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C:\Users\Brian\SharePoint\Government Contract Services, - Aut\GSA Advantage! Scripts\Input-Files\"/>
    </mc:Choice>
  </mc:AlternateContent>
  <bookViews>
    <workbookView xWindow="480" yWindow="105" windowWidth="18195" windowHeight="11295"/>
  </bookViews>
  <sheets>
    <sheet name="Master" sheetId="1" r:id="rId1"/>
  </sheets>
  <externalReferences>
    <externalReference r:id="rId2"/>
  </externalReferences>
  <definedNames>
    <definedName name="_xlnm._FilterDatabase" localSheetId="0" hidden="1">Master!$A$1:$M$4713</definedName>
    <definedName name="a">[1]Master!$AF:$AF</definedName>
    <definedName name="bl">#REF!</definedName>
    <definedName name="displayitem">[1]Parameter!$C$9:$C$416</definedName>
    <definedName name="Hardcoded_price_table">[1]BOBJ_LocalisationRules!$C$24:$O$80</definedName>
    <definedName name="lc">#REF!</definedName>
    <definedName name="lo">#REF!</definedName>
    <definedName name="Material">[1]Parameter!$A$9:$A$416</definedName>
    <definedName name="mt">#REF!</definedName>
    <definedName name="Sectors">#REF!</definedName>
  </definedNames>
  <calcPr calcId="171027"/>
</workbook>
</file>

<file path=xl/calcChain.xml><?xml version="1.0" encoding="utf-8"?>
<calcChain xmlns="http://schemas.openxmlformats.org/spreadsheetml/2006/main">
  <c r="H4713" i="1" l="1"/>
  <c r="K4713" i="1" s="1"/>
  <c r="L4713" i="1" s="1"/>
  <c r="H4712" i="1"/>
  <c r="K4712" i="1" s="1"/>
  <c r="H4711" i="1"/>
  <c r="K4711" i="1" s="1"/>
  <c r="H4710" i="1"/>
  <c r="K4710" i="1" s="1"/>
  <c r="J4710" i="1" s="1"/>
  <c r="H4709" i="1"/>
  <c r="K4709" i="1" s="1"/>
  <c r="L4709" i="1" s="1"/>
  <c r="H4708" i="1"/>
  <c r="K4708" i="1" s="1"/>
  <c r="H4707" i="1"/>
  <c r="K4707" i="1" s="1"/>
  <c r="H4706" i="1"/>
  <c r="K4706" i="1" s="1"/>
  <c r="H4705" i="1"/>
  <c r="K4705" i="1" s="1"/>
  <c r="L4705" i="1" s="1"/>
  <c r="H4704" i="1"/>
  <c r="K4704" i="1" s="1"/>
  <c r="H4703" i="1"/>
  <c r="K4703" i="1" s="1"/>
  <c r="H4702" i="1"/>
  <c r="K4702" i="1" s="1"/>
  <c r="H4701" i="1"/>
  <c r="K4701" i="1" s="1"/>
  <c r="L4701" i="1" s="1"/>
  <c r="H4700" i="1"/>
  <c r="K4700" i="1" s="1"/>
  <c r="H4699" i="1"/>
  <c r="K4699" i="1" s="1"/>
  <c r="H4698" i="1"/>
  <c r="K4698" i="1" s="1"/>
  <c r="L4698" i="1" s="1"/>
  <c r="H4697" i="1"/>
  <c r="K4697" i="1" s="1"/>
  <c r="L4697" i="1" s="1"/>
  <c r="H4696" i="1"/>
  <c r="K4696" i="1" s="1"/>
  <c r="H4695" i="1"/>
  <c r="K4695" i="1" s="1"/>
  <c r="H4694" i="1"/>
  <c r="K4694" i="1" s="1"/>
  <c r="H4693" i="1"/>
  <c r="K4693" i="1" s="1"/>
  <c r="L4693" i="1" s="1"/>
  <c r="H4692" i="1"/>
  <c r="K4692" i="1" s="1"/>
  <c r="H4691" i="1"/>
  <c r="K4691" i="1" s="1"/>
  <c r="H4690" i="1"/>
  <c r="K4690" i="1" s="1"/>
  <c r="L4690" i="1" s="1"/>
  <c r="H4689" i="1"/>
  <c r="K4689" i="1" s="1"/>
  <c r="L4689" i="1" s="1"/>
  <c r="H4688" i="1"/>
  <c r="K4688" i="1" s="1"/>
  <c r="H4687" i="1"/>
  <c r="K4687" i="1" s="1"/>
  <c r="H4686" i="1"/>
  <c r="K4686" i="1" s="1"/>
  <c r="H4685" i="1"/>
  <c r="K4685" i="1" s="1"/>
  <c r="J4685" i="1" s="1"/>
  <c r="H4684" i="1"/>
  <c r="K4684" i="1" s="1"/>
  <c r="H4683" i="1"/>
  <c r="K4683" i="1" s="1"/>
  <c r="H4682" i="1"/>
  <c r="K4682" i="1" s="1"/>
  <c r="L4682" i="1" s="1"/>
  <c r="H4681" i="1"/>
  <c r="K4681" i="1" s="1"/>
  <c r="J4681" i="1" s="1"/>
  <c r="H4680" i="1"/>
  <c r="K4680" i="1" s="1"/>
  <c r="H4679" i="1"/>
  <c r="K4679" i="1" s="1"/>
  <c r="H4678" i="1"/>
  <c r="K4678" i="1" s="1"/>
  <c r="H4677" i="1"/>
  <c r="K4677" i="1" s="1"/>
  <c r="J4677" i="1" s="1"/>
  <c r="H4676" i="1"/>
  <c r="K4676" i="1" s="1"/>
  <c r="H4675" i="1"/>
  <c r="K4675" i="1" s="1"/>
  <c r="H4674" i="1"/>
  <c r="K4674" i="1" s="1"/>
  <c r="L4674" i="1" s="1"/>
  <c r="H4673" i="1"/>
  <c r="K4673" i="1" s="1"/>
  <c r="J4673" i="1" s="1"/>
  <c r="H4672" i="1"/>
  <c r="K4672" i="1" s="1"/>
  <c r="H4671" i="1"/>
  <c r="K4671" i="1" s="1"/>
  <c r="H4670" i="1"/>
  <c r="K4670" i="1" s="1"/>
  <c r="H4669" i="1"/>
  <c r="K4669" i="1" s="1"/>
  <c r="J4669" i="1" s="1"/>
  <c r="H4668" i="1"/>
  <c r="K4668" i="1" s="1"/>
  <c r="H4667" i="1"/>
  <c r="K4667" i="1" s="1"/>
  <c r="H4666" i="1"/>
  <c r="K4666" i="1" s="1"/>
  <c r="H4665" i="1"/>
  <c r="K4665" i="1" s="1"/>
  <c r="J4665" i="1" s="1"/>
  <c r="H4664" i="1"/>
  <c r="K4664" i="1" s="1"/>
  <c r="H4663" i="1"/>
  <c r="K4663" i="1" s="1"/>
  <c r="H4662" i="1"/>
  <c r="K4662" i="1" s="1"/>
  <c r="H4661" i="1"/>
  <c r="K4661" i="1" s="1"/>
  <c r="H4660" i="1"/>
  <c r="K4660" i="1" s="1"/>
  <c r="H4659" i="1"/>
  <c r="K4659" i="1" s="1"/>
  <c r="H4658" i="1"/>
  <c r="K4658" i="1" s="1"/>
  <c r="H4657" i="1"/>
  <c r="K4657" i="1" s="1"/>
  <c r="H4656" i="1"/>
  <c r="K4656" i="1" s="1"/>
  <c r="H4655" i="1"/>
  <c r="K4655" i="1" s="1"/>
  <c r="H4654" i="1"/>
  <c r="K4654" i="1" s="1"/>
  <c r="H4653" i="1"/>
  <c r="K4653" i="1" s="1"/>
  <c r="H4652" i="1"/>
  <c r="K4652" i="1" s="1"/>
  <c r="J4652" i="1" s="1"/>
  <c r="H4651" i="1"/>
  <c r="K4651" i="1" s="1"/>
  <c r="H4650" i="1"/>
  <c r="K4650" i="1" s="1"/>
  <c r="H4649" i="1"/>
  <c r="K4649" i="1" s="1"/>
  <c r="H4648" i="1"/>
  <c r="K4648" i="1" s="1"/>
  <c r="J4648" i="1" s="1"/>
  <c r="H4647" i="1"/>
  <c r="K4647" i="1" s="1"/>
  <c r="H4646" i="1"/>
  <c r="K4646" i="1" s="1"/>
  <c r="H4645" i="1"/>
  <c r="K4645" i="1" s="1"/>
  <c r="H4644" i="1"/>
  <c r="K4644" i="1" s="1"/>
  <c r="J4644" i="1" s="1"/>
  <c r="H4643" i="1"/>
  <c r="K4643" i="1" s="1"/>
  <c r="H4642" i="1"/>
  <c r="K4642" i="1" s="1"/>
  <c r="H4641" i="1"/>
  <c r="K4641" i="1" s="1"/>
  <c r="H4640" i="1"/>
  <c r="K4640" i="1" s="1"/>
  <c r="J4640" i="1" s="1"/>
  <c r="H4639" i="1"/>
  <c r="K4639" i="1" s="1"/>
  <c r="H4638" i="1"/>
  <c r="K4638" i="1" s="1"/>
  <c r="H4637" i="1"/>
  <c r="K4637" i="1" s="1"/>
  <c r="H4636" i="1"/>
  <c r="K4636" i="1" s="1"/>
  <c r="J4636" i="1" s="1"/>
  <c r="H4635" i="1"/>
  <c r="K4635" i="1" s="1"/>
  <c r="H4634" i="1"/>
  <c r="K4634" i="1" s="1"/>
  <c r="H4633" i="1"/>
  <c r="K4633" i="1" s="1"/>
  <c r="H4632" i="1"/>
  <c r="K4632" i="1" s="1"/>
  <c r="J4632" i="1" s="1"/>
  <c r="H4631" i="1"/>
  <c r="K4631" i="1" s="1"/>
  <c r="H4630" i="1"/>
  <c r="K4630" i="1" s="1"/>
  <c r="H4629" i="1"/>
  <c r="K4629" i="1" s="1"/>
  <c r="H4628" i="1"/>
  <c r="K4628" i="1" s="1"/>
  <c r="J4628" i="1" s="1"/>
  <c r="H4627" i="1"/>
  <c r="K4627" i="1" s="1"/>
  <c r="H4626" i="1"/>
  <c r="K4626" i="1" s="1"/>
  <c r="H4625" i="1"/>
  <c r="K4625" i="1" s="1"/>
  <c r="H4624" i="1"/>
  <c r="K4624" i="1" s="1"/>
  <c r="J4624" i="1" s="1"/>
  <c r="H4623" i="1"/>
  <c r="K4623" i="1" s="1"/>
  <c r="H4622" i="1"/>
  <c r="K4622" i="1" s="1"/>
  <c r="L4622" i="1" s="1"/>
  <c r="H4621" i="1"/>
  <c r="K4621" i="1" s="1"/>
  <c r="H4620" i="1"/>
  <c r="K4620" i="1" s="1"/>
  <c r="L4620" i="1" s="1"/>
  <c r="H4619" i="1"/>
  <c r="K4619" i="1" s="1"/>
  <c r="H4618" i="1"/>
  <c r="K4618" i="1" s="1"/>
  <c r="L4618" i="1" s="1"/>
  <c r="H4617" i="1"/>
  <c r="K4617" i="1" s="1"/>
  <c r="H4616" i="1"/>
  <c r="K4616" i="1" s="1"/>
  <c r="H4615" i="1"/>
  <c r="K4615" i="1" s="1"/>
  <c r="H4614" i="1"/>
  <c r="K4614" i="1" s="1"/>
  <c r="H4613" i="1"/>
  <c r="K4613" i="1" s="1"/>
  <c r="H4612" i="1"/>
  <c r="K4612" i="1" s="1"/>
  <c r="H4611" i="1"/>
  <c r="K4611" i="1" s="1"/>
  <c r="J4611" i="1" s="1"/>
  <c r="H4610" i="1"/>
  <c r="K4610" i="1" s="1"/>
  <c r="H4609" i="1"/>
  <c r="K4609" i="1" s="1"/>
  <c r="H4608" i="1"/>
  <c r="K4608" i="1" s="1"/>
  <c r="H4607" i="1"/>
  <c r="K4607" i="1" s="1"/>
  <c r="J4607" i="1" s="1"/>
  <c r="H4606" i="1"/>
  <c r="K4606" i="1" s="1"/>
  <c r="H4605" i="1"/>
  <c r="K4605" i="1" s="1"/>
  <c r="H4604" i="1"/>
  <c r="K4604" i="1" s="1"/>
  <c r="H4603" i="1"/>
  <c r="K4603" i="1" s="1"/>
  <c r="J4603" i="1" s="1"/>
  <c r="H4602" i="1"/>
  <c r="K4602" i="1" s="1"/>
  <c r="H4601" i="1"/>
  <c r="K4601" i="1" s="1"/>
  <c r="H4600" i="1"/>
  <c r="K4600" i="1" s="1"/>
  <c r="H4599" i="1"/>
  <c r="K4599" i="1" s="1"/>
  <c r="J4599" i="1" s="1"/>
  <c r="H4598" i="1"/>
  <c r="K4598" i="1" s="1"/>
  <c r="H4597" i="1"/>
  <c r="K4597" i="1" s="1"/>
  <c r="H4596" i="1"/>
  <c r="K4596" i="1" s="1"/>
  <c r="H4595" i="1"/>
  <c r="K4595" i="1" s="1"/>
  <c r="J4595" i="1" s="1"/>
  <c r="H4594" i="1"/>
  <c r="K4594" i="1" s="1"/>
  <c r="H4593" i="1"/>
  <c r="K4593" i="1" s="1"/>
  <c r="H4592" i="1"/>
  <c r="K4592" i="1" s="1"/>
  <c r="H4591" i="1"/>
  <c r="K4591" i="1" s="1"/>
  <c r="H4590" i="1"/>
  <c r="K4590" i="1" s="1"/>
  <c r="H4589" i="1"/>
  <c r="K4589" i="1" s="1"/>
  <c r="H4588" i="1"/>
  <c r="K4588" i="1" s="1"/>
  <c r="H4587" i="1"/>
  <c r="K4587" i="1" s="1"/>
  <c r="H4586" i="1"/>
  <c r="K4586" i="1" s="1"/>
  <c r="H4585" i="1"/>
  <c r="K4585" i="1" s="1"/>
  <c r="H4584" i="1"/>
  <c r="K4584" i="1" s="1"/>
  <c r="H4583" i="1"/>
  <c r="K4583" i="1" s="1"/>
  <c r="H4582" i="1"/>
  <c r="K4582" i="1" s="1"/>
  <c r="J4582" i="1" s="1"/>
  <c r="H4581" i="1"/>
  <c r="K4581" i="1" s="1"/>
  <c r="H4580" i="1"/>
  <c r="K4580" i="1" s="1"/>
  <c r="H4579" i="1"/>
  <c r="K4579" i="1" s="1"/>
  <c r="H4578" i="1"/>
  <c r="K4578" i="1" s="1"/>
  <c r="J4578" i="1" s="1"/>
  <c r="H4577" i="1"/>
  <c r="K4577" i="1" s="1"/>
  <c r="H4576" i="1"/>
  <c r="K4576" i="1" s="1"/>
  <c r="H4575" i="1"/>
  <c r="K4575" i="1" s="1"/>
  <c r="H4574" i="1"/>
  <c r="K4574" i="1" s="1"/>
  <c r="J4574" i="1" s="1"/>
  <c r="H4573" i="1"/>
  <c r="K4573" i="1" s="1"/>
  <c r="L4573" i="1" s="1"/>
  <c r="H4572" i="1"/>
  <c r="K4572" i="1" s="1"/>
  <c r="H4571" i="1"/>
  <c r="K4571" i="1" s="1"/>
  <c r="H4570" i="1"/>
  <c r="K4570" i="1" s="1"/>
  <c r="J4570" i="1" s="1"/>
  <c r="H4569" i="1"/>
  <c r="K4569" i="1" s="1"/>
  <c r="L4569" i="1" s="1"/>
  <c r="H4568" i="1"/>
  <c r="K4568" i="1" s="1"/>
  <c r="H4567" i="1"/>
  <c r="K4567" i="1" s="1"/>
  <c r="H4566" i="1"/>
  <c r="K4566" i="1" s="1"/>
  <c r="J4566" i="1" s="1"/>
  <c r="H4565" i="1"/>
  <c r="K4565" i="1" s="1"/>
  <c r="L4565" i="1" s="1"/>
  <c r="H4564" i="1"/>
  <c r="K4564" i="1" s="1"/>
  <c r="H4563" i="1"/>
  <c r="K4563" i="1" s="1"/>
  <c r="H4562" i="1"/>
  <c r="K4562" i="1" s="1"/>
  <c r="J4562" i="1" s="1"/>
  <c r="H4561" i="1"/>
  <c r="K4561" i="1" s="1"/>
  <c r="L4561" i="1" s="1"/>
  <c r="H4560" i="1"/>
  <c r="K4560" i="1" s="1"/>
  <c r="H4559" i="1"/>
  <c r="K4559" i="1" s="1"/>
  <c r="L4559" i="1" s="1"/>
  <c r="H4558" i="1"/>
  <c r="K4558" i="1" s="1"/>
  <c r="J4558" i="1" s="1"/>
  <c r="H4557" i="1"/>
  <c r="K4557" i="1" s="1"/>
  <c r="L4557" i="1" s="1"/>
  <c r="H4556" i="1"/>
  <c r="K4556" i="1" s="1"/>
  <c r="H4555" i="1"/>
  <c r="K4555" i="1" s="1"/>
  <c r="L4555" i="1" s="1"/>
  <c r="H4554" i="1"/>
  <c r="K4554" i="1" s="1"/>
  <c r="J4554" i="1" s="1"/>
  <c r="H4553" i="1"/>
  <c r="K4553" i="1" s="1"/>
  <c r="L4553" i="1" s="1"/>
  <c r="H4552" i="1"/>
  <c r="K4552" i="1" s="1"/>
  <c r="H4551" i="1"/>
  <c r="K4551" i="1" s="1"/>
  <c r="L4551" i="1" s="1"/>
  <c r="H4550" i="1"/>
  <c r="K4550" i="1" s="1"/>
  <c r="J4550" i="1" s="1"/>
  <c r="H4549" i="1"/>
  <c r="K4549" i="1" s="1"/>
  <c r="L4549" i="1" s="1"/>
  <c r="H4548" i="1"/>
  <c r="K4548" i="1" s="1"/>
  <c r="H4547" i="1"/>
  <c r="K4547" i="1" s="1"/>
  <c r="L4547" i="1" s="1"/>
  <c r="H4546" i="1"/>
  <c r="K4546" i="1" s="1"/>
  <c r="J4546" i="1" s="1"/>
  <c r="H4545" i="1"/>
  <c r="K4545" i="1" s="1"/>
  <c r="L4545" i="1" s="1"/>
  <c r="H4544" i="1"/>
  <c r="K4544" i="1" s="1"/>
  <c r="H4543" i="1"/>
  <c r="K4543" i="1" s="1"/>
  <c r="L4543" i="1" s="1"/>
  <c r="H4542" i="1"/>
  <c r="K4542" i="1" s="1"/>
  <c r="J4542" i="1" s="1"/>
  <c r="H4541" i="1"/>
  <c r="K4541" i="1" s="1"/>
  <c r="L4541" i="1" s="1"/>
  <c r="H4540" i="1"/>
  <c r="K4540" i="1" s="1"/>
  <c r="H4539" i="1"/>
  <c r="K4539" i="1" s="1"/>
  <c r="L4539" i="1" s="1"/>
  <c r="H4538" i="1"/>
  <c r="K4538" i="1" s="1"/>
  <c r="J4538" i="1" s="1"/>
  <c r="H4537" i="1"/>
  <c r="K4537" i="1" s="1"/>
  <c r="L4537" i="1" s="1"/>
  <c r="H4536" i="1"/>
  <c r="K4536" i="1" s="1"/>
  <c r="H4535" i="1"/>
  <c r="K4535" i="1" s="1"/>
  <c r="L4535" i="1" s="1"/>
  <c r="H4534" i="1"/>
  <c r="K4534" i="1" s="1"/>
  <c r="J4534" i="1" s="1"/>
  <c r="H4533" i="1"/>
  <c r="K4533" i="1" s="1"/>
  <c r="J4533" i="1" s="1"/>
  <c r="H4532" i="1"/>
  <c r="K4532" i="1" s="1"/>
  <c r="H4531" i="1"/>
  <c r="K4531" i="1" s="1"/>
  <c r="H4530" i="1"/>
  <c r="K4530" i="1" s="1"/>
  <c r="J4530" i="1" s="1"/>
  <c r="H4529" i="1"/>
  <c r="K4529" i="1" s="1"/>
  <c r="J4529" i="1" s="1"/>
  <c r="H4528" i="1"/>
  <c r="K4528" i="1" s="1"/>
  <c r="H4527" i="1"/>
  <c r="K4527" i="1" s="1"/>
  <c r="H4526" i="1"/>
  <c r="K4526" i="1" s="1"/>
  <c r="J4526" i="1" s="1"/>
  <c r="H4525" i="1"/>
  <c r="K4525" i="1" s="1"/>
  <c r="J4525" i="1" s="1"/>
  <c r="H4524" i="1"/>
  <c r="K4524" i="1" s="1"/>
  <c r="H4523" i="1"/>
  <c r="K4523" i="1" s="1"/>
  <c r="H4522" i="1"/>
  <c r="K4522" i="1" s="1"/>
  <c r="J4522" i="1" s="1"/>
  <c r="H4521" i="1"/>
  <c r="K4521" i="1" s="1"/>
  <c r="J4521" i="1" s="1"/>
  <c r="H4520" i="1"/>
  <c r="K4520" i="1" s="1"/>
  <c r="H4519" i="1"/>
  <c r="K4519" i="1" s="1"/>
  <c r="H4518" i="1"/>
  <c r="K4518" i="1" s="1"/>
  <c r="J4518" i="1" s="1"/>
  <c r="H4517" i="1"/>
  <c r="K4517" i="1" s="1"/>
  <c r="J4517" i="1" s="1"/>
  <c r="H4516" i="1"/>
  <c r="K4516" i="1" s="1"/>
  <c r="H4515" i="1"/>
  <c r="K4515" i="1" s="1"/>
  <c r="H4514" i="1"/>
  <c r="K4514" i="1" s="1"/>
  <c r="J4514" i="1" s="1"/>
  <c r="H4513" i="1"/>
  <c r="K4513" i="1" s="1"/>
  <c r="J4513" i="1" s="1"/>
  <c r="H4512" i="1"/>
  <c r="K4512" i="1" s="1"/>
  <c r="H4511" i="1"/>
  <c r="K4511" i="1" s="1"/>
  <c r="H4510" i="1"/>
  <c r="K4510" i="1" s="1"/>
  <c r="J4510" i="1" s="1"/>
  <c r="H4509" i="1"/>
  <c r="K4509" i="1" s="1"/>
  <c r="J4509" i="1" s="1"/>
  <c r="H4508" i="1"/>
  <c r="K4508" i="1" s="1"/>
  <c r="H4507" i="1"/>
  <c r="K4507" i="1" s="1"/>
  <c r="H4506" i="1"/>
  <c r="K4506" i="1" s="1"/>
  <c r="J4506" i="1" s="1"/>
  <c r="H4505" i="1"/>
  <c r="K4505" i="1" s="1"/>
  <c r="J4505" i="1" s="1"/>
  <c r="H4504" i="1"/>
  <c r="K4504" i="1" s="1"/>
  <c r="H4503" i="1"/>
  <c r="K4503" i="1" s="1"/>
  <c r="H4502" i="1"/>
  <c r="K4502" i="1" s="1"/>
  <c r="J4502" i="1" s="1"/>
  <c r="H4501" i="1"/>
  <c r="K4501" i="1" s="1"/>
  <c r="J4501" i="1" s="1"/>
  <c r="H4500" i="1"/>
  <c r="K4500" i="1" s="1"/>
  <c r="H4499" i="1"/>
  <c r="K4499" i="1" s="1"/>
  <c r="H4498" i="1"/>
  <c r="K4498" i="1" s="1"/>
  <c r="J4498" i="1" s="1"/>
  <c r="H4497" i="1"/>
  <c r="K4497" i="1" s="1"/>
  <c r="J4497" i="1" s="1"/>
  <c r="H4496" i="1"/>
  <c r="K4496" i="1" s="1"/>
  <c r="H4495" i="1"/>
  <c r="K4495" i="1" s="1"/>
  <c r="H4494" i="1"/>
  <c r="K4494" i="1" s="1"/>
  <c r="J4494" i="1" s="1"/>
  <c r="H4493" i="1"/>
  <c r="K4493" i="1" s="1"/>
  <c r="J4493" i="1" s="1"/>
  <c r="H4492" i="1"/>
  <c r="K4492" i="1" s="1"/>
  <c r="L4492" i="1" s="1"/>
  <c r="H4491" i="1"/>
  <c r="K4491" i="1" s="1"/>
  <c r="H4490" i="1"/>
  <c r="K4490" i="1" s="1"/>
  <c r="H4489" i="1"/>
  <c r="K4489" i="1" s="1"/>
  <c r="J4489" i="1" s="1"/>
  <c r="H4488" i="1"/>
  <c r="K4488" i="1" s="1"/>
  <c r="L4488" i="1" s="1"/>
  <c r="H4487" i="1"/>
  <c r="K4487" i="1" s="1"/>
  <c r="H4486" i="1"/>
  <c r="K4486" i="1" s="1"/>
  <c r="H4485" i="1"/>
  <c r="K4485" i="1" s="1"/>
  <c r="J4485" i="1" s="1"/>
  <c r="H4484" i="1"/>
  <c r="K4484" i="1" s="1"/>
  <c r="L4484" i="1" s="1"/>
  <c r="H4483" i="1"/>
  <c r="K4483" i="1" s="1"/>
  <c r="H4482" i="1"/>
  <c r="K4482" i="1" s="1"/>
  <c r="H4481" i="1"/>
  <c r="K4481" i="1" s="1"/>
  <c r="J4481" i="1" s="1"/>
  <c r="H4480" i="1"/>
  <c r="K4480" i="1" s="1"/>
  <c r="H4479" i="1"/>
  <c r="K4479" i="1" s="1"/>
  <c r="H4478" i="1"/>
  <c r="K4478" i="1" s="1"/>
  <c r="J4478" i="1" s="1"/>
  <c r="H4477" i="1"/>
  <c r="K4477" i="1" s="1"/>
  <c r="J4477" i="1" s="1"/>
  <c r="H4476" i="1"/>
  <c r="K4476" i="1" s="1"/>
  <c r="L4476" i="1" s="1"/>
  <c r="H4475" i="1"/>
  <c r="K4475" i="1" s="1"/>
  <c r="H4474" i="1"/>
  <c r="K4474" i="1" s="1"/>
  <c r="J4474" i="1" s="1"/>
  <c r="H4473" i="1"/>
  <c r="K4473" i="1" s="1"/>
  <c r="L4473" i="1" s="1"/>
  <c r="H4472" i="1"/>
  <c r="K4472" i="1" s="1"/>
  <c r="L4472" i="1" s="1"/>
  <c r="H4471" i="1"/>
  <c r="K4471" i="1" s="1"/>
  <c r="H4470" i="1"/>
  <c r="K4470" i="1" s="1"/>
  <c r="J4470" i="1" s="1"/>
  <c r="H4469" i="1"/>
  <c r="K4469" i="1" s="1"/>
  <c r="L4469" i="1" s="1"/>
  <c r="H4468" i="1"/>
  <c r="K4468" i="1" s="1"/>
  <c r="L4468" i="1" s="1"/>
  <c r="H4467" i="1"/>
  <c r="K4467" i="1" s="1"/>
  <c r="H4466" i="1"/>
  <c r="K4466" i="1" s="1"/>
  <c r="J4466" i="1" s="1"/>
  <c r="H4465" i="1"/>
  <c r="K4465" i="1" s="1"/>
  <c r="H4464" i="1"/>
  <c r="K4464" i="1" s="1"/>
  <c r="L4464" i="1" s="1"/>
  <c r="H4463" i="1"/>
  <c r="K4463" i="1" s="1"/>
  <c r="H4462" i="1"/>
  <c r="K4462" i="1" s="1"/>
  <c r="J4462" i="1" s="1"/>
  <c r="H4461" i="1"/>
  <c r="K4461" i="1" s="1"/>
  <c r="J4461" i="1" s="1"/>
  <c r="H4460" i="1"/>
  <c r="K4460" i="1" s="1"/>
  <c r="L4460" i="1" s="1"/>
  <c r="H4459" i="1"/>
  <c r="K4459" i="1" s="1"/>
  <c r="H4458" i="1"/>
  <c r="K4458" i="1" s="1"/>
  <c r="J4458" i="1" s="1"/>
  <c r="H4457" i="1"/>
  <c r="K4457" i="1" s="1"/>
  <c r="J4457" i="1" s="1"/>
  <c r="H4456" i="1"/>
  <c r="K4456" i="1" s="1"/>
  <c r="H4455" i="1"/>
  <c r="K4455" i="1" s="1"/>
  <c r="H4454" i="1"/>
  <c r="K4454" i="1" s="1"/>
  <c r="J4454" i="1" s="1"/>
  <c r="H4453" i="1"/>
  <c r="K4453" i="1" s="1"/>
  <c r="L4453" i="1" s="1"/>
  <c r="H4452" i="1"/>
  <c r="K4452" i="1" s="1"/>
  <c r="H4451" i="1"/>
  <c r="K4451" i="1" s="1"/>
  <c r="H4450" i="1"/>
  <c r="K4450" i="1" s="1"/>
  <c r="J4450" i="1" s="1"/>
  <c r="H4449" i="1"/>
  <c r="K4449" i="1" s="1"/>
  <c r="L4449" i="1" s="1"/>
  <c r="H4448" i="1"/>
  <c r="K4448" i="1" s="1"/>
  <c r="H4447" i="1"/>
  <c r="K4447" i="1" s="1"/>
  <c r="H4446" i="1"/>
  <c r="K4446" i="1" s="1"/>
  <c r="J4446" i="1" s="1"/>
  <c r="H4445" i="1"/>
  <c r="K4445" i="1" s="1"/>
  <c r="L4445" i="1" s="1"/>
  <c r="H4444" i="1"/>
  <c r="K4444" i="1" s="1"/>
  <c r="H4443" i="1"/>
  <c r="K4443" i="1" s="1"/>
  <c r="H4442" i="1"/>
  <c r="K4442" i="1" s="1"/>
  <c r="J4442" i="1" s="1"/>
  <c r="H4441" i="1"/>
  <c r="K4441" i="1" s="1"/>
  <c r="L4441" i="1" s="1"/>
  <c r="H4440" i="1"/>
  <c r="K4440" i="1" s="1"/>
  <c r="H4439" i="1"/>
  <c r="K4439" i="1" s="1"/>
  <c r="H4438" i="1"/>
  <c r="K4438" i="1" s="1"/>
  <c r="J4438" i="1" s="1"/>
  <c r="H4437" i="1"/>
  <c r="K4437" i="1" s="1"/>
  <c r="L4437" i="1" s="1"/>
  <c r="H4436" i="1"/>
  <c r="K4436" i="1" s="1"/>
  <c r="H4435" i="1"/>
  <c r="K4435" i="1" s="1"/>
  <c r="H4434" i="1"/>
  <c r="K4434" i="1" s="1"/>
  <c r="J4434" i="1" s="1"/>
  <c r="H4433" i="1"/>
  <c r="K4433" i="1" s="1"/>
  <c r="L4433" i="1" s="1"/>
  <c r="H4432" i="1"/>
  <c r="K4432" i="1" s="1"/>
  <c r="H4431" i="1"/>
  <c r="K4431" i="1" s="1"/>
  <c r="H4430" i="1"/>
  <c r="K4430" i="1" s="1"/>
  <c r="J4430" i="1" s="1"/>
  <c r="H4429" i="1"/>
  <c r="K4429" i="1" s="1"/>
  <c r="L4429" i="1" s="1"/>
  <c r="H4428" i="1"/>
  <c r="K4428" i="1" s="1"/>
  <c r="H4427" i="1"/>
  <c r="K4427" i="1" s="1"/>
  <c r="H4426" i="1"/>
  <c r="K4426" i="1" s="1"/>
  <c r="J4426" i="1" s="1"/>
  <c r="H4425" i="1"/>
  <c r="K4425" i="1" s="1"/>
  <c r="L4425" i="1" s="1"/>
  <c r="H4424" i="1"/>
  <c r="K4424" i="1" s="1"/>
  <c r="H4423" i="1"/>
  <c r="K4423" i="1" s="1"/>
  <c r="H4422" i="1"/>
  <c r="K4422" i="1" s="1"/>
  <c r="J4422" i="1" s="1"/>
  <c r="H4421" i="1"/>
  <c r="K4421" i="1" s="1"/>
  <c r="L4421" i="1" s="1"/>
  <c r="H4420" i="1"/>
  <c r="K4420" i="1" s="1"/>
  <c r="H4419" i="1"/>
  <c r="K4419" i="1" s="1"/>
  <c r="H4418" i="1"/>
  <c r="K4418" i="1" s="1"/>
  <c r="J4418" i="1" s="1"/>
  <c r="H4417" i="1"/>
  <c r="K4417" i="1" s="1"/>
  <c r="L4417" i="1" s="1"/>
  <c r="H4416" i="1"/>
  <c r="K4416" i="1" s="1"/>
  <c r="H4415" i="1"/>
  <c r="K4415" i="1" s="1"/>
  <c r="H4414" i="1"/>
  <c r="K4414" i="1" s="1"/>
  <c r="J4414" i="1" s="1"/>
  <c r="H4413" i="1"/>
  <c r="K4413" i="1" s="1"/>
  <c r="L4413" i="1" s="1"/>
  <c r="H4412" i="1"/>
  <c r="K4412" i="1" s="1"/>
  <c r="H4411" i="1"/>
  <c r="K4411" i="1" s="1"/>
  <c r="H4410" i="1"/>
  <c r="K4410" i="1" s="1"/>
  <c r="J4410" i="1" s="1"/>
  <c r="H4409" i="1"/>
  <c r="K4409" i="1" s="1"/>
  <c r="L4409" i="1" s="1"/>
  <c r="H4408" i="1"/>
  <c r="K4408" i="1" s="1"/>
  <c r="H4407" i="1"/>
  <c r="K4407" i="1" s="1"/>
  <c r="H4406" i="1"/>
  <c r="K4406" i="1" s="1"/>
  <c r="J4406" i="1" s="1"/>
  <c r="H4405" i="1"/>
  <c r="K4405" i="1" s="1"/>
  <c r="L4405" i="1" s="1"/>
  <c r="H4404" i="1"/>
  <c r="K4404" i="1" s="1"/>
  <c r="H4403" i="1"/>
  <c r="K4403" i="1" s="1"/>
  <c r="H4402" i="1"/>
  <c r="K4402" i="1" s="1"/>
  <c r="J4402" i="1" s="1"/>
  <c r="H4401" i="1"/>
  <c r="K4401" i="1" s="1"/>
  <c r="L4401" i="1" s="1"/>
  <c r="H4400" i="1"/>
  <c r="K4400" i="1" s="1"/>
  <c r="H4399" i="1"/>
  <c r="K4399" i="1" s="1"/>
  <c r="H4398" i="1"/>
  <c r="K4398" i="1" s="1"/>
  <c r="J4398" i="1" s="1"/>
  <c r="H4397" i="1"/>
  <c r="K4397" i="1" s="1"/>
  <c r="L4397" i="1" s="1"/>
  <c r="H4396" i="1"/>
  <c r="K4396" i="1" s="1"/>
  <c r="H4395" i="1"/>
  <c r="K4395" i="1" s="1"/>
  <c r="H4394" i="1"/>
  <c r="K4394" i="1" s="1"/>
  <c r="J4394" i="1" s="1"/>
  <c r="H4393" i="1"/>
  <c r="K4393" i="1" s="1"/>
  <c r="L4393" i="1" s="1"/>
  <c r="H4392" i="1"/>
  <c r="K4392" i="1" s="1"/>
  <c r="H4391" i="1"/>
  <c r="K4391" i="1" s="1"/>
  <c r="H4390" i="1"/>
  <c r="K4390" i="1" s="1"/>
  <c r="J4390" i="1" s="1"/>
  <c r="H4389" i="1"/>
  <c r="K4389" i="1" s="1"/>
  <c r="L4389" i="1" s="1"/>
  <c r="H4388" i="1"/>
  <c r="K4388" i="1" s="1"/>
  <c r="H4387" i="1"/>
  <c r="K4387" i="1" s="1"/>
  <c r="H4386" i="1"/>
  <c r="K4386" i="1" s="1"/>
  <c r="J4386" i="1" s="1"/>
  <c r="H4385" i="1"/>
  <c r="K4385" i="1" s="1"/>
  <c r="L4385" i="1" s="1"/>
  <c r="H4384" i="1"/>
  <c r="K4384" i="1" s="1"/>
  <c r="H4383" i="1"/>
  <c r="K4383" i="1" s="1"/>
  <c r="H4382" i="1"/>
  <c r="K4382" i="1" s="1"/>
  <c r="J4382" i="1" s="1"/>
  <c r="H4381" i="1"/>
  <c r="K4381" i="1" s="1"/>
  <c r="J4381" i="1" s="1"/>
  <c r="H4380" i="1"/>
  <c r="K4380" i="1" s="1"/>
  <c r="H4379" i="1"/>
  <c r="K4379" i="1" s="1"/>
  <c r="H4378" i="1"/>
  <c r="K4378" i="1" s="1"/>
  <c r="H4377" i="1"/>
  <c r="K4377" i="1" s="1"/>
  <c r="H4376" i="1"/>
  <c r="K4376" i="1" s="1"/>
  <c r="H4375" i="1"/>
  <c r="K4375" i="1" s="1"/>
  <c r="H4374" i="1"/>
  <c r="K4374" i="1" s="1"/>
  <c r="H4373" i="1"/>
  <c r="K4373" i="1" s="1"/>
  <c r="H4372" i="1"/>
  <c r="K4372" i="1" s="1"/>
  <c r="H4371" i="1"/>
  <c r="K4371" i="1" s="1"/>
  <c r="H4370" i="1"/>
  <c r="K4370" i="1" s="1"/>
  <c r="H4369" i="1"/>
  <c r="K4369" i="1" s="1"/>
  <c r="H4368" i="1"/>
  <c r="K4368" i="1" s="1"/>
  <c r="J4368" i="1" s="1"/>
  <c r="H4367" i="1"/>
  <c r="K4367" i="1" s="1"/>
  <c r="H4366" i="1"/>
  <c r="K4366" i="1" s="1"/>
  <c r="H4365" i="1"/>
  <c r="K4365" i="1" s="1"/>
  <c r="H4364" i="1"/>
  <c r="K4364" i="1" s="1"/>
  <c r="J4364" i="1" s="1"/>
  <c r="H4363" i="1"/>
  <c r="K4363" i="1" s="1"/>
  <c r="J4363" i="1" s="1"/>
  <c r="H4362" i="1"/>
  <c r="K4362" i="1" s="1"/>
  <c r="H4361" i="1"/>
  <c r="K4361" i="1" s="1"/>
  <c r="H4360" i="1"/>
  <c r="K4360" i="1" s="1"/>
  <c r="J4360" i="1" s="1"/>
  <c r="H4359" i="1"/>
  <c r="K4359" i="1" s="1"/>
  <c r="J4359" i="1" s="1"/>
  <c r="H4358" i="1"/>
  <c r="K4358" i="1" s="1"/>
  <c r="J4358" i="1" s="1"/>
  <c r="H4357" i="1"/>
  <c r="K4357" i="1" s="1"/>
  <c r="H4356" i="1"/>
  <c r="K4356" i="1" s="1"/>
  <c r="J4356" i="1" s="1"/>
  <c r="H4355" i="1"/>
  <c r="K4355" i="1" s="1"/>
  <c r="J4355" i="1" s="1"/>
  <c r="H4354" i="1"/>
  <c r="K4354" i="1" s="1"/>
  <c r="H4353" i="1"/>
  <c r="K4353" i="1" s="1"/>
  <c r="H4352" i="1"/>
  <c r="K4352" i="1" s="1"/>
  <c r="J4352" i="1" s="1"/>
  <c r="H4351" i="1"/>
  <c r="K4351" i="1" s="1"/>
  <c r="J4351" i="1" s="1"/>
  <c r="H4350" i="1"/>
  <c r="K4350" i="1" s="1"/>
  <c r="J4350" i="1" s="1"/>
  <c r="H4349" i="1"/>
  <c r="K4349" i="1" s="1"/>
  <c r="H4348" i="1"/>
  <c r="K4348" i="1" s="1"/>
  <c r="J4348" i="1" s="1"/>
  <c r="H4347" i="1"/>
  <c r="K4347" i="1" s="1"/>
  <c r="J4347" i="1" s="1"/>
  <c r="H4346" i="1"/>
  <c r="K4346" i="1" s="1"/>
  <c r="H4345" i="1"/>
  <c r="K4345" i="1" s="1"/>
  <c r="H4344" i="1"/>
  <c r="K4344" i="1" s="1"/>
  <c r="H4343" i="1"/>
  <c r="K4343" i="1" s="1"/>
  <c r="J4343" i="1" s="1"/>
  <c r="H4342" i="1"/>
  <c r="K4342" i="1" s="1"/>
  <c r="J4342" i="1" s="1"/>
  <c r="H4341" i="1"/>
  <c r="K4341" i="1" s="1"/>
  <c r="H4340" i="1"/>
  <c r="K4340" i="1" s="1"/>
  <c r="H4339" i="1"/>
  <c r="K4339" i="1" s="1"/>
  <c r="J4339" i="1" s="1"/>
  <c r="H4338" i="1"/>
  <c r="K4338" i="1" s="1"/>
  <c r="J4338" i="1" s="1"/>
  <c r="H4337" i="1"/>
  <c r="K4337" i="1" s="1"/>
  <c r="H4336" i="1"/>
  <c r="K4336" i="1" s="1"/>
  <c r="H4335" i="1"/>
  <c r="K4335" i="1" s="1"/>
  <c r="J4335" i="1" s="1"/>
  <c r="H4334" i="1"/>
  <c r="K4334" i="1" s="1"/>
  <c r="H4333" i="1"/>
  <c r="K4333" i="1" s="1"/>
  <c r="H4332" i="1"/>
  <c r="K4332" i="1" s="1"/>
  <c r="H4331" i="1"/>
  <c r="K4331" i="1" s="1"/>
  <c r="J4331" i="1" s="1"/>
  <c r="H4330" i="1"/>
  <c r="K4330" i="1" s="1"/>
  <c r="J4330" i="1" s="1"/>
  <c r="H4329" i="1"/>
  <c r="K4329" i="1" s="1"/>
  <c r="J4329" i="1" s="1"/>
  <c r="H4328" i="1"/>
  <c r="K4328" i="1" s="1"/>
  <c r="H4327" i="1"/>
  <c r="K4327" i="1" s="1"/>
  <c r="J4327" i="1" s="1"/>
  <c r="H4326" i="1"/>
  <c r="K4326" i="1" s="1"/>
  <c r="J4326" i="1" s="1"/>
  <c r="H4325" i="1"/>
  <c r="K4325" i="1" s="1"/>
  <c r="J4325" i="1" s="1"/>
  <c r="H4324" i="1"/>
  <c r="K4324" i="1" s="1"/>
  <c r="H4323" i="1"/>
  <c r="K4323" i="1" s="1"/>
  <c r="J4323" i="1" s="1"/>
  <c r="H4322" i="1"/>
  <c r="K4322" i="1" s="1"/>
  <c r="H4321" i="1"/>
  <c r="K4321" i="1" s="1"/>
  <c r="J4321" i="1" s="1"/>
  <c r="H4320" i="1"/>
  <c r="K4320" i="1" s="1"/>
  <c r="H4319" i="1"/>
  <c r="K4319" i="1" s="1"/>
  <c r="J4319" i="1" s="1"/>
  <c r="H4318" i="1"/>
  <c r="K4318" i="1" s="1"/>
  <c r="H4317" i="1"/>
  <c r="K4317" i="1" s="1"/>
  <c r="J4317" i="1" s="1"/>
  <c r="H4316" i="1"/>
  <c r="K4316" i="1" s="1"/>
  <c r="H4315" i="1"/>
  <c r="K4315" i="1" s="1"/>
  <c r="H4314" i="1"/>
  <c r="K4314" i="1" s="1"/>
  <c r="H4313" i="1"/>
  <c r="K4313" i="1" s="1"/>
  <c r="H4312" i="1"/>
  <c r="K4312" i="1" s="1"/>
  <c r="H4311" i="1"/>
  <c r="K4311" i="1" s="1"/>
  <c r="H4310" i="1"/>
  <c r="K4310" i="1" s="1"/>
  <c r="H4309" i="1"/>
  <c r="K4309" i="1" s="1"/>
  <c r="H4308" i="1"/>
  <c r="K4308" i="1" s="1"/>
  <c r="J4308" i="1" s="1"/>
  <c r="H4307" i="1"/>
  <c r="K4307" i="1" s="1"/>
  <c r="H4306" i="1"/>
  <c r="K4306" i="1" s="1"/>
  <c r="H4305" i="1"/>
  <c r="K4305" i="1" s="1"/>
  <c r="H4304" i="1"/>
  <c r="K4304" i="1" s="1"/>
  <c r="J4304" i="1" s="1"/>
  <c r="H4303" i="1"/>
  <c r="K4303" i="1" s="1"/>
  <c r="H4302" i="1"/>
  <c r="K4302" i="1" s="1"/>
  <c r="J4302" i="1" s="1"/>
  <c r="H4301" i="1"/>
  <c r="K4301" i="1" s="1"/>
  <c r="H4300" i="1"/>
  <c r="K4300" i="1" s="1"/>
  <c r="H4299" i="1"/>
  <c r="K4299" i="1" s="1"/>
  <c r="H4298" i="1"/>
  <c r="K4298" i="1" s="1"/>
  <c r="H4297" i="1"/>
  <c r="K4297" i="1" s="1"/>
  <c r="H4296" i="1"/>
  <c r="K4296" i="1" s="1"/>
  <c r="H4295" i="1"/>
  <c r="K4295" i="1" s="1"/>
  <c r="H4294" i="1"/>
  <c r="K4294" i="1" s="1"/>
  <c r="H4293" i="1"/>
  <c r="K4293" i="1" s="1"/>
  <c r="H4292" i="1"/>
  <c r="K4292" i="1" s="1"/>
  <c r="J4292" i="1" s="1"/>
  <c r="H4291" i="1"/>
  <c r="K4291" i="1" s="1"/>
  <c r="H4290" i="1"/>
  <c r="K4290" i="1" s="1"/>
  <c r="H4289" i="1"/>
  <c r="K4289" i="1" s="1"/>
  <c r="H4288" i="1"/>
  <c r="K4288" i="1" s="1"/>
  <c r="J4288" i="1" s="1"/>
  <c r="H4287" i="1"/>
  <c r="K4287" i="1" s="1"/>
  <c r="H4286" i="1"/>
  <c r="K4286" i="1" s="1"/>
  <c r="J4286" i="1" s="1"/>
  <c r="H4285" i="1"/>
  <c r="K4285" i="1" s="1"/>
  <c r="H4284" i="1"/>
  <c r="K4284" i="1" s="1"/>
  <c r="H4283" i="1"/>
  <c r="K4283" i="1" s="1"/>
  <c r="H4282" i="1"/>
  <c r="K4282" i="1" s="1"/>
  <c r="H4281" i="1"/>
  <c r="K4281" i="1" s="1"/>
  <c r="H4280" i="1"/>
  <c r="K4280" i="1" s="1"/>
  <c r="H4279" i="1"/>
  <c r="K4279" i="1" s="1"/>
  <c r="H4278" i="1"/>
  <c r="K4278" i="1" s="1"/>
  <c r="H4277" i="1"/>
  <c r="K4277" i="1" s="1"/>
  <c r="H4276" i="1"/>
  <c r="K4276" i="1" s="1"/>
  <c r="J4276" i="1" s="1"/>
  <c r="H4275" i="1"/>
  <c r="K4275" i="1" s="1"/>
  <c r="H4274" i="1"/>
  <c r="K4274" i="1" s="1"/>
  <c r="H4273" i="1"/>
  <c r="K4273" i="1" s="1"/>
  <c r="H4272" i="1"/>
  <c r="K4272" i="1" s="1"/>
  <c r="J4272" i="1" s="1"/>
  <c r="H4271" i="1"/>
  <c r="K4271" i="1" s="1"/>
  <c r="J4271" i="1" s="1"/>
  <c r="H4270" i="1"/>
  <c r="K4270" i="1" s="1"/>
  <c r="J4270" i="1" s="1"/>
  <c r="H4269" i="1"/>
  <c r="K4269" i="1" s="1"/>
  <c r="H4268" i="1"/>
  <c r="K4268" i="1" s="1"/>
  <c r="H4267" i="1"/>
  <c r="K4267" i="1" s="1"/>
  <c r="J4267" i="1" s="1"/>
  <c r="H4266" i="1"/>
  <c r="K4266" i="1" s="1"/>
  <c r="H4265" i="1"/>
  <c r="K4265" i="1" s="1"/>
  <c r="H4264" i="1"/>
  <c r="K4264" i="1" s="1"/>
  <c r="H4263" i="1"/>
  <c r="K4263" i="1" s="1"/>
  <c r="J4263" i="1" s="1"/>
  <c r="H4262" i="1"/>
  <c r="K4262" i="1" s="1"/>
  <c r="H4261" i="1"/>
  <c r="K4261" i="1" s="1"/>
  <c r="H4260" i="1"/>
  <c r="K4260" i="1" s="1"/>
  <c r="J4260" i="1" s="1"/>
  <c r="H4259" i="1"/>
  <c r="K4259" i="1" s="1"/>
  <c r="J4259" i="1" s="1"/>
  <c r="H4258" i="1"/>
  <c r="K4258" i="1" s="1"/>
  <c r="H4257" i="1"/>
  <c r="K4257" i="1" s="1"/>
  <c r="H4256" i="1"/>
  <c r="K4256" i="1" s="1"/>
  <c r="J4256" i="1" s="1"/>
  <c r="H4255" i="1"/>
  <c r="K4255" i="1" s="1"/>
  <c r="J4255" i="1" s="1"/>
  <c r="H4254" i="1"/>
  <c r="K4254" i="1" s="1"/>
  <c r="J4254" i="1" s="1"/>
  <c r="H4253" i="1"/>
  <c r="K4253" i="1" s="1"/>
  <c r="H4252" i="1"/>
  <c r="K4252" i="1" s="1"/>
  <c r="H4251" i="1"/>
  <c r="K4251" i="1" s="1"/>
  <c r="J4251" i="1" s="1"/>
  <c r="H4250" i="1"/>
  <c r="K4250" i="1" s="1"/>
  <c r="H4249" i="1"/>
  <c r="K4249" i="1" s="1"/>
  <c r="H4248" i="1"/>
  <c r="K4248" i="1" s="1"/>
  <c r="H4247" i="1"/>
  <c r="K4247" i="1" s="1"/>
  <c r="H4246" i="1"/>
  <c r="K4246" i="1" s="1"/>
  <c r="H4245" i="1"/>
  <c r="K4245" i="1" s="1"/>
  <c r="H4244" i="1"/>
  <c r="K4244" i="1" s="1"/>
  <c r="J4244" i="1" s="1"/>
  <c r="H4243" i="1"/>
  <c r="K4243" i="1" s="1"/>
  <c r="H4242" i="1"/>
  <c r="K4242" i="1" s="1"/>
  <c r="H4241" i="1"/>
  <c r="K4241" i="1" s="1"/>
  <c r="H4240" i="1"/>
  <c r="K4240" i="1" s="1"/>
  <c r="J4240" i="1" s="1"/>
  <c r="H4239" i="1"/>
  <c r="K4239" i="1" s="1"/>
  <c r="H4238" i="1"/>
  <c r="K4238" i="1" s="1"/>
  <c r="J4238" i="1" s="1"/>
  <c r="H4237" i="1"/>
  <c r="K4237" i="1" s="1"/>
  <c r="H4236" i="1"/>
  <c r="K4236" i="1" s="1"/>
  <c r="H4235" i="1"/>
  <c r="K4235" i="1" s="1"/>
  <c r="H4234" i="1"/>
  <c r="K4234" i="1" s="1"/>
  <c r="H4233" i="1"/>
  <c r="K4233" i="1" s="1"/>
  <c r="H4232" i="1"/>
  <c r="K4232" i="1" s="1"/>
  <c r="H4231" i="1"/>
  <c r="K4231" i="1" s="1"/>
  <c r="H4230" i="1"/>
  <c r="K4230" i="1" s="1"/>
  <c r="H4229" i="1"/>
  <c r="K4229" i="1" s="1"/>
  <c r="H4228" i="1"/>
  <c r="K4228" i="1" s="1"/>
  <c r="J4228" i="1" s="1"/>
  <c r="H4227" i="1"/>
  <c r="K4227" i="1" s="1"/>
  <c r="H4226" i="1"/>
  <c r="K4226" i="1" s="1"/>
  <c r="H4225" i="1"/>
  <c r="K4225" i="1" s="1"/>
  <c r="H4224" i="1"/>
  <c r="K4224" i="1" s="1"/>
  <c r="J4224" i="1" s="1"/>
  <c r="H4223" i="1"/>
  <c r="K4223" i="1" s="1"/>
  <c r="H4222" i="1"/>
  <c r="K4222" i="1" s="1"/>
  <c r="J4222" i="1" s="1"/>
  <c r="H4221" i="1"/>
  <c r="K4221" i="1" s="1"/>
  <c r="H4220" i="1"/>
  <c r="K4220" i="1" s="1"/>
  <c r="H4219" i="1"/>
  <c r="K4219" i="1" s="1"/>
  <c r="H4218" i="1"/>
  <c r="K4218" i="1" s="1"/>
  <c r="H4217" i="1"/>
  <c r="K4217" i="1" s="1"/>
  <c r="H4216" i="1"/>
  <c r="K4216" i="1" s="1"/>
  <c r="H4215" i="1"/>
  <c r="K4215" i="1" s="1"/>
  <c r="H4214" i="1"/>
  <c r="K4214" i="1" s="1"/>
  <c r="H4213" i="1"/>
  <c r="K4213" i="1" s="1"/>
  <c r="H4212" i="1"/>
  <c r="K4212" i="1" s="1"/>
  <c r="J4212" i="1" s="1"/>
  <c r="H4211" i="1"/>
  <c r="K4211" i="1" s="1"/>
  <c r="H4210" i="1"/>
  <c r="K4210" i="1" s="1"/>
  <c r="H4209" i="1"/>
  <c r="K4209" i="1" s="1"/>
  <c r="H4208" i="1"/>
  <c r="K4208" i="1" s="1"/>
  <c r="J4208" i="1" s="1"/>
  <c r="H4207" i="1"/>
  <c r="K4207" i="1" s="1"/>
  <c r="H4206" i="1"/>
  <c r="K4206" i="1" s="1"/>
  <c r="J4206" i="1" s="1"/>
  <c r="H4205" i="1"/>
  <c r="K4205" i="1" s="1"/>
  <c r="H4204" i="1"/>
  <c r="K4204" i="1" s="1"/>
  <c r="H4203" i="1"/>
  <c r="K4203" i="1" s="1"/>
  <c r="H4202" i="1"/>
  <c r="K4202" i="1" s="1"/>
  <c r="J4202" i="1" s="1"/>
  <c r="H4201" i="1"/>
  <c r="K4201" i="1" s="1"/>
  <c r="H4200" i="1"/>
  <c r="K4200" i="1" s="1"/>
  <c r="H4199" i="1"/>
  <c r="K4199" i="1" s="1"/>
  <c r="H4198" i="1"/>
  <c r="K4198" i="1" s="1"/>
  <c r="J4198" i="1" s="1"/>
  <c r="H4197" i="1"/>
  <c r="K4197" i="1" s="1"/>
  <c r="H4196" i="1"/>
  <c r="K4196" i="1" s="1"/>
  <c r="J4196" i="1" s="1"/>
  <c r="H4195" i="1"/>
  <c r="K4195" i="1" s="1"/>
  <c r="H4194" i="1"/>
  <c r="K4194" i="1" s="1"/>
  <c r="J4194" i="1" s="1"/>
  <c r="H4193" i="1"/>
  <c r="K4193" i="1" s="1"/>
  <c r="H4192" i="1"/>
  <c r="K4192" i="1" s="1"/>
  <c r="J4192" i="1" s="1"/>
  <c r="H4191" i="1"/>
  <c r="K4191" i="1" s="1"/>
  <c r="H4190" i="1"/>
  <c r="K4190" i="1" s="1"/>
  <c r="J4190" i="1" s="1"/>
  <c r="H4189" i="1"/>
  <c r="K4189" i="1" s="1"/>
  <c r="H4188" i="1"/>
  <c r="K4188" i="1" s="1"/>
  <c r="H4187" i="1"/>
  <c r="K4187" i="1" s="1"/>
  <c r="H4186" i="1"/>
  <c r="K4186" i="1" s="1"/>
  <c r="J4186" i="1" s="1"/>
  <c r="H4185" i="1"/>
  <c r="K4185" i="1" s="1"/>
  <c r="H4184" i="1"/>
  <c r="K4184" i="1" s="1"/>
  <c r="H4183" i="1"/>
  <c r="K4183" i="1" s="1"/>
  <c r="H4182" i="1"/>
  <c r="K4182" i="1" s="1"/>
  <c r="J4182" i="1" s="1"/>
  <c r="H4181" i="1"/>
  <c r="K4181" i="1" s="1"/>
  <c r="H4180" i="1"/>
  <c r="K4180" i="1" s="1"/>
  <c r="J4180" i="1" s="1"/>
  <c r="H4179" i="1"/>
  <c r="K4179" i="1" s="1"/>
  <c r="H4178" i="1"/>
  <c r="K4178" i="1" s="1"/>
  <c r="J4178" i="1" s="1"/>
  <c r="H4177" i="1"/>
  <c r="K4177" i="1" s="1"/>
  <c r="H4176" i="1"/>
  <c r="K4176" i="1" s="1"/>
  <c r="J4176" i="1" s="1"/>
  <c r="H4175" i="1"/>
  <c r="K4175" i="1" s="1"/>
  <c r="H4174" i="1"/>
  <c r="K4174" i="1" s="1"/>
  <c r="J4174" i="1" s="1"/>
  <c r="H4173" i="1"/>
  <c r="K4173" i="1" s="1"/>
  <c r="H4172" i="1"/>
  <c r="K4172" i="1" s="1"/>
  <c r="H4171" i="1"/>
  <c r="K4171" i="1" s="1"/>
  <c r="H4170" i="1"/>
  <c r="K4170" i="1" s="1"/>
  <c r="H4169" i="1"/>
  <c r="K4169" i="1" s="1"/>
  <c r="H4168" i="1"/>
  <c r="K4168" i="1" s="1"/>
  <c r="H4167" i="1"/>
  <c r="K4167" i="1" s="1"/>
  <c r="H4166" i="1"/>
  <c r="K4166" i="1" s="1"/>
  <c r="H4165" i="1"/>
  <c r="K4165" i="1" s="1"/>
  <c r="H4164" i="1"/>
  <c r="K4164" i="1" s="1"/>
  <c r="J4164" i="1" s="1"/>
  <c r="H4163" i="1"/>
  <c r="K4163" i="1" s="1"/>
  <c r="H4162" i="1"/>
  <c r="K4162" i="1" s="1"/>
  <c r="H4161" i="1"/>
  <c r="K4161" i="1" s="1"/>
  <c r="H4160" i="1"/>
  <c r="K4160" i="1" s="1"/>
  <c r="J4160" i="1" s="1"/>
  <c r="H4159" i="1"/>
  <c r="K4159" i="1" s="1"/>
  <c r="H4158" i="1"/>
  <c r="K4158" i="1" s="1"/>
  <c r="J4158" i="1" s="1"/>
  <c r="H4157" i="1"/>
  <c r="K4157" i="1" s="1"/>
  <c r="H4156" i="1"/>
  <c r="K4156" i="1" s="1"/>
  <c r="H4155" i="1"/>
  <c r="K4155" i="1" s="1"/>
  <c r="J4155" i="1" s="1"/>
  <c r="H4154" i="1"/>
  <c r="K4154" i="1" s="1"/>
  <c r="H4153" i="1"/>
  <c r="K4153" i="1" s="1"/>
  <c r="L4153" i="1" s="1"/>
  <c r="H4152" i="1"/>
  <c r="K4152" i="1" s="1"/>
  <c r="H4151" i="1"/>
  <c r="K4151" i="1" s="1"/>
  <c r="J4151" i="1" s="1"/>
  <c r="H4150" i="1"/>
  <c r="K4150" i="1" s="1"/>
  <c r="H4149" i="1"/>
  <c r="K4149" i="1" s="1"/>
  <c r="H4148" i="1"/>
  <c r="K4148" i="1" s="1"/>
  <c r="J4148" i="1" s="1"/>
  <c r="H4147" i="1"/>
  <c r="K4147" i="1" s="1"/>
  <c r="J4147" i="1" s="1"/>
  <c r="H4146" i="1"/>
  <c r="K4146" i="1" s="1"/>
  <c r="H4145" i="1"/>
  <c r="K4145" i="1" s="1"/>
  <c r="H4144" i="1"/>
  <c r="K4144" i="1" s="1"/>
  <c r="H4143" i="1"/>
  <c r="K4143" i="1" s="1"/>
  <c r="L4143" i="1" s="1"/>
  <c r="H4142" i="1"/>
  <c r="K4142" i="1" s="1"/>
  <c r="L4142" i="1" s="1"/>
  <c r="H4141" i="1"/>
  <c r="K4141" i="1" s="1"/>
  <c r="H4140" i="1"/>
  <c r="K4140" i="1" s="1"/>
  <c r="H4139" i="1"/>
  <c r="K4139" i="1" s="1"/>
  <c r="J4139" i="1" s="1"/>
  <c r="H4138" i="1"/>
  <c r="K4138" i="1" s="1"/>
  <c r="H4137" i="1"/>
  <c r="K4137" i="1" s="1"/>
  <c r="L4137" i="1" s="1"/>
  <c r="H4136" i="1"/>
  <c r="K4136" i="1" s="1"/>
  <c r="H4135" i="1"/>
  <c r="K4135" i="1" s="1"/>
  <c r="J4135" i="1" s="1"/>
  <c r="H4134" i="1"/>
  <c r="K4134" i="1" s="1"/>
  <c r="H4133" i="1"/>
  <c r="K4133" i="1" s="1"/>
  <c r="H4132" i="1"/>
  <c r="K4132" i="1" s="1"/>
  <c r="J4132" i="1" s="1"/>
  <c r="H4131" i="1"/>
  <c r="K4131" i="1" s="1"/>
  <c r="J4131" i="1" s="1"/>
  <c r="H4130" i="1"/>
  <c r="K4130" i="1" s="1"/>
  <c r="H4129" i="1"/>
  <c r="K4129" i="1" s="1"/>
  <c r="H4128" i="1"/>
  <c r="K4128" i="1" s="1"/>
  <c r="H4127" i="1"/>
  <c r="K4127" i="1" s="1"/>
  <c r="H4126" i="1"/>
  <c r="K4126" i="1" s="1"/>
  <c r="L4126" i="1" s="1"/>
  <c r="H4125" i="1"/>
  <c r="K4125" i="1" s="1"/>
  <c r="H4124" i="1"/>
  <c r="K4124" i="1" s="1"/>
  <c r="H4123" i="1"/>
  <c r="K4123" i="1" s="1"/>
  <c r="H4122" i="1"/>
  <c r="K4122" i="1" s="1"/>
  <c r="J4122" i="1" s="1"/>
  <c r="H4121" i="1"/>
  <c r="K4121" i="1" s="1"/>
  <c r="H4120" i="1"/>
  <c r="K4120" i="1" s="1"/>
  <c r="H4119" i="1"/>
  <c r="K4119" i="1" s="1"/>
  <c r="H4118" i="1"/>
  <c r="K4118" i="1" s="1"/>
  <c r="J4118" i="1" s="1"/>
  <c r="H4117" i="1"/>
  <c r="K4117" i="1" s="1"/>
  <c r="H4116" i="1"/>
  <c r="K4116" i="1" s="1"/>
  <c r="J4116" i="1" s="1"/>
  <c r="H4115" i="1"/>
  <c r="K4115" i="1" s="1"/>
  <c r="H4114" i="1"/>
  <c r="K4114" i="1" s="1"/>
  <c r="H4113" i="1"/>
  <c r="K4113" i="1" s="1"/>
  <c r="H4112" i="1"/>
  <c r="K4112" i="1" s="1"/>
  <c r="H4111" i="1"/>
  <c r="K4111" i="1" s="1"/>
  <c r="J4111" i="1" s="1"/>
  <c r="H4110" i="1"/>
  <c r="K4110" i="1" s="1"/>
  <c r="H4109" i="1"/>
  <c r="K4109" i="1" s="1"/>
  <c r="H4108" i="1"/>
  <c r="K4108" i="1" s="1"/>
  <c r="H4107" i="1"/>
  <c r="K4107" i="1" s="1"/>
  <c r="J4107" i="1" s="1"/>
  <c r="H4106" i="1"/>
  <c r="K4106" i="1" s="1"/>
  <c r="J4106" i="1" s="1"/>
  <c r="H4105" i="1"/>
  <c r="K4105" i="1" s="1"/>
  <c r="L4105" i="1" s="1"/>
  <c r="H4104" i="1"/>
  <c r="K4104" i="1" s="1"/>
  <c r="H4103" i="1"/>
  <c r="K4103" i="1" s="1"/>
  <c r="J4103" i="1" s="1"/>
  <c r="H4102" i="1"/>
  <c r="K4102" i="1" s="1"/>
  <c r="H4101" i="1"/>
  <c r="K4101" i="1" s="1"/>
  <c r="H4100" i="1"/>
  <c r="K4100" i="1" s="1"/>
  <c r="J4100" i="1" s="1"/>
  <c r="H4099" i="1"/>
  <c r="K4099" i="1" s="1"/>
  <c r="H4098" i="1"/>
  <c r="K4098" i="1" s="1"/>
  <c r="H4097" i="1"/>
  <c r="K4097" i="1" s="1"/>
  <c r="H4096" i="1"/>
  <c r="K4096" i="1" s="1"/>
  <c r="H4095" i="1"/>
  <c r="K4095" i="1" s="1"/>
  <c r="J4095" i="1" s="1"/>
  <c r="H4094" i="1"/>
  <c r="K4094" i="1" s="1"/>
  <c r="J4094" i="1" s="1"/>
  <c r="H4093" i="1"/>
  <c r="K4093" i="1" s="1"/>
  <c r="H4092" i="1"/>
  <c r="K4092" i="1" s="1"/>
  <c r="H4091" i="1"/>
  <c r="K4091" i="1" s="1"/>
  <c r="J4091" i="1" s="1"/>
  <c r="H4090" i="1"/>
  <c r="K4090" i="1" s="1"/>
  <c r="H4089" i="1"/>
  <c r="K4089" i="1" s="1"/>
  <c r="L4089" i="1" s="1"/>
  <c r="H4088" i="1"/>
  <c r="K4088" i="1" s="1"/>
  <c r="H4087" i="1"/>
  <c r="K4087" i="1" s="1"/>
  <c r="J4087" i="1" s="1"/>
  <c r="H4086" i="1"/>
  <c r="K4086" i="1" s="1"/>
  <c r="H4085" i="1"/>
  <c r="K4085" i="1" s="1"/>
  <c r="H4084" i="1"/>
  <c r="K4084" i="1" s="1"/>
  <c r="J4084" i="1" s="1"/>
  <c r="H4083" i="1"/>
  <c r="K4083" i="1" s="1"/>
  <c r="J4083" i="1" s="1"/>
  <c r="H4082" i="1"/>
  <c r="K4082" i="1" s="1"/>
  <c r="H4081" i="1"/>
  <c r="K4081" i="1" s="1"/>
  <c r="H4080" i="1"/>
  <c r="K4080" i="1" s="1"/>
  <c r="H4079" i="1"/>
  <c r="K4079" i="1" s="1"/>
  <c r="H4078" i="1"/>
  <c r="K4078" i="1" s="1"/>
  <c r="L4078" i="1" s="1"/>
  <c r="H4077" i="1"/>
  <c r="K4077" i="1" s="1"/>
  <c r="H4076" i="1"/>
  <c r="K4076" i="1" s="1"/>
  <c r="H4075" i="1"/>
  <c r="K4075" i="1" s="1"/>
  <c r="L4075" i="1" s="1"/>
  <c r="H4074" i="1"/>
  <c r="K4074" i="1" s="1"/>
  <c r="J4074" i="1" s="1"/>
  <c r="H4073" i="1"/>
  <c r="K4073" i="1" s="1"/>
  <c r="L4073" i="1" s="1"/>
  <c r="H4072" i="1"/>
  <c r="K4072" i="1" s="1"/>
  <c r="H4071" i="1"/>
  <c r="K4071" i="1" s="1"/>
  <c r="L4071" i="1" s="1"/>
  <c r="H4070" i="1"/>
  <c r="K4070" i="1" s="1"/>
  <c r="J4070" i="1" s="1"/>
  <c r="H4069" i="1"/>
  <c r="K4069" i="1" s="1"/>
  <c r="H4068" i="1"/>
  <c r="K4068" i="1" s="1"/>
  <c r="H4067" i="1"/>
  <c r="K4067" i="1" s="1"/>
  <c r="L4067" i="1" s="1"/>
  <c r="H4066" i="1"/>
  <c r="K4066" i="1" s="1"/>
  <c r="H4065" i="1"/>
  <c r="K4065" i="1" s="1"/>
  <c r="H4064" i="1"/>
  <c r="K4064" i="1" s="1"/>
  <c r="H4063" i="1"/>
  <c r="K4063" i="1" s="1"/>
  <c r="J4063" i="1" s="1"/>
  <c r="H4062" i="1"/>
  <c r="K4062" i="1" s="1"/>
  <c r="J4062" i="1" s="1"/>
  <c r="H4061" i="1"/>
  <c r="K4061" i="1" s="1"/>
  <c r="H4060" i="1"/>
  <c r="K4060" i="1" s="1"/>
  <c r="H4059" i="1"/>
  <c r="K4059" i="1" s="1"/>
  <c r="J4059" i="1" s="1"/>
  <c r="H4058" i="1"/>
  <c r="K4058" i="1" s="1"/>
  <c r="J4058" i="1" s="1"/>
  <c r="H4057" i="1"/>
  <c r="K4057" i="1" s="1"/>
  <c r="L4057" i="1" s="1"/>
  <c r="H4056" i="1"/>
  <c r="K4056" i="1" s="1"/>
  <c r="H4055" i="1"/>
  <c r="K4055" i="1" s="1"/>
  <c r="L4055" i="1" s="1"/>
  <c r="H4054" i="1"/>
  <c r="K4054" i="1" s="1"/>
  <c r="H4053" i="1"/>
  <c r="K4053" i="1" s="1"/>
  <c r="H4052" i="1"/>
  <c r="K4052" i="1" s="1"/>
  <c r="J4052" i="1" s="1"/>
  <c r="H4051" i="1"/>
  <c r="K4051" i="1" s="1"/>
  <c r="H4050" i="1"/>
  <c r="K4050" i="1" s="1"/>
  <c r="H4049" i="1"/>
  <c r="K4049" i="1" s="1"/>
  <c r="H4048" i="1"/>
  <c r="K4048" i="1" s="1"/>
  <c r="H4047" i="1"/>
  <c r="K4047" i="1" s="1"/>
  <c r="J4047" i="1" s="1"/>
  <c r="H4046" i="1"/>
  <c r="K4046" i="1" s="1"/>
  <c r="H4045" i="1"/>
  <c r="K4045" i="1" s="1"/>
  <c r="H4044" i="1"/>
  <c r="K4044" i="1" s="1"/>
  <c r="H4043" i="1"/>
  <c r="K4043" i="1" s="1"/>
  <c r="L4043" i="1" s="1"/>
  <c r="H4042" i="1"/>
  <c r="K4042" i="1" s="1"/>
  <c r="J4042" i="1" s="1"/>
  <c r="H4041" i="1"/>
  <c r="K4041" i="1" s="1"/>
  <c r="L4041" i="1" s="1"/>
  <c r="H4040" i="1"/>
  <c r="K4040" i="1" s="1"/>
  <c r="H4039" i="1"/>
  <c r="K4039" i="1" s="1"/>
  <c r="L4039" i="1" s="1"/>
  <c r="H4038" i="1"/>
  <c r="K4038" i="1" s="1"/>
  <c r="J4038" i="1" s="1"/>
  <c r="H4037" i="1"/>
  <c r="K4037" i="1" s="1"/>
  <c r="H4036" i="1"/>
  <c r="K4036" i="1" s="1"/>
  <c r="H4035" i="1"/>
  <c r="K4035" i="1" s="1"/>
  <c r="L4035" i="1" s="1"/>
  <c r="H4034" i="1"/>
  <c r="K4034" i="1" s="1"/>
  <c r="H4033" i="1"/>
  <c r="K4033" i="1" s="1"/>
  <c r="H4032" i="1"/>
  <c r="K4032" i="1" s="1"/>
  <c r="H4031" i="1"/>
  <c r="K4031" i="1" s="1"/>
  <c r="L4031" i="1" s="1"/>
  <c r="H4030" i="1"/>
  <c r="K4030" i="1" s="1"/>
  <c r="J4030" i="1" s="1"/>
  <c r="H4029" i="1"/>
  <c r="K4029" i="1" s="1"/>
  <c r="H4028" i="1"/>
  <c r="K4028" i="1" s="1"/>
  <c r="H4027" i="1"/>
  <c r="K4027" i="1" s="1"/>
  <c r="L4027" i="1" s="1"/>
  <c r="H4026" i="1"/>
  <c r="K4026" i="1" s="1"/>
  <c r="J4026" i="1" s="1"/>
  <c r="H4025" i="1"/>
  <c r="K4025" i="1" s="1"/>
  <c r="L4025" i="1" s="1"/>
  <c r="H4024" i="1"/>
  <c r="K4024" i="1" s="1"/>
  <c r="H4023" i="1"/>
  <c r="K4023" i="1" s="1"/>
  <c r="H4022" i="1"/>
  <c r="K4022" i="1" s="1"/>
  <c r="H4021" i="1"/>
  <c r="K4021" i="1" s="1"/>
  <c r="H4020" i="1"/>
  <c r="K4020" i="1" s="1"/>
  <c r="H4019" i="1"/>
  <c r="K4019" i="1" s="1"/>
  <c r="J4019" i="1" s="1"/>
  <c r="H4018" i="1"/>
  <c r="K4018" i="1" s="1"/>
  <c r="H4017" i="1"/>
  <c r="K4017" i="1" s="1"/>
  <c r="H4016" i="1"/>
  <c r="K4016" i="1" s="1"/>
  <c r="H4015" i="1"/>
  <c r="K4015" i="1" s="1"/>
  <c r="H4014" i="1"/>
  <c r="K4014" i="1" s="1"/>
  <c r="H4013" i="1"/>
  <c r="K4013" i="1" s="1"/>
  <c r="H4012" i="1"/>
  <c r="K4012" i="1" s="1"/>
  <c r="H4011" i="1"/>
  <c r="K4011" i="1" s="1"/>
  <c r="L4011" i="1" s="1"/>
  <c r="H4010" i="1"/>
  <c r="K4010" i="1" s="1"/>
  <c r="J4010" i="1" s="1"/>
  <c r="H4009" i="1"/>
  <c r="K4009" i="1" s="1"/>
  <c r="L4009" i="1" s="1"/>
  <c r="H4008" i="1"/>
  <c r="K4008" i="1" s="1"/>
  <c r="H4007" i="1"/>
  <c r="K4007" i="1" s="1"/>
  <c r="H4006" i="1"/>
  <c r="K4006" i="1" s="1"/>
  <c r="J4006" i="1" s="1"/>
  <c r="H4005" i="1"/>
  <c r="K4005" i="1" s="1"/>
  <c r="H4004" i="1"/>
  <c r="K4004" i="1" s="1"/>
  <c r="J4004" i="1" s="1"/>
  <c r="H4003" i="1"/>
  <c r="K4003" i="1" s="1"/>
  <c r="L4003" i="1" s="1"/>
  <c r="H4002" i="1"/>
  <c r="K4002" i="1" s="1"/>
  <c r="H4001" i="1"/>
  <c r="K4001" i="1" s="1"/>
  <c r="H4000" i="1"/>
  <c r="K4000" i="1" s="1"/>
  <c r="H3999" i="1"/>
  <c r="K3999" i="1" s="1"/>
  <c r="H3998" i="1"/>
  <c r="K3998" i="1" s="1"/>
  <c r="J3998" i="1" s="1"/>
  <c r="H3997" i="1"/>
  <c r="K3997" i="1" s="1"/>
  <c r="H3996" i="1"/>
  <c r="K3996" i="1" s="1"/>
  <c r="J3996" i="1" s="1"/>
  <c r="H3995" i="1"/>
  <c r="K3995" i="1" s="1"/>
  <c r="H3994" i="1"/>
  <c r="K3994" i="1" s="1"/>
  <c r="H3993" i="1"/>
  <c r="K3993" i="1" s="1"/>
  <c r="H3992" i="1"/>
  <c r="K3992" i="1" s="1"/>
  <c r="H3991" i="1"/>
  <c r="K3991" i="1" s="1"/>
  <c r="J3991" i="1" s="1"/>
  <c r="H3990" i="1"/>
  <c r="K3990" i="1" s="1"/>
  <c r="L3990" i="1" s="1"/>
  <c r="H3989" i="1"/>
  <c r="K3989" i="1" s="1"/>
  <c r="H3988" i="1"/>
  <c r="K3988" i="1" s="1"/>
  <c r="J3988" i="1" s="1"/>
  <c r="H3987" i="1"/>
  <c r="K3987" i="1" s="1"/>
  <c r="L3987" i="1" s="1"/>
  <c r="H3986" i="1"/>
  <c r="K3986" i="1" s="1"/>
  <c r="H3985" i="1"/>
  <c r="K3985" i="1" s="1"/>
  <c r="H3984" i="1"/>
  <c r="K3984" i="1" s="1"/>
  <c r="H3983" i="1"/>
  <c r="K3983" i="1" s="1"/>
  <c r="L3983" i="1" s="1"/>
  <c r="H3982" i="1"/>
  <c r="K3982" i="1" s="1"/>
  <c r="J3982" i="1" s="1"/>
  <c r="H3981" i="1"/>
  <c r="K3981" i="1" s="1"/>
  <c r="H3980" i="1"/>
  <c r="K3980" i="1" s="1"/>
  <c r="J3980" i="1" s="1"/>
  <c r="H3979" i="1"/>
  <c r="K3979" i="1" s="1"/>
  <c r="H3978" i="1"/>
  <c r="K3978" i="1" s="1"/>
  <c r="H3977" i="1"/>
  <c r="K3977" i="1" s="1"/>
  <c r="L3977" i="1" s="1"/>
  <c r="H3976" i="1"/>
  <c r="K3976" i="1" s="1"/>
  <c r="H3975" i="1"/>
  <c r="K3975" i="1" s="1"/>
  <c r="L3975" i="1" s="1"/>
  <c r="H3974" i="1"/>
  <c r="K3974" i="1" s="1"/>
  <c r="J3974" i="1" s="1"/>
  <c r="H3973" i="1"/>
  <c r="K3973" i="1" s="1"/>
  <c r="H3972" i="1"/>
  <c r="K3972" i="1" s="1"/>
  <c r="J3972" i="1" s="1"/>
  <c r="H3971" i="1"/>
  <c r="K3971" i="1" s="1"/>
  <c r="H3970" i="1"/>
  <c r="K3970" i="1" s="1"/>
  <c r="H3969" i="1"/>
  <c r="K3969" i="1" s="1"/>
  <c r="L3969" i="1" s="1"/>
  <c r="H3968" i="1"/>
  <c r="K3968" i="1" s="1"/>
  <c r="H3967" i="1"/>
  <c r="K3967" i="1" s="1"/>
  <c r="J3967" i="1" s="1"/>
  <c r="H3966" i="1"/>
  <c r="K3966" i="1" s="1"/>
  <c r="J3966" i="1" s="1"/>
  <c r="H3965" i="1"/>
  <c r="K3965" i="1" s="1"/>
  <c r="H3964" i="1"/>
  <c r="K3964" i="1" s="1"/>
  <c r="J3964" i="1" s="1"/>
  <c r="H3963" i="1"/>
  <c r="K3963" i="1" s="1"/>
  <c r="H3962" i="1"/>
  <c r="K3962" i="1" s="1"/>
  <c r="H3961" i="1"/>
  <c r="K3961" i="1" s="1"/>
  <c r="L3961" i="1" s="1"/>
  <c r="H3960" i="1"/>
  <c r="K3960" i="1" s="1"/>
  <c r="H3959" i="1"/>
  <c r="K3959" i="1" s="1"/>
  <c r="J3959" i="1" s="1"/>
  <c r="H3958" i="1"/>
  <c r="K3958" i="1" s="1"/>
  <c r="J3958" i="1" s="1"/>
  <c r="H3957" i="1"/>
  <c r="K3957" i="1" s="1"/>
  <c r="H3956" i="1"/>
  <c r="K3956" i="1" s="1"/>
  <c r="J3956" i="1" s="1"/>
  <c r="H3955" i="1"/>
  <c r="K3955" i="1" s="1"/>
  <c r="H3954" i="1"/>
  <c r="K3954" i="1" s="1"/>
  <c r="H3953" i="1"/>
  <c r="K3953" i="1" s="1"/>
  <c r="L3953" i="1" s="1"/>
  <c r="H3952" i="1"/>
  <c r="K3952" i="1" s="1"/>
  <c r="H3951" i="1"/>
  <c r="K3951" i="1" s="1"/>
  <c r="L3951" i="1" s="1"/>
  <c r="H3950" i="1"/>
  <c r="K3950" i="1" s="1"/>
  <c r="J3950" i="1" s="1"/>
  <c r="H3949" i="1"/>
  <c r="K3949" i="1" s="1"/>
  <c r="H3948" i="1"/>
  <c r="K3948" i="1" s="1"/>
  <c r="J3948" i="1" s="1"/>
  <c r="H3947" i="1"/>
  <c r="K3947" i="1" s="1"/>
  <c r="H3946" i="1"/>
  <c r="K3946" i="1" s="1"/>
  <c r="H3945" i="1"/>
  <c r="K3945" i="1" s="1"/>
  <c r="L3945" i="1" s="1"/>
  <c r="H3944" i="1"/>
  <c r="K3944" i="1" s="1"/>
  <c r="H3943" i="1"/>
  <c r="K3943" i="1" s="1"/>
  <c r="L3943" i="1" s="1"/>
  <c r="H3942" i="1"/>
  <c r="K3942" i="1" s="1"/>
  <c r="J3942" i="1" s="1"/>
  <c r="H3941" i="1"/>
  <c r="K3941" i="1" s="1"/>
  <c r="H3940" i="1"/>
  <c r="K3940" i="1" s="1"/>
  <c r="J3940" i="1" s="1"/>
  <c r="H3939" i="1"/>
  <c r="K3939" i="1" s="1"/>
  <c r="H3938" i="1"/>
  <c r="K3938" i="1" s="1"/>
  <c r="H3937" i="1"/>
  <c r="K3937" i="1" s="1"/>
  <c r="L3937" i="1" s="1"/>
  <c r="H3936" i="1"/>
  <c r="K3936" i="1" s="1"/>
  <c r="H3935" i="1"/>
  <c r="K3935" i="1" s="1"/>
  <c r="J3935" i="1" s="1"/>
  <c r="H3934" i="1"/>
  <c r="K3934" i="1" s="1"/>
  <c r="J3934" i="1" s="1"/>
  <c r="H3933" i="1"/>
  <c r="K3933" i="1" s="1"/>
  <c r="H3932" i="1"/>
  <c r="K3932" i="1" s="1"/>
  <c r="J3932" i="1" s="1"/>
  <c r="H3931" i="1"/>
  <c r="K3931" i="1" s="1"/>
  <c r="H3930" i="1"/>
  <c r="K3930" i="1" s="1"/>
  <c r="H3929" i="1"/>
  <c r="K3929" i="1" s="1"/>
  <c r="L3929" i="1" s="1"/>
  <c r="H3928" i="1"/>
  <c r="K3928" i="1" s="1"/>
  <c r="H3927" i="1"/>
  <c r="K3927" i="1" s="1"/>
  <c r="J3927" i="1" s="1"/>
  <c r="H3926" i="1"/>
  <c r="K3926" i="1" s="1"/>
  <c r="J3926" i="1" s="1"/>
  <c r="H3925" i="1"/>
  <c r="K3925" i="1" s="1"/>
  <c r="H3924" i="1"/>
  <c r="K3924" i="1" s="1"/>
  <c r="J3924" i="1" s="1"/>
  <c r="H3923" i="1"/>
  <c r="K3923" i="1" s="1"/>
  <c r="H3922" i="1"/>
  <c r="K3922" i="1" s="1"/>
  <c r="H3921" i="1"/>
  <c r="K3921" i="1" s="1"/>
  <c r="L3921" i="1" s="1"/>
  <c r="H3920" i="1"/>
  <c r="K3920" i="1" s="1"/>
  <c r="H3919" i="1"/>
  <c r="K3919" i="1" s="1"/>
  <c r="L3919" i="1" s="1"/>
  <c r="H3918" i="1"/>
  <c r="K3918" i="1" s="1"/>
  <c r="J3918" i="1" s="1"/>
  <c r="H3917" i="1"/>
  <c r="K3917" i="1" s="1"/>
  <c r="H3916" i="1"/>
  <c r="K3916" i="1" s="1"/>
  <c r="J3916" i="1" s="1"/>
  <c r="H3915" i="1"/>
  <c r="K3915" i="1" s="1"/>
  <c r="J3915" i="1" s="1"/>
  <c r="H3914" i="1"/>
  <c r="K3914" i="1" s="1"/>
  <c r="H3913" i="1"/>
  <c r="K3913" i="1" s="1"/>
  <c r="L3913" i="1" s="1"/>
  <c r="H3912" i="1"/>
  <c r="K3912" i="1" s="1"/>
  <c r="H3911" i="1"/>
  <c r="K3911" i="1" s="1"/>
  <c r="J3911" i="1" s="1"/>
  <c r="H3910" i="1"/>
  <c r="K3910" i="1" s="1"/>
  <c r="J3910" i="1" s="1"/>
  <c r="H3909" i="1"/>
  <c r="K3909" i="1" s="1"/>
  <c r="H3908" i="1"/>
  <c r="K3908" i="1" s="1"/>
  <c r="J3908" i="1" s="1"/>
  <c r="H3907" i="1"/>
  <c r="K3907" i="1" s="1"/>
  <c r="J3907" i="1" s="1"/>
  <c r="H3906" i="1"/>
  <c r="K3906" i="1" s="1"/>
  <c r="H3905" i="1"/>
  <c r="K3905" i="1" s="1"/>
  <c r="L3905" i="1" s="1"/>
  <c r="H3904" i="1"/>
  <c r="K3904" i="1" s="1"/>
  <c r="H3903" i="1"/>
  <c r="K3903" i="1" s="1"/>
  <c r="J3903" i="1" s="1"/>
  <c r="H3902" i="1"/>
  <c r="K3902" i="1" s="1"/>
  <c r="J3902" i="1" s="1"/>
  <c r="H3901" i="1"/>
  <c r="K3901" i="1" s="1"/>
  <c r="H3900" i="1"/>
  <c r="K3900" i="1" s="1"/>
  <c r="J3900" i="1" s="1"/>
  <c r="H3899" i="1"/>
  <c r="K3899" i="1" s="1"/>
  <c r="H3898" i="1"/>
  <c r="K3898" i="1" s="1"/>
  <c r="H3897" i="1"/>
  <c r="K3897" i="1" s="1"/>
  <c r="L3897" i="1" s="1"/>
  <c r="H3896" i="1"/>
  <c r="K3896" i="1" s="1"/>
  <c r="H3895" i="1"/>
  <c r="K3895" i="1" s="1"/>
  <c r="J3895" i="1" s="1"/>
  <c r="H3894" i="1"/>
  <c r="K3894" i="1" s="1"/>
  <c r="J3894" i="1" s="1"/>
  <c r="H3893" i="1"/>
  <c r="K3893" i="1" s="1"/>
  <c r="H3892" i="1"/>
  <c r="K3892" i="1" s="1"/>
  <c r="J3892" i="1" s="1"/>
  <c r="H3891" i="1"/>
  <c r="K3891" i="1" s="1"/>
  <c r="H3890" i="1"/>
  <c r="K3890" i="1" s="1"/>
  <c r="H3889" i="1"/>
  <c r="K3889" i="1" s="1"/>
  <c r="L3889" i="1" s="1"/>
  <c r="H3888" i="1"/>
  <c r="K3888" i="1" s="1"/>
  <c r="H3887" i="1"/>
  <c r="K3887" i="1" s="1"/>
  <c r="L3887" i="1" s="1"/>
  <c r="H3886" i="1"/>
  <c r="K3886" i="1" s="1"/>
  <c r="J3886" i="1" s="1"/>
  <c r="H3885" i="1"/>
  <c r="K3885" i="1" s="1"/>
  <c r="H3884" i="1"/>
  <c r="K3884" i="1" s="1"/>
  <c r="J3884" i="1" s="1"/>
  <c r="H3883" i="1"/>
  <c r="K3883" i="1" s="1"/>
  <c r="H3882" i="1"/>
  <c r="K3882" i="1" s="1"/>
  <c r="H3881" i="1"/>
  <c r="K3881" i="1" s="1"/>
  <c r="L3881" i="1" s="1"/>
  <c r="H3880" i="1"/>
  <c r="K3880" i="1" s="1"/>
  <c r="H3879" i="1"/>
  <c r="K3879" i="1" s="1"/>
  <c r="L3879" i="1" s="1"/>
  <c r="H3878" i="1"/>
  <c r="K3878" i="1" s="1"/>
  <c r="J3878" i="1" s="1"/>
  <c r="H3877" i="1"/>
  <c r="K3877" i="1" s="1"/>
  <c r="H3876" i="1"/>
  <c r="K3876" i="1" s="1"/>
  <c r="J3876" i="1" s="1"/>
  <c r="H3875" i="1"/>
  <c r="K3875" i="1" s="1"/>
  <c r="H3874" i="1"/>
  <c r="K3874" i="1" s="1"/>
  <c r="H3873" i="1"/>
  <c r="K3873" i="1" s="1"/>
  <c r="L3873" i="1" s="1"/>
  <c r="H3872" i="1"/>
  <c r="K3872" i="1" s="1"/>
  <c r="H3871" i="1"/>
  <c r="K3871" i="1" s="1"/>
  <c r="L3871" i="1" s="1"/>
  <c r="H3870" i="1"/>
  <c r="K3870" i="1" s="1"/>
  <c r="J3870" i="1" s="1"/>
  <c r="H3869" i="1"/>
  <c r="K3869" i="1" s="1"/>
  <c r="H3868" i="1"/>
  <c r="K3868" i="1" s="1"/>
  <c r="J3868" i="1" s="1"/>
  <c r="H3867" i="1"/>
  <c r="K3867" i="1" s="1"/>
  <c r="H3866" i="1"/>
  <c r="K3866" i="1" s="1"/>
  <c r="H3865" i="1"/>
  <c r="K3865" i="1" s="1"/>
  <c r="L3865" i="1" s="1"/>
  <c r="H3864" i="1"/>
  <c r="K3864" i="1" s="1"/>
  <c r="H3863" i="1"/>
  <c r="K3863" i="1" s="1"/>
  <c r="H3862" i="1"/>
  <c r="K3862" i="1" s="1"/>
  <c r="J3862" i="1" s="1"/>
  <c r="H3861" i="1"/>
  <c r="K3861" i="1" s="1"/>
  <c r="H3860" i="1"/>
  <c r="K3860" i="1" s="1"/>
  <c r="J3860" i="1" s="1"/>
  <c r="H3859" i="1"/>
  <c r="K3859" i="1" s="1"/>
  <c r="H3858" i="1"/>
  <c r="K3858" i="1" s="1"/>
  <c r="H3857" i="1"/>
  <c r="K3857" i="1" s="1"/>
  <c r="L3857" i="1" s="1"/>
  <c r="H3856" i="1"/>
  <c r="K3856" i="1" s="1"/>
  <c r="H3855" i="1"/>
  <c r="K3855" i="1" s="1"/>
  <c r="H3854" i="1"/>
  <c r="K3854" i="1" s="1"/>
  <c r="J3854" i="1" s="1"/>
  <c r="H3853" i="1"/>
  <c r="K3853" i="1" s="1"/>
  <c r="H3852" i="1"/>
  <c r="K3852" i="1" s="1"/>
  <c r="J3852" i="1" s="1"/>
  <c r="H3851" i="1"/>
  <c r="K3851" i="1" s="1"/>
  <c r="H3850" i="1"/>
  <c r="K3850" i="1" s="1"/>
  <c r="H3849" i="1"/>
  <c r="K3849" i="1" s="1"/>
  <c r="L3849" i="1" s="1"/>
  <c r="H3848" i="1"/>
  <c r="K3848" i="1" s="1"/>
  <c r="H3847" i="1"/>
  <c r="K3847" i="1" s="1"/>
  <c r="H3846" i="1"/>
  <c r="K3846" i="1" s="1"/>
  <c r="J3846" i="1" s="1"/>
  <c r="H3845" i="1"/>
  <c r="K3845" i="1" s="1"/>
  <c r="H3844" i="1"/>
  <c r="K3844" i="1" s="1"/>
  <c r="J3844" i="1" s="1"/>
  <c r="H3843" i="1"/>
  <c r="K3843" i="1" s="1"/>
  <c r="H3842" i="1"/>
  <c r="K3842" i="1" s="1"/>
  <c r="H3841" i="1"/>
  <c r="K3841" i="1" s="1"/>
  <c r="L3841" i="1" s="1"/>
  <c r="H3840" i="1"/>
  <c r="K3840" i="1" s="1"/>
  <c r="H3839" i="1"/>
  <c r="K3839" i="1" s="1"/>
  <c r="H3838" i="1"/>
  <c r="K3838" i="1" s="1"/>
  <c r="J3838" i="1" s="1"/>
  <c r="H3837" i="1"/>
  <c r="K3837" i="1" s="1"/>
  <c r="H3836" i="1"/>
  <c r="K3836" i="1" s="1"/>
  <c r="J3836" i="1" s="1"/>
  <c r="H3835" i="1"/>
  <c r="K3835" i="1" s="1"/>
  <c r="H3834" i="1"/>
  <c r="K3834" i="1" s="1"/>
  <c r="H3833" i="1"/>
  <c r="K3833" i="1" s="1"/>
  <c r="L3833" i="1" s="1"/>
  <c r="H3832" i="1"/>
  <c r="K3832" i="1" s="1"/>
  <c r="H3831" i="1"/>
  <c r="K3831" i="1" s="1"/>
  <c r="H3830" i="1"/>
  <c r="K3830" i="1" s="1"/>
  <c r="J3830" i="1" s="1"/>
  <c r="H3829" i="1"/>
  <c r="K3829" i="1" s="1"/>
  <c r="H3828" i="1"/>
  <c r="K3828" i="1" s="1"/>
  <c r="J3828" i="1" s="1"/>
  <c r="H3827" i="1"/>
  <c r="K3827" i="1" s="1"/>
  <c r="H3826" i="1"/>
  <c r="K3826" i="1" s="1"/>
  <c r="H3825" i="1"/>
  <c r="K3825" i="1" s="1"/>
  <c r="L3825" i="1" s="1"/>
  <c r="H3824" i="1"/>
  <c r="K3824" i="1" s="1"/>
  <c r="H3823" i="1"/>
  <c r="K3823" i="1" s="1"/>
  <c r="H3822" i="1"/>
  <c r="K3822" i="1" s="1"/>
  <c r="J3822" i="1" s="1"/>
  <c r="H3821" i="1"/>
  <c r="K3821" i="1" s="1"/>
  <c r="H3820" i="1"/>
  <c r="K3820" i="1" s="1"/>
  <c r="H3819" i="1"/>
  <c r="K3819" i="1" s="1"/>
  <c r="H3818" i="1"/>
  <c r="K3818" i="1" s="1"/>
  <c r="H3817" i="1"/>
  <c r="K3817" i="1" s="1"/>
  <c r="H3816" i="1"/>
  <c r="K3816" i="1" s="1"/>
  <c r="H3815" i="1"/>
  <c r="K3815" i="1" s="1"/>
  <c r="H3814" i="1"/>
  <c r="K3814" i="1" s="1"/>
  <c r="J3814" i="1" s="1"/>
  <c r="H3813" i="1"/>
  <c r="K3813" i="1" s="1"/>
  <c r="H3812" i="1"/>
  <c r="K3812" i="1" s="1"/>
  <c r="J3812" i="1" s="1"/>
  <c r="H3811" i="1"/>
  <c r="K3811" i="1" s="1"/>
  <c r="H3810" i="1"/>
  <c r="K3810" i="1" s="1"/>
  <c r="H3809" i="1"/>
  <c r="K3809" i="1" s="1"/>
  <c r="L3809" i="1" s="1"/>
  <c r="H3808" i="1"/>
  <c r="K3808" i="1" s="1"/>
  <c r="J3808" i="1" s="1"/>
  <c r="H3807" i="1"/>
  <c r="K3807" i="1" s="1"/>
  <c r="H3806" i="1"/>
  <c r="K3806" i="1" s="1"/>
  <c r="J3806" i="1" s="1"/>
  <c r="H3805" i="1"/>
  <c r="K3805" i="1" s="1"/>
  <c r="H3804" i="1"/>
  <c r="K3804" i="1" s="1"/>
  <c r="J3804" i="1" s="1"/>
  <c r="H3803" i="1"/>
  <c r="K3803" i="1" s="1"/>
  <c r="H3802" i="1"/>
  <c r="K3802" i="1" s="1"/>
  <c r="H3801" i="1"/>
  <c r="K3801" i="1" s="1"/>
  <c r="H3800" i="1"/>
  <c r="K3800" i="1" s="1"/>
  <c r="J3800" i="1" s="1"/>
  <c r="H3799" i="1"/>
  <c r="K3799" i="1" s="1"/>
  <c r="H3798" i="1"/>
  <c r="K3798" i="1" s="1"/>
  <c r="J3798" i="1" s="1"/>
  <c r="H3797" i="1"/>
  <c r="K3797" i="1" s="1"/>
  <c r="H3796" i="1"/>
  <c r="K3796" i="1" s="1"/>
  <c r="J3796" i="1" s="1"/>
  <c r="H3795" i="1"/>
  <c r="K3795" i="1" s="1"/>
  <c r="H3794" i="1"/>
  <c r="K3794" i="1" s="1"/>
  <c r="H3793" i="1"/>
  <c r="K3793" i="1" s="1"/>
  <c r="L3793" i="1" s="1"/>
  <c r="H3792" i="1"/>
  <c r="K3792" i="1" s="1"/>
  <c r="J3792" i="1" s="1"/>
  <c r="H3791" i="1"/>
  <c r="K3791" i="1" s="1"/>
  <c r="H3790" i="1"/>
  <c r="K3790" i="1" s="1"/>
  <c r="J3790" i="1" s="1"/>
  <c r="H3789" i="1"/>
  <c r="K3789" i="1" s="1"/>
  <c r="H3788" i="1"/>
  <c r="K3788" i="1" s="1"/>
  <c r="J3788" i="1" s="1"/>
  <c r="H3787" i="1"/>
  <c r="K3787" i="1" s="1"/>
  <c r="H3786" i="1"/>
  <c r="K3786" i="1" s="1"/>
  <c r="H3785" i="1"/>
  <c r="K3785" i="1" s="1"/>
  <c r="H3784" i="1"/>
  <c r="K3784" i="1" s="1"/>
  <c r="J3784" i="1" s="1"/>
  <c r="H3783" i="1"/>
  <c r="K3783" i="1" s="1"/>
  <c r="L3783" i="1" s="1"/>
  <c r="H3782" i="1"/>
  <c r="K3782" i="1" s="1"/>
  <c r="H3781" i="1"/>
  <c r="K3781" i="1" s="1"/>
  <c r="H3780" i="1"/>
  <c r="K3780" i="1" s="1"/>
  <c r="J3780" i="1" s="1"/>
  <c r="H3779" i="1"/>
  <c r="K3779" i="1" s="1"/>
  <c r="H3778" i="1"/>
  <c r="K3778" i="1" s="1"/>
  <c r="H3777" i="1"/>
  <c r="K3777" i="1" s="1"/>
  <c r="L3777" i="1" s="1"/>
  <c r="H3776" i="1"/>
  <c r="K3776" i="1" s="1"/>
  <c r="J3776" i="1" s="1"/>
  <c r="H3775" i="1"/>
  <c r="K3775" i="1" s="1"/>
  <c r="L3775" i="1" s="1"/>
  <c r="H3774" i="1"/>
  <c r="K3774" i="1" s="1"/>
  <c r="J3774" i="1" s="1"/>
  <c r="H3773" i="1"/>
  <c r="K3773" i="1" s="1"/>
  <c r="H3772" i="1"/>
  <c r="K3772" i="1" s="1"/>
  <c r="J3772" i="1" s="1"/>
  <c r="H3771" i="1"/>
  <c r="K3771" i="1" s="1"/>
  <c r="H3770" i="1"/>
  <c r="K3770" i="1" s="1"/>
  <c r="H3769" i="1"/>
  <c r="K3769" i="1" s="1"/>
  <c r="L3769" i="1" s="1"/>
  <c r="H3768" i="1"/>
  <c r="K3768" i="1" s="1"/>
  <c r="J3768" i="1" s="1"/>
  <c r="H3767" i="1"/>
  <c r="K3767" i="1" s="1"/>
  <c r="L3767" i="1" s="1"/>
  <c r="H3766" i="1"/>
  <c r="K3766" i="1" s="1"/>
  <c r="J3766" i="1" s="1"/>
  <c r="H3765" i="1"/>
  <c r="K3765" i="1" s="1"/>
  <c r="H3764" i="1"/>
  <c r="K3764" i="1" s="1"/>
  <c r="J3764" i="1" s="1"/>
  <c r="H3763" i="1"/>
  <c r="K3763" i="1" s="1"/>
  <c r="H3762" i="1"/>
  <c r="K3762" i="1" s="1"/>
  <c r="H3761" i="1"/>
  <c r="K3761" i="1" s="1"/>
  <c r="L3761" i="1" s="1"/>
  <c r="H3760" i="1"/>
  <c r="K3760" i="1" s="1"/>
  <c r="J3760" i="1" s="1"/>
  <c r="H3759" i="1"/>
  <c r="K3759" i="1" s="1"/>
  <c r="L3759" i="1" s="1"/>
  <c r="H3758" i="1"/>
  <c r="K3758" i="1" s="1"/>
  <c r="J3758" i="1" s="1"/>
  <c r="H3757" i="1"/>
  <c r="K3757" i="1" s="1"/>
  <c r="H3756" i="1"/>
  <c r="K3756" i="1" s="1"/>
  <c r="J3756" i="1" s="1"/>
  <c r="H3755" i="1"/>
  <c r="K3755" i="1" s="1"/>
  <c r="H3754" i="1"/>
  <c r="K3754" i="1" s="1"/>
  <c r="H3753" i="1"/>
  <c r="K3753" i="1" s="1"/>
  <c r="L3753" i="1" s="1"/>
  <c r="H3752" i="1"/>
  <c r="K3752" i="1" s="1"/>
  <c r="J3752" i="1" s="1"/>
  <c r="H3751" i="1"/>
  <c r="K3751" i="1" s="1"/>
  <c r="L3751" i="1" s="1"/>
  <c r="H3750" i="1"/>
  <c r="K3750" i="1" s="1"/>
  <c r="H3749" i="1"/>
  <c r="K3749" i="1" s="1"/>
  <c r="H3748" i="1"/>
  <c r="K3748" i="1" s="1"/>
  <c r="J3748" i="1" s="1"/>
  <c r="H3747" i="1"/>
  <c r="K3747" i="1" s="1"/>
  <c r="H3746" i="1"/>
  <c r="K3746" i="1" s="1"/>
  <c r="H3745" i="1"/>
  <c r="K3745" i="1" s="1"/>
  <c r="L3745" i="1" s="1"/>
  <c r="H3744" i="1"/>
  <c r="K3744" i="1" s="1"/>
  <c r="J3744" i="1" s="1"/>
  <c r="H3743" i="1"/>
  <c r="K3743" i="1" s="1"/>
  <c r="L3743" i="1" s="1"/>
  <c r="H3742" i="1"/>
  <c r="K3742" i="1" s="1"/>
  <c r="J3742" i="1" s="1"/>
  <c r="H3741" i="1"/>
  <c r="K3741" i="1" s="1"/>
  <c r="H3740" i="1"/>
  <c r="K3740" i="1" s="1"/>
  <c r="J3740" i="1" s="1"/>
  <c r="H3739" i="1"/>
  <c r="K3739" i="1" s="1"/>
  <c r="H3738" i="1"/>
  <c r="K3738" i="1" s="1"/>
  <c r="H3737" i="1"/>
  <c r="K3737" i="1" s="1"/>
  <c r="L3737" i="1" s="1"/>
  <c r="H3736" i="1"/>
  <c r="K3736" i="1" s="1"/>
  <c r="J3736" i="1" s="1"/>
  <c r="H3735" i="1"/>
  <c r="K3735" i="1" s="1"/>
  <c r="L3735" i="1" s="1"/>
  <c r="H3734" i="1"/>
  <c r="K3734" i="1" s="1"/>
  <c r="J3734" i="1" s="1"/>
  <c r="H3733" i="1"/>
  <c r="K3733" i="1" s="1"/>
  <c r="H3732" i="1"/>
  <c r="K3732" i="1" s="1"/>
  <c r="J3732" i="1" s="1"/>
  <c r="H3731" i="1"/>
  <c r="K3731" i="1" s="1"/>
  <c r="H3730" i="1"/>
  <c r="K3730" i="1" s="1"/>
  <c r="H3729" i="1"/>
  <c r="K3729" i="1" s="1"/>
  <c r="L3729" i="1" s="1"/>
  <c r="H3728" i="1"/>
  <c r="K3728" i="1" s="1"/>
  <c r="J3728" i="1" s="1"/>
  <c r="H3727" i="1"/>
  <c r="K3727" i="1" s="1"/>
  <c r="L3727" i="1" s="1"/>
  <c r="H3726" i="1"/>
  <c r="K3726" i="1" s="1"/>
  <c r="J3726" i="1" s="1"/>
  <c r="H3725" i="1"/>
  <c r="K3725" i="1" s="1"/>
  <c r="H3724" i="1"/>
  <c r="K3724" i="1" s="1"/>
  <c r="J3724" i="1" s="1"/>
  <c r="H3723" i="1"/>
  <c r="K3723" i="1" s="1"/>
  <c r="H3722" i="1"/>
  <c r="K3722" i="1" s="1"/>
  <c r="H3721" i="1"/>
  <c r="K3721" i="1" s="1"/>
  <c r="L3721" i="1" s="1"/>
  <c r="H3720" i="1"/>
  <c r="K3720" i="1" s="1"/>
  <c r="J3720" i="1" s="1"/>
  <c r="H3719" i="1"/>
  <c r="K3719" i="1" s="1"/>
  <c r="L3719" i="1" s="1"/>
  <c r="H3718" i="1"/>
  <c r="K3718" i="1" s="1"/>
  <c r="H3717" i="1"/>
  <c r="K3717" i="1" s="1"/>
  <c r="H3716" i="1"/>
  <c r="K3716" i="1" s="1"/>
  <c r="J3716" i="1" s="1"/>
  <c r="H3715" i="1"/>
  <c r="K3715" i="1" s="1"/>
  <c r="H3714" i="1"/>
  <c r="K3714" i="1" s="1"/>
  <c r="H3713" i="1"/>
  <c r="K3713" i="1" s="1"/>
  <c r="L3713" i="1" s="1"/>
  <c r="H3712" i="1"/>
  <c r="K3712" i="1" s="1"/>
  <c r="J3712" i="1" s="1"/>
  <c r="H3711" i="1"/>
  <c r="K3711" i="1" s="1"/>
  <c r="L3711" i="1" s="1"/>
  <c r="H3710" i="1"/>
  <c r="K3710" i="1" s="1"/>
  <c r="J3710" i="1" s="1"/>
  <c r="H3709" i="1"/>
  <c r="K3709" i="1" s="1"/>
  <c r="H3708" i="1"/>
  <c r="K3708" i="1" s="1"/>
  <c r="J3708" i="1" s="1"/>
  <c r="H3707" i="1"/>
  <c r="K3707" i="1" s="1"/>
  <c r="L3707" i="1" s="1"/>
  <c r="H3706" i="1"/>
  <c r="K3706" i="1" s="1"/>
  <c r="H3705" i="1"/>
  <c r="K3705" i="1" s="1"/>
  <c r="H3704" i="1"/>
  <c r="K3704" i="1" s="1"/>
  <c r="J3704" i="1" s="1"/>
  <c r="H3703" i="1"/>
  <c r="K3703" i="1" s="1"/>
  <c r="H3702" i="1"/>
  <c r="K3702" i="1" s="1"/>
  <c r="L3702" i="1" s="1"/>
  <c r="H3701" i="1"/>
  <c r="K3701" i="1" s="1"/>
  <c r="H3700" i="1"/>
  <c r="K3700" i="1" s="1"/>
  <c r="J3700" i="1" s="1"/>
  <c r="H3699" i="1"/>
  <c r="K3699" i="1" s="1"/>
  <c r="J3699" i="1" s="1"/>
  <c r="H3698" i="1"/>
  <c r="K3698" i="1" s="1"/>
  <c r="H3697" i="1"/>
  <c r="K3697" i="1" s="1"/>
  <c r="H3696" i="1"/>
  <c r="K3696" i="1" s="1"/>
  <c r="J3696" i="1" s="1"/>
  <c r="H3695" i="1"/>
  <c r="K3695" i="1" s="1"/>
  <c r="J3695" i="1" s="1"/>
  <c r="H3694" i="1"/>
  <c r="K3694" i="1" s="1"/>
  <c r="J3694" i="1" s="1"/>
  <c r="H3693" i="1"/>
  <c r="K3693" i="1" s="1"/>
  <c r="J3693" i="1" s="1"/>
  <c r="H3692" i="1"/>
  <c r="K3692" i="1" s="1"/>
  <c r="J3692" i="1" s="1"/>
  <c r="H3691" i="1"/>
  <c r="K3691" i="1" s="1"/>
  <c r="H3690" i="1"/>
  <c r="K3690" i="1" s="1"/>
  <c r="H3689" i="1"/>
  <c r="K3689" i="1" s="1"/>
  <c r="J3689" i="1" s="1"/>
  <c r="H3688" i="1"/>
  <c r="K3688" i="1" s="1"/>
  <c r="H3687" i="1"/>
  <c r="K3687" i="1" s="1"/>
  <c r="J3687" i="1" s="1"/>
  <c r="H3686" i="1"/>
  <c r="K3686" i="1" s="1"/>
  <c r="H3685" i="1"/>
  <c r="K3685" i="1" s="1"/>
  <c r="H3684" i="1"/>
  <c r="K3684" i="1" s="1"/>
  <c r="H3683" i="1"/>
  <c r="K3683" i="1" s="1"/>
  <c r="H3682" i="1"/>
  <c r="K3682" i="1" s="1"/>
  <c r="H3681" i="1"/>
  <c r="K3681" i="1" s="1"/>
  <c r="J3681" i="1" s="1"/>
  <c r="H3680" i="1"/>
  <c r="K3680" i="1" s="1"/>
  <c r="H3679" i="1"/>
  <c r="K3679" i="1" s="1"/>
  <c r="J3679" i="1" s="1"/>
  <c r="H3678" i="1"/>
  <c r="K3678" i="1" s="1"/>
  <c r="H3677" i="1"/>
  <c r="K3677" i="1" s="1"/>
  <c r="J3677" i="1" s="1"/>
  <c r="H3676" i="1"/>
  <c r="K3676" i="1" s="1"/>
  <c r="H3675" i="1"/>
  <c r="K3675" i="1" s="1"/>
  <c r="J3675" i="1" s="1"/>
  <c r="H3674" i="1"/>
  <c r="K3674" i="1" s="1"/>
  <c r="H3673" i="1"/>
  <c r="K3673" i="1" s="1"/>
  <c r="H3672" i="1"/>
  <c r="K3672" i="1" s="1"/>
  <c r="H3671" i="1"/>
  <c r="K3671" i="1" s="1"/>
  <c r="J3671" i="1" s="1"/>
  <c r="H3670" i="1"/>
  <c r="K3670" i="1" s="1"/>
  <c r="H3669" i="1"/>
  <c r="K3669" i="1" s="1"/>
  <c r="J3669" i="1" s="1"/>
  <c r="H3668" i="1"/>
  <c r="K3668" i="1" s="1"/>
  <c r="H3667" i="1"/>
  <c r="K3667" i="1" s="1"/>
  <c r="H3666" i="1"/>
  <c r="K3666" i="1" s="1"/>
  <c r="H3665" i="1"/>
  <c r="K3665" i="1" s="1"/>
  <c r="J3665" i="1" s="1"/>
  <c r="H3664" i="1"/>
  <c r="K3664" i="1" s="1"/>
  <c r="H3663" i="1"/>
  <c r="K3663" i="1" s="1"/>
  <c r="J3663" i="1" s="1"/>
  <c r="H3662" i="1"/>
  <c r="K3662" i="1" s="1"/>
  <c r="H3661" i="1"/>
  <c r="K3661" i="1" s="1"/>
  <c r="J3661" i="1" s="1"/>
  <c r="H3660" i="1"/>
  <c r="K3660" i="1" s="1"/>
  <c r="H3659" i="1"/>
  <c r="K3659" i="1" s="1"/>
  <c r="H3658" i="1"/>
  <c r="K3658" i="1" s="1"/>
  <c r="H3657" i="1"/>
  <c r="K3657" i="1" s="1"/>
  <c r="H3656" i="1"/>
  <c r="K3656" i="1" s="1"/>
  <c r="H3655" i="1"/>
  <c r="K3655" i="1" s="1"/>
  <c r="J3655" i="1" s="1"/>
  <c r="H3654" i="1"/>
  <c r="K3654" i="1" s="1"/>
  <c r="H3653" i="1"/>
  <c r="K3653" i="1" s="1"/>
  <c r="H3652" i="1"/>
  <c r="K3652" i="1" s="1"/>
  <c r="H3651" i="1"/>
  <c r="K3651" i="1" s="1"/>
  <c r="H3650" i="1"/>
  <c r="K3650" i="1" s="1"/>
  <c r="J3650" i="1" s="1"/>
  <c r="H3649" i="1"/>
  <c r="K3649" i="1" s="1"/>
  <c r="H3648" i="1"/>
  <c r="K3648" i="1" s="1"/>
  <c r="J3648" i="1" s="1"/>
  <c r="H3647" i="1"/>
  <c r="K3647" i="1" s="1"/>
  <c r="H3646" i="1"/>
  <c r="K3646" i="1" s="1"/>
  <c r="J3646" i="1" s="1"/>
  <c r="H3645" i="1"/>
  <c r="K3645" i="1" s="1"/>
  <c r="H3644" i="1"/>
  <c r="K3644" i="1" s="1"/>
  <c r="J3644" i="1" s="1"/>
  <c r="H3643" i="1"/>
  <c r="K3643" i="1" s="1"/>
  <c r="H3642" i="1"/>
  <c r="K3642" i="1" s="1"/>
  <c r="J3642" i="1" s="1"/>
  <c r="H3641" i="1"/>
  <c r="K3641" i="1" s="1"/>
  <c r="H3640" i="1"/>
  <c r="K3640" i="1" s="1"/>
  <c r="J3640" i="1" s="1"/>
  <c r="H3639" i="1"/>
  <c r="K3639" i="1" s="1"/>
  <c r="H3638" i="1"/>
  <c r="K3638" i="1" s="1"/>
  <c r="J3638" i="1" s="1"/>
  <c r="H3637" i="1"/>
  <c r="K3637" i="1" s="1"/>
  <c r="H3636" i="1"/>
  <c r="K3636" i="1" s="1"/>
  <c r="J3636" i="1" s="1"/>
  <c r="H3635" i="1"/>
  <c r="K3635" i="1" s="1"/>
  <c r="H3634" i="1"/>
  <c r="K3634" i="1" s="1"/>
  <c r="J3634" i="1" s="1"/>
  <c r="H3633" i="1"/>
  <c r="K3633" i="1" s="1"/>
  <c r="H3632" i="1"/>
  <c r="K3632" i="1" s="1"/>
  <c r="J3632" i="1" s="1"/>
  <c r="H3631" i="1"/>
  <c r="K3631" i="1" s="1"/>
  <c r="H3630" i="1"/>
  <c r="K3630" i="1" s="1"/>
  <c r="J3630" i="1" s="1"/>
  <c r="H3629" i="1"/>
  <c r="K3629" i="1" s="1"/>
  <c r="H3628" i="1"/>
  <c r="K3628" i="1" s="1"/>
  <c r="J3628" i="1" s="1"/>
  <c r="H3627" i="1"/>
  <c r="K3627" i="1" s="1"/>
  <c r="H3626" i="1"/>
  <c r="K3626" i="1" s="1"/>
  <c r="J3626" i="1" s="1"/>
  <c r="H3625" i="1"/>
  <c r="K3625" i="1" s="1"/>
  <c r="H3624" i="1"/>
  <c r="K3624" i="1" s="1"/>
  <c r="J3624" i="1" s="1"/>
  <c r="H3623" i="1"/>
  <c r="K3623" i="1" s="1"/>
  <c r="H3622" i="1"/>
  <c r="K3622" i="1" s="1"/>
  <c r="J3622" i="1" s="1"/>
  <c r="H3621" i="1"/>
  <c r="K3621" i="1" s="1"/>
  <c r="H3620" i="1"/>
  <c r="K3620" i="1" s="1"/>
  <c r="J3620" i="1" s="1"/>
  <c r="H3619" i="1"/>
  <c r="K3619" i="1" s="1"/>
  <c r="H3618" i="1"/>
  <c r="K3618" i="1" s="1"/>
  <c r="J3618" i="1" s="1"/>
  <c r="H3617" i="1"/>
  <c r="K3617" i="1" s="1"/>
  <c r="H3616" i="1"/>
  <c r="K3616" i="1" s="1"/>
  <c r="J3616" i="1" s="1"/>
  <c r="H3615" i="1"/>
  <c r="K3615" i="1" s="1"/>
  <c r="H3614" i="1"/>
  <c r="K3614" i="1" s="1"/>
  <c r="J3614" i="1" s="1"/>
  <c r="H3613" i="1"/>
  <c r="K3613" i="1" s="1"/>
  <c r="H3612" i="1"/>
  <c r="K3612" i="1" s="1"/>
  <c r="J3612" i="1" s="1"/>
  <c r="H3611" i="1"/>
  <c r="K3611" i="1" s="1"/>
  <c r="H3610" i="1"/>
  <c r="K3610" i="1" s="1"/>
  <c r="J3610" i="1" s="1"/>
  <c r="H3609" i="1"/>
  <c r="K3609" i="1" s="1"/>
  <c r="H3608" i="1"/>
  <c r="K3608" i="1" s="1"/>
  <c r="J3608" i="1" s="1"/>
  <c r="H3607" i="1"/>
  <c r="K3607" i="1" s="1"/>
  <c r="H3606" i="1"/>
  <c r="K3606" i="1" s="1"/>
  <c r="J3606" i="1" s="1"/>
  <c r="H3605" i="1"/>
  <c r="K3605" i="1" s="1"/>
  <c r="H3604" i="1"/>
  <c r="K3604" i="1" s="1"/>
  <c r="J3604" i="1" s="1"/>
  <c r="H3603" i="1"/>
  <c r="K3603" i="1" s="1"/>
  <c r="H3602" i="1"/>
  <c r="K3602" i="1" s="1"/>
  <c r="J3602" i="1" s="1"/>
  <c r="H3601" i="1"/>
  <c r="K3601" i="1" s="1"/>
  <c r="H3600" i="1"/>
  <c r="K3600" i="1" s="1"/>
  <c r="J3600" i="1" s="1"/>
  <c r="H3599" i="1"/>
  <c r="K3599" i="1" s="1"/>
  <c r="H3598" i="1"/>
  <c r="K3598" i="1" s="1"/>
  <c r="J3598" i="1" s="1"/>
  <c r="H3597" i="1"/>
  <c r="K3597" i="1" s="1"/>
  <c r="H3596" i="1"/>
  <c r="K3596" i="1" s="1"/>
  <c r="J3596" i="1" s="1"/>
  <c r="H3595" i="1"/>
  <c r="K3595" i="1" s="1"/>
  <c r="H3594" i="1"/>
  <c r="K3594" i="1" s="1"/>
  <c r="J3594" i="1" s="1"/>
  <c r="H3593" i="1"/>
  <c r="K3593" i="1" s="1"/>
  <c r="H3592" i="1"/>
  <c r="K3592" i="1" s="1"/>
  <c r="J3592" i="1" s="1"/>
  <c r="H3591" i="1"/>
  <c r="K3591" i="1" s="1"/>
  <c r="H3590" i="1"/>
  <c r="K3590" i="1" s="1"/>
  <c r="J3590" i="1" s="1"/>
  <c r="H3589" i="1"/>
  <c r="K3589" i="1" s="1"/>
  <c r="J3589" i="1" s="1"/>
  <c r="H3588" i="1"/>
  <c r="K3588" i="1" s="1"/>
  <c r="H3587" i="1"/>
  <c r="K3587" i="1" s="1"/>
  <c r="J3587" i="1" s="1"/>
  <c r="H3586" i="1"/>
  <c r="K3586" i="1" s="1"/>
  <c r="H3585" i="1"/>
  <c r="K3585" i="1" s="1"/>
  <c r="J3585" i="1" s="1"/>
  <c r="H3584" i="1"/>
  <c r="K3584" i="1" s="1"/>
  <c r="J3584" i="1" s="1"/>
  <c r="H3583" i="1"/>
  <c r="K3583" i="1" s="1"/>
  <c r="J3583" i="1" s="1"/>
  <c r="H3582" i="1"/>
  <c r="K3582" i="1" s="1"/>
  <c r="J3582" i="1" s="1"/>
  <c r="H3581" i="1"/>
  <c r="K3581" i="1" s="1"/>
  <c r="J3581" i="1" s="1"/>
  <c r="H3580" i="1"/>
  <c r="K3580" i="1" s="1"/>
  <c r="J3580" i="1" s="1"/>
  <c r="H3579" i="1"/>
  <c r="K3579" i="1" s="1"/>
  <c r="J3579" i="1" s="1"/>
  <c r="H3578" i="1"/>
  <c r="K3578" i="1" s="1"/>
  <c r="H3577" i="1"/>
  <c r="K3577" i="1" s="1"/>
  <c r="J3577" i="1" s="1"/>
  <c r="H3576" i="1"/>
  <c r="K3576" i="1" s="1"/>
  <c r="J3576" i="1" s="1"/>
  <c r="H3575" i="1"/>
  <c r="K3575" i="1" s="1"/>
  <c r="J3575" i="1" s="1"/>
  <c r="H3574" i="1"/>
  <c r="K3574" i="1" s="1"/>
  <c r="J3574" i="1" s="1"/>
  <c r="H3573" i="1"/>
  <c r="K3573" i="1" s="1"/>
  <c r="J3573" i="1" s="1"/>
  <c r="H3572" i="1"/>
  <c r="K3572" i="1" s="1"/>
  <c r="H3571" i="1"/>
  <c r="K3571" i="1" s="1"/>
  <c r="J3571" i="1" s="1"/>
  <c r="H3570" i="1"/>
  <c r="K3570" i="1" s="1"/>
  <c r="H3569" i="1"/>
  <c r="K3569" i="1" s="1"/>
  <c r="J3569" i="1" s="1"/>
  <c r="H3568" i="1"/>
  <c r="K3568" i="1" s="1"/>
  <c r="J3568" i="1" s="1"/>
  <c r="H3567" i="1"/>
  <c r="K3567" i="1" s="1"/>
  <c r="J3567" i="1" s="1"/>
  <c r="H3566" i="1"/>
  <c r="K3566" i="1" s="1"/>
  <c r="J3566" i="1" s="1"/>
  <c r="H3565" i="1"/>
  <c r="K3565" i="1" s="1"/>
  <c r="J3565" i="1" s="1"/>
  <c r="H3564" i="1"/>
  <c r="K3564" i="1" s="1"/>
  <c r="J3564" i="1" s="1"/>
  <c r="H3563" i="1"/>
  <c r="K3563" i="1" s="1"/>
  <c r="J3563" i="1" s="1"/>
  <c r="H3562" i="1"/>
  <c r="K3562" i="1" s="1"/>
  <c r="H3561" i="1"/>
  <c r="K3561" i="1" s="1"/>
  <c r="J3561" i="1" s="1"/>
  <c r="H3560" i="1"/>
  <c r="K3560" i="1" s="1"/>
  <c r="J3560" i="1" s="1"/>
  <c r="H3559" i="1"/>
  <c r="K3559" i="1" s="1"/>
  <c r="J3559" i="1" s="1"/>
  <c r="H3558" i="1"/>
  <c r="K3558" i="1" s="1"/>
  <c r="J3558" i="1" s="1"/>
  <c r="H3557" i="1"/>
  <c r="K3557" i="1" s="1"/>
  <c r="J3557" i="1" s="1"/>
  <c r="H3556" i="1"/>
  <c r="K3556" i="1" s="1"/>
  <c r="J3556" i="1" s="1"/>
  <c r="H3555" i="1"/>
  <c r="K3555" i="1" s="1"/>
  <c r="J3555" i="1" s="1"/>
  <c r="H3554" i="1"/>
  <c r="K3554" i="1" s="1"/>
  <c r="H3553" i="1"/>
  <c r="K3553" i="1" s="1"/>
  <c r="J3553" i="1" s="1"/>
  <c r="H3552" i="1"/>
  <c r="K3552" i="1" s="1"/>
  <c r="J3552" i="1" s="1"/>
  <c r="H3551" i="1"/>
  <c r="K3551" i="1" s="1"/>
  <c r="J3551" i="1" s="1"/>
  <c r="H3550" i="1"/>
  <c r="K3550" i="1" s="1"/>
  <c r="J3550" i="1" s="1"/>
  <c r="H3549" i="1"/>
  <c r="K3549" i="1" s="1"/>
  <c r="J3549" i="1" s="1"/>
  <c r="H3548" i="1"/>
  <c r="K3548" i="1" s="1"/>
  <c r="J3548" i="1" s="1"/>
  <c r="H3547" i="1"/>
  <c r="K3547" i="1" s="1"/>
  <c r="J3547" i="1" s="1"/>
  <c r="H3546" i="1"/>
  <c r="K3546" i="1" s="1"/>
  <c r="H3545" i="1"/>
  <c r="K3545" i="1" s="1"/>
  <c r="J3545" i="1" s="1"/>
  <c r="H3544" i="1"/>
  <c r="K3544" i="1" s="1"/>
  <c r="J3544" i="1" s="1"/>
  <c r="H3543" i="1"/>
  <c r="K3543" i="1" s="1"/>
  <c r="J3543" i="1" s="1"/>
  <c r="H3542" i="1"/>
  <c r="K3542" i="1" s="1"/>
  <c r="J3542" i="1" s="1"/>
  <c r="H3541" i="1"/>
  <c r="K3541" i="1" s="1"/>
  <c r="J3541" i="1" s="1"/>
  <c r="H3540" i="1"/>
  <c r="K3540" i="1" s="1"/>
  <c r="H3539" i="1"/>
  <c r="K3539" i="1" s="1"/>
  <c r="J3539" i="1" s="1"/>
  <c r="H3538" i="1"/>
  <c r="K3538" i="1" s="1"/>
  <c r="H3537" i="1"/>
  <c r="K3537" i="1" s="1"/>
  <c r="J3537" i="1" s="1"/>
  <c r="H3536" i="1"/>
  <c r="K3536" i="1" s="1"/>
  <c r="J3536" i="1" s="1"/>
  <c r="H3535" i="1"/>
  <c r="K3535" i="1" s="1"/>
  <c r="J3535" i="1" s="1"/>
  <c r="H3534" i="1"/>
  <c r="K3534" i="1" s="1"/>
  <c r="J3534" i="1" s="1"/>
  <c r="H3533" i="1"/>
  <c r="K3533" i="1" s="1"/>
  <c r="J3533" i="1" s="1"/>
  <c r="H3532" i="1"/>
  <c r="K3532" i="1" s="1"/>
  <c r="H3531" i="1"/>
  <c r="K3531" i="1" s="1"/>
  <c r="J3531" i="1" s="1"/>
  <c r="H3530" i="1"/>
  <c r="K3530" i="1" s="1"/>
  <c r="H3529" i="1"/>
  <c r="K3529" i="1" s="1"/>
  <c r="J3529" i="1" s="1"/>
  <c r="H3528" i="1"/>
  <c r="K3528" i="1" s="1"/>
  <c r="J3528" i="1" s="1"/>
  <c r="H3527" i="1"/>
  <c r="K3527" i="1" s="1"/>
  <c r="J3527" i="1" s="1"/>
  <c r="H3526" i="1"/>
  <c r="K3526" i="1" s="1"/>
  <c r="J3526" i="1" s="1"/>
  <c r="H3525" i="1"/>
  <c r="K3525" i="1" s="1"/>
  <c r="J3525" i="1" s="1"/>
  <c r="H3524" i="1"/>
  <c r="K3524" i="1" s="1"/>
  <c r="H3523" i="1"/>
  <c r="K3523" i="1" s="1"/>
  <c r="J3523" i="1" s="1"/>
  <c r="H3522" i="1"/>
  <c r="K3522" i="1" s="1"/>
  <c r="H3521" i="1"/>
  <c r="K3521" i="1" s="1"/>
  <c r="J3521" i="1" s="1"/>
  <c r="H3520" i="1"/>
  <c r="K3520" i="1" s="1"/>
  <c r="J3520" i="1" s="1"/>
  <c r="H3519" i="1"/>
  <c r="K3519" i="1" s="1"/>
  <c r="J3519" i="1" s="1"/>
  <c r="H3518" i="1"/>
  <c r="K3518" i="1" s="1"/>
  <c r="J3518" i="1" s="1"/>
  <c r="H3517" i="1"/>
  <c r="K3517" i="1" s="1"/>
  <c r="J3517" i="1" s="1"/>
  <c r="H3516" i="1"/>
  <c r="K3516" i="1" s="1"/>
  <c r="J3516" i="1" s="1"/>
  <c r="H3515" i="1"/>
  <c r="K3515" i="1" s="1"/>
  <c r="J3515" i="1" s="1"/>
  <c r="H3514" i="1"/>
  <c r="K3514" i="1" s="1"/>
  <c r="H3513" i="1"/>
  <c r="K3513" i="1" s="1"/>
  <c r="J3513" i="1" s="1"/>
  <c r="H3512" i="1"/>
  <c r="K3512" i="1" s="1"/>
  <c r="J3512" i="1" s="1"/>
  <c r="H3511" i="1"/>
  <c r="K3511" i="1" s="1"/>
  <c r="J3511" i="1" s="1"/>
  <c r="H3510" i="1"/>
  <c r="K3510" i="1" s="1"/>
  <c r="J3510" i="1" s="1"/>
  <c r="H3509" i="1"/>
  <c r="K3509" i="1" s="1"/>
  <c r="J3509" i="1" s="1"/>
  <c r="H3508" i="1"/>
  <c r="K3508" i="1" s="1"/>
  <c r="H3507" i="1"/>
  <c r="K3507" i="1" s="1"/>
  <c r="J3507" i="1" s="1"/>
  <c r="H3506" i="1"/>
  <c r="K3506" i="1" s="1"/>
  <c r="H3505" i="1"/>
  <c r="K3505" i="1" s="1"/>
  <c r="J3505" i="1" s="1"/>
  <c r="H3504" i="1"/>
  <c r="K3504" i="1" s="1"/>
  <c r="J3504" i="1" s="1"/>
  <c r="H3503" i="1"/>
  <c r="K3503" i="1" s="1"/>
  <c r="J3503" i="1" s="1"/>
  <c r="H3502" i="1"/>
  <c r="K3502" i="1" s="1"/>
  <c r="J3502" i="1" s="1"/>
  <c r="H3501" i="1"/>
  <c r="K3501" i="1" s="1"/>
  <c r="J3501" i="1" s="1"/>
  <c r="H3500" i="1"/>
  <c r="K3500" i="1" s="1"/>
  <c r="J3500" i="1" s="1"/>
  <c r="H3499" i="1"/>
  <c r="K3499" i="1" s="1"/>
  <c r="J3499" i="1" s="1"/>
  <c r="H3498" i="1"/>
  <c r="K3498" i="1" s="1"/>
  <c r="H3497" i="1"/>
  <c r="K3497" i="1" s="1"/>
  <c r="J3497" i="1" s="1"/>
  <c r="H3496" i="1"/>
  <c r="K3496" i="1" s="1"/>
  <c r="H3495" i="1"/>
  <c r="K3495" i="1" s="1"/>
  <c r="J3495" i="1" s="1"/>
  <c r="H3494" i="1"/>
  <c r="K3494" i="1" s="1"/>
  <c r="J3494" i="1" s="1"/>
  <c r="H3493" i="1"/>
  <c r="K3493" i="1" s="1"/>
  <c r="J3493" i="1" s="1"/>
  <c r="H3492" i="1"/>
  <c r="K3492" i="1" s="1"/>
  <c r="H3491" i="1"/>
  <c r="K3491" i="1" s="1"/>
  <c r="J3491" i="1" s="1"/>
  <c r="H3490" i="1"/>
  <c r="K3490" i="1" s="1"/>
  <c r="H3489" i="1"/>
  <c r="K3489" i="1" s="1"/>
  <c r="J3489" i="1" s="1"/>
  <c r="H3488" i="1"/>
  <c r="K3488" i="1" s="1"/>
  <c r="J3488" i="1" s="1"/>
  <c r="H3487" i="1"/>
  <c r="K3487" i="1" s="1"/>
  <c r="J3487" i="1" s="1"/>
  <c r="H3486" i="1"/>
  <c r="K3486" i="1" s="1"/>
  <c r="J3486" i="1" s="1"/>
  <c r="H3485" i="1"/>
  <c r="K3485" i="1" s="1"/>
  <c r="J3485" i="1" s="1"/>
  <c r="H3484" i="1"/>
  <c r="K3484" i="1" s="1"/>
  <c r="J3484" i="1" s="1"/>
  <c r="H3483" i="1"/>
  <c r="K3483" i="1" s="1"/>
  <c r="J3483" i="1" s="1"/>
  <c r="H3482" i="1"/>
  <c r="K3482" i="1" s="1"/>
  <c r="H3481" i="1"/>
  <c r="K3481" i="1" s="1"/>
  <c r="J3481" i="1" s="1"/>
  <c r="H3480" i="1"/>
  <c r="K3480" i="1" s="1"/>
  <c r="J3480" i="1" s="1"/>
  <c r="H3479" i="1"/>
  <c r="K3479" i="1" s="1"/>
  <c r="J3479" i="1" s="1"/>
  <c r="H3478" i="1"/>
  <c r="K3478" i="1" s="1"/>
  <c r="J3478" i="1" s="1"/>
  <c r="H3477" i="1"/>
  <c r="K3477" i="1" s="1"/>
  <c r="J3477" i="1" s="1"/>
  <c r="H3476" i="1"/>
  <c r="K3476" i="1" s="1"/>
  <c r="J3476" i="1" s="1"/>
  <c r="H3475" i="1"/>
  <c r="K3475" i="1" s="1"/>
  <c r="J3475" i="1" s="1"/>
  <c r="H3474" i="1"/>
  <c r="K3474" i="1" s="1"/>
  <c r="H3473" i="1"/>
  <c r="K3473" i="1" s="1"/>
  <c r="J3473" i="1" s="1"/>
  <c r="H3472" i="1"/>
  <c r="K3472" i="1" s="1"/>
  <c r="J3472" i="1" s="1"/>
  <c r="H3471" i="1"/>
  <c r="K3471" i="1" s="1"/>
  <c r="J3471" i="1" s="1"/>
  <c r="H3470" i="1"/>
  <c r="K3470" i="1" s="1"/>
  <c r="J3470" i="1" s="1"/>
  <c r="H3469" i="1"/>
  <c r="K3469" i="1" s="1"/>
  <c r="J3469" i="1" s="1"/>
  <c r="H3468" i="1"/>
  <c r="K3468" i="1" s="1"/>
  <c r="H3467" i="1"/>
  <c r="K3467" i="1" s="1"/>
  <c r="J3467" i="1" s="1"/>
  <c r="H3466" i="1"/>
  <c r="K3466" i="1" s="1"/>
  <c r="H3465" i="1"/>
  <c r="K3465" i="1" s="1"/>
  <c r="J3465" i="1" s="1"/>
  <c r="H3464" i="1"/>
  <c r="K3464" i="1" s="1"/>
  <c r="J3464" i="1" s="1"/>
  <c r="H3463" i="1"/>
  <c r="K3463" i="1" s="1"/>
  <c r="J3463" i="1" s="1"/>
  <c r="H3462" i="1"/>
  <c r="K3462" i="1" s="1"/>
  <c r="J3462" i="1" s="1"/>
  <c r="H3461" i="1"/>
  <c r="K3461" i="1" s="1"/>
  <c r="J3461" i="1" s="1"/>
  <c r="H3460" i="1"/>
  <c r="K3460" i="1" s="1"/>
  <c r="J3460" i="1" s="1"/>
  <c r="H3459" i="1"/>
  <c r="K3459" i="1" s="1"/>
  <c r="J3459" i="1" s="1"/>
  <c r="H3458" i="1"/>
  <c r="K3458" i="1" s="1"/>
  <c r="H3457" i="1"/>
  <c r="K3457" i="1" s="1"/>
  <c r="J3457" i="1" s="1"/>
  <c r="H3456" i="1"/>
  <c r="K3456" i="1" s="1"/>
  <c r="J3456" i="1" s="1"/>
  <c r="H3455" i="1"/>
  <c r="K3455" i="1" s="1"/>
  <c r="J3455" i="1" s="1"/>
  <c r="H3454" i="1"/>
  <c r="K3454" i="1" s="1"/>
  <c r="H3453" i="1"/>
  <c r="K3453" i="1" s="1"/>
  <c r="J3453" i="1" s="1"/>
  <c r="H3452" i="1"/>
  <c r="K3452" i="1" s="1"/>
  <c r="J3452" i="1" s="1"/>
  <c r="H3451" i="1"/>
  <c r="K3451" i="1" s="1"/>
  <c r="J3451" i="1" s="1"/>
  <c r="H3450" i="1"/>
  <c r="K3450" i="1" s="1"/>
  <c r="H3449" i="1"/>
  <c r="K3449" i="1" s="1"/>
  <c r="J3449" i="1" s="1"/>
  <c r="H3448" i="1"/>
  <c r="K3448" i="1" s="1"/>
  <c r="J3448" i="1" s="1"/>
  <c r="H3447" i="1"/>
  <c r="K3447" i="1" s="1"/>
  <c r="J3447" i="1" s="1"/>
  <c r="H3446" i="1"/>
  <c r="K3446" i="1" s="1"/>
  <c r="H3445" i="1"/>
  <c r="K3445" i="1" s="1"/>
  <c r="J3445" i="1" s="1"/>
  <c r="H3444" i="1"/>
  <c r="K3444" i="1" s="1"/>
  <c r="J3444" i="1" s="1"/>
  <c r="H3443" i="1"/>
  <c r="K3443" i="1" s="1"/>
  <c r="J3443" i="1" s="1"/>
  <c r="H3442" i="1"/>
  <c r="K3442" i="1" s="1"/>
  <c r="H3441" i="1"/>
  <c r="K3441" i="1" s="1"/>
  <c r="J3441" i="1" s="1"/>
  <c r="H3440" i="1"/>
  <c r="K3440" i="1" s="1"/>
  <c r="J3440" i="1" s="1"/>
  <c r="H3439" i="1"/>
  <c r="K3439" i="1" s="1"/>
  <c r="J3439" i="1" s="1"/>
  <c r="H3438" i="1"/>
  <c r="K3438" i="1" s="1"/>
  <c r="H3437" i="1"/>
  <c r="K3437" i="1" s="1"/>
  <c r="J3437" i="1" s="1"/>
  <c r="H3436" i="1"/>
  <c r="K3436" i="1" s="1"/>
  <c r="J3436" i="1" s="1"/>
  <c r="H3435" i="1"/>
  <c r="K3435" i="1" s="1"/>
  <c r="J3435" i="1" s="1"/>
  <c r="H3434" i="1"/>
  <c r="K3434" i="1" s="1"/>
  <c r="J3434" i="1" s="1"/>
  <c r="H3433" i="1"/>
  <c r="K3433" i="1" s="1"/>
  <c r="J3433" i="1" s="1"/>
  <c r="H3432" i="1"/>
  <c r="K3432" i="1" s="1"/>
  <c r="H3431" i="1"/>
  <c r="K3431" i="1" s="1"/>
  <c r="H3430" i="1"/>
  <c r="K3430" i="1" s="1"/>
  <c r="H3429" i="1"/>
  <c r="K3429" i="1" s="1"/>
  <c r="J3429" i="1" s="1"/>
  <c r="H3428" i="1"/>
  <c r="K3428" i="1" s="1"/>
  <c r="H3427" i="1"/>
  <c r="K3427" i="1" s="1"/>
  <c r="H3426" i="1"/>
  <c r="K3426" i="1" s="1"/>
  <c r="H3425" i="1"/>
  <c r="K3425" i="1" s="1"/>
  <c r="J3425" i="1" s="1"/>
  <c r="H3424" i="1"/>
  <c r="K3424" i="1" s="1"/>
  <c r="H3423" i="1"/>
  <c r="K3423" i="1" s="1"/>
  <c r="H3422" i="1"/>
  <c r="K3422" i="1" s="1"/>
  <c r="H3421" i="1"/>
  <c r="K3421" i="1" s="1"/>
  <c r="J3421" i="1" s="1"/>
  <c r="H3420" i="1"/>
  <c r="K3420" i="1" s="1"/>
  <c r="H3419" i="1"/>
  <c r="K3419" i="1" s="1"/>
  <c r="H3418" i="1"/>
  <c r="K3418" i="1" s="1"/>
  <c r="H3417" i="1"/>
  <c r="K3417" i="1" s="1"/>
  <c r="J3417" i="1" s="1"/>
  <c r="H3416" i="1"/>
  <c r="K3416" i="1" s="1"/>
  <c r="H3415" i="1"/>
  <c r="K3415" i="1" s="1"/>
  <c r="H3414" i="1"/>
  <c r="K3414" i="1" s="1"/>
  <c r="H3413" i="1"/>
  <c r="K3413" i="1" s="1"/>
  <c r="J3413" i="1" s="1"/>
  <c r="H3412" i="1"/>
  <c r="K3412" i="1" s="1"/>
  <c r="H3411" i="1"/>
  <c r="K3411" i="1" s="1"/>
  <c r="H3410" i="1"/>
  <c r="K3410" i="1" s="1"/>
  <c r="H3409" i="1"/>
  <c r="K3409" i="1" s="1"/>
  <c r="J3409" i="1" s="1"/>
  <c r="H3408" i="1"/>
  <c r="K3408" i="1" s="1"/>
  <c r="H3407" i="1"/>
  <c r="K3407" i="1" s="1"/>
  <c r="H3406" i="1"/>
  <c r="K3406" i="1" s="1"/>
  <c r="H3405" i="1"/>
  <c r="K3405" i="1" s="1"/>
  <c r="J3405" i="1" s="1"/>
  <c r="H3404" i="1"/>
  <c r="K3404" i="1" s="1"/>
  <c r="H3403" i="1"/>
  <c r="K3403" i="1" s="1"/>
  <c r="H3402" i="1"/>
  <c r="K3402" i="1" s="1"/>
  <c r="H3401" i="1"/>
  <c r="K3401" i="1" s="1"/>
  <c r="J3401" i="1" s="1"/>
  <c r="H3400" i="1"/>
  <c r="K3400" i="1" s="1"/>
  <c r="H3399" i="1"/>
  <c r="K3399" i="1" s="1"/>
  <c r="H3398" i="1"/>
  <c r="K3398" i="1" s="1"/>
  <c r="J3398" i="1" s="1"/>
  <c r="H3397" i="1"/>
  <c r="K3397" i="1" s="1"/>
  <c r="J3397" i="1" s="1"/>
  <c r="H3396" i="1"/>
  <c r="K3396" i="1" s="1"/>
  <c r="H3395" i="1"/>
  <c r="K3395" i="1" s="1"/>
  <c r="H3394" i="1"/>
  <c r="K3394" i="1" s="1"/>
  <c r="J3394" i="1" s="1"/>
  <c r="H3393" i="1"/>
  <c r="K3393" i="1" s="1"/>
  <c r="J3393" i="1" s="1"/>
  <c r="H3392" i="1"/>
  <c r="K3392" i="1" s="1"/>
  <c r="H3391" i="1"/>
  <c r="K3391" i="1" s="1"/>
  <c r="H3390" i="1"/>
  <c r="K3390" i="1" s="1"/>
  <c r="J3390" i="1" s="1"/>
  <c r="H3389" i="1"/>
  <c r="K3389" i="1" s="1"/>
  <c r="J3389" i="1" s="1"/>
  <c r="H3388" i="1"/>
  <c r="K3388" i="1" s="1"/>
  <c r="H3387" i="1"/>
  <c r="K3387" i="1" s="1"/>
  <c r="H3386" i="1"/>
  <c r="K3386" i="1" s="1"/>
  <c r="J3386" i="1" s="1"/>
  <c r="H3385" i="1"/>
  <c r="K3385" i="1" s="1"/>
  <c r="J3385" i="1" s="1"/>
  <c r="H3384" i="1"/>
  <c r="K3384" i="1" s="1"/>
  <c r="H3383" i="1"/>
  <c r="K3383" i="1" s="1"/>
  <c r="H3382" i="1"/>
  <c r="K3382" i="1" s="1"/>
  <c r="J3382" i="1" s="1"/>
  <c r="H3381" i="1"/>
  <c r="K3381" i="1" s="1"/>
  <c r="J3381" i="1" s="1"/>
  <c r="H3380" i="1"/>
  <c r="K3380" i="1" s="1"/>
  <c r="H3379" i="1"/>
  <c r="K3379" i="1" s="1"/>
  <c r="H3378" i="1"/>
  <c r="K3378" i="1" s="1"/>
  <c r="J3378" i="1" s="1"/>
  <c r="H3377" i="1"/>
  <c r="K3377" i="1" s="1"/>
  <c r="J3377" i="1" s="1"/>
  <c r="H3376" i="1"/>
  <c r="K3376" i="1" s="1"/>
  <c r="H3375" i="1"/>
  <c r="K3375" i="1" s="1"/>
  <c r="H3374" i="1"/>
  <c r="K3374" i="1" s="1"/>
  <c r="J3374" i="1" s="1"/>
  <c r="H3373" i="1"/>
  <c r="K3373" i="1" s="1"/>
  <c r="J3373" i="1" s="1"/>
  <c r="H3372" i="1"/>
  <c r="K3372" i="1" s="1"/>
  <c r="H3371" i="1"/>
  <c r="K3371" i="1" s="1"/>
  <c r="H3370" i="1"/>
  <c r="K3370" i="1" s="1"/>
  <c r="J3370" i="1" s="1"/>
  <c r="H3369" i="1"/>
  <c r="K3369" i="1" s="1"/>
  <c r="J3369" i="1" s="1"/>
  <c r="H3368" i="1"/>
  <c r="K3368" i="1" s="1"/>
  <c r="H3367" i="1"/>
  <c r="K3367" i="1" s="1"/>
  <c r="H3366" i="1"/>
  <c r="K3366" i="1" s="1"/>
  <c r="J3366" i="1" s="1"/>
  <c r="H3365" i="1"/>
  <c r="K3365" i="1" s="1"/>
  <c r="J3365" i="1" s="1"/>
  <c r="H3364" i="1"/>
  <c r="K3364" i="1" s="1"/>
  <c r="H3363" i="1"/>
  <c r="K3363" i="1" s="1"/>
  <c r="H3362" i="1"/>
  <c r="K3362" i="1" s="1"/>
  <c r="J3362" i="1" s="1"/>
  <c r="H3361" i="1"/>
  <c r="K3361" i="1" s="1"/>
  <c r="J3361" i="1" s="1"/>
  <c r="H3360" i="1"/>
  <c r="K3360" i="1" s="1"/>
  <c r="H3359" i="1"/>
  <c r="K3359" i="1" s="1"/>
  <c r="H3358" i="1"/>
  <c r="K3358" i="1" s="1"/>
  <c r="J3358" i="1" s="1"/>
  <c r="H3357" i="1"/>
  <c r="K3357" i="1" s="1"/>
  <c r="J3357" i="1" s="1"/>
  <c r="H3356" i="1"/>
  <c r="K3356" i="1" s="1"/>
  <c r="H3355" i="1"/>
  <c r="K3355" i="1" s="1"/>
  <c r="H3354" i="1"/>
  <c r="K3354" i="1" s="1"/>
  <c r="J3354" i="1" s="1"/>
  <c r="H3353" i="1"/>
  <c r="K3353" i="1" s="1"/>
  <c r="J3353" i="1" s="1"/>
  <c r="H3352" i="1"/>
  <c r="K3352" i="1" s="1"/>
  <c r="H3351" i="1"/>
  <c r="K3351" i="1" s="1"/>
  <c r="H3350" i="1"/>
  <c r="K3350" i="1" s="1"/>
  <c r="J3350" i="1" s="1"/>
  <c r="H3349" i="1"/>
  <c r="K3349" i="1" s="1"/>
  <c r="J3349" i="1" s="1"/>
  <c r="H3348" i="1"/>
  <c r="K3348" i="1" s="1"/>
  <c r="H3347" i="1"/>
  <c r="K3347" i="1" s="1"/>
  <c r="H3346" i="1"/>
  <c r="K3346" i="1" s="1"/>
  <c r="J3346" i="1" s="1"/>
  <c r="H3345" i="1"/>
  <c r="K3345" i="1" s="1"/>
  <c r="J3345" i="1" s="1"/>
  <c r="H3344" i="1"/>
  <c r="K3344" i="1" s="1"/>
  <c r="H3343" i="1"/>
  <c r="K3343" i="1" s="1"/>
  <c r="H3342" i="1"/>
  <c r="K3342" i="1" s="1"/>
  <c r="J3342" i="1" s="1"/>
  <c r="H3341" i="1"/>
  <c r="K3341" i="1" s="1"/>
  <c r="J3341" i="1" s="1"/>
  <c r="H3340" i="1"/>
  <c r="K3340" i="1" s="1"/>
  <c r="H3339" i="1"/>
  <c r="K3339" i="1" s="1"/>
  <c r="H3338" i="1"/>
  <c r="K3338" i="1" s="1"/>
  <c r="J3338" i="1" s="1"/>
  <c r="H3337" i="1"/>
  <c r="K3337" i="1" s="1"/>
  <c r="J3337" i="1" s="1"/>
  <c r="H3336" i="1"/>
  <c r="K3336" i="1" s="1"/>
  <c r="H3335" i="1"/>
  <c r="K3335" i="1" s="1"/>
  <c r="H3334" i="1"/>
  <c r="K3334" i="1" s="1"/>
  <c r="J3334" i="1" s="1"/>
  <c r="H3333" i="1"/>
  <c r="K3333" i="1" s="1"/>
  <c r="J3333" i="1" s="1"/>
  <c r="H3332" i="1"/>
  <c r="K3332" i="1" s="1"/>
  <c r="H3331" i="1"/>
  <c r="K3331" i="1" s="1"/>
  <c r="H3330" i="1"/>
  <c r="K3330" i="1" s="1"/>
  <c r="J3330" i="1" s="1"/>
  <c r="H3329" i="1"/>
  <c r="K3329" i="1" s="1"/>
  <c r="J3329" i="1" s="1"/>
  <c r="H3328" i="1"/>
  <c r="K3328" i="1" s="1"/>
  <c r="H3327" i="1"/>
  <c r="K3327" i="1" s="1"/>
  <c r="H3326" i="1"/>
  <c r="K3326" i="1" s="1"/>
  <c r="J3326" i="1" s="1"/>
  <c r="H3325" i="1"/>
  <c r="K3325" i="1" s="1"/>
  <c r="J3325" i="1" s="1"/>
  <c r="H3324" i="1"/>
  <c r="K3324" i="1" s="1"/>
  <c r="H3323" i="1"/>
  <c r="K3323" i="1" s="1"/>
  <c r="H3322" i="1"/>
  <c r="K3322" i="1" s="1"/>
  <c r="J3322" i="1" s="1"/>
  <c r="H3321" i="1"/>
  <c r="K3321" i="1" s="1"/>
  <c r="J3321" i="1" s="1"/>
  <c r="H3320" i="1"/>
  <c r="K3320" i="1" s="1"/>
  <c r="H3319" i="1"/>
  <c r="K3319" i="1" s="1"/>
  <c r="H3318" i="1"/>
  <c r="K3318" i="1" s="1"/>
  <c r="J3318" i="1" s="1"/>
  <c r="H3317" i="1"/>
  <c r="K3317" i="1" s="1"/>
  <c r="J3317" i="1" s="1"/>
  <c r="H3316" i="1"/>
  <c r="K3316" i="1" s="1"/>
  <c r="H3315" i="1"/>
  <c r="K3315" i="1" s="1"/>
  <c r="H3314" i="1"/>
  <c r="K3314" i="1" s="1"/>
  <c r="J3314" i="1" s="1"/>
  <c r="H3313" i="1"/>
  <c r="K3313" i="1" s="1"/>
  <c r="J3313" i="1" s="1"/>
  <c r="H3312" i="1"/>
  <c r="K3312" i="1" s="1"/>
  <c r="H3311" i="1"/>
  <c r="K3311" i="1" s="1"/>
  <c r="H3310" i="1"/>
  <c r="K3310" i="1" s="1"/>
  <c r="J3310" i="1" s="1"/>
  <c r="H3309" i="1"/>
  <c r="K3309" i="1" s="1"/>
  <c r="J3309" i="1" s="1"/>
  <c r="H3308" i="1"/>
  <c r="K3308" i="1" s="1"/>
  <c r="H3307" i="1"/>
  <c r="K3307" i="1" s="1"/>
  <c r="H3306" i="1"/>
  <c r="K3306" i="1" s="1"/>
  <c r="J3306" i="1" s="1"/>
  <c r="H3305" i="1"/>
  <c r="K3305" i="1" s="1"/>
  <c r="J3305" i="1" s="1"/>
  <c r="H3304" i="1"/>
  <c r="K3304" i="1" s="1"/>
  <c r="H3303" i="1"/>
  <c r="K3303" i="1" s="1"/>
  <c r="H3302" i="1"/>
  <c r="K3302" i="1" s="1"/>
  <c r="J3302" i="1" s="1"/>
  <c r="H3301" i="1"/>
  <c r="K3301" i="1" s="1"/>
  <c r="J3301" i="1" s="1"/>
  <c r="H3300" i="1"/>
  <c r="K3300" i="1" s="1"/>
  <c r="H3299" i="1"/>
  <c r="K3299" i="1" s="1"/>
  <c r="H3298" i="1"/>
  <c r="K3298" i="1" s="1"/>
  <c r="J3298" i="1" s="1"/>
  <c r="H3297" i="1"/>
  <c r="K3297" i="1" s="1"/>
  <c r="H3296" i="1"/>
  <c r="K3296" i="1" s="1"/>
  <c r="H3295" i="1"/>
  <c r="K3295" i="1" s="1"/>
  <c r="H3294" i="1"/>
  <c r="K3294" i="1" s="1"/>
  <c r="J3294" i="1" s="1"/>
  <c r="H3293" i="1"/>
  <c r="K3293" i="1" s="1"/>
  <c r="J3293" i="1" s="1"/>
  <c r="H3292" i="1"/>
  <c r="K3292" i="1" s="1"/>
  <c r="H3291" i="1"/>
  <c r="K3291" i="1" s="1"/>
  <c r="H3290" i="1"/>
  <c r="K3290" i="1" s="1"/>
  <c r="J3290" i="1" s="1"/>
  <c r="H3289" i="1"/>
  <c r="K3289" i="1" s="1"/>
  <c r="J3289" i="1" s="1"/>
  <c r="H3288" i="1"/>
  <c r="K3288" i="1" s="1"/>
  <c r="H3287" i="1"/>
  <c r="K3287" i="1" s="1"/>
  <c r="H3286" i="1"/>
  <c r="K3286" i="1" s="1"/>
  <c r="J3286" i="1" s="1"/>
  <c r="H3285" i="1"/>
  <c r="K3285" i="1" s="1"/>
  <c r="J3285" i="1" s="1"/>
  <c r="H3284" i="1"/>
  <c r="K3284" i="1" s="1"/>
  <c r="H3283" i="1"/>
  <c r="K3283" i="1" s="1"/>
  <c r="H3282" i="1"/>
  <c r="K3282" i="1" s="1"/>
  <c r="J3282" i="1" s="1"/>
  <c r="H3281" i="1"/>
  <c r="K3281" i="1" s="1"/>
  <c r="H3280" i="1"/>
  <c r="K3280" i="1" s="1"/>
  <c r="H3279" i="1"/>
  <c r="K3279" i="1" s="1"/>
  <c r="H3278" i="1"/>
  <c r="K3278" i="1" s="1"/>
  <c r="J3278" i="1" s="1"/>
  <c r="H3277" i="1"/>
  <c r="K3277" i="1" s="1"/>
  <c r="J3277" i="1" s="1"/>
  <c r="H3276" i="1"/>
  <c r="K3276" i="1" s="1"/>
  <c r="H3275" i="1"/>
  <c r="K3275" i="1" s="1"/>
  <c r="H3274" i="1"/>
  <c r="K3274" i="1" s="1"/>
  <c r="J3274" i="1" s="1"/>
  <c r="H3273" i="1"/>
  <c r="K3273" i="1" s="1"/>
  <c r="J3273" i="1" s="1"/>
  <c r="H3272" i="1"/>
  <c r="K3272" i="1" s="1"/>
  <c r="H3271" i="1"/>
  <c r="K3271" i="1" s="1"/>
  <c r="H3270" i="1"/>
  <c r="K3270" i="1" s="1"/>
  <c r="J3270" i="1" s="1"/>
  <c r="H3269" i="1"/>
  <c r="K3269" i="1" s="1"/>
  <c r="J3269" i="1" s="1"/>
  <c r="H3268" i="1"/>
  <c r="K3268" i="1" s="1"/>
  <c r="H3267" i="1"/>
  <c r="K3267" i="1" s="1"/>
  <c r="H3266" i="1"/>
  <c r="K3266" i="1" s="1"/>
  <c r="J3266" i="1" s="1"/>
  <c r="H3265" i="1"/>
  <c r="K3265" i="1" s="1"/>
  <c r="J3265" i="1" s="1"/>
  <c r="H3264" i="1"/>
  <c r="K3264" i="1" s="1"/>
  <c r="H3263" i="1"/>
  <c r="K3263" i="1" s="1"/>
  <c r="H3262" i="1"/>
  <c r="K3262" i="1" s="1"/>
  <c r="J3262" i="1" s="1"/>
  <c r="H3261" i="1"/>
  <c r="K3261" i="1" s="1"/>
  <c r="J3261" i="1" s="1"/>
  <c r="H3260" i="1"/>
  <c r="K3260" i="1" s="1"/>
  <c r="H3259" i="1"/>
  <c r="K3259" i="1" s="1"/>
  <c r="H3258" i="1"/>
  <c r="K3258" i="1" s="1"/>
  <c r="J3258" i="1" s="1"/>
  <c r="H3257" i="1"/>
  <c r="K3257" i="1" s="1"/>
  <c r="H3256" i="1"/>
  <c r="K3256" i="1" s="1"/>
  <c r="H3255" i="1"/>
  <c r="K3255" i="1" s="1"/>
  <c r="H3254" i="1"/>
  <c r="K3254" i="1" s="1"/>
  <c r="J3254" i="1" s="1"/>
  <c r="H3253" i="1"/>
  <c r="K3253" i="1" s="1"/>
  <c r="J3253" i="1" s="1"/>
  <c r="H3252" i="1"/>
  <c r="K3252" i="1" s="1"/>
  <c r="H3251" i="1"/>
  <c r="K3251" i="1" s="1"/>
  <c r="H3250" i="1"/>
  <c r="K3250" i="1" s="1"/>
  <c r="J3250" i="1" s="1"/>
  <c r="H3249" i="1"/>
  <c r="K3249" i="1" s="1"/>
  <c r="H3248" i="1"/>
  <c r="K3248" i="1" s="1"/>
  <c r="H3247" i="1"/>
  <c r="K3247" i="1" s="1"/>
  <c r="H3246" i="1"/>
  <c r="K3246" i="1" s="1"/>
  <c r="J3246" i="1" s="1"/>
  <c r="H3245" i="1"/>
  <c r="K3245" i="1" s="1"/>
  <c r="J3245" i="1" s="1"/>
  <c r="H3244" i="1"/>
  <c r="K3244" i="1" s="1"/>
  <c r="H3243" i="1"/>
  <c r="K3243" i="1" s="1"/>
  <c r="H3242" i="1"/>
  <c r="K3242" i="1" s="1"/>
  <c r="J3242" i="1" s="1"/>
  <c r="H3241" i="1"/>
  <c r="K3241" i="1" s="1"/>
  <c r="H3240" i="1"/>
  <c r="K3240" i="1" s="1"/>
  <c r="H3239" i="1"/>
  <c r="K3239" i="1" s="1"/>
  <c r="H3238" i="1"/>
  <c r="K3238" i="1" s="1"/>
  <c r="J3238" i="1" s="1"/>
  <c r="H3237" i="1"/>
  <c r="K3237" i="1" s="1"/>
  <c r="J3237" i="1" s="1"/>
  <c r="H3236" i="1"/>
  <c r="K3236" i="1" s="1"/>
  <c r="H3235" i="1"/>
  <c r="K3235" i="1" s="1"/>
  <c r="J3235" i="1" s="1"/>
  <c r="H3234" i="1"/>
  <c r="K3234" i="1" s="1"/>
  <c r="J3234" i="1" s="1"/>
  <c r="H3233" i="1"/>
  <c r="K3233" i="1" s="1"/>
  <c r="H3232" i="1"/>
  <c r="K3232" i="1" s="1"/>
  <c r="H3231" i="1"/>
  <c r="K3231" i="1" s="1"/>
  <c r="J3231" i="1" s="1"/>
  <c r="H3230" i="1"/>
  <c r="K3230" i="1" s="1"/>
  <c r="J3230" i="1" s="1"/>
  <c r="H3229" i="1"/>
  <c r="K3229" i="1" s="1"/>
  <c r="J3229" i="1" s="1"/>
  <c r="H3228" i="1"/>
  <c r="K3228" i="1" s="1"/>
  <c r="H3227" i="1"/>
  <c r="K3227" i="1" s="1"/>
  <c r="J3227" i="1" s="1"/>
  <c r="H3226" i="1"/>
  <c r="K3226" i="1" s="1"/>
  <c r="J3226" i="1" s="1"/>
  <c r="H3225" i="1"/>
  <c r="K3225" i="1" s="1"/>
  <c r="H3224" i="1"/>
  <c r="K3224" i="1" s="1"/>
  <c r="H3223" i="1"/>
  <c r="K3223" i="1" s="1"/>
  <c r="J3223" i="1" s="1"/>
  <c r="H3222" i="1"/>
  <c r="K3222" i="1" s="1"/>
  <c r="J3222" i="1" s="1"/>
  <c r="H3221" i="1"/>
  <c r="K3221" i="1" s="1"/>
  <c r="J3221" i="1" s="1"/>
  <c r="H3220" i="1"/>
  <c r="K3220" i="1" s="1"/>
  <c r="H3219" i="1"/>
  <c r="K3219" i="1" s="1"/>
  <c r="H3218" i="1"/>
  <c r="K3218" i="1" s="1"/>
  <c r="J3218" i="1" s="1"/>
  <c r="H3217" i="1"/>
  <c r="K3217" i="1" s="1"/>
  <c r="H3216" i="1"/>
  <c r="K3216" i="1" s="1"/>
  <c r="H3215" i="1"/>
  <c r="K3215" i="1" s="1"/>
  <c r="H3214" i="1"/>
  <c r="K3214" i="1" s="1"/>
  <c r="J3214" i="1" s="1"/>
  <c r="H3213" i="1"/>
  <c r="K3213" i="1" s="1"/>
  <c r="J3213" i="1" s="1"/>
  <c r="H3212" i="1"/>
  <c r="K3212" i="1" s="1"/>
  <c r="H3211" i="1"/>
  <c r="K3211" i="1" s="1"/>
  <c r="H3210" i="1"/>
  <c r="K3210" i="1" s="1"/>
  <c r="J3210" i="1" s="1"/>
  <c r="H3209" i="1"/>
  <c r="K3209" i="1" s="1"/>
  <c r="H3208" i="1"/>
  <c r="K3208" i="1" s="1"/>
  <c r="H3207" i="1"/>
  <c r="K3207" i="1" s="1"/>
  <c r="H3206" i="1"/>
  <c r="K3206" i="1" s="1"/>
  <c r="J3206" i="1" s="1"/>
  <c r="H3205" i="1"/>
  <c r="K3205" i="1" s="1"/>
  <c r="J3205" i="1" s="1"/>
  <c r="H3204" i="1"/>
  <c r="K3204" i="1" s="1"/>
  <c r="H3203" i="1"/>
  <c r="K3203" i="1" s="1"/>
  <c r="H3202" i="1"/>
  <c r="K3202" i="1" s="1"/>
  <c r="J3202" i="1" s="1"/>
  <c r="H3201" i="1"/>
  <c r="K3201" i="1" s="1"/>
  <c r="H3200" i="1"/>
  <c r="K3200" i="1" s="1"/>
  <c r="H3199" i="1"/>
  <c r="K3199" i="1" s="1"/>
  <c r="H3198" i="1"/>
  <c r="K3198" i="1" s="1"/>
  <c r="J3198" i="1" s="1"/>
  <c r="H3197" i="1"/>
  <c r="K3197" i="1" s="1"/>
  <c r="J3197" i="1" s="1"/>
  <c r="H3196" i="1"/>
  <c r="K3196" i="1" s="1"/>
  <c r="H3195" i="1"/>
  <c r="K3195" i="1" s="1"/>
  <c r="H3194" i="1"/>
  <c r="K3194" i="1" s="1"/>
  <c r="J3194" i="1" s="1"/>
  <c r="H3193" i="1"/>
  <c r="K3193" i="1" s="1"/>
  <c r="H3192" i="1"/>
  <c r="K3192" i="1" s="1"/>
  <c r="H3191" i="1"/>
  <c r="K3191" i="1" s="1"/>
  <c r="H3190" i="1"/>
  <c r="K3190" i="1" s="1"/>
  <c r="J3190" i="1" s="1"/>
  <c r="H3189" i="1"/>
  <c r="K3189" i="1" s="1"/>
  <c r="J3189" i="1" s="1"/>
  <c r="H3188" i="1"/>
  <c r="K3188" i="1" s="1"/>
  <c r="H3187" i="1"/>
  <c r="K3187" i="1" s="1"/>
  <c r="H3186" i="1"/>
  <c r="K3186" i="1" s="1"/>
  <c r="J3186" i="1" s="1"/>
  <c r="H3185" i="1"/>
  <c r="K3185" i="1" s="1"/>
  <c r="H3184" i="1"/>
  <c r="K3184" i="1" s="1"/>
  <c r="H3183" i="1"/>
  <c r="K3183" i="1" s="1"/>
  <c r="H3182" i="1"/>
  <c r="K3182" i="1" s="1"/>
  <c r="J3182" i="1" s="1"/>
  <c r="H3181" i="1"/>
  <c r="K3181" i="1" s="1"/>
  <c r="J3181" i="1" s="1"/>
  <c r="H3180" i="1"/>
  <c r="K3180" i="1" s="1"/>
  <c r="H3179" i="1"/>
  <c r="K3179" i="1" s="1"/>
  <c r="H3178" i="1"/>
  <c r="K3178" i="1" s="1"/>
  <c r="J3178" i="1" s="1"/>
  <c r="H3177" i="1"/>
  <c r="K3177" i="1" s="1"/>
  <c r="H3176" i="1"/>
  <c r="K3176" i="1" s="1"/>
  <c r="H3175" i="1"/>
  <c r="K3175" i="1" s="1"/>
  <c r="H3174" i="1"/>
  <c r="K3174" i="1" s="1"/>
  <c r="J3174" i="1" s="1"/>
  <c r="H3173" i="1"/>
  <c r="K3173" i="1" s="1"/>
  <c r="J3173" i="1" s="1"/>
  <c r="H3172" i="1"/>
  <c r="K3172" i="1" s="1"/>
  <c r="H3171" i="1"/>
  <c r="K3171" i="1" s="1"/>
  <c r="H3170" i="1"/>
  <c r="K3170" i="1" s="1"/>
  <c r="J3170" i="1" s="1"/>
  <c r="H3169" i="1"/>
  <c r="K3169" i="1" s="1"/>
  <c r="H3168" i="1"/>
  <c r="K3168" i="1" s="1"/>
  <c r="H3167" i="1"/>
  <c r="K3167" i="1" s="1"/>
  <c r="H3166" i="1"/>
  <c r="K3166" i="1" s="1"/>
  <c r="J3166" i="1" s="1"/>
  <c r="H3165" i="1"/>
  <c r="K3165" i="1" s="1"/>
  <c r="J3165" i="1" s="1"/>
  <c r="H3164" i="1"/>
  <c r="K3164" i="1" s="1"/>
  <c r="H3163" i="1"/>
  <c r="K3163" i="1" s="1"/>
  <c r="H3162" i="1"/>
  <c r="K3162" i="1" s="1"/>
  <c r="J3162" i="1" s="1"/>
  <c r="H3161" i="1"/>
  <c r="K3161" i="1" s="1"/>
  <c r="H3160" i="1"/>
  <c r="K3160" i="1" s="1"/>
  <c r="H3159" i="1"/>
  <c r="K3159" i="1" s="1"/>
  <c r="H3158" i="1"/>
  <c r="K3158" i="1" s="1"/>
  <c r="J3158" i="1" s="1"/>
  <c r="H3157" i="1"/>
  <c r="K3157" i="1" s="1"/>
  <c r="J3157" i="1" s="1"/>
  <c r="H3156" i="1"/>
  <c r="K3156" i="1" s="1"/>
  <c r="H3155" i="1"/>
  <c r="K3155" i="1" s="1"/>
  <c r="H3154" i="1"/>
  <c r="K3154" i="1" s="1"/>
  <c r="J3154" i="1" s="1"/>
  <c r="H3153" i="1"/>
  <c r="K3153" i="1" s="1"/>
  <c r="H3152" i="1"/>
  <c r="K3152" i="1" s="1"/>
  <c r="H3151" i="1"/>
  <c r="K3151" i="1" s="1"/>
  <c r="H3150" i="1"/>
  <c r="K3150" i="1" s="1"/>
  <c r="J3150" i="1" s="1"/>
  <c r="H3149" i="1"/>
  <c r="K3149" i="1" s="1"/>
  <c r="J3149" i="1" s="1"/>
  <c r="H3148" i="1"/>
  <c r="K3148" i="1" s="1"/>
  <c r="H3147" i="1"/>
  <c r="K3147" i="1" s="1"/>
  <c r="H3146" i="1"/>
  <c r="K3146" i="1" s="1"/>
  <c r="J3146" i="1" s="1"/>
  <c r="H3145" i="1"/>
  <c r="K3145" i="1" s="1"/>
  <c r="H3144" i="1"/>
  <c r="K3144" i="1" s="1"/>
  <c r="H3143" i="1"/>
  <c r="K3143" i="1" s="1"/>
  <c r="H3142" i="1"/>
  <c r="K3142" i="1" s="1"/>
  <c r="J3142" i="1" s="1"/>
  <c r="H3141" i="1"/>
  <c r="K3141" i="1" s="1"/>
  <c r="H3140" i="1"/>
  <c r="K3140" i="1" s="1"/>
  <c r="H3139" i="1"/>
  <c r="K3139" i="1" s="1"/>
  <c r="H3138" i="1"/>
  <c r="K3138" i="1" s="1"/>
  <c r="H3137" i="1"/>
  <c r="K3137" i="1" s="1"/>
  <c r="H3136" i="1"/>
  <c r="K3136" i="1" s="1"/>
  <c r="H3135" i="1"/>
  <c r="K3135" i="1" s="1"/>
  <c r="H3134" i="1"/>
  <c r="K3134" i="1" s="1"/>
  <c r="H3133" i="1"/>
  <c r="K3133" i="1" s="1"/>
  <c r="H3132" i="1"/>
  <c r="K3132" i="1" s="1"/>
  <c r="J3132" i="1" s="1"/>
  <c r="H3131" i="1"/>
  <c r="K3131" i="1" s="1"/>
  <c r="H3130" i="1"/>
  <c r="K3130" i="1" s="1"/>
  <c r="H3129" i="1"/>
  <c r="K3129" i="1" s="1"/>
  <c r="H3128" i="1"/>
  <c r="K3128" i="1" s="1"/>
  <c r="J3128" i="1" s="1"/>
  <c r="H3127" i="1"/>
  <c r="K3127" i="1" s="1"/>
  <c r="H3126" i="1"/>
  <c r="K3126" i="1" s="1"/>
  <c r="H3125" i="1"/>
  <c r="K3125" i="1" s="1"/>
  <c r="H3124" i="1"/>
  <c r="K3124" i="1" s="1"/>
  <c r="J3124" i="1" s="1"/>
  <c r="H3123" i="1"/>
  <c r="K3123" i="1" s="1"/>
  <c r="H3122" i="1"/>
  <c r="K3122" i="1" s="1"/>
  <c r="H3121" i="1"/>
  <c r="K3121" i="1" s="1"/>
  <c r="H3120" i="1"/>
  <c r="K3120" i="1" s="1"/>
  <c r="J3120" i="1" s="1"/>
  <c r="H3119" i="1"/>
  <c r="K3119" i="1" s="1"/>
  <c r="H3118" i="1"/>
  <c r="K3118" i="1" s="1"/>
  <c r="H3117" i="1"/>
  <c r="K3117" i="1" s="1"/>
  <c r="H3116" i="1"/>
  <c r="K3116" i="1" s="1"/>
  <c r="J3116" i="1" s="1"/>
  <c r="H3115" i="1"/>
  <c r="K3115" i="1" s="1"/>
  <c r="H3114" i="1"/>
  <c r="K3114" i="1" s="1"/>
  <c r="H3113" i="1"/>
  <c r="K3113" i="1" s="1"/>
  <c r="H3112" i="1"/>
  <c r="K3112" i="1" s="1"/>
  <c r="J3112" i="1" s="1"/>
  <c r="H3111" i="1"/>
  <c r="K3111" i="1" s="1"/>
  <c r="H3110" i="1"/>
  <c r="K3110" i="1" s="1"/>
  <c r="H3109" i="1"/>
  <c r="K3109" i="1" s="1"/>
  <c r="H3108" i="1"/>
  <c r="K3108" i="1" s="1"/>
  <c r="J3108" i="1" s="1"/>
  <c r="H3107" i="1"/>
  <c r="K3107" i="1" s="1"/>
  <c r="H3106" i="1"/>
  <c r="K3106" i="1" s="1"/>
  <c r="H3105" i="1"/>
  <c r="K3105" i="1" s="1"/>
  <c r="H3104" i="1"/>
  <c r="K3104" i="1" s="1"/>
  <c r="J3104" i="1" s="1"/>
  <c r="H3103" i="1"/>
  <c r="K3103" i="1" s="1"/>
  <c r="H3102" i="1"/>
  <c r="K3102" i="1" s="1"/>
  <c r="H3101" i="1"/>
  <c r="K3101" i="1" s="1"/>
  <c r="H3100" i="1"/>
  <c r="K3100" i="1" s="1"/>
  <c r="J3100" i="1" s="1"/>
  <c r="H3099" i="1"/>
  <c r="K3099" i="1" s="1"/>
  <c r="H3098" i="1"/>
  <c r="K3098" i="1" s="1"/>
  <c r="H3097" i="1"/>
  <c r="K3097" i="1" s="1"/>
  <c r="H3096" i="1"/>
  <c r="K3096" i="1" s="1"/>
  <c r="J3096" i="1" s="1"/>
  <c r="H3095" i="1"/>
  <c r="K3095" i="1" s="1"/>
  <c r="J3095" i="1" s="1"/>
  <c r="H3094" i="1"/>
  <c r="K3094" i="1" s="1"/>
  <c r="H3093" i="1"/>
  <c r="K3093" i="1" s="1"/>
  <c r="H3092" i="1"/>
  <c r="K3092" i="1" s="1"/>
  <c r="J3092" i="1" s="1"/>
  <c r="H3091" i="1"/>
  <c r="K3091" i="1" s="1"/>
  <c r="H3090" i="1"/>
  <c r="K3090" i="1" s="1"/>
  <c r="H3089" i="1"/>
  <c r="K3089" i="1" s="1"/>
  <c r="H3088" i="1"/>
  <c r="K3088" i="1" s="1"/>
  <c r="J3088" i="1" s="1"/>
  <c r="H3087" i="1"/>
  <c r="K3087" i="1" s="1"/>
  <c r="J3087" i="1" s="1"/>
  <c r="H3086" i="1"/>
  <c r="K3086" i="1" s="1"/>
  <c r="H3085" i="1"/>
  <c r="K3085" i="1" s="1"/>
  <c r="H3084" i="1"/>
  <c r="K3084" i="1" s="1"/>
  <c r="J3084" i="1" s="1"/>
  <c r="H3083" i="1"/>
  <c r="K3083" i="1" s="1"/>
  <c r="H3082" i="1"/>
  <c r="K3082" i="1" s="1"/>
  <c r="H3081" i="1"/>
  <c r="K3081" i="1" s="1"/>
  <c r="H3080" i="1"/>
  <c r="K3080" i="1" s="1"/>
  <c r="J3080" i="1" s="1"/>
  <c r="H3079" i="1"/>
  <c r="K3079" i="1" s="1"/>
  <c r="J3079" i="1" s="1"/>
  <c r="H3078" i="1"/>
  <c r="K3078" i="1" s="1"/>
  <c r="H3077" i="1"/>
  <c r="K3077" i="1" s="1"/>
  <c r="H3076" i="1"/>
  <c r="K3076" i="1" s="1"/>
  <c r="J3076" i="1" s="1"/>
  <c r="H3075" i="1"/>
  <c r="K3075" i="1" s="1"/>
  <c r="H3074" i="1"/>
  <c r="K3074" i="1" s="1"/>
  <c r="H3073" i="1"/>
  <c r="K3073" i="1" s="1"/>
  <c r="H3072" i="1"/>
  <c r="K3072" i="1" s="1"/>
  <c r="J3072" i="1" s="1"/>
  <c r="H3071" i="1"/>
  <c r="K3071" i="1" s="1"/>
  <c r="J3071" i="1" s="1"/>
  <c r="H3070" i="1"/>
  <c r="K3070" i="1" s="1"/>
  <c r="H3069" i="1"/>
  <c r="K3069" i="1" s="1"/>
  <c r="H3068" i="1"/>
  <c r="K3068" i="1" s="1"/>
  <c r="J3068" i="1" s="1"/>
  <c r="H3067" i="1"/>
  <c r="K3067" i="1" s="1"/>
  <c r="H3066" i="1"/>
  <c r="K3066" i="1" s="1"/>
  <c r="H3065" i="1"/>
  <c r="K3065" i="1" s="1"/>
  <c r="H3064" i="1"/>
  <c r="K3064" i="1" s="1"/>
  <c r="J3064" i="1" s="1"/>
  <c r="H3063" i="1"/>
  <c r="K3063" i="1" s="1"/>
  <c r="J3063" i="1" s="1"/>
  <c r="H3062" i="1"/>
  <c r="K3062" i="1" s="1"/>
  <c r="H3061" i="1"/>
  <c r="K3061" i="1" s="1"/>
  <c r="H3060" i="1"/>
  <c r="K3060" i="1" s="1"/>
  <c r="J3060" i="1" s="1"/>
  <c r="H3059" i="1"/>
  <c r="K3059" i="1" s="1"/>
  <c r="H3058" i="1"/>
  <c r="K3058" i="1" s="1"/>
  <c r="H3057" i="1"/>
  <c r="K3057" i="1" s="1"/>
  <c r="H3056" i="1"/>
  <c r="K3056" i="1" s="1"/>
  <c r="J3056" i="1" s="1"/>
  <c r="H3055" i="1"/>
  <c r="K3055" i="1" s="1"/>
  <c r="J3055" i="1" s="1"/>
  <c r="H3054" i="1"/>
  <c r="K3054" i="1" s="1"/>
  <c r="H3053" i="1"/>
  <c r="K3053" i="1" s="1"/>
  <c r="H3052" i="1"/>
  <c r="K3052" i="1" s="1"/>
  <c r="J3052" i="1" s="1"/>
  <c r="H3051" i="1"/>
  <c r="K3051" i="1" s="1"/>
  <c r="H3050" i="1"/>
  <c r="K3050" i="1" s="1"/>
  <c r="H3049" i="1"/>
  <c r="K3049" i="1" s="1"/>
  <c r="H3048" i="1"/>
  <c r="K3048" i="1" s="1"/>
  <c r="J3048" i="1" s="1"/>
  <c r="H3047" i="1"/>
  <c r="K3047" i="1" s="1"/>
  <c r="J3047" i="1" s="1"/>
  <c r="H3046" i="1"/>
  <c r="K3046" i="1" s="1"/>
  <c r="H3045" i="1"/>
  <c r="K3045" i="1" s="1"/>
  <c r="H3044" i="1"/>
  <c r="K3044" i="1" s="1"/>
  <c r="J3044" i="1" s="1"/>
  <c r="H3043" i="1"/>
  <c r="K3043" i="1" s="1"/>
  <c r="H3042" i="1"/>
  <c r="K3042" i="1" s="1"/>
  <c r="H3041" i="1"/>
  <c r="K3041" i="1" s="1"/>
  <c r="H3040" i="1"/>
  <c r="K3040" i="1" s="1"/>
  <c r="H3039" i="1"/>
  <c r="K3039" i="1" s="1"/>
  <c r="H3038" i="1"/>
  <c r="K3038" i="1" s="1"/>
  <c r="H3037" i="1"/>
  <c r="K3037" i="1" s="1"/>
  <c r="H3036" i="1"/>
  <c r="K3036" i="1" s="1"/>
  <c r="H3035" i="1"/>
  <c r="K3035" i="1" s="1"/>
  <c r="J3035" i="1" s="1"/>
  <c r="H3034" i="1"/>
  <c r="K3034" i="1" s="1"/>
  <c r="H3033" i="1"/>
  <c r="K3033" i="1" s="1"/>
  <c r="H3032" i="1"/>
  <c r="K3032" i="1" s="1"/>
  <c r="H3031" i="1"/>
  <c r="K3031" i="1" s="1"/>
  <c r="H3030" i="1"/>
  <c r="K3030" i="1" s="1"/>
  <c r="H3029" i="1"/>
  <c r="K3029" i="1" s="1"/>
  <c r="H3028" i="1"/>
  <c r="K3028" i="1" s="1"/>
  <c r="H3027" i="1"/>
  <c r="K3027" i="1" s="1"/>
  <c r="H3026" i="1"/>
  <c r="K3026" i="1" s="1"/>
  <c r="H3025" i="1"/>
  <c r="K3025" i="1" s="1"/>
  <c r="H3024" i="1"/>
  <c r="K3024" i="1" s="1"/>
  <c r="H3023" i="1"/>
  <c r="K3023" i="1" s="1"/>
  <c r="H3022" i="1"/>
  <c r="K3022" i="1" s="1"/>
  <c r="H3021" i="1"/>
  <c r="K3021" i="1" s="1"/>
  <c r="H3020" i="1"/>
  <c r="K3020" i="1" s="1"/>
  <c r="H3019" i="1"/>
  <c r="K3019" i="1" s="1"/>
  <c r="J3019" i="1" s="1"/>
  <c r="H3018" i="1"/>
  <c r="K3018" i="1" s="1"/>
  <c r="H3017" i="1"/>
  <c r="K3017" i="1" s="1"/>
  <c r="H3016" i="1"/>
  <c r="K3016" i="1" s="1"/>
  <c r="H3015" i="1"/>
  <c r="K3015" i="1" s="1"/>
  <c r="J3015" i="1" s="1"/>
  <c r="H3014" i="1"/>
  <c r="K3014" i="1" s="1"/>
  <c r="H3013" i="1"/>
  <c r="K3013" i="1" s="1"/>
  <c r="H3012" i="1"/>
  <c r="K3012" i="1" s="1"/>
  <c r="H3011" i="1"/>
  <c r="K3011" i="1" s="1"/>
  <c r="J3011" i="1" s="1"/>
  <c r="H3010" i="1"/>
  <c r="K3010" i="1" s="1"/>
  <c r="H3009" i="1"/>
  <c r="K3009" i="1" s="1"/>
  <c r="H3008" i="1"/>
  <c r="K3008" i="1" s="1"/>
  <c r="H3007" i="1"/>
  <c r="K3007" i="1" s="1"/>
  <c r="J3007" i="1" s="1"/>
  <c r="H3006" i="1"/>
  <c r="K3006" i="1" s="1"/>
  <c r="H3005" i="1"/>
  <c r="K3005" i="1" s="1"/>
  <c r="H3004" i="1"/>
  <c r="K3004" i="1" s="1"/>
  <c r="H3003" i="1"/>
  <c r="K3003" i="1" s="1"/>
  <c r="J3003" i="1" s="1"/>
  <c r="H3002" i="1"/>
  <c r="K3002" i="1" s="1"/>
  <c r="H3001" i="1"/>
  <c r="K3001" i="1" s="1"/>
  <c r="H3000" i="1"/>
  <c r="K3000" i="1" s="1"/>
  <c r="H2999" i="1"/>
  <c r="K2999" i="1" s="1"/>
  <c r="J2999" i="1" s="1"/>
  <c r="H2998" i="1"/>
  <c r="K2998" i="1" s="1"/>
  <c r="H2997" i="1"/>
  <c r="K2997" i="1" s="1"/>
  <c r="H2996" i="1"/>
  <c r="K2996" i="1" s="1"/>
  <c r="H2995" i="1"/>
  <c r="K2995" i="1" s="1"/>
  <c r="J2995" i="1" s="1"/>
  <c r="H2994" i="1"/>
  <c r="K2994" i="1" s="1"/>
  <c r="H2993" i="1"/>
  <c r="K2993" i="1" s="1"/>
  <c r="H2992" i="1"/>
  <c r="K2992" i="1" s="1"/>
  <c r="H2991" i="1"/>
  <c r="K2991" i="1" s="1"/>
  <c r="J2991" i="1" s="1"/>
  <c r="H2990" i="1"/>
  <c r="K2990" i="1" s="1"/>
  <c r="H2989" i="1"/>
  <c r="K2989" i="1" s="1"/>
  <c r="H2988" i="1"/>
  <c r="K2988" i="1" s="1"/>
  <c r="H2987" i="1"/>
  <c r="K2987" i="1" s="1"/>
  <c r="J2987" i="1" s="1"/>
  <c r="H2986" i="1"/>
  <c r="K2986" i="1" s="1"/>
  <c r="H2985" i="1"/>
  <c r="K2985" i="1" s="1"/>
  <c r="H2984" i="1"/>
  <c r="K2984" i="1" s="1"/>
  <c r="H2983" i="1"/>
  <c r="K2983" i="1" s="1"/>
  <c r="H2982" i="1"/>
  <c r="K2982" i="1" s="1"/>
  <c r="H2981" i="1"/>
  <c r="K2981" i="1" s="1"/>
  <c r="H2980" i="1"/>
  <c r="K2980" i="1" s="1"/>
  <c r="H2979" i="1"/>
  <c r="K2979" i="1" s="1"/>
  <c r="H2978" i="1"/>
  <c r="K2978" i="1" s="1"/>
  <c r="H2977" i="1"/>
  <c r="K2977" i="1" s="1"/>
  <c r="H2976" i="1"/>
  <c r="K2976" i="1" s="1"/>
  <c r="H2975" i="1"/>
  <c r="K2975" i="1" s="1"/>
  <c r="H2974" i="1"/>
  <c r="K2974" i="1" s="1"/>
  <c r="H2973" i="1"/>
  <c r="K2973" i="1" s="1"/>
  <c r="H2972" i="1"/>
  <c r="K2972" i="1" s="1"/>
  <c r="H2971" i="1"/>
  <c r="K2971" i="1" s="1"/>
  <c r="J2971" i="1" s="1"/>
  <c r="H2970" i="1"/>
  <c r="K2970" i="1" s="1"/>
  <c r="H2969" i="1"/>
  <c r="K2969" i="1" s="1"/>
  <c r="H2968" i="1"/>
  <c r="K2968" i="1" s="1"/>
  <c r="H2967" i="1"/>
  <c r="K2967" i="1" s="1"/>
  <c r="H2966" i="1"/>
  <c r="K2966" i="1" s="1"/>
  <c r="H2965" i="1"/>
  <c r="K2965" i="1" s="1"/>
  <c r="H2964" i="1"/>
  <c r="K2964" i="1" s="1"/>
  <c r="H2963" i="1"/>
  <c r="K2963" i="1" s="1"/>
  <c r="H2962" i="1"/>
  <c r="K2962" i="1" s="1"/>
  <c r="H2961" i="1"/>
  <c r="K2961" i="1" s="1"/>
  <c r="H2960" i="1"/>
  <c r="K2960" i="1" s="1"/>
  <c r="H2959" i="1"/>
  <c r="K2959" i="1" s="1"/>
  <c r="H2958" i="1"/>
  <c r="K2958" i="1" s="1"/>
  <c r="H2957" i="1"/>
  <c r="K2957" i="1" s="1"/>
  <c r="H2956" i="1"/>
  <c r="K2956" i="1" s="1"/>
  <c r="H2955" i="1"/>
  <c r="K2955" i="1" s="1"/>
  <c r="H2954" i="1"/>
  <c r="K2954" i="1" s="1"/>
  <c r="H2953" i="1"/>
  <c r="K2953" i="1" s="1"/>
  <c r="H2952" i="1"/>
  <c r="K2952" i="1" s="1"/>
  <c r="H2951" i="1"/>
  <c r="K2951" i="1" s="1"/>
  <c r="H2950" i="1"/>
  <c r="K2950" i="1" s="1"/>
  <c r="H2949" i="1"/>
  <c r="K2949" i="1" s="1"/>
  <c r="H2948" i="1"/>
  <c r="K2948" i="1" s="1"/>
  <c r="H2947" i="1"/>
  <c r="K2947" i="1" s="1"/>
  <c r="H2946" i="1"/>
  <c r="K2946" i="1" s="1"/>
  <c r="H2945" i="1"/>
  <c r="K2945" i="1" s="1"/>
  <c r="H2944" i="1"/>
  <c r="K2944" i="1" s="1"/>
  <c r="H2943" i="1"/>
  <c r="K2943" i="1" s="1"/>
  <c r="H2942" i="1"/>
  <c r="K2942" i="1" s="1"/>
  <c r="H2941" i="1"/>
  <c r="K2941" i="1" s="1"/>
  <c r="J2941" i="1" s="1"/>
  <c r="H2940" i="1"/>
  <c r="K2940" i="1" s="1"/>
  <c r="H2939" i="1"/>
  <c r="K2939" i="1" s="1"/>
  <c r="H2938" i="1"/>
  <c r="K2938" i="1" s="1"/>
  <c r="H2937" i="1"/>
  <c r="K2937" i="1" s="1"/>
  <c r="J2937" i="1" s="1"/>
  <c r="H2936" i="1"/>
  <c r="K2936" i="1" s="1"/>
  <c r="H2935" i="1"/>
  <c r="K2935" i="1" s="1"/>
  <c r="H2934" i="1"/>
  <c r="K2934" i="1" s="1"/>
  <c r="H2933" i="1"/>
  <c r="K2933" i="1" s="1"/>
  <c r="H2932" i="1"/>
  <c r="K2932" i="1" s="1"/>
  <c r="H2931" i="1"/>
  <c r="K2931" i="1" s="1"/>
  <c r="H2930" i="1"/>
  <c r="K2930" i="1" s="1"/>
  <c r="H2929" i="1"/>
  <c r="K2929" i="1" s="1"/>
  <c r="H2928" i="1"/>
  <c r="K2928" i="1" s="1"/>
  <c r="H2927" i="1"/>
  <c r="K2927" i="1" s="1"/>
  <c r="H2926" i="1"/>
  <c r="K2926" i="1" s="1"/>
  <c r="H2925" i="1"/>
  <c r="K2925" i="1" s="1"/>
  <c r="H2924" i="1"/>
  <c r="K2924" i="1" s="1"/>
  <c r="H2923" i="1"/>
  <c r="K2923" i="1" s="1"/>
  <c r="H2922" i="1"/>
  <c r="K2922" i="1" s="1"/>
  <c r="H2921" i="1"/>
  <c r="K2921" i="1" s="1"/>
  <c r="H2920" i="1"/>
  <c r="K2920" i="1" s="1"/>
  <c r="H2919" i="1"/>
  <c r="K2919" i="1" s="1"/>
  <c r="H2918" i="1"/>
  <c r="K2918" i="1" s="1"/>
  <c r="H2917" i="1"/>
  <c r="K2917" i="1" s="1"/>
  <c r="H2916" i="1"/>
  <c r="K2916" i="1" s="1"/>
  <c r="H2915" i="1"/>
  <c r="K2915" i="1" s="1"/>
  <c r="H2914" i="1"/>
  <c r="K2914" i="1" s="1"/>
  <c r="H2913" i="1"/>
  <c r="K2913" i="1" s="1"/>
  <c r="H2912" i="1"/>
  <c r="K2912" i="1" s="1"/>
  <c r="H2911" i="1"/>
  <c r="K2911" i="1" s="1"/>
  <c r="H2910" i="1"/>
  <c r="K2910" i="1" s="1"/>
  <c r="H2909" i="1"/>
  <c r="K2909" i="1" s="1"/>
  <c r="H2908" i="1"/>
  <c r="K2908" i="1" s="1"/>
  <c r="H2907" i="1"/>
  <c r="K2907" i="1" s="1"/>
  <c r="J2907" i="1" s="1"/>
  <c r="H2906" i="1"/>
  <c r="K2906" i="1" s="1"/>
  <c r="H2905" i="1"/>
  <c r="K2905" i="1" s="1"/>
  <c r="H2904" i="1"/>
  <c r="K2904" i="1" s="1"/>
  <c r="H2903" i="1"/>
  <c r="K2903" i="1" s="1"/>
  <c r="H2902" i="1"/>
  <c r="K2902" i="1" s="1"/>
  <c r="H2901" i="1"/>
  <c r="K2901" i="1" s="1"/>
  <c r="H2900" i="1"/>
  <c r="K2900" i="1" s="1"/>
  <c r="H2899" i="1"/>
  <c r="K2899" i="1" s="1"/>
  <c r="H2898" i="1"/>
  <c r="K2898" i="1" s="1"/>
  <c r="H2897" i="1"/>
  <c r="K2897" i="1" s="1"/>
  <c r="H2896" i="1"/>
  <c r="K2896" i="1" s="1"/>
  <c r="H2895" i="1"/>
  <c r="K2895" i="1" s="1"/>
  <c r="H2894" i="1"/>
  <c r="K2894" i="1" s="1"/>
  <c r="H2893" i="1"/>
  <c r="K2893" i="1" s="1"/>
  <c r="H2892" i="1"/>
  <c r="K2892" i="1" s="1"/>
  <c r="H2891" i="1"/>
  <c r="K2891" i="1" s="1"/>
  <c r="H2890" i="1"/>
  <c r="K2890" i="1" s="1"/>
  <c r="H2889" i="1"/>
  <c r="K2889" i="1" s="1"/>
  <c r="H2888" i="1"/>
  <c r="K2888" i="1" s="1"/>
  <c r="H2887" i="1"/>
  <c r="K2887" i="1" s="1"/>
  <c r="H2886" i="1"/>
  <c r="K2886" i="1" s="1"/>
  <c r="H2885" i="1"/>
  <c r="K2885" i="1" s="1"/>
  <c r="H2884" i="1"/>
  <c r="K2884" i="1" s="1"/>
  <c r="H2883" i="1"/>
  <c r="K2883" i="1" s="1"/>
  <c r="H2882" i="1"/>
  <c r="K2882" i="1" s="1"/>
  <c r="H2881" i="1"/>
  <c r="K2881" i="1" s="1"/>
  <c r="H2880" i="1"/>
  <c r="K2880" i="1" s="1"/>
  <c r="H2879" i="1"/>
  <c r="K2879" i="1" s="1"/>
  <c r="H2878" i="1"/>
  <c r="K2878" i="1" s="1"/>
  <c r="H2877" i="1"/>
  <c r="K2877" i="1" s="1"/>
  <c r="H2876" i="1"/>
  <c r="K2876" i="1" s="1"/>
  <c r="H2875" i="1"/>
  <c r="K2875" i="1" s="1"/>
  <c r="H2874" i="1"/>
  <c r="K2874" i="1" s="1"/>
  <c r="H2873" i="1"/>
  <c r="K2873" i="1" s="1"/>
  <c r="H2872" i="1"/>
  <c r="K2872" i="1" s="1"/>
  <c r="H2871" i="1"/>
  <c r="K2871" i="1" s="1"/>
  <c r="H2870" i="1"/>
  <c r="K2870" i="1" s="1"/>
  <c r="H2869" i="1"/>
  <c r="K2869" i="1" s="1"/>
  <c r="H2868" i="1"/>
  <c r="K2868" i="1" s="1"/>
  <c r="H2867" i="1"/>
  <c r="K2867" i="1" s="1"/>
  <c r="H2866" i="1"/>
  <c r="K2866" i="1" s="1"/>
  <c r="H2865" i="1"/>
  <c r="K2865" i="1" s="1"/>
  <c r="H2864" i="1"/>
  <c r="K2864" i="1" s="1"/>
  <c r="H2863" i="1"/>
  <c r="K2863" i="1" s="1"/>
  <c r="J2863" i="1" s="1"/>
  <c r="H2862" i="1"/>
  <c r="K2862" i="1" s="1"/>
  <c r="H2861" i="1"/>
  <c r="K2861" i="1" s="1"/>
  <c r="H2860" i="1"/>
  <c r="K2860" i="1" s="1"/>
  <c r="H2859" i="1"/>
  <c r="K2859" i="1" s="1"/>
  <c r="H2858" i="1"/>
  <c r="K2858" i="1" s="1"/>
  <c r="H2857" i="1"/>
  <c r="K2857" i="1" s="1"/>
  <c r="H2856" i="1"/>
  <c r="K2856" i="1" s="1"/>
  <c r="H2855" i="1"/>
  <c r="K2855" i="1" s="1"/>
  <c r="H2854" i="1"/>
  <c r="K2854" i="1" s="1"/>
  <c r="H2853" i="1"/>
  <c r="K2853" i="1" s="1"/>
  <c r="H2852" i="1"/>
  <c r="K2852" i="1" s="1"/>
  <c r="H2851" i="1"/>
  <c r="K2851" i="1" s="1"/>
  <c r="H2850" i="1"/>
  <c r="K2850" i="1" s="1"/>
  <c r="H2849" i="1"/>
  <c r="K2849" i="1" s="1"/>
  <c r="H2848" i="1"/>
  <c r="K2848" i="1" s="1"/>
  <c r="H2847" i="1"/>
  <c r="K2847" i="1" s="1"/>
  <c r="J2847" i="1" s="1"/>
  <c r="H2846" i="1"/>
  <c r="K2846" i="1" s="1"/>
  <c r="H2845" i="1"/>
  <c r="K2845" i="1" s="1"/>
  <c r="H2844" i="1"/>
  <c r="K2844" i="1" s="1"/>
  <c r="H2843" i="1"/>
  <c r="K2843" i="1" s="1"/>
  <c r="J2843" i="1" s="1"/>
  <c r="H2842" i="1"/>
  <c r="K2842" i="1" s="1"/>
  <c r="H2841" i="1"/>
  <c r="K2841" i="1" s="1"/>
  <c r="H2840" i="1"/>
  <c r="K2840" i="1" s="1"/>
  <c r="H2839" i="1"/>
  <c r="K2839" i="1" s="1"/>
  <c r="H2838" i="1"/>
  <c r="K2838" i="1" s="1"/>
  <c r="H2837" i="1"/>
  <c r="K2837" i="1" s="1"/>
  <c r="H2836" i="1"/>
  <c r="K2836" i="1" s="1"/>
  <c r="H2835" i="1"/>
  <c r="K2835" i="1" s="1"/>
  <c r="H2834" i="1"/>
  <c r="K2834" i="1" s="1"/>
  <c r="H2833" i="1"/>
  <c r="K2833" i="1" s="1"/>
  <c r="H2832" i="1"/>
  <c r="K2832" i="1" s="1"/>
  <c r="H2831" i="1"/>
  <c r="K2831" i="1" s="1"/>
  <c r="J2831" i="1" s="1"/>
  <c r="H2830" i="1"/>
  <c r="K2830" i="1" s="1"/>
  <c r="H2829" i="1"/>
  <c r="K2829" i="1" s="1"/>
  <c r="H2828" i="1"/>
  <c r="K2828" i="1" s="1"/>
  <c r="H2827" i="1"/>
  <c r="K2827" i="1" s="1"/>
  <c r="H2826" i="1"/>
  <c r="K2826" i="1" s="1"/>
  <c r="H2825" i="1"/>
  <c r="K2825" i="1" s="1"/>
  <c r="H2824" i="1"/>
  <c r="K2824" i="1" s="1"/>
  <c r="H2823" i="1"/>
  <c r="K2823" i="1" s="1"/>
  <c r="H2822" i="1"/>
  <c r="K2822" i="1" s="1"/>
  <c r="H2821" i="1"/>
  <c r="K2821" i="1" s="1"/>
  <c r="H2820" i="1"/>
  <c r="K2820" i="1" s="1"/>
  <c r="H2819" i="1"/>
  <c r="K2819" i="1" s="1"/>
  <c r="H2818" i="1"/>
  <c r="K2818" i="1" s="1"/>
  <c r="H2817" i="1"/>
  <c r="K2817" i="1" s="1"/>
  <c r="H2816" i="1"/>
  <c r="K2816" i="1" s="1"/>
  <c r="H2815" i="1"/>
  <c r="K2815" i="1" s="1"/>
  <c r="J2815" i="1" s="1"/>
  <c r="H2814" i="1"/>
  <c r="K2814" i="1" s="1"/>
  <c r="H2813" i="1"/>
  <c r="K2813" i="1" s="1"/>
  <c r="H2812" i="1"/>
  <c r="K2812" i="1" s="1"/>
  <c r="H2811" i="1"/>
  <c r="K2811" i="1" s="1"/>
  <c r="J2811" i="1" s="1"/>
  <c r="H2810" i="1"/>
  <c r="K2810" i="1" s="1"/>
  <c r="H2809" i="1"/>
  <c r="K2809" i="1" s="1"/>
  <c r="H2808" i="1"/>
  <c r="K2808" i="1" s="1"/>
  <c r="H2807" i="1"/>
  <c r="K2807" i="1" s="1"/>
  <c r="H2806" i="1"/>
  <c r="K2806" i="1" s="1"/>
  <c r="H2805" i="1"/>
  <c r="K2805" i="1" s="1"/>
  <c r="H2804" i="1"/>
  <c r="K2804" i="1" s="1"/>
  <c r="H2803" i="1"/>
  <c r="K2803" i="1" s="1"/>
  <c r="H2802" i="1"/>
  <c r="K2802" i="1" s="1"/>
  <c r="H2801" i="1"/>
  <c r="K2801" i="1" s="1"/>
  <c r="H2800" i="1"/>
  <c r="K2800" i="1" s="1"/>
  <c r="H2799" i="1"/>
  <c r="K2799" i="1" s="1"/>
  <c r="J2799" i="1" s="1"/>
  <c r="H2798" i="1"/>
  <c r="K2798" i="1" s="1"/>
  <c r="H2797" i="1"/>
  <c r="K2797" i="1" s="1"/>
  <c r="H2796" i="1"/>
  <c r="K2796" i="1" s="1"/>
  <c r="H2795" i="1"/>
  <c r="K2795" i="1" s="1"/>
  <c r="H2794" i="1"/>
  <c r="K2794" i="1" s="1"/>
  <c r="H2793" i="1"/>
  <c r="K2793" i="1" s="1"/>
  <c r="H2792" i="1"/>
  <c r="K2792" i="1" s="1"/>
  <c r="H2791" i="1"/>
  <c r="K2791" i="1" s="1"/>
  <c r="H2790" i="1"/>
  <c r="K2790" i="1" s="1"/>
  <c r="H2789" i="1"/>
  <c r="K2789" i="1" s="1"/>
  <c r="H2788" i="1"/>
  <c r="K2788" i="1" s="1"/>
  <c r="H2787" i="1"/>
  <c r="K2787" i="1" s="1"/>
  <c r="H2786" i="1"/>
  <c r="K2786" i="1" s="1"/>
  <c r="H2785" i="1"/>
  <c r="K2785" i="1" s="1"/>
  <c r="H2784" i="1"/>
  <c r="K2784" i="1" s="1"/>
  <c r="H2783" i="1"/>
  <c r="K2783" i="1" s="1"/>
  <c r="H2782" i="1"/>
  <c r="K2782" i="1" s="1"/>
  <c r="H2781" i="1"/>
  <c r="K2781" i="1" s="1"/>
  <c r="H2780" i="1"/>
  <c r="K2780" i="1" s="1"/>
  <c r="H2779" i="1"/>
  <c r="K2779" i="1" s="1"/>
  <c r="J2779" i="1" s="1"/>
  <c r="H2778" i="1"/>
  <c r="K2778" i="1" s="1"/>
  <c r="H2777" i="1"/>
  <c r="K2777" i="1" s="1"/>
  <c r="H2776" i="1"/>
  <c r="K2776" i="1" s="1"/>
  <c r="H2775" i="1"/>
  <c r="K2775" i="1" s="1"/>
  <c r="H2774" i="1"/>
  <c r="K2774" i="1" s="1"/>
  <c r="H2773" i="1"/>
  <c r="K2773" i="1" s="1"/>
  <c r="H2772" i="1"/>
  <c r="K2772" i="1" s="1"/>
  <c r="H2771" i="1"/>
  <c r="K2771" i="1" s="1"/>
  <c r="H2770" i="1"/>
  <c r="K2770" i="1" s="1"/>
  <c r="H2769" i="1"/>
  <c r="K2769" i="1" s="1"/>
  <c r="H2768" i="1"/>
  <c r="K2768" i="1" s="1"/>
  <c r="H2767" i="1"/>
  <c r="K2767" i="1" s="1"/>
  <c r="J2767" i="1" s="1"/>
  <c r="H2766" i="1"/>
  <c r="K2766" i="1" s="1"/>
  <c r="H2765" i="1"/>
  <c r="K2765" i="1" s="1"/>
  <c r="H2764" i="1"/>
  <c r="K2764" i="1" s="1"/>
  <c r="H2763" i="1"/>
  <c r="K2763" i="1" s="1"/>
  <c r="H2762" i="1"/>
  <c r="K2762" i="1" s="1"/>
  <c r="H2761" i="1"/>
  <c r="K2761" i="1" s="1"/>
  <c r="H2760" i="1"/>
  <c r="K2760" i="1" s="1"/>
  <c r="H2759" i="1"/>
  <c r="K2759" i="1" s="1"/>
  <c r="H2758" i="1"/>
  <c r="K2758" i="1" s="1"/>
  <c r="H2757" i="1"/>
  <c r="K2757" i="1" s="1"/>
  <c r="H2756" i="1"/>
  <c r="K2756" i="1" s="1"/>
  <c r="H2755" i="1"/>
  <c r="K2755" i="1" s="1"/>
  <c r="H2754" i="1"/>
  <c r="K2754" i="1" s="1"/>
  <c r="H2753" i="1"/>
  <c r="K2753" i="1" s="1"/>
  <c r="H2752" i="1"/>
  <c r="K2752" i="1" s="1"/>
  <c r="H2751" i="1"/>
  <c r="K2751" i="1" s="1"/>
  <c r="J2751" i="1" s="1"/>
  <c r="H2750" i="1"/>
  <c r="K2750" i="1" s="1"/>
  <c r="H2749" i="1"/>
  <c r="K2749" i="1" s="1"/>
  <c r="H2748" i="1"/>
  <c r="K2748" i="1" s="1"/>
  <c r="H2747" i="1"/>
  <c r="K2747" i="1" s="1"/>
  <c r="J2747" i="1" s="1"/>
  <c r="H2746" i="1"/>
  <c r="K2746" i="1" s="1"/>
  <c r="H2745" i="1"/>
  <c r="K2745" i="1" s="1"/>
  <c r="H2744" i="1"/>
  <c r="K2744" i="1" s="1"/>
  <c r="H2743" i="1"/>
  <c r="K2743" i="1" s="1"/>
  <c r="H2742" i="1"/>
  <c r="K2742" i="1" s="1"/>
  <c r="H2741" i="1"/>
  <c r="K2741" i="1" s="1"/>
  <c r="H2740" i="1"/>
  <c r="K2740" i="1" s="1"/>
  <c r="H2739" i="1"/>
  <c r="K2739" i="1" s="1"/>
  <c r="H2738" i="1"/>
  <c r="K2738" i="1" s="1"/>
  <c r="H2737" i="1"/>
  <c r="K2737" i="1" s="1"/>
  <c r="H2736" i="1"/>
  <c r="K2736" i="1" s="1"/>
  <c r="H2735" i="1"/>
  <c r="K2735" i="1" s="1"/>
  <c r="J2735" i="1" s="1"/>
  <c r="H2734" i="1"/>
  <c r="K2734" i="1" s="1"/>
  <c r="H2733" i="1"/>
  <c r="K2733" i="1" s="1"/>
  <c r="H2732" i="1"/>
  <c r="K2732" i="1" s="1"/>
  <c r="H2731" i="1"/>
  <c r="K2731" i="1" s="1"/>
  <c r="H2730" i="1"/>
  <c r="K2730" i="1" s="1"/>
  <c r="H2729" i="1"/>
  <c r="K2729" i="1" s="1"/>
  <c r="H2728" i="1"/>
  <c r="K2728" i="1" s="1"/>
  <c r="H2727" i="1"/>
  <c r="K2727" i="1" s="1"/>
  <c r="H2726" i="1"/>
  <c r="K2726" i="1" s="1"/>
  <c r="H2725" i="1"/>
  <c r="K2725" i="1" s="1"/>
  <c r="H2724" i="1"/>
  <c r="K2724" i="1" s="1"/>
  <c r="H2723" i="1"/>
  <c r="K2723" i="1" s="1"/>
  <c r="H2722" i="1"/>
  <c r="K2722" i="1" s="1"/>
  <c r="H2721" i="1"/>
  <c r="K2721" i="1" s="1"/>
  <c r="H2720" i="1"/>
  <c r="K2720" i="1" s="1"/>
  <c r="H2719" i="1"/>
  <c r="K2719" i="1" s="1"/>
  <c r="H2718" i="1"/>
  <c r="K2718" i="1" s="1"/>
  <c r="H2717" i="1"/>
  <c r="K2717" i="1" s="1"/>
  <c r="H2716" i="1"/>
  <c r="K2716" i="1" s="1"/>
  <c r="H2715" i="1"/>
  <c r="K2715" i="1" s="1"/>
  <c r="J2715" i="1" s="1"/>
  <c r="H2714" i="1"/>
  <c r="K2714" i="1" s="1"/>
  <c r="H2713" i="1"/>
  <c r="K2713" i="1" s="1"/>
  <c r="H2712" i="1"/>
  <c r="K2712" i="1" s="1"/>
  <c r="H2711" i="1"/>
  <c r="K2711" i="1" s="1"/>
  <c r="H2710" i="1"/>
  <c r="K2710" i="1" s="1"/>
  <c r="H2709" i="1"/>
  <c r="K2709" i="1" s="1"/>
  <c r="H2708" i="1"/>
  <c r="K2708" i="1" s="1"/>
  <c r="H2707" i="1"/>
  <c r="K2707" i="1" s="1"/>
  <c r="H2706" i="1"/>
  <c r="K2706" i="1" s="1"/>
  <c r="H2705" i="1"/>
  <c r="K2705" i="1" s="1"/>
  <c r="H2704" i="1"/>
  <c r="K2704" i="1" s="1"/>
  <c r="H2703" i="1"/>
  <c r="K2703" i="1" s="1"/>
  <c r="J2703" i="1" s="1"/>
  <c r="H2702" i="1"/>
  <c r="K2702" i="1" s="1"/>
  <c r="H2701" i="1"/>
  <c r="K2701" i="1" s="1"/>
  <c r="H2700" i="1"/>
  <c r="K2700" i="1" s="1"/>
  <c r="H2699" i="1"/>
  <c r="K2699" i="1" s="1"/>
  <c r="H2698" i="1"/>
  <c r="K2698" i="1" s="1"/>
  <c r="H2697" i="1"/>
  <c r="K2697" i="1" s="1"/>
  <c r="H2696" i="1"/>
  <c r="K2696" i="1" s="1"/>
  <c r="H2695" i="1"/>
  <c r="K2695" i="1" s="1"/>
  <c r="H2694" i="1"/>
  <c r="K2694" i="1" s="1"/>
  <c r="H2693" i="1"/>
  <c r="K2693" i="1" s="1"/>
  <c r="H2692" i="1"/>
  <c r="K2692" i="1" s="1"/>
  <c r="H2691" i="1"/>
  <c r="K2691" i="1" s="1"/>
  <c r="H2690" i="1"/>
  <c r="K2690" i="1" s="1"/>
  <c r="H2689" i="1"/>
  <c r="K2689" i="1" s="1"/>
  <c r="H2688" i="1"/>
  <c r="K2688" i="1" s="1"/>
  <c r="H2687" i="1"/>
  <c r="K2687" i="1" s="1"/>
  <c r="J2687" i="1" s="1"/>
  <c r="H2686" i="1"/>
  <c r="K2686" i="1" s="1"/>
  <c r="H2685" i="1"/>
  <c r="K2685" i="1" s="1"/>
  <c r="H2684" i="1"/>
  <c r="K2684" i="1" s="1"/>
  <c r="H2683" i="1"/>
  <c r="K2683" i="1" s="1"/>
  <c r="J2683" i="1" s="1"/>
  <c r="H2682" i="1"/>
  <c r="K2682" i="1" s="1"/>
  <c r="H2681" i="1"/>
  <c r="K2681" i="1" s="1"/>
  <c r="H2680" i="1"/>
  <c r="K2680" i="1" s="1"/>
  <c r="H2679" i="1"/>
  <c r="K2679" i="1" s="1"/>
  <c r="H2678" i="1"/>
  <c r="K2678" i="1" s="1"/>
  <c r="H2677" i="1"/>
  <c r="K2677" i="1" s="1"/>
  <c r="H2676" i="1"/>
  <c r="K2676" i="1" s="1"/>
  <c r="H2675" i="1"/>
  <c r="K2675" i="1" s="1"/>
  <c r="H2674" i="1"/>
  <c r="K2674" i="1" s="1"/>
  <c r="H2673" i="1"/>
  <c r="K2673" i="1" s="1"/>
  <c r="H2672" i="1"/>
  <c r="K2672" i="1" s="1"/>
  <c r="H2671" i="1"/>
  <c r="K2671" i="1" s="1"/>
  <c r="J2671" i="1" s="1"/>
  <c r="H2670" i="1"/>
  <c r="K2670" i="1" s="1"/>
  <c r="H2669" i="1"/>
  <c r="K2669" i="1" s="1"/>
  <c r="H2668" i="1"/>
  <c r="K2668" i="1" s="1"/>
  <c r="H2667" i="1"/>
  <c r="K2667" i="1" s="1"/>
  <c r="J2667" i="1" s="1"/>
  <c r="H2666" i="1"/>
  <c r="K2666" i="1" s="1"/>
  <c r="H2665" i="1"/>
  <c r="K2665" i="1" s="1"/>
  <c r="H2664" i="1"/>
  <c r="K2664" i="1" s="1"/>
  <c r="H2663" i="1"/>
  <c r="K2663" i="1" s="1"/>
  <c r="H2662" i="1"/>
  <c r="K2662" i="1" s="1"/>
  <c r="H2661" i="1"/>
  <c r="K2661" i="1" s="1"/>
  <c r="H2660" i="1"/>
  <c r="K2660" i="1" s="1"/>
  <c r="H2659" i="1"/>
  <c r="K2659" i="1" s="1"/>
  <c r="H2658" i="1"/>
  <c r="K2658" i="1" s="1"/>
  <c r="H2657" i="1"/>
  <c r="K2657" i="1" s="1"/>
  <c r="H2656" i="1"/>
  <c r="K2656" i="1" s="1"/>
  <c r="H2655" i="1"/>
  <c r="K2655" i="1" s="1"/>
  <c r="J2655" i="1" s="1"/>
  <c r="H2654" i="1"/>
  <c r="K2654" i="1" s="1"/>
  <c r="H2653" i="1"/>
  <c r="K2653" i="1" s="1"/>
  <c r="H2652" i="1"/>
  <c r="K2652" i="1" s="1"/>
  <c r="H2651" i="1"/>
  <c r="K2651" i="1" s="1"/>
  <c r="J2651" i="1" s="1"/>
  <c r="H2650" i="1"/>
  <c r="K2650" i="1" s="1"/>
  <c r="H2649" i="1"/>
  <c r="K2649" i="1" s="1"/>
  <c r="H2648" i="1"/>
  <c r="K2648" i="1" s="1"/>
  <c r="H2647" i="1"/>
  <c r="K2647" i="1" s="1"/>
  <c r="H2646" i="1"/>
  <c r="K2646" i="1" s="1"/>
  <c r="H2645" i="1"/>
  <c r="K2645" i="1" s="1"/>
  <c r="H2644" i="1"/>
  <c r="K2644" i="1" s="1"/>
  <c r="H2643" i="1"/>
  <c r="K2643" i="1" s="1"/>
  <c r="H2642" i="1"/>
  <c r="K2642" i="1" s="1"/>
  <c r="H2641" i="1"/>
  <c r="K2641" i="1" s="1"/>
  <c r="H2640" i="1"/>
  <c r="K2640" i="1" s="1"/>
  <c r="H2639" i="1"/>
  <c r="K2639" i="1" s="1"/>
  <c r="J2639" i="1" s="1"/>
  <c r="H2638" i="1"/>
  <c r="K2638" i="1" s="1"/>
  <c r="H2637" i="1"/>
  <c r="K2637" i="1" s="1"/>
  <c r="H2636" i="1"/>
  <c r="K2636" i="1" s="1"/>
  <c r="H2635" i="1"/>
  <c r="K2635" i="1" s="1"/>
  <c r="H2634" i="1"/>
  <c r="K2634" i="1" s="1"/>
  <c r="H2633" i="1"/>
  <c r="K2633" i="1" s="1"/>
  <c r="H2632" i="1"/>
  <c r="K2632" i="1" s="1"/>
  <c r="H2631" i="1"/>
  <c r="K2631" i="1" s="1"/>
  <c r="J2631" i="1" s="1"/>
  <c r="H2630" i="1"/>
  <c r="K2630" i="1" s="1"/>
  <c r="H2629" i="1"/>
  <c r="K2629" i="1" s="1"/>
  <c r="H2628" i="1"/>
  <c r="K2628" i="1" s="1"/>
  <c r="H2627" i="1"/>
  <c r="K2627" i="1" s="1"/>
  <c r="H2626" i="1"/>
  <c r="K2626" i="1" s="1"/>
  <c r="H2625" i="1"/>
  <c r="K2625" i="1" s="1"/>
  <c r="H2624" i="1"/>
  <c r="K2624" i="1" s="1"/>
  <c r="H2623" i="1"/>
  <c r="K2623" i="1" s="1"/>
  <c r="J2623" i="1" s="1"/>
  <c r="H2622" i="1"/>
  <c r="K2622" i="1" s="1"/>
  <c r="H2621" i="1"/>
  <c r="K2621" i="1" s="1"/>
  <c r="H2620" i="1"/>
  <c r="K2620" i="1" s="1"/>
  <c r="H2619" i="1"/>
  <c r="K2619" i="1" s="1"/>
  <c r="J2619" i="1" s="1"/>
  <c r="H2618" i="1"/>
  <c r="K2618" i="1" s="1"/>
  <c r="H2617" i="1"/>
  <c r="K2617" i="1" s="1"/>
  <c r="H2616" i="1"/>
  <c r="K2616" i="1" s="1"/>
  <c r="H2615" i="1"/>
  <c r="K2615" i="1" s="1"/>
  <c r="H2614" i="1"/>
  <c r="K2614" i="1" s="1"/>
  <c r="H2613" i="1"/>
  <c r="K2613" i="1" s="1"/>
  <c r="H2612" i="1"/>
  <c r="K2612" i="1" s="1"/>
  <c r="H2611" i="1"/>
  <c r="K2611" i="1" s="1"/>
  <c r="H2610" i="1"/>
  <c r="K2610" i="1" s="1"/>
  <c r="H2609" i="1"/>
  <c r="K2609" i="1" s="1"/>
  <c r="H2608" i="1"/>
  <c r="K2608" i="1" s="1"/>
  <c r="H2607" i="1"/>
  <c r="K2607" i="1" s="1"/>
  <c r="J2607" i="1" s="1"/>
  <c r="H2606" i="1"/>
  <c r="K2606" i="1" s="1"/>
  <c r="H2605" i="1"/>
  <c r="K2605" i="1" s="1"/>
  <c r="H2604" i="1"/>
  <c r="K2604" i="1" s="1"/>
  <c r="H2603" i="1"/>
  <c r="K2603" i="1" s="1"/>
  <c r="H2602" i="1"/>
  <c r="K2602" i="1" s="1"/>
  <c r="H2601" i="1"/>
  <c r="K2601" i="1" s="1"/>
  <c r="H2600" i="1"/>
  <c r="K2600" i="1" s="1"/>
  <c r="H2599" i="1"/>
  <c r="K2599" i="1" s="1"/>
  <c r="J2599" i="1" s="1"/>
  <c r="H2598" i="1"/>
  <c r="K2598" i="1" s="1"/>
  <c r="H2597" i="1"/>
  <c r="K2597" i="1" s="1"/>
  <c r="H2596" i="1"/>
  <c r="K2596" i="1" s="1"/>
  <c r="H2595" i="1"/>
  <c r="K2595" i="1" s="1"/>
  <c r="H2594" i="1"/>
  <c r="K2594" i="1" s="1"/>
  <c r="H2593" i="1"/>
  <c r="K2593" i="1" s="1"/>
  <c r="H2592" i="1"/>
  <c r="K2592" i="1" s="1"/>
  <c r="H2591" i="1"/>
  <c r="K2591" i="1" s="1"/>
  <c r="J2591" i="1" s="1"/>
  <c r="H2590" i="1"/>
  <c r="K2590" i="1" s="1"/>
  <c r="H2589" i="1"/>
  <c r="K2589" i="1" s="1"/>
  <c r="H2588" i="1"/>
  <c r="K2588" i="1" s="1"/>
  <c r="H2587" i="1"/>
  <c r="K2587" i="1" s="1"/>
  <c r="J2587" i="1" s="1"/>
  <c r="H2586" i="1"/>
  <c r="K2586" i="1" s="1"/>
  <c r="H2585" i="1"/>
  <c r="K2585" i="1" s="1"/>
  <c r="H2584" i="1"/>
  <c r="K2584" i="1" s="1"/>
  <c r="H2583" i="1"/>
  <c r="K2583" i="1" s="1"/>
  <c r="H2582" i="1"/>
  <c r="K2582" i="1" s="1"/>
  <c r="H2581" i="1"/>
  <c r="K2581" i="1" s="1"/>
  <c r="H2580" i="1"/>
  <c r="K2580" i="1" s="1"/>
  <c r="H2579" i="1"/>
  <c r="K2579" i="1" s="1"/>
  <c r="H2578" i="1"/>
  <c r="K2578" i="1" s="1"/>
  <c r="H2577" i="1"/>
  <c r="K2577" i="1" s="1"/>
  <c r="H2576" i="1"/>
  <c r="K2576" i="1" s="1"/>
  <c r="H2575" i="1"/>
  <c r="K2575" i="1" s="1"/>
  <c r="J2575" i="1" s="1"/>
  <c r="H2574" i="1"/>
  <c r="K2574" i="1" s="1"/>
  <c r="H2573" i="1"/>
  <c r="K2573" i="1" s="1"/>
  <c r="H2572" i="1"/>
  <c r="K2572" i="1" s="1"/>
  <c r="H2571" i="1"/>
  <c r="K2571" i="1" s="1"/>
  <c r="H2570" i="1"/>
  <c r="K2570" i="1" s="1"/>
  <c r="H2569" i="1"/>
  <c r="K2569" i="1" s="1"/>
  <c r="H2568" i="1"/>
  <c r="K2568" i="1" s="1"/>
  <c r="H2567" i="1"/>
  <c r="K2567" i="1" s="1"/>
  <c r="J2567" i="1" s="1"/>
  <c r="H2566" i="1"/>
  <c r="K2566" i="1" s="1"/>
  <c r="H2565" i="1"/>
  <c r="K2565" i="1" s="1"/>
  <c r="H2564" i="1"/>
  <c r="K2564" i="1" s="1"/>
  <c r="H2563" i="1"/>
  <c r="K2563" i="1" s="1"/>
  <c r="H2562" i="1"/>
  <c r="K2562" i="1" s="1"/>
  <c r="H2561" i="1"/>
  <c r="K2561" i="1" s="1"/>
  <c r="H2560" i="1"/>
  <c r="K2560" i="1" s="1"/>
  <c r="H2559" i="1"/>
  <c r="K2559" i="1" s="1"/>
  <c r="J2559" i="1" s="1"/>
  <c r="H2558" i="1"/>
  <c r="K2558" i="1" s="1"/>
  <c r="H2557" i="1"/>
  <c r="K2557" i="1" s="1"/>
  <c r="H2556" i="1"/>
  <c r="K2556" i="1" s="1"/>
  <c r="H2555" i="1"/>
  <c r="K2555" i="1" s="1"/>
  <c r="J2555" i="1" s="1"/>
  <c r="H2554" i="1"/>
  <c r="K2554" i="1" s="1"/>
  <c r="H2553" i="1"/>
  <c r="K2553" i="1" s="1"/>
  <c r="H2552" i="1"/>
  <c r="K2552" i="1" s="1"/>
  <c r="H2551" i="1"/>
  <c r="K2551" i="1" s="1"/>
  <c r="H2550" i="1"/>
  <c r="K2550" i="1" s="1"/>
  <c r="H2549" i="1"/>
  <c r="K2549" i="1" s="1"/>
  <c r="H2548" i="1"/>
  <c r="K2548" i="1" s="1"/>
  <c r="H2547" i="1"/>
  <c r="K2547" i="1" s="1"/>
  <c r="H2546" i="1"/>
  <c r="K2546" i="1" s="1"/>
  <c r="H2545" i="1"/>
  <c r="K2545" i="1" s="1"/>
  <c r="H2544" i="1"/>
  <c r="K2544" i="1" s="1"/>
  <c r="H2543" i="1"/>
  <c r="K2543" i="1" s="1"/>
  <c r="J2543" i="1" s="1"/>
  <c r="H2542" i="1"/>
  <c r="K2542" i="1" s="1"/>
  <c r="H2541" i="1"/>
  <c r="K2541" i="1" s="1"/>
  <c r="J2541" i="1" s="1"/>
  <c r="H2540" i="1"/>
  <c r="K2540" i="1" s="1"/>
  <c r="H2539" i="1"/>
  <c r="K2539" i="1" s="1"/>
  <c r="J2539" i="1" s="1"/>
  <c r="H2538" i="1"/>
  <c r="K2538" i="1" s="1"/>
  <c r="H2537" i="1"/>
  <c r="K2537" i="1" s="1"/>
  <c r="J2537" i="1" s="1"/>
  <c r="H2536" i="1"/>
  <c r="K2536" i="1" s="1"/>
  <c r="H2535" i="1"/>
  <c r="K2535" i="1" s="1"/>
  <c r="J2535" i="1" s="1"/>
  <c r="H2534" i="1"/>
  <c r="K2534" i="1" s="1"/>
  <c r="J2534" i="1" s="1"/>
  <c r="H2533" i="1"/>
  <c r="K2533" i="1" s="1"/>
  <c r="J2533" i="1" s="1"/>
  <c r="H2532" i="1"/>
  <c r="K2532" i="1" s="1"/>
  <c r="H2531" i="1"/>
  <c r="K2531" i="1" s="1"/>
  <c r="H2530" i="1"/>
  <c r="K2530" i="1" s="1"/>
  <c r="H2529" i="1"/>
  <c r="K2529" i="1" s="1"/>
  <c r="J2529" i="1" s="1"/>
  <c r="H2528" i="1"/>
  <c r="K2528" i="1" s="1"/>
  <c r="H2527" i="1"/>
  <c r="K2527" i="1" s="1"/>
  <c r="J2527" i="1" s="1"/>
  <c r="H2526" i="1"/>
  <c r="K2526" i="1" s="1"/>
  <c r="H2525" i="1"/>
  <c r="K2525" i="1" s="1"/>
  <c r="J2525" i="1" s="1"/>
  <c r="H2524" i="1"/>
  <c r="K2524" i="1" s="1"/>
  <c r="H2523" i="1"/>
  <c r="K2523" i="1" s="1"/>
  <c r="H2522" i="1"/>
  <c r="K2522" i="1" s="1"/>
  <c r="H2521" i="1"/>
  <c r="K2521" i="1" s="1"/>
  <c r="J2521" i="1" s="1"/>
  <c r="H2520" i="1"/>
  <c r="K2520" i="1" s="1"/>
  <c r="H2519" i="1"/>
  <c r="K2519" i="1" s="1"/>
  <c r="H2518" i="1"/>
  <c r="K2518" i="1" s="1"/>
  <c r="J2518" i="1" s="1"/>
  <c r="H2517" i="1"/>
  <c r="K2517" i="1" s="1"/>
  <c r="J2517" i="1" s="1"/>
  <c r="H2516" i="1"/>
  <c r="K2516" i="1" s="1"/>
  <c r="J2516" i="1" s="1"/>
  <c r="H2515" i="1"/>
  <c r="K2515" i="1" s="1"/>
  <c r="H2514" i="1"/>
  <c r="K2514" i="1" s="1"/>
  <c r="J2514" i="1" s="1"/>
  <c r="H2513" i="1"/>
  <c r="K2513" i="1" s="1"/>
  <c r="J2513" i="1" s="1"/>
  <c r="H2512" i="1"/>
  <c r="K2512" i="1" s="1"/>
  <c r="H2511" i="1"/>
  <c r="K2511" i="1" s="1"/>
  <c r="H2510" i="1"/>
  <c r="K2510" i="1" s="1"/>
  <c r="J2510" i="1" s="1"/>
  <c r="H2509" i="1"/>
  <c r="K2509" i="1" s="1"/>
  <c r="J2509" i="1" s="1"/>
  <c r="H2508" i="1"/>
  <c r="K2508" i="1" s="1"/>
  <c r="H2507" i="1"/>
  <c r="K2507" i="1" s="1"/>
  <c r="H2506" i="1"/>
  <c r="K2506" i="1" s="1"/>
  <c r="J2506" i="1" s="1"/>
  <c r="H2505" i="1"/>
  <c r="K2505" i="1" s="1"/>
  <c r="J2505" i="1" s="1"/>
  <c r="H2504" i="1"/>
  <c r="K2504" i="1" s="1"/>
  <c r="H2503" i="1"/>
  <c r="K2503" i="1" s="1"/>
  <c r="H2502" i="1"/>
  <c r="K2502" i="1" s="1"/>
  <c r="J2502" i="1" s="1"/>
  <c r="H2501" i="1"/>
  <c r="K2501" i="1" s="1"/>
  <c r="J2501" i="1" s="1"/>
  <c r="H2500" i="1"/>
  <c r="K2500" i="1" s="1"/>
  <c r="J2500" i="1" s="1"/>
  <c r="H2499" i="1"/>
  <c r="K2499" i="1" s="1"/>
  <c r="H2498" i="1"/>
  <c r="K2498" i="1" s="1"/>
  <c r="J2498" i="1" s="1"/>
  <c r="H2497" i="1"/>
  <c r="K2497" i="1" s="1"/>
  <c r="J2497" i="1" s="1"/>
  <c r="H2496" i="1"/>
  <c r="K2496" i="1" s="1"/>
  <c r="H2495" i="1"/>
  <c r="K2495" i="1" s="1"/>
  <c r="H2494" i="1"/>
  <c r="K2494" i="1" s="1"/>
  <c r="J2494" i="1" s="1"/>
  <c r="H2493" i="1"/>
  <c r="K2493" i="1" s="1"/>
  <c r="H2492" i="1"/>
  <c r="K2492" i="1" s="1"/>
  <c r="H2491" i="1"/>
  <c r="K2491" i="1" s="1"/>
  <c r="H2490" i="1"/>
  <c r="K2490" i="1" s="1"/>
  <c r="J2490" i="1" s="1"/>
  <c r="H2489" i="1"/>
  <c r="K2489" i="1" s="1"/>
  <c r="J2489" i="1" s="1"/>
  <c r="H2488" i="1"/>
  <c r="K2488" i="1" s="1"/>
  <c r="H2487" i="1"/>
  <c r="K2487" i="1" s="1"/>
  <c r="H2486" i="1"/>
  <c r="K2486" i="1" s="1"/>
  <c r="J2486" i="1" s="1"/>
  <c r="H2485" i="1"/>
  <c r="K2485" i="1" s="1"/>
  <c r="J2485" i="1" s="1"/>
  <c r="H2484" i="1"/>
  <c r="K2484" i="1" s="1"/>
  <c r="H2483" i="1"/>
  <c r="K2483" i="1" s="1"/>
  <c r="H2482" i="1"/>
  <c r="K2482" i="1" s="1"/>
  <c r="J2482" i="1" s="1"/>
  <c r="H2481" i="1"/>
  <c r="K2481" i="1" s="1"/>
  <c r="J2481" i="1" s="1"/>
  <c r="H2480" i="1"/>
  <c r="K2480" i="1" s="1"/>
  <c r="H2479" i="1"/>
  <c r="K2479" i="1" s="1"/>
  <c r="H2478" i="1"/>
  <c r="K2478" i="1" s="1"/>
  <c r="J2478" i="1" s="1"/>
  <c r="H2477" i="1"/>
  <c r="K2477" i="1" s="1"/>
  <c r="J2477" i="1" s="1"/>
  <c r="H2476" i="1"/>
  <c r="K2476" i="1" s="1"/>
  <c r="H2475" i="1"/>
  <c r="K2475" i="1" s="1"/>
  <c r="H2474" i="1"/>
  <c r="K2474" i="1" s="1"/>
  <c r="J2474" i="1" s="1"/>
  <c r="H2473" i="1"/>
  <c r="K2473" i="1" s="1"/>
  <c r="J2473" i="1" s="1"/>
  <c r="H2472" i="1"/>
  <c r="K2472" i="1" s="1"/>
  <c r="H2471" i="1"/>
  <c r="K2471" i="1" s="1"/>
  <c r="H2470" i="1"/>
  <c r="K2470" i="1" s="1"/>
  <c r="J2470" i="1" s="1"/>
  <c r="H2469" i="1"/>
  <c r="K2469" i="1" s="1"/>
  <c r="H2468" i="1"/>
  <c r="K2468" i="1" s="1"/>
  <c r="H2467" i="1"/>
  <c r="K2467" i="1" s="1"/>
  <c r="H2466" i="1"/>
  <c r="K2466" i="1" s="1"/>
  <c r="J2466" i="1" s="1"/>
  <c r="H2465" i="1"/>
  <c r="K2465" i="1" s="1"/>
  <c r="J2465" i="1" s="1"/>
  <c r="H2464" i="1"/>
  <c r="K2464" i="1" s="1"/>
  <c r="H2463" i="1"/>
  <c r="K2463" i="1" s="1"/>
  <c r="H2462" i="1"/>
  <c r="K2462" i="1" s="1"/>
  <c r="J2462" i="1" s="1"/>
  <c r="H2461" i="1"/>
  <c r="K2461" i="1" s="1"/>
  <c r="H2460" i="1"/>
  <c r="K2460" i="1" s="1"/>
  <c r="J2460" i="1" s="1"/>
  <c r="H2459" i="1"/>
  <c r="K2459" i="1" s="1"/>
  <c r="H2458" i="1"/>
  <c r="K2458" i="1" s="1"/>
  <c r="J2458" i="1" s="1"/>
  <c r="H2457" i="1"/>
  <c r="K2457" i="1" s="1"/>
  <c r="H2456" i="1"/>
  <c r="K2456" i="1" s="1"/>
  <c r="J2456" i="1" s="1"/>
  <c r="H2455" i="1"/>
  <c r="K2455" i="1" s="1"/>
  <c r="H2454" i="1"/>
  <c r="K2454" i="1" s="1"/>
  <c r="J2454" i="1" s="1"/>
  <c r="H2453" i="1"/>
  <c r="K2453" i="1" s="1"/>
  <c r="H2452" i="1"/>
  <c r="K2452" i="1" s="1"/>
  <c r="J2452" i="1" s="1"/>
  <c r="H2451" i="1"/>
  <c r="K2451" i="1" s="1"/>
  <c r="H2450" i="1"/>
  <c r="K2450" i="1" s="1"/>
  <c r="J2450" i="1" s="1"/>
  <c r="H2449" i="1"/>
  <c r="K2449" i="1" s="1"/>
  <c r="H2448" i="1"/>
  <c r="K2448" i="1" s="1"/>
  <c r="J2448" i="1" s="1"/>
  <c r="H2447" i="1"/>
  <c r="K2447" i="1" s="1"/>
  <c r="H2446" i="1"/>
  <c r="K2446" i="1" s="1"/>
  <c r="J2446" i="1" s="1"/>
  <c r="H2445" i="1"/>
  <c r="K2445" i="1" s="1"/>
  <c r="H2444" i="1"/>
  <c r="K2444" i="1" s="1"/>
  <c r="J2444" i="1" s="1"/>
  <c r="H2443" i="1"/>
  <c r="K2443" i="1" s="1"/>
  <c r="H2442" i="1"/>
  <c r="K2442" i="1" s="1"/>
  <c r="J2442" i="1" s="1"/>
  <c r="H2441" i="1"/>
  <c r="K2441" i="1" s="1"/>
  <c r="H2440" i="1"/>
  <c r="K2440" i="1" s="1"/>
  <c r="J2440" i="1" s="1"/>
  <c r="H2439" i="1"/>
  <c r="K2439" i="1" s="1"/>
  <c r="H2438" i="1"/>
  <c r="K2438" i="1" s="1"/>
  <c r="J2438" i="1" s="1"/>
  <c r="H2437" i="1"/>
  <c r="K2437" i="1" s="1"/>
  <c r="H2436" i="1"/>
  <c r="K2436" i="1" s="1"/>
  <c r="J2436" i="1" s="1"/>
  <c r="H2435" i="1"/>
  <c r="K2435" i="1" s="1"/>
  <c r="H2434" i="1"/>
  <c r="K2434" i="1" s="1"/>
  <c r="J2434" i="1" s="1"/>
  <c r="H2433" i="1"/>
  <c r="K2433" i="1" s="1"/>
  <c r="H2432" i="1"/>
  <c r="K2432" i="1" s="1"/>
  <c r="J2432" i="1" s="1"/>
  <c r="H2431" i="1"/>
  <c r="K2431" i="1" s="1"/>
  <c r="H2430" i="1"/>
  <c r="K2430" i="1" s="1"/>
  <c r="J2430" i="1" s="1"/>
  <c r="H2429" i="1"/>
  <c r="K2429" i="1" s="1"/>
  <c r="H2428" i="1"/>
  <c r="K2428" i="1" s="1"/>
  <c r="J2428" i="1" s="1"/>
  <c r="H2427" i="1"/>
  <c r="K2427" i="1" s="1"/>
  <c r="H2426" i="1"/>
  <c r="K2426" i="1" s="1"/>
  <c r="J2426" i="1" s="1"/>
  <c r="H2425" i="1"/>
  <c r="K2425" i="1" s="1"/>
  <c r="H2424" i="1"/>
  <c r="K2424" i="1" s="1"/>
  <c r="J2424" i="1" s="1"/>
  <c r="H2423" i="1"/>
  <c r="K2423" i="1" s="1"/>
  <c r="H2422" i="1"/>
  <c r="K2422" i="1" s="1"/>
  <c r="J2422" i="1" s="1"/>
  <c r="H2421" i="1"/>
  <c r="K2421" i="1" s="1"/>
  <c r="H2420" i="1"/>
  <c r="K2420" i="1" s="1"/>
  <c r="J2420" i="1" s="1"/>
  <c r="H2419" i="1"/>
  <c r="K2419" i="1" s="1"/>
  <c r="H2418" i="1"/>
  <c r="K2418" i="1" s="1"/>
  <c r="J2418" i="1" s="1"/>
  <c r="H2417" i="1"/>
  <c r="K2417" i="1" s="1"/>
  <c r="H2416" i="1"/>
  <c r="K2416" i="1" s="1"/>
  <c r="J2416" i="1" s="1"/>
  <c r="H2415" i="1"/>
  <c r="K2415" i="1" s="1"/>
  <c r="H2414" i="1"/>
  <c r="K2414" i="1" s="1"/>
  <c r="J2414" i="1" s="1"/>
  <c r="H2413" i="1"/>
  <c r="K2413" i="1" s="1"/>
  <c r="H2412" i="1"/>
  <c r="K2412" i="1" s="1"/>
  <c r="J2412" i="1" s="1"/>
  <c r="H2411" i="1"/>
  <c r="K2411" i="1" s="1"/>
  <c r="H2410" i="1"/>
  <c r="K2410" i="1" s="1"/>
  <c r="J2410" i="1" s="1"/>
  <c r="H2409" i="1"/>
  <c r="K2409" i="1" s="1"/>
  <c r="H2408" i="1"/>
  <c r="K2408" i="1" s="1"/>
  <c r="J2408" i="1" s="1"/>
  <c r="H2407" i="1"/>
  <c r="K2407" i="1" s="1"/>
  <c r="H2406" i="1"/>
  <c r="K2406" i="1" s="1"/>
  <c r="J2406" i="1" s="1"/>
  <c r="H2405" i="1"/>
  <c r="K2405" i="1" s="1"/>
  <c r="H2404" i="1"/>
  <c r="K2404" i="1" s="1"/>
  <c r="J2404" i="1" s="1"/>
  <c r="H2403" i="1"/>
  <c r="K2403" i="1" s="1"/>
  <c r="H2402" i="1"/>
  <c r="K2402" i="1" s="1"/>
  <c r="J2402" i="1" s="1"/>
  <c r="H2401" i="1"/>
  <c r="K2401" i="1" s="1"/>
  <c r="H2400" i="1"/>
  <c r="K2400" i="1" s="1"/>
  <c r="J2400" i="1" s="1"/>
  <c r="H2399" i="1"/>
  <c r="K2399" i="1" s="1"/>
  <c r="H2398" i="1"/>
  <c r="K2398" i="1" s="1"/>
  <c r="J2398" i="1" s="1"/>
  <c r="H2397" i="1"/>
  <c r="K2397" i="1" s="1"/>
  <c r="H2396" i="1"/>
  <c r="K2396" i="1" s="1"/>
  <c r="J2396" i="1" s="1"/>
  <c r="H2395" i="1"/>
  <c r="K2395" i="1" s="1"/>
  <c r="H2394" i="1"/>
  <c r="K2394" i="1" s="1"/>
  <c r="J2394" i="1" s="1"/>
  <c r="H2393" i="1"/>
  <c r="K2393" i="1" s="1"/>
  <c r="H2392" i="1"/>
  <c r="K2392" i="1" s="1"/>
  <c r="J2392" i="1" s="1"/>
  <c r="H2391" i="1"/>
  <c r="K2391" i="1" s="1"/>
  <c r="H2390" i="1"/>
  <c r="K2390" i="1" s="1"/>
  <c r="J2390" i="1" s="1"/>
  <c r="H2389" i="1"/>
  <c r="K2389" i="1" s="1"/>
  <c r="H2388" i="1"/>
  <c r="K2388" i="1" s="1"/>
  <c r="J2388" i="1" s="1"/>
  <c r="H2387" i="1"/>
  <c r="K2387" i="1" s="1"/>
  <c r="H2386" i="1"/>
  <c r="K2386" i="1" s="1"/>
  <c r="J2386" i="1" s="1"/>
  <c r="H2385" i="1"/>
  <c r="K2385" i="1" s="1"/>
  <c r="H2384" i="1"/>
  <c r="K2384" i="1" s="1"/>
  <c r="J2384" i="1" s="1"/>
  <c r="H2383" i="1"/>
  <c r="K2383" i="1" s="1"/>
  <c r="H2382" i="1"/>
  <c r="K2382" i="1" s="1"/>
  <c r="J2382" i="1" s="1"/>
  <c r="H2381" i="1"/>
  <c r="K2381" i="1" s="1"/>
  <c r="H2380" i="1"/>
  <c r="K2380" i="1" s="1"/>
  <c r="J2380" i="1" s="1"/>
  <c r="H2379" i="1"/>
  <c r="K2379" i="1" s="1"/>
  <c r="H2378" i="1"/>
  <c r="K2378" i="1" s="1"/>
  <c r="J2378" i="1" s="1"/>
  <c r="H2377" i="1"/>
  <c r="K2377" i="1" s="1"/>
  <c r="H2376" i="1"/>
  <c r="K2376" i="1" s="1"/>
  <c r="J2376" i="1" s="1"/>
  <c r="H2375" i="1"/>
  <c r="K2375" i="1" s="1"/>
  <c r="H2374" i="1"/>
  <c r="K2374" i="1" s="1"/>
  <c r="J2374" i="1" s="1"/>
  <c r="H2373" i="1"/>
  <c r="K2373" i="1" s="1"/>
  <c r="H2372" i="1"/>
  <c r="K2372" i="1" s="1"/>
  <c r="J2372" i="1" s="1"/>
  <c r="H2371" i="1"/>
  <c r="K2371" i="1" s="1"/>
  <c r="H2370" i="1"/>
  <c r="K2370" i="1" s="1"/>
  <c r="J2370" i="1" s="1"/>
  <c r="H2369" i="1"/>
  <c r="K2369" i="1" s="1"/>
  <c r="H2368" i="1"/>
  <c r="K2368" i="1" s="1"/>
  <c r="J2368" i="1" s="1"/>
  <c r="H2367" i="1"/>
  <c r="K2367" i="1" s="1"/>
  <c r="H2366" i="1"/>
  <c r="K2366" i="1" s="1"/>
  <c r="J2366" i="1" s="1"/>
  <c r="H2365" i="1"/>
  <c r="K2365" i="1" s="1"/>
  <c r="H2364" i="1"/>
  <c r="K2364" i="1" s="1"/>
  <c r="J2364" i="1" s="1"/>
  <c r="H2363" i="1"/>
  <c r="K2363" i="1" s="1"/>
  <c r="H2362" i="1"/>
  <c r="K2362" i="1" s="1"/>
  <c r="J2362" i="1" s="1"/>
  <c r="H2361" i="1"/>
  <c r="K2361" i="1" s="1"/>
  <c r="H2360" i="1"/>
  <c r="K2360" i="1" s="1"/>
  <c r="J2360" i="1" s="1"/>
  <c r="H2359" i="1"/>
  <c r="K2359" i="1" s="1"/>
  <c r="H2358" i="1"/>
  <c r="K2358" i="1" s="1"/>
  <c r="J2358" i="1" s="1"/>
  <c r="H2357" i="1"/>
  <c r="K2357" i="1" s="1"/>
  <c r="H2356" i="1"/>
  <c r="K2356" i="1" s="1"/>
  <c r="J2356" i="1" s="1"/>
  <c r="H2355" i="1"/>
  <c r="K2355" i="1" s="1"/>
  <c r="H2354" i="1"/>
  <c r="K2354" i="1" s="1"/>
  <c r="J2354" i="1" s="1"/>
  <c r="H2353" i="1"/>
  <c r="K2353" i="1" s="1"/>
  <c r="H2352" i="1"/>
  <c r="K2352" i="1" s="1"/>
  <c r="J2352" i="1" s="1"/>
  <c r="H2351" i="1"/>
  <c r="K2351" i="1" s="1"/>
  <c r="J2351" i="1" s="1"/>
  <c r="H2350" i="1"/>
  <c r="K2350" i="1" s="1"/>
  <c r="J2350" i="1" s="1"/>
  <c r="H2349" i="1"/>
  <c r="K2349" i="1" s="1"/>
  <c r="H2348" i="1"/>
  <c r="K2348" i="1" s="1"/>
  <c r="J2348" i="1" s="1"/>
  <c r="H2347" i="1"/>
  <c r="K2347" i="1" s="1"/>
  <c r="J2347" i="1" s="1"/>
  <c r="H2346" i="1"/>
  <c r="K2346" i="1" s="1"/>
  <c r="J2346" i="1" s="1"/>
  <c r="H2345" i="1"/>
  <c r="K2345" i="1" s="1"/>
  <c r="H2344" i="1"/>
  <c r="K2344" i="1" s="1"/>
  <c r="J2344" i="1" s="1"/>
  <c r="H2343" i="1"/>
  <c r="K2343" i="1" s="1"/>
  <c r="H2342" i="1"/>
  <c r="K2342" i="1" s="1"/>
  <c r="J2342" i="1" s="1"/>
  <c r="H2341" i="1"/>
  <c r="K2341" i="1" s="1"/>
  <c r="H2340" i="1"/>
  <c r="K2340" i="1" s="1"/>
  <c r="J2340" i="1" s="1"/>
  <c r="H2339" i="1"/>
  <c r="K2339" i="1" s="1"/>
  <c r="H2338" i="1"/>
  <c r="K2338" i="1" s="1"/>
  <c r="J2338" i="1" s="1"/>
  <c r="H2337" i="1"/>
  <c r="K2337" i="1" s="1"/>
  <c r="H2336" i="1"/>
  <c r="K2336" i="1" s="1"/>
  <c r="J2336" i="1" s="1"/>
  <c r="H2335" i="1"/>
  <c r="K2335" i="1" s="1"/>
  <c r="H2334" i="1"/>
  <c r="K2334" i="1" s="1"/>
  <c r="J2334" i="1" s="1"/>
  <c r="H2333" i="1"/>
  <c r="K2333" i="1" s="1"/>
  <c r="H2332" i="1"/>
  <c r="K2332" i="1" s="1"/>
  <c r="J2332" i="1" s="1"/>
  <c r="H2331" i="1"/>
  <c r="K2331" i="1" s="1"/>
  <c r="H2330" i="1"/>
  <c r="K2330" i="1" s="1"/>
  <c r="J2330" i="1" s="1"/>
  <c r="H2329" i="1"/>
  <c r="K2329" i="1" s="1"/>
  <c r="H2328" i="1"/>
  <c r="K2328" i="1" s="1"/>
  <c r="J2328" i="1" s="1"/>
  <c r="H2327" i="1"/>
  <c r="K2327" i="1" s="1"/>
  <c r="H2326" i="1"/>
  <c r="K2326" i="1" s="1"/>
  <c r="J2326" i="1" s="1"/>
  <c r="H2325" i="1"/>
  <c r="K2325" i="1" s="1"/>
  <c r="H2324" i="1"/>
  <c r="K2324" i="1" s="1"/>
  <c r="J2324" i="1" s="1"/>
  <c r="H2323" i="1"/>
  <c r="K2323" i="1" s="1"/>
  <c r="H2322" i="1"/>
  <c r="K2322" i="1" s="1"/>
  <c r="J2322" i="1" s="1"/>
  <c r="H2321" i="1"/>
  <c r="K2321" i="1" s="1"/>
  <c r="H2320" i="1"/>
  <c r="K2320" i="1" s="1"/>
  <c r="J2320" i="1" s="1"/>
  <c r="H2319" i="1"/>
  <c r="K2319" i="1" s="1"/>
  <c r="H2318" i="1"/>
  <c r="K2318" i="1" s="1"/>
  <c r="J2318" i="1" s="1"/>
  <c r="H2317" i="1"/>
  <c r="K2317" i="1" s="1"/>
  <c r="H2316" i="1"/>
  <c r="K2316" i="1" s="1"/>
  <c r="J2316" i="1" s="1"/>
  <c r="H2315" i="1"/>
  <c r="K2315" i="1" s="1"/>
  <c r="H2314" i="1"/>
  <c r="K2314" i="1" s="1"/>
  <c r="J2314" i="1" s="1"/>
  <c r="H2313" i="1"/>
  <c r="K2313" i="1" s="1"/>
  <c r="H2312" i="1"/>
  <c r="K2312" i="1" s="1"/>
  <c r="J2312" i="1" s="1"/>
  <c r="H2311" i="1"/>
  <c r="K2311" i="1" s="1"/>
  <c r="H2310" i="1"/>
  <c r="K2310" i="1" s="1"/>
  <c r="J2310" i="1" s="1"/>
  <c r="H2309" i="1"/>
  <c r="K2309" i="1" s="1"/>
  <c r="H2308" i="1"/>
  <c r="K2308" i="1" s="1"/>
  <c r="J2308" i="1" s="1"/>
  <c r="H2307" i="1"/>
  <c r="K2307" i="1" s="1"/>
  <c r="H2306" i="1"/>
  <c r="K2306" i="1" s="1"/>
  <c r="J2306" i="1" s="1"/>
  <c r="H2305" i="1"/>
  <c r="K2305" i="1" s="1"/>
  <c r="H2304" i="1"/>
  <c r="K2304" i="1" s="1"/>
  <c r="J2304" i="1" s="1"/>
  <c r="H2303" i="1"/>
  <c r="K2303" i="1" s="1"/>
  <c r="H2302" i="1"/>
  <c r="K2302" i="1" s="1"/>
  <c r="H2301" i="1"/>
  <c r="K2301" i="1" s="1"/>
  <c r="H2300" i="1"/>
  <c r="K2300" i="1" s="1"/>
  <c r="H2299" i="1"/>
  <c r="K2299" i="1" s="1"/>
  <c r="H2298" i="1"/>
  <c r="K2298" i="1" s="1"/>
  <c r="H2297" i="1"/>
  <c r="K2297" i="1" s="1"/>
  <c r="H2296" i="1"/>
  <c r="K2296" i="1" s="1"/>
  <c r="J2296" i="1" s="1"/>
  <c r="H2295" i="1"/>
  <c r="K2295" i="1" s="1"/>
  <c r="H2294" i="1"/>
  <c r="K2294" i="1" s="1"/>
  <c r="H2293" i="1"/>
  <c r="K2293" i="1" s="1"/>
  <c r="H2292" i="1"/>
  <c r="K2292" i="1" s="1"/>
  <c r="H2291" i="1"/>
  <c r="K2291" i="1" s="1"/>
  <c r="H2290" i="1"/>
  <c r="K2290" i="1" s="1"/>
  <c r="H2289" i="1"/>
  <c r="K2289" i="1" s="1"/>
  <c r="H2288" i="1"/>
  <c r="K2288" i="1" s="1"/>
  <c r="J2288" i="1" s="1"/>
  <c r="H2287" i="1"/>
  <c r="K2287" i="1" s="1"/>
  <c r="H2286" i="1"/>
  <c r="K2286" i="1" s="1"/>
  <c r="H2285" i="1"/>
  <c r="K2285" i="1" s="1"/>
  <c r="H2284" i="1"/>
  <c r="K2284" i="1" s="1"/>
  <c r="H2283" i="1"/>
  <c r="K2283" i="1" s="1"/>
  <c r="H2282" i="1"/>
  <c r="K2282" i="1" s="1"/>
  <c r="H2281" i="1"/>
  <c r="K2281" i="1" s="1"/>
  <c r="H2280" i="1"/>
  <c r="K2280" i="1" s="1"/>
  <c r="J2280" i="1" s="1"/>
  <c r="H2279" i="1"/>
  <c r="K2279" i="1" s="1"/>
  <c r="H2278" i="1"/>
  <c r="K2278" i="1" s="1"/>
  <c r="H2277" i="1"/>
  <c r="K2277" i="1" s="1"/>
  <c r="J2277" i="1" s="1"/>
  <c r="H2276" i="1"/>
  <c r="K2276" i="1" s="1"/>
  <c r="J2276" i="1" s="1"/>
  <c r="H2275" i="1"/>
  <c r="K2275" i="1" s="1"/>
  <c r="H2274" i="1"/>
  <c r="K2274" i="1" s="1"/>
  <c r="H2273" i="1"/>
  <c r="K2273" i="1" s="1"/>
  <c r="J2273" i="1" s="1"/>
  <c r="H2272" i="1"/>
  <c r="K2272" i="1" s="1"/>
  <c r="H2271" i="1"/>
  <c r="K2271" i="1" s="1"/>
  <c r="H2270" i="1"/>
  <c r="K2270" i="1" s="1"/>
  <c r="H2269" i="1"/>
  <c r="K2269" i="1" s="1"/>
  <c r="J2269" i="1" s="1"/>
  <c r="H2268" i="1"/>
  <c r="K2268" i="1" s="1"/>
  <c r="H2267" i="1"/>
  <c r="K2267" i="1" s="1"/>
  <c r="H2266" i="1"/>
  <c r="K2266" i="1" s="1"/>
  <c r="H2265" i="1"/>
  <c r="K2265" i="1" s="1"/>
  <c r="J2265" i="1" s="1"/>
  <c r="H2264" i="1"/>
  <c r="K2264" i="1" s="1"/>
  <c r="J2264" i="1" s="1"/>
  <c r="H2263" i="1"/>
  <c r="K2263" i="1" s="1"/>
  <c r="H2262" i="1"/>
  <c r="K2262" i="1" s="1"/>
  <c r="H2261" i="1"/>
  <c r="K2261" i="1" s="1"/>
  <c r="J2261" i="1" s="1"/>
  <c r="H2260" i="1"/>
  <c r="K2260" i="1" s="1"/>
  <c r="H2259" i="1"/>
  <c r="K2259" i="1" s="1"/>
  <c r="H2258" i="1"/>
  <c r="K2258" i="1" s="1"/>
  <c r="H2257" i="1"/>
  <c r="K2257" i="1" s="1"/>
  <c r="J2257" i="1" s="1"/>
  <c r="H2256" i="1"/>
  <c r="K2256" i="1" s="1"/>
  <c r="H2255" i="1"/>
  <c r="K2255" i="1" s="1"/>
  <c r="H2254" i="1"/>
  <c r="K2254" i="1" s="1"/>
  <c r="H2253" i="1"/>
  <c r="K2253" i="1" s="1"/>
  <c r="J2253" i="1" s="1"/>
  <c r="H2252" i="1"/>
  <c r="K2252" i="1" s="1"/>
  <c r="H2251" i="1"/>
  <c r="K2251" i="1" s="1"/>
  <c r="H2250" i="1"/>
  <c r="K2250" i="1" s="1"/>
  <c r="H2249" i="1"/>
  <c r="K2249" i="1" s="1"/>
  <c r="J2249" i="1" s="1"/>
  <c r="H2248" i="1"/>
  <c r="K2248" i="1" s="1"/>
  <c r="J2248" i="1" s="1"/>
  <c r="H2247" i="1"/>
  <c r="K2247" i="1" s="1"/>
  <c r="H2246" i="1"/>
  <c r="K2246" i="1" s="1"/>
  <c r="H2245" i="1"/>
  <c r="K2245" i="1" s="1"/>
  <c r="J2245" i="1" s="1"/>
  <c r="H2244" i="1"/>
  <c r="K2244" i="1" s="1"/>
  <c r="H2243" i="1"/>
  <c r="K2243" i="1" s="1"/>
  <c r="H2242" i="1"/>
  <c r="K2242" i="1" s="1"/>
  <c r="H2241" i="1"/>
  <c r="K2241" i="1" s="1"/>
  <c r="J2241" i="1" s="1"/>
  <c r="H2240" i="1"/>
  <c r="K2240" i="1" s="1"/>
  <c r="H2239" i="1"/>
  <c r="K2239" i="1" s="1"/>
  <c r="H2238" i="1"/>
  <c r="K2238" i="1" s="1"/>
  <c r="H2237" i="1"/>
  <c r="K2237" i="1" s="1"/>
  <c r="J2237" i="1" s="1"/>
  <c r="H2236" i="1"/>
  <c r="K2236" i="1" s="1"/>
  <c r="H2235" i="1"/>
  <c r="K2235" i="1" s="1"/>
  <c r="H2234" i="1"/>
  <c r="K2234" i="1" s="1"/>
  <c r="H2233" i="1"/>
  <c r="K2233" i="1" s="1"/>
  <c r="J2233" i="1" s="1"/>
  <c r="H2232" i="1"/>
  <c r="K2232" i="1" s="1"/>
  <c r="J2232" i="1" s="1"/>
  <c r="H2231" i="1"/>
  <c r="K2231" i="1" s="1"/>
  <c r="H2230" i="1"/>
  <c r="K2230" i="1" s="1"/>
  <c r="H2229" i="1"/>
  <c r="K2229" i="1" s="1"/>
  <c r="J2229" i="1" s="1"/>
  <c r="H2228" i="1"/>
  <c r="K2228" i="1" s="1"/>
  <c r="J2228" i="1" s="1"/>
  <c r="H2227" i="1"/>
  <c r="K2227" i="1" s="1"/>
  <c r="H2226" i="1"/>
  <c r="K2226" i="1" s="1"/>
  <c r="H2225" i="1"/>
  <c r="K2225" i="1" s="1"/>
  <c r="J2225" i="1" s="1"/>
  <c r="H2224" i="1"/>
  <c r="K2224" i="1" s="1"/>
  <c r="H2223" i="1"/>
  <c r="K2223" i="1" s="1"/>
  <c r="H2222" i="1"/>
  <c r="K2222" i="1" s="1"/>
  <c r="H2221" i="1"/>
  <c r="K2221" i="1" s="1"/>
  <c r="J2221" i="1" s="1"/>
  <c r="H2220" i="1"/>
  <c r="K2220" i="1" s="1"/>
  <c r="H2219" i="1"/>
  <c r="K2219" i="1" s="1"/>
  <c r="H2218" i="1"/>
  <c r="K2218" i="1" s="1"/>
  <c r="H2217" i="1"/>
  <c r="K2217" i="1" s="1"/>
  <c r="J2217" i="1" s="1"/>
  <c r="H2216" i="1"/>
  <c r="K2216" i="1" s="1"/>
  <c r="J2216" i="1" s="1"/>
  <c r="H2215" i="1"/>
  <c r="K2215" i="1" s="1"/>
  <c r="H2214" i="1"/>
  <c r="K2214" i="1" s="1"/>
  <c r="H2213" i="1"/>
  <c r="K2213" i="1" s="1"/>
  <c r="J2213" i="1" s="1"/>
  <c r="H2212" i="1"/>
  <c r="K2212" i="1" s="1"/>
  <c r="J2212" i="1" s="1"/>
  <c r="H2211" i="1"/>
  <c r="K2211" i="1" s="1"/>
  <c r="H2210" i="1"/>
  <c r="K2210" i="1" s="1"/>
  <c r="H2209" i="1"/>
  <c r="K2209" i="1" s="1"/>
  <c r="J2209" i="1" s="1"/>
  <c r="H2208" i="1"/>
  <c r="K2208" i="1" s="1"/>
  <c r="H2207" i="1"/>
  <c r="K2207" i="1" s="1"/>
  <c r="H2206" i="1"/>
  <c r="K2206" i="1" s="1"/>
  <c r="H2205" i="1"/>
  <c r="K2205" i="1" s="1"/>
  <c r="J2205" i="1" s="1"/>
  <c r="H2204" i="1"/>
  <c r="K2204" i="1" s="1"/>
  <c r="H2203" i="1"/>
  <c r="K2203" i="1" s="1"/>
  <c r="H2202" i="1"/>
  <c r="K2202" i="1" s="1"/>
  <c r="H2201" i="1"/>
  <c r="K2201" i="1" s="1"/>
  <c r="J2201" i="1" s="1"/>
  <c r="H2200" i="1"/>
  <c r="K2200" i="1" s="1"/>
  <c r="J2200" i="1" s="1"/>
  <c r="H2199" i="1"/>
  <c r="K2199" i="1" s="1"/>
  <c r="H2198" i="1"/>
  <c r="K2198" i="1" s="1"/>
  <c r="H2197" i="1"/>
  <c r="K2197" i="1" s="1"/>
  <c r="J2197" i="1" s="1"/>
  <c r="H2196" i="1"/>
  <c r="K2196" i="1" s="1"/>
  <c r="H2195" i="1"/>
  <c r="K2195" i="1" s="1"/>
  <c r="H2194" i="1"/>
  <c r="K2194" i="1" s="1"/>
  <c r="H2193" i="1"/>
  <c r="K2193" i="1" s="1"/>
  <c r="J2193" i="1" s="1"/>
  <c r="H2192" i="1"/>
  <c r="K2192" i="1" s="1"/>
  <c r="H2191" i="1"/>
  <c r="K2191" i="1" s="1"/>
  <c r="H2190" i="1"/>
  <c r="K2190" i="1" s="1"/>
  <c r="H2189" i="1"/>
  <c r="K2189" i="1" s="1"/>
  <c r="J2189" i="1" s="1"/>
  <c r="H2188" i="1"/>
  <c r="K2188" i="1" s="1"/>
  <c r="H2187" i="1"/>
  <c r="K2187" i="1" s="1"/>
  <c r="H2186" i="1"/>
  <c r="K2186" i="1" s="1"/>
  <c r="H2185" i="1"/>
  <c r="K2185" i="1" s="1"/>
  <c r="J2185" i="1" s="1"/>
  <c r="H2184" i="1"/>
  <c r="K2184" i="1" s="1"/>
  <c r="J2184" i="1" s="1"/>
  <c r="H2183" i="1"/>
  <c r="K2183" i="1" s="1"/>
  <c r="H2182" i="1"/>
  <c r="K2182" i="1" s="1"/>
  <c r="H2181" i="1"/>
  <c r="K2181" i="1" s="1"/>
  <c r="J2181" i="1" s="1"/>
  <c r="H2180" i="1"/>
  <c r="K2180" i="1" s="1"/>
  <c r="J2180" i="1" s="1"/>
  <c r="H2179" i="1"/>
  <c r="K2179" i="1" s="1"/>
  <c r="H2178" i="1"/>
  <c r="K2178" i="1" s="1"/>
  <c r="H2177" i="1"/>
  <c r="K2177" i="1" s="1"/>
  <c r="J2177" i="1" s="1"/>
  <c r="H2176" i="1"/>
  <c r="K2176" i="1" s="1"/>
  <c r="H2175" i="1"/>
  <c r="K2175" i="1" s="1"/>
  <c r="H2174" i="1"/>
  <c r="K2174" i="1" s="1"/>
  <c r="H2173" i="1"/>
  <c r="K2173" i="1" s="1"/>
  <c r="J2173" i="1" s="1"/>
  <c r="H2172" i="1"/>
  <c r="K2172" i="1" s="1"/>
  <c r="H2171" i="1"/>
  <c r="K2171" i="1" s="1"/>
  <c r="H2170" i="1"/>
  <c r="K2170" i="1" s="1"/>
  <c r="H2169" i="1"/>
  <c r="K2169" i="1" s="1"/>
  <c r="J2169" i="1" s="1"/>
  <c r="H2168" i="1"/>
  <c r="K2168" i="1" s="1"/>
  <c r="J2168" i="1" s="1"/>
  <c r="H2167" i="1"/>
  <c r="K2167" i="1" s="1"/>
  <c r="H2166" i="1"/>
  <c r="K2166" i="1" s="1"/>
  <c r="H2165" i="1"/>
  <c r="K2165" i="1" s="1"/>
  <c r="J2165" i="1" s="1"/>
  <c r="H2164" i="1"/>
  <c r="K2164" i="1" s="1"/>
  <c r="J2164" i="1" s="1"/>
  <c r="H2163" i="1"/>
  <c r="K2163" i="1" s="1"/>
  <c r="H2162" i="1"/>
  <c r="K2162" i="1" s="1"/>
  <c r="H2161" i="1"/>
  <c r="K2161" i="1" s="1"/>
  <c r="J2161" i="1" s="1"/>
  <c r="H2160" i="1"/>
  <c r="K2160" i="1" s="1"/>
  <c r="H2159" i="1"/>
  <c r="K2159" i="1" s="1"/>
  <c r="H2158" i="1"/>
  <c r="K2158" i="1" s="1"/>
  <c r="H2157" i="1"/>
  <c r="K2157" i="1" s="1"/>
  <c r="J2157" i="1" s="1"/>
  <c r="H2156" i="1"/>
  <c r="K2156" i="1" s="1"/>
  <c r="H2155" i="1"/>
  <c r="K2155" i="1" s="1"/>
  <c r="H2154" i="1"/>
  <c r="K2154" i="1" s="1"/>
  <c r="H2153" i="1"/>
  <c r="K2153" i="1" s="1"/>
  <c r="J2153" i="1" s="1"/>
  <c r="H2152" i="1"/>
  <c r="K2152" i="1" s="1"/>
  <c r="J2152" i="1" s="1"/>
  <c r="H2151" i="1"/>
  <c r="K2151" i="1" s="1"/>
  <c r="H2150" i="1"/>
  <c r="K2150" i="1" s="1"/>
  <c r="H2149" i="1"/>
  <c r="K2149" i="1" s="1"/>
  <c r="J2149" i="1" s="1"/>
  <c r="H2148" i="1"/>
  <c r="K2148" i="1" s="1"/>
  <c r="J2148" i="1" s="1"/>
  <c r="H2147" i="1"/>
  <c r="K2147" i="1" s="1"/>
  <c r="H2146" i="1"/>
  <c r="K2146" i="1" s="1"/>
  <c r="H2145" i="1"/>
  <c r="K2145" i="1" s="1"/>
  <c r="J2145" i="1" s="1"/>
  <c r="H2144" i="1"/>
  <c r="K2144" i="1" s="1"/>
  <c r="H2143" i="1"/>
  <c r="K2143" i="1" s="1"/>
  <c r="H2142" i="1"/>
  <c r="K2142" i="1" s="1"/>
  <c r="H2141" i="1"/>
  <c r="K2141" i="1" s="1"/>
  <c r="J2141" i="1" s="1"/>
  <c r="H2140" i="1"/>
  <c r="K2140" i="1" s="1"/>
  <c r="H2139" i="1"/>
  <c r="K2139" i="1" s="1"/>
  <c r="H2138" i="1"/>
  <c r="K2138" i="1" s="1"/>
  <c r="H2137" i="1"/>
  <c r="K2137" i="1" s="1"/>
  <c r="J2137" i="1" s="1"/>
  <c r="H2136" i="1"/>
  <c r="K2136" i="1" s="1"/>
  <c r="J2136" i="1" s="1"/>
  <c r="H2135" i="1"/>
  <c r="K2135" i="1" s="1"/>
  <c r="H2134" i="1"/>
  <c r="K2134" i="1" s="1"/>
  <c r="H2133" i="1"/>
  <c r="K2133" i="1" s="1"/>
  <c r="J2133" i="1" s="1"/>
  <c r="H2132" i="1"/>
  <c r="K2132" i="1" s="1"/>
  <c r="H2131" i="1"/>
  <c r="K2131" i="1" s="1"/>
  <c r="H2130" i="1"/>
  <c r="K2130" i="1" s="1"/>
  <c r="H2129" i="1"/>
  <c r="K2129" i="1" s="1"/>
  <c r="J2129" i="1" s="1"/>
  <c r="H2128" i="1"/>
  <c r="K2128" i="1" s="1"/>
  <c r="H2127" i="1"/>
  <c r="K2127" i="1" s="1"/>
  <c r="H2126" i="1"/>
  <c r="K2126" i="1" s="1"/>
  <c r="H2125" i="1"/>
  <c r="K2125" i="1" s="1"/>
  <c r="J2125" i="1" s="1"/>
  <c r="H2124" i="1"/>
  <c r="K2124" i="1" s="1"/>
  <c r="H2123" i="1"/>
  <c r="K2123" i="1" s="1"/>
  <c r="H2122" i="1"/>
  <c r="K2122" i="1" s="1"/>
  <c r="H2121" i="1"/>
  <c r="K2121" i="1" s="1"/>
  <c r="J2121" i="1" s="1"/>
  <c r="H2120" i="1"/>
  <c r="K2120" i="1" s="1"/>
  <c r="J2120" i="1" s="1"/>
  <c r="H2119" i="1"/>
  <c r="K2119" i="1" s="1"/>
  <c r="H2118" i="1"/>
  <c r="K2118" i="1" s="1"/>
  <c r="H2117" i="1"/>
  <c r="K2117" i="1" s="1"/>
  <c r="J2117" i="1" s="1"/>
  <c r="H2116" i="1"/>
  <c r="K2116" i="1" s="1"/>
  <c r="H2115" i="1"/>
  <c r="K2115" i="1" s="1"/>
  <c r="H2114" i="1"/>
  <c r="K2114" i="1" s="1"/>
  <c r="H2113" i="1"/>
  <c r="K2113" i="1" s="1"/>
  <c r="J2113" i="1" s="1"/>
  <c r="H2112" i="1"/>
  <c r="K2112" i="1" s="1"/>
  <c r="H2111" i="1"/>
  <c r="K2111" i="1" s="1"/>
  <c r="H2110" i="1"/>
  <c r="K2110" i="1" s="1"/>
  <c r="H2109" i="1"/>
  <c r="K2109" i="1" s="1"/>
  <c r="J2109" i="1" s="1"/>
  <c r="H2108" i="1"/>
  <c r="K2108" i="1" s="1"/>
  <c r="H2107" i="1"/>
  <c r="K2107" i="1" s="1"/>
  <c r="H2106" i="1"/>
  <c r="K2106" i="1" s="1"/>
  <c r="H2105" i="1"/>
  <c r="K2105" i="1" s="1"/>
  <c r="J2105" i="1" s="1"/>
  <c r="H2104" i="1"/>
  <c r="K2104" i="1" s="1"/>
  <c r="J2104" i="1" s="1"/>
  <c r="H2103" i="1"/>
  <c r="K2103" i="1" s="1"/>
  <c r="H2102" i="1"/>
  <c r="K2102" i="1" s="1"/>
  <c r="H2101" i="1"/>
  <c r="K2101" i="1" s="1"/>
  <c r="J2101" i="1" s="1"/>
  <c r="H2100" i="1"/>
  <c r="K2100" i="1" s="1"/>
  <c r="J2100" i="1" s="1"/>
  <c r="H2099" i="1"/>
  <c r="K2099" i="1" s="1"/>
  <c r="H2098" i="1"/>
  <c r="K2098" i="1" s="1"/>
  <c r="H2097" i="1"/>
  <c r="K2097" i="1" s="1"/>
  <c r="J2097" i="1" s="1"/>
  <c r="H2096" i="1"/>
  <c r="K2096" i="1" s="1"/>
  <c r="H2095" i="1"/>
  <c r="K2095" i="1" s="1"/>
  <c r="H2094" i="1"/>
  <c r="K2094" i="1" s="1"/>
  <c r="H2093" i="1"/>
  <c r="K2093" i="1" s="1"/>
  <c r="J2093" i="1" s="1"/>
  <c r="H2092" i="1"/>
  <c r="K2092" i="1" s="1"/>
  <c r="H2091" i="1"/>
  <c r="K2091" i="1" s="1"/>
  <c r="H2090" i="1"/>
  <c r="K2090" i="1" s="1"/>
  <c r="H2089" i="1"/>
  <c r="K2089" i="1" s="1"/>
  <c r="J2089" i="1" s="1"/>
  <c r="H2088" i="1"/>
  <c r="K2088" i="1" s="1"/>
  <c r="J2088" i="1" s="1"/>
  <c r="H2087" i="1"/>
  <c r="K2087" i="1" s="1"/>
  <c r="H2086" i="1"/>
  <c r="K2086" i="1" s="1"/>
  <c r="H2085" i="1"/>
  <c r="K2085" i="1" s="1"/>
  <c r="J2085" i="1" s="1"/>
  <c r="H2084" i="1"/>
  <c r="K2084" i="1" s="1"/>
  <c r="J2084" i="1" s="1"/>
  <c r="H2083" i="1"/>
  <c r="K2083" i="1" s="1"/>
  <c r="H2082" i="1"/>
  <c r="K2082" i="1" s="1"/>
  <c r="H2081" i="1"/>
  <c r="K2081" i="1" s="1"/>
  <c r="J2081" i="1" s="1"/>
  <c r="H2080" i="1"/>
  <c r="K2080" i="1" s="1"/>
  <c r="H2079" i="1"/>
  <c r="K2079" i="1" s="1"/>
  <c r="H2078" i="1"/>
  <c r="K2078" i="1" s="1"/>
  <c r="H2077" i="1"/>
  <c r="K2077" i="1" s="1"/>
  <c r="J2077" i="1" s="1"/>
  <c r="H2076" i="1"/>
  <c r="K2076" i="1" s="1"/>
  <c r="H2075" i="1"/>
  <c r="K2075" i="1" s="1"/>
  <c r="H2074" i="1"/>
  <c r="K2074" i="1" s="1"/>
  <c r="H2073" i="1"/>
  <c r="K2073" i="1" s="1"/>
  <c r="J2073" i="1" s="1"/>
  <c r="H2072" i="1"/>
  <c r="K2072" i="1" s="1"/>
  <c r="J2072" i="1" s="1"/>
  <c r="H2071" i="1"/>
  <c r="K2071" i="1" s="1"/>
  <c r="H2070" i="1"/>
  <c r="K2070" i="1" s="1"/>
  <c r="H2069" i="1"/>
  <c r="K2069" i="1" s="1"/>
  <c r="J2069" i="1" s="1"/>
  <c r="H2068" i="1"/>
  <c r="K2068" i="1" s="1"/>
  <c r="H2067" i="1"/>
  <c r="K2067" i="1" s="1"/>
  <c r="H2066" i="1"/>
  <c r="K2066" i="1" s="1"/>
  <c r="H2065" i="1"/>
  <c r="K2065" i="1" s="1"/>
  <c r="J2065" i="1" s="1"/>
  <c r="H2064" i="1"/>
  <c r="K2064" i="1" s="1"/>
  <c r="H2063" i="1"/>
  <c r="K2063" i="1" s="1"/>
  <c r="H2062" i="1"/>
  <c r="K2062" i="1" s="1"/>
  <c r="H2061" i="1"/>
  <c r="K2061" i="1" s="1"/>
  <c r="J2061" i="1" s="1"/>
  <c r="H2060" i="1"/>
  <c r="K2060" i="1" s="1"/>
  <c r="H2059" i="1"/>
  <c r="K2059" i="1" s="1"/>
  <c r="H2058" i="1"/>
  <c r="K2058" i="1" s="1"/>
  <c r="H2057" i="1"/>
  <c r="K2057" i="1" s="1"/>
  <c r="J2057" i="1" s="1"/>
  <c r="H2056" i="1"/>
  <c r="K2056" i="1" s="1"/>
  <c r="J2056" i="1" s="1"/>
  <c r="H2055" i="1"/>
  <c r="K2055" i="1" s="1"/>
  <c r="H2054" i="1"/>
  <c r="K2054" i="1" s="1"/>
  <c r="H2053" i="1"/>
  <c r="K2053" i="1" s="1"/>
  <c r="J2053" i="1" s="1"/>
  <c r="H2052" i="1"/>
  <c r="K2052" i="1" s="1"/>
  <c r="J2052" i="1" s="1"/>
  <c r="H2051" i="1"/>
  <c r="K2051" i="1" s="1"/>
  <c r="H2050" i="1"/>
  <c r="K2050" i="1" s="1"/>
  <c r="H2049" i="1"/>
  <c r="K2049" i="1" s="1"/>
  <c r="J2049" i="1" s="1"/>
  <c r="H2048" i="1"/>
  <c r="K2048" i="1" s="1"/>
  <c r="H2047" i="1"/>
  <c r="K2047" i="1" s="1"/>
  <c r="H2046" i="1"/>
  <c r="K2046" i="1" s="1"/>
  <c r="H2045" i="1"/>
  <c r="K2045" i="1" s="1"/>
  <c r="J2045" i="1" s="1"/>
  <c r="H2044" i="1"/>
  <c r="K2044" i="1" s="1"/>
  <c r="H2043" i="1"/>
  <c r="K2043" i="1" s="1"/>
  <c r="H2042" i="1"/>
  <c r="K2042" i="1" s="1"/>
  <c r="H2041" i="1"/>
  <c r="K2041" i="1" s="1"/>
  <c r="J2041" i="1" s="1"/>
  <c r="H2040" i="1"/>
  <c r="K2040" i="1" s="1"/>
  <c r="J2040" i="1" s="1"/>
  <c r="H2039" i="1"/>
  <c r="K2039" i="1" s="1"/>
  <c r="H2038" i="1"/>
  <c r="K2038" i="1" s="1"/>
  <c r="H2037" i="1"/>
  <c r="K2037" i="1" s="1"/>
  <c r="J2037" i="1" s="1"/>
  <c r="H2036" i="1"/>
  <c r="K2036" i="1" s="1"/>
  <c r="J2036" i="1" s="1"/>
  <c r="H2035" i="1"/>
  <c r="K2035" i="1" s="1"/>
  <c r="H2034" i="1"/>
  <c r="K2034" i="1" s="1"/>
  <c r="H2033" i="1"/>
  <c r="K2033" i="1" s="1"/>
  <c r="J2033" i="1" s="1"/>
  <c r="H2032" i="1"/>
  <c r="K2032" i="1" s="1"/>
  <c r="H2031" i="1"/>
  <c r="K2031" i="1" s="1"/>
  <c r="H2030" i="1"/>
  <c r="K2030" i="1" s="1"/>
  <c r="H2029" i="1"/>
  <c r="K2029" i="1" s="1"/>
  <c r="J2029" i="1" s="1"/>
  <c r="H2028" i="1"/>
  <c r="K2028" i="1" s="1"/>
  <c r="H2027" i="1"/>
  <c r="K2027" i="1" s="1"/>
  <c r="H2026" i="1"/>
  <c r="K2026" i="1" s="1"/>
  <c r="H2025" i="1"/>
  <c r="K2025" i="1" s="1"/>
  <c r="J2025" i="1" s="1"/>
  <c r="H2024" i="1"/>
  <c r="K2024" i="1" s="1"/>
  <c r="J2024" i="1" s="1"/>
  <c r="H2023" i="1"/>
  <c r="K2023" i="1" s="1"/>
  <c r="H2022" i="1"/>
  <c r="K2022" i="1" s="1"/>
  <c r="H2021" i="1"/>
  <c r="K2021" i="1" s="1"/>
  <c r="J2021" i="1" s="1"/>
  <c r="H2020" i="1"/>
  <c r="K2020" i="1" s="1"/>
  <c r="H2019" i="1"/>
  <c r="K2019" i="1" s="1"/>
  <c r="H2018" i="1"/>
  <c r="K2018" i="1" s="1"/>
  <c r="H2017" i="1"/>
  <c r="K2017" i="1" s="1"/>
  <c r="J2017" i="1" s="1"/>
  <c r="H2016" i="1"/>
  <c r="K2016" i="1" s="1"/>
  <c r="H2015" i="1"/>
  <c r="K2015" i="1" s="1"/>
  <c r="H2014" i="1"/>
  <c r="K2014" i="1" s="1"/>
  <c r="H2013" i="1"/>
  <c r="K2013" i="1" s="1"/>
  <c r="J2013" i="1" s="1"/>
  <c r="H2012" i="1"/>
  <c r="K2012" i="1" s="1"/>
  <c r="H2011" i="1"/>
  <c r="K2011" i="1" s="1"/>
  <c r="H2010" i="1"/>
  <c r="K2010" i="1" s="1"/>
  <c r="H2009" i="1"/>
  <c r="K2009" i="1" s="1"/>
  <c r="J2009" i="1" s="1"/>
  <c r="H2008" i="1"/>
  <c r="K2008" i="1" s="1"/>
  <c r="J2008" i="1" s="1"/>
  <c r="H2007" i="1"/>
  <c r="K2007" i="1" s="1"/>
  <c r="H2006" i="1"/>
  <c r="K2006" i="1" s="1"/>
  <c r="H2005" i="1"/>
  <c r="K2005" i="1" s="1"/>
  <c r="J2005" i="1" s="1"/>
  <c r="H2004" i="1"/>
  <c r="K2004" i="1" s="1"/>
  <c r="H2003" i="1"/>
  <c r="K2003" i="1" s="1"/>
  <c r="H2002" i="1"/>
  <c r="K2002" i="1" s="1"/>
  <c r="H2001" i="1"/>
  <c r="K2001" i="1" s="1"/>
  <c r="J2001" i="1" s="1"/>
  <c r="H2000" i="1"/>
  <c r="K2000" i="1" s="1"/>
  <c r="H1999" i="1"/>
  <c r="K1999" i="1" s="1"/>
  <c r="H1998" i="1"/>
  <c r="K1998" i="1" s="1"/>
  <c r="H1997" i="1"/>
  <c r="K1997" i="1" s="1"/>
  <c r="J1997" i="1" s="1"/>
  <c r="H1996" i="1"/>
  <c r="K1996" i="1" s="1"/>
  <c r="H1995" i="1"/>
  <c r="K1995" i="1" s="1"/>
  <c r="H1994" i="1"/>
  <c r="K1994" i="1" s="1"/>
  <c r="H1993" i="1"/>
  <c r="K1993" i="1" s="1"/>
  <c r="J1993" i="1" s="1"/>
  <c r="H1992" i="1"/>
  <c r="K1992" i="1" s="1"/>
  <c r="J1992" i="1" s="1"/>
  <c r="H1991" i="1"/>
  <c r="K1991" i="1" s="1"/>
  <c r="H1990" i="1"/>
  <c r="K1990" i="1" s="1"/>
  <c r="H1989" i="1"/>
  <c r="K1989" i="1" s="1"/>
  <c r="J1989" i="1" s="1"/>
  <c r="H1988" i="1"/>
  <c r="K1988" i="1" s="1"/>
  <c r="H1987" i="1"/>
  <c r="K1987" i="1" s="1"/>
  <c r="H1986" i="1"/>
  <c r="K1986" i="1" s="1"/>
  <c r="H1985" i="1"/>
  <c r="K1985" i="1" s="1"/>
  <c r="H1984" i="1"/>
  <c r="K1984" i="1" s="1"/>
  <c r="H1983" i="1"/>
  <c r="K1983" i="1" s="1"/>
  <c r="H1982" i="1"/>
  <c r="K1982" i="1" s="1"/>
  <c r="H1981" i="1"/>
  <c r="K1981" i="1" s="1"/>
  <c r="H1980" i="1"/>
  <c r="K1980" i="1" s="1"/>
  <c r="H1979" i="1"/>
  <c r="K1979" i="1" s="1"/>
  <c r="H1978" i="1"/>
  <c r="K1978" i="1" s="1"/>
  <c r="H1977" i="1"/>
  <c r="K1977" i="1" s="1"/>
  <c r="H1976" i="1"/>
  <c r="K1976" i="1" s="1"/>
  <c r="H1975" i="1"/>
  <c r="K1975" i="1" s="1"/>
  <c r="H1974" i="1"/>
  <c r="K1974" i="1" s="1"/>
  <c r="H1973" i="1"/>
  <c r="K1973" i="1" s="1"/>
  <c r="H1972" i="1"/>
  <c r="K1972" i="1" s="1"/>
  <c r="J1972" i="1" s="1"/>
  <c r="H1971" i="1"/>
  <c r="K1971" i="1" s="1"/>
  <c r="H1970" i="1"/>
  <c r="K1970" i="1" s="1"/>
  <c r="H1969" i="1"/>
  <c r="K1969" i="1" s="1"/>
  <c r="H1968" i="1"/>
  <c r="K1968" i="1" s="1"/>
  <c r="H1967" i="1"/>
  <c r="K1967" i="1" s="1"/>
  <c r="H1966" i="1"/>
  <c r="K1966" i="1" s="1"/>
  <c r="H1965" i="1"/>
  <c r="K1965" i="1" s="1"/>
  <c r="H1964" i="1"/>
  <c r="K1964" i="1" s="1"/>
  <c r="H1963" i="1"/>
  <c r="K1963" i="1" s="1"/>
  <c r="H1962" i="1"/>
  <c r="K1962" i="1" s="1"/>
  <c r="H1961" i="1"/>
  <c r="K1961" i="1" s="1"/>
  <c r="H1960" i="1"/>
  <c r="K1960" i="1" s="1"/>
  <c r="H1959" i="1"/>
  <c r="K1959" i="1" s="1"/>
  <c r="H1958" i="1"/>
  <c r="K1958" i="1" s="1"/>
  <c r="H1957" i="1"/>
  <c r="K1957" i="1" s="1"/>
  <c r="H1956" i="1"/>
  <c r="K1956" i="1" s="1"/>
  <c r="J1956" i="1" s="1"/>
  <c r="H1955" i="1"/>
  <c r="K1955" i="1" s="1"/>
  <c r="H1954" i="1"/>
  <c r="K1954" i="1" s="1"/>
  <c r="H1953" i="1"/>
  <c r="K1953" i="1" s="1"/>
  <c r="H1952" i="1"/>
  <c r="K1952" i="1" s="1"/>
  <c r="H1951" i="1"/>
  <c r="K1951" i="1" s="1"/>
  <c r="H1950" i="1"/>
  <c r="K1950" i="1" s="1"/>
  <c r="H1949" i="1"/>
  <c r="K1949" i="1" s="1"/>
  <c r="H1948" i="1"/>
  <c r="K1948" i="1" s="1"/>
  <c r="H1947" i="1"/>
  <c r="K1947" i="1" s="1"/>
  <c r="H1946" i="1"/>
  <c r="K1946" i="1" s="1"/>
  <c r="H1945" i="1"/>
  <c r="K1945" i="1" s="1"/>
  <c r="H1944" i="1"/>
  <c r="K1944" i="1" s="1"/>
  <c r="H1943" i="1"/>
  <c r="K1943" i="1" s="1"/>
  <c r="H1942" i="1"/>
  <c r="K1942" i="1" s="1"/>
  <c r="H1941" i="1"/>
  <c r="K1941" i="1" s="1"/>
  <c r="H1940" i="1"/>
  <c r="K1940" i="1" s="1"/>
  <c r="J1940" i="1" s="1"/>
  <c r="H1939" i="1"/>
  <c r="K1939" i="1" s="1"/>
  <c r="H1938" i="1"/>
  <c r="K1938" i="1" s="1"/>
  <c r="H1937" i="1"/>
  <c r="K1937" i="1" s="1"/>
  <c r="H1936" i="1"/>
  <c r="K1936" i="1" s="1"/>
  <c r="H1935" i="1"/>
  <c r="K1935" i="1" s="1"/>
  <c r="H1934" i="1"/>
  <c r="K1934" i="1" s="1"/>
  <c r="H1933" i="1"/>
  <c r="K1933" i="1" s="1"/>
  <c r="H1932" i="1"/>
  <c r="K1932" i="1" s="1"/>
  <c r="H1931" i="1"/>
  <c r="K1931" i="1" s="1"/>
  <c r="H1930" i="1"/>
  <c r="K1930" i="1" s="1"/>
  <c r="H1929" i="1"/>
  <c r="K1929" i="1" s="1"/>
  <c r="H1928" i="1"/>
  <c r="K1928" i="1" s="1"/>
  <c r="J1928" i="1" s="1"/>
  <c r="H1927" i="1"/>
  <c r="K1927" i="1" s="1"/>
  <c r="H1926" i="1"/>
  <c r="K1926" i="1" s="1"/>
  <c r="H1925" i="1"/>
  <c r="K1925" i="1" s="1"/>
  <c r="H1924" i="1"/>
  <c r="K1924" i="1" s="1"/>
  <c r="J1924" i="1" s="1"/>
  <c r="H1923" i="1"/>
  <c r="K1923" i="1" s="1"/>
  <c r="H1922" i="1"/>
  <c r="K1922" i="1" s="1"/>
  <c r="H1921" i="1"/>
  <c r="K1921" i="1" s="1"/>
  <c r="H1920" i="1"/>
  <c r="K1920" i="1" s="1"/>
  <c r="J1920" i="1" s="1"/>
  <c r="H1919" i="1"/>
  <c r="K1919" i="1" s="1"/>
  <c r="H1918" i="1"/>
  <c r="K1918" i="1" s="1"/>
  <c r="H1917" i="1"/>
  <c r="K1917" i="1" s="1"/>
  <c r="H1916" i="1"/>
  <c r="K1916" i="1" s="1"/>
  <c r="J1916" i="1" s="1"/>
  <c r="H1915" i="1"/>
  <c r="K1915" i="1" s="1"/>
  <c r="H1914" i="1"/>
  <c r="K1914" i="1" s="1"/>
  <c r="H1913" i="1"/>
  <c r="K1913" i="1" s="1"/>
  <c r="H1912" i="1"/>
  <c r="K1912" i="1" s="1"/>
  <c r="J1912" i="1" s="1"/>
  <c r="H1911" i="1"/>
  <c r="K1911" i="1" s="1"/>
  <c r="H1910" i="1"/>
  <c r="K1910" i="1" s="1"/>
  <c r="H1909" i="1"/>
  <c r="K1909" i="1" s="1"/>
  <c r="H1908" i="1"/>
  <c r="K1908" i="1" s="1"/>
  <c r="J1908" i="1" s="1"/>
  <c r="H1907" i="1"/>
  <c r="K1907" i="1" s="1"/>
  <c r="H1906" i="1"/>
  <c r="K1906" i="1" s="1"/>
  <c r="H1905" i="1"/>
  <c r="K1905" i="1" s="1"/>
  <c r="H1904" i="1"/>
  <c r="K1904" i="1" s="1"/>
  <c r="J1904" i="1" s="1"/>
  <c r="H1903" i="1"/>
  <c r="K1903" i="1" s="1"/>
  <c r="H1902" i="1"/>
  <c r="K1902" i="1" s="1"/>
  <c r="H1901" i="1"/>
  <c r="K1901" i="1" s="1"/>
  <c r="H1900" i="1"/>
  <c r="K1900" i="1" s="1"/>
  <c r="J1900" i="1" s="1"/>
  <c r="H1899" i="1"/>
  <c r="K1899" i="1" s="1"/>
  <c r="H1898" i="1"/>
  <c r="K1898" i="1" s="1"/>
  <c r="H1897" i="1"/>
  <c r="K1897" i="1" s="1"/>
  <c r="H1896" i="1"/>
  <c r="K1896" i="1" s="1"/>
  <c r="J1896" i="1" s="1"/>
  <c r="H1895" i="1"/>
  <c r="K1895" i="1" s="1"/>
  <c r="H1894" i="1"/>
  <c r="K1894" i="1" s="1"/>
  <c r="H1893" i="1"/>
  <c r="K1893" i="1" s="1"/>
  <c r="H1892" i="1"/>
  <c r="K1892" i="1" s="1"/>
  <c r="J1892" i="1" s="1"/>
  <c r="H1891" i="1"/>
  <c r="K1891" i="1" s="1"/>
  <c r="H1890" i="1"/>
  <c r="K1890" i="1" s="1"/>
  <c r="H1889" i="1"/>
  <c r="K1889" i="1" s="1"/>
  <c r="H1888" i="1"/>
  <c r="K1888" i="1" s="1"/>
  <c r="J1888" i="1" s="1"/>
  <c r="H1887" i="1"/>
  <c r="K1887" i="1" s="1"/>
  <c r="H1886" i="1"/>
  <c r="K1886" i="1" s="1"/>
  <c r="H1885" i="1"/>
  <c r="K1885" i="1" s="1"/>
  <c r="H1884" i="1"/>
  <c r="K1884" i="1" s="1"/>
  <c r="J1884" i="1" s="1"/>
  <c r="H1883" i="1"/>
  <c r="K1883" i="1" s="1"/>
  <c r="H1882" i="1"/>
  <c r="K1882" i="1" s="1"/>
  <c r="H1881" i="1"/>
  <c r="K1881" i="1" s="1"/>
  <c r="H1880" i="1"/>
  <c r="K1880" i="1" s="1"/>
  <c r="J1880" i="1" s="1"/>
  <c r="H1879" i="1"/>
  <c r="K1879" i="1" s="1"/>
  <c r="H1878" i="1"/>
  <c r="K1878" i="1" s="1"/>
  <c r="H1877" i="1"/>
  <c r="K1877" i="1" s="1"/>
  <c r="H1876" i="1"/>
  <c r="K1876" i="1" s="1"/>
  <c r="J1876" i="1" s="1"/>
  <c r="H1875" i="1"/>
  <c r="K1875" i="1" s="1"/>
  <c r="H1874" i="1"/>
  <c r="K1874" i="1" s="1"/>
  <c r="H1873" i="1"/>
  <c r="K1873" i="1" s="1"/>
  <c r="H1872" i="1"/>
  <c r="K1872" i="1" s="1"/>
  <c r="J1872" i="1" s="1"/>
  <c r="H1871" i="1"/>
  <c r="K1871" i="1" s="1"/>
  <c r="H1870" i="1"/>
  <c r="K1870" i="1" s="1"/>
  <c r="H1869" i="1"/>
  <c r="K1869" i="1" s="1"/>
  <c r="H1868" i="1"/>
  <c r="K1868" i="1" s="1"/>
  <c r="J1868" i="1" s="1"/>
  <c r="H1867" i="1"/>
  <c r="K1867" i="1" s="1"/>
  <c r="H1866" i="1"/>
  <c r="K1866" i="1" s="1"/>
  <c r="H1865" i="1"/>
  <c r="K1865" i="1" s="1"/>
  <c r="H1864" i="1"/>
  <c r="K1864" i="1" s="1"/>
  <c r="J1864" i="1" s="1"/>
  <c r="H1863" i="1"/>
  <c r="K1863" i="1" s="1"/>
  <c r="H1862" i="1"/>
  <c r="K1862" i="1" s="1"/>
  <c r="H1861" i="1"/>
  <c r="K1861" i="1" s="1"/>
  <c r="H1860" i="1"/>
  <c r="K1860" i="1" s="1"/>
  <c r="J1860" i="1" s="1"/>
  <c r="H1859" i="1"/>
  <c r="K1859" i="1" s="1"/>
  <c r="H1858" i="1"/>
  <c r="K1858" i="1" s="1"/>
  <c r="H1857" i="1"/>
  <c r="K1857" i="1" s="1"/>
  <c r="H1856" i="1"/>
  <c r="K1856" i="1" s="1"/>
  <c r="H1855" i="1"/>
  <c r="K1855" i="1" s="1"/>
  <c r="H1854" i="1"/>
  <c r="K1854" i="1" s="1"/>
  <c r="H1853" i="1"/>
  <c r="K1853" i="1" s="1"/>
  <c r="H1852" i="1"/>
  <c r="K1852" i="1" s="1"/>
  <c r="H1851" i="1"/>
  <c r="K1851" i="1" s="1"/>
  <c r="H1850" i="1"/>
  <c r="K1850" i="1" s="1"/>
  <c r="H1849" i="1"/>
  <c r="K1849" i="1" s="1"/>
  <c r="H1848" i="1"/>
  <c r="K1848" i="1" s="1"/>
  <c r="H1847" i="1"/>
  <c r="K1847" i="1" s="1"/>
  <c r="H1846" i="1"/>
  <c r="K1846" i="1" s="1"/>
  <c r="H1845" i="1"/>
  <c r="K1845" i="1" s="1"/>
  <c r="H1844" i="1"/>
  <c r="K1844" i="1" s="1"/>
  <c r="J1844" i="1" s="1"/>
  <c r="H1843" i="1"/>
  <c r="K1843" i="1" s="1"/>
  <c r="H1842" i="1"/>
  <c r="K1842" i="1" s="1"/>
  <c r="H1841" i="1"/>
  <c r="K1841" i="1" s="1"/>
  <c r="H1840" i="1"/>
  <c r="K1840" i="1" s="1"/>
  <c r="J1840" i="1" s="1"/>
  <c r="H1839" i="1"/>
  <c r="K1839" i="1" s="1"/>
  <c r="H1838" i="1"/>
  <c r="K1838" i="1" s="1"/>
  <c r="H1837" i="1"/>
  <c r="K1837" i="1" s="1"/>
  <c r="H1836" i="1"/>
  <c r="K1836" i="1" s="1"/>
  <c r="J1836" i="1" s="1"/>
  <c r="H1835" i="1"/>
  <c r="K1835" i="1" s="1"/>
  <c r="H1834" i="1"/>
  <c r="K1834" i="1" s="1"/>
  <c r="H1833" i="1"/>
  <c r="K1833" i="1" s="1"/>
  <c r="H1832" i="1"/>
  <c r="K1832" i="1" s="1"/>
  <c r="J1832" i="1" s="1"/>
  <c r="H1831" i="1"/>
  <c r="K1831" i="1" s="1"/>
  <c r="H1830" i="1"/>
  <c r="K1830" i="1" s="1"/>
  <c r="H1829" i="1"/>
  <c r="K1829" i="1" s="1"/>
  <c r="H1828" i="1"/>
  <c r="K1828" i="1" s="1"/>
  <c r="J1828" i="1" s="1"/>
  <c r="H1827" i="1"/>
  <c r="K1827" i="1" s="1"/>
  <c r="H1826" i="1"/>
  <c r="K1826" i="1" s="1"/>
  <c r="H1825" i="1"/>
  <c r="K1825" i="1" s="1"/>
  <c r="H1824" i="1"/>
  <c r="K1824" i="1" s="1"/>
  <c r="J1824" i="1" s="1"/>
  <c r="H1823" i="1"/>
  <c r="K1823" i="1" s="1"/>
  <c r="H1822" i="1"/>
  <c r="K1822" i="1" s="1"/>
  <c r="H1821" i="1"/>
  <c r="K1821" i="1" s="1"/>
  <c r="H1820" i="1"/>
  <c r="K1820" i="1" s="1"/>
  <c r="H1819" i="1"/>
  <c r="K1819" i="1" s="1"/>
  <c r="H1818" i="1"/>
  <c r="K1818" i="1" s="1"/>
  <c r="H1817" i="1"/>
  <c r="K1817" i="1" s="1"/>
  <c r="H1816" i="1"/>
  <c r="K1816" i="1" s="1"/>
  <c r="H1815" i="1"/>
  <c r="K1815" i="1" s="1"/>
  <c r="H1814" i="1"/>
  <c r="K1814" i="1" s="1"/>
  <c r="H1813" i="1"/>
  <c r="K1813" i="1" s="1"/>
  <c r="H1812" i="1"/>
  <c r="K1812" i="1" s="1"/>
  <c r="J1812" i="1" s="1"/>
  <c r="H1811" i="1"/>
  <c r="K1811" i="1" s="1"/>
  <c r="H1810" i="1"/>
  <c r="K1810" i="1" s="1"/>
  <c r="H1809" i="1"/>
  <c r="K1809" i="1" s="1"/>
  <c r="H1808" i="1"/>
  <c r="K1808" i="1" s="1"/>
  <c r="H1807" i="1"/>
  <c r="K1807" i="1" s="1"/>
  <c r="H1806" i="1"/>
  <c r="K1806" i="1" s="1"/>
  <c r="H1805" i="1"/>
  <c r="K1805" i="1" s="1"/>
  <c r="J1805" i="1" s="1"/>
  <c r="H1804" i="1"/>
  <c r="K1804" i="1" s="1"/>
  <c r="H1803" i="1"/>
  <c r="K1803" i="1" s="1"/>
  <c r="H1802" i="1"/>
  <c r="K1802" i="1" s="1"/>
  <c r="H1801" i="1"/>
  <c r="K1801" i="1" s="1"/>
  <c r="J1801" i="1" s="1"/>
  <c r="H1800" i="1"/>
  <c r="K1800" i="1" s="1"/>
  <c r="J1800" i="1" s="1"/>
  <c r="H1799" i="1"/>
  <c r="K1799" i="1" s="1"/>
  <c r="H1798" i="1"/>
  <c r="K1798" i="1" s="1"/>
  <c r="H1797" i="1"/>
  <c r="K1797" i="1" s="1"/>
  <c r="J1797" i="1" s="1"/>
  <c r="H1796" i="1"/>
  <c r="K1796" i="1" s="1"/>
  <c r="H1795" i="1"/>
  <c r="K1795" i="1" s="1"/>
  <c r="H1794" i="1"/>
  <c r="K1794" i="1" s="1"/>
  <c r="H1793" i="1"/>
  <c r="K1793" i="1" s="1"/>
  <c r="J1793" i="1" s="1"/>
  <c r="H1792" i="1"/>
  <c r="K1792" i="1" s="1"/>
  <c r="H1791" i="1"/>
  <c r="K1791" i="1" s="1"/>
  <c r="H1790" i="1"/>
  <c r="K1790" i="1" s="1"/>
  <c r="H1789" i="1"/>
  <c r="K1789" i="1" s="1"/>
  <c r="J1789" i="1" s="1"/>
  <c r="H1788" i="1"/>
  <c r="K1788" i="1" s="1"/>
  <c r="J1788" i="1" s="1"/>
  <c r="H1787" i="1"/>
  <c r="K1787" i="1" s="1"/>
  <c r="H1786" i="1"/>
  <c r="K1786" i="1" s="1"/>
  <c r="H1785" i="1"/>
  <c r="K1785" i="1" s="1"/>
  <c r="J1785" i="1" s="1"/>
  <c r="H1784" i="1"/>
  <c r="K1784" i="1" s="1"/>
  <c r="H1783" i="1"/>
  <c r="K1783" i="1" s="1"/>
  <c r="H1782" i="1"/>
  <c r="K1782" i="1" s="1"/>
  <c r="H1781" i="1"/>
  <c r="K1781" i="1" s="1"/>
  <c r="J1781" i="1" s="1"/>
  <c r="H1780" i="1"/>
  <c r="K1780" i="1" s="1"/>
  <c r="H1779" i="1"/>
  <c r="K1779" i="1" s="1"/>
  <c r="H1778" i="1"/>
  <c r="K1778" i="1" s="1"/>
  <c r="H1777" i="1"/>
  <c r="K1777" i="1" s="1"/>
  <c r="J1777" i="1" s="1"/>
  <c r="H1776" i="1"/>
  <c r="K1776" i="1" s="1"/>
  <c r="J1776" i="1" s="1"/>
  <c r="H1775" i="1"/>
  <c r="K1775" i="1" s="1"/>
  <c r="J1775" i="1" s="1"/>
  <c r="H1774" i="1"/>
  <c r="K1774" i="1" s="1"/>
  <c r="H1773" i="1"/>
  <c r="K1773" i="1" s="1"/>
  <c r="J1773" i="1" s="1"/>
  <c r="H1772" i="1"/>
  <c r="K1772" i="1" s="1"/>
  <c r="H1771" i="1"/>
  <c r="K1771" i="1" s="1"/>
  <c r="H1770" i="1"/>
  <c r="K1770" i="1" s="1"/>
  <c r="H1769" i="1"/>
  <c r="K1769" i="1" s="1"/>
  <c r="J1769" i="1" s="1"/>
  <c r="H1768" i="1"/>
  <c r="K1768" i="1" s="1"/>
  <c r="H1767" i="1"/>
  <c r="K1767" i="1" s="1"/>
  <c r="H1766" i="1"/>
  <c r="K1766" i="1" s="1"/>
  <c r="H1765" i="1"/>
  <c r="K1765" i="1" s="1"/>
  <c r="J1765" i="1" s="1"/>
  <c r="H1764" i="1"/>
  <c r="K1764" i="1" s="1"/>
  <c r="H1763" i="1"/>
  <c r="K1763" i="1" s="1"/>
  <c r="H1762" i="1"/>
  <c r="K1762" i="1" s="1"/>
  <c r="H1761" i="1"/>
  <c r="K1761" i="1" s="1"/>
  <c r="J1761" i="1" s="1"/>
  <c r="H1760" i="1"/>
  <c r="K1760" i="1" s="1"/>
  <c r="H1759" i="1"/>
  <c r="K1759" i="1" s="1"/>
  <c r="H1758" i="1"/>
  <c r="K1758" i="1" s="1"/>
  <c r="H1757" i="1"/>
  <c r="K1757" i="1" s="1"/>
  <c r="H1756" i="1"/>
  <c r="K1756" i="1" s="1"/>
  <c r="J1756" i="1" s="1"/>
  <c r="H1755" i="1"/>
  <c r="K1755" i="1" s="1"/>
  <c r="H1754" i="1"/>
  <c r="K1754" i="1" s="1"/>
  <c r="H1753" i="1"/>
  <c r="K1753" i="1" s="1"/>
  <c r="J1753" i="1" s="1"/>
  <c r="H1752" i="1"/>
  <c r="K1752" i="1" s="1"/>
  <c r="H1751" i="1"/>
  <c r="K1751" i="1" s="1"/>
  <c r="J1751" i="1" s="1"/>
  <c r="H1750" i="1"/>
  <c r="K1750" i="1" s="1"/>
  <c r="J1750" i="1" s="1"/>
  <c r="H1749" i="1"/>
  <c r="K1749" i="1" s="1"/>
  <c r="J1749" i="1" s="1"/>
  <c r="H1748" i="1"/>
  <c r="K1748" i="1" s="1"/>
  <c r="J1748" i="1" s="1"/>
  <c r="H1747" i="1"/>
  <c r="K1747" i="1" s="1"/>
  <c r="H1746" i="1"/>
  <c r="K1746" i="1" s="1"/>
  <c r="J1746" i="1" s="1"/>
  <c r="H1745" i="1"/>
  <c r="K1745" i="1" s="1"/>
  <c r="H1744" i="1"/>
  <c r="K1744" i="1" s="1"/>
  <c r="J1744" i="1" s="1"/>
  <c r="H1743" i="1"/>
  <c r="K1743" i="1" s="1"/>
  <c r="H1742" i="1"/>
  <c r="K1742" i="1" s="1"/>
  <c r="J1742" i="1" s="1"/>
  <c r="H1741" i="1"/>
  <c r="K1741" i="1" s="1"/>
  <c r="H1740" i="1"/>
  <c r="K1740" i="1" s="1"/>
  <c r="H1739" i="1"/>
  <c r="K1739" i="1" s="1"/>
  <c r="H1738" i="1"/>
  <c r="K1738" i="1" s="1"/>
  <c r="J1738" i="1" s="1"/>
  <c r="H1737" i="1"/>
  <c r="K1737" i="1" s="1"/>
  <c r="J1737" i="1" s="1"/>
  <c r="H1736" i="1"/>
  <c r="K1736" i="1" s="1"/>
  <c r="J1736" i="1" s="1"/>
  <c r="H1735" i="1"/>
  <c r="K1735" i="1" s="1"/>
  <c r="H1734" i="1"/>
  <c r="K1734" i="1" s="1"/>
  <c r="J1734" i="1" s="1"/>
  <c r="H1733" i="1"/>
  <c r="K1733" i="1" s="1"/>
  <c r="H1732" i="1"/>
  <c r="K1732" i="1" s="1"/>
  <c r="H1731" i="1"/>
  <c r="K1731" i="1" s="1"/>
  <c r="H1730" i="1"/>
  <c r="K1730" i="1" s="1"/>
  <c r="J1730" i="1" s="1"/>
  <c r="H1729" i="1"/>
  <c r="K1729" i="1" s="1"/>
  <c r="J1729" i="1" s="1"/>
  <c r="H1728" i="1"/>
  <c r="K1728" i="1" s="1"/>
  <c r="H1727" i="1"/>
  <c r="K1727" i="1" s="1"/>
  <c r="J1727" i="1" s="1"/>
  <c r="H1726" i="1"/>
  <c r="K1726" i="1" s="1"/>
  <c r="J1726" i="1" s="1"/>
  <c r="H1725" i="1"/>
  <c r="K1725" i="1" s="1"/>
  <c r="H1724" i="1"/>
  <c r="K1724" i="1" s="1"/>
  <c r="H1723" i="1"/>
  <c r="K1723" i="1" s="1"/>
  <c r="H1722" i="1"/>
  <c r="K1722" i="1" s="1"/>
  <c r="J1722" i="1" s="1"/>
  <c r="H1721" i="1"/>
  <c r="K1721" i="1" s="1"/>
  <c r="H1720" i="1"/>
  <c r="K1720" i="1" s="1"/>
  <c r="H1719" i="1"/>
  <c r="K1719" i="1" s="1"/>
  <c r="H1718" i="1"/>
  <c r="K1718" i="1" s="1"/>
  <c r="H1717" i="1"/>
  <c r="K1717" i="1" s="1"/>
  <c r="H1716" i="1"/>
  <c r="K1716" i="1" s="1"/>
  <c r="H1715" i="1"/>
  <c r="K1715" i="1" s="1"/>
  <c r="J1715" i="1" s="1"/>
  <c r="H1714" i="1"/>
  <c r="K1714" i="1" s="1"/>
  <c r="H1713" i="1"/>
  <c r="K1713" i="1" s="1"/>
  <c r="H1712" i="1"/>
  <c r="K1712" i="1" s="1"/>
  <c r="H1711" i="1"/>
  <c r="K1711" i="1" s="1"/>
  <c r="J1711" i="1" s="1"/>
  <c r="H1710" i="1"/>
  <c r="K1710" i="1" s="1"/>
  <c r="H1709" i="1"/>
  <c r="K1709" i="1" s="1"/>
  <c r="H1708" i="1"/>
  <c r="K1708" i="1" s="1"/>
  <c r="H1707" i="1"/>
  <c r="K1707" i="1" s="1"/>
  <c r="H1706" i="1"/>
  <c r="K1706" i="1" s="1"/>
  <c r="J1706" i="1" s="1"/>
  <c r="H1705" i="1"/>
  <c r="K1705" i="1" s="1"/>
  <c r="H1704" i="1"/>
  <c r="K1704" i="1" s="1"/>
  <c r="H1703" i="1"/>
  <c r="K1703" i="1" s="1"/>
  <c r="H1702" i="1"/>
  <c r="K1702" i="1" s="1"/>
  <c r="H1701" i="1"/>
  <c r="K1701" i="1" s="1"/>
  <c r="J1701" i="1" s="1"/>
  <c r="H1700" i="1"/>
  <c r="K1700" i="1" s="1"/>
  <c r="H1699" i="1"/>
  <c r="K1699" i="1" s="1"/>
  <c r="J1699" i="1" s="1"/>
  <c r="H1698" i="1"/>
  <c r="K1698" i="1" s="1"/>
  <c r="H1697" i="1"/>
  <c r="K1697" i="1" s="1"/>
  <c r="H1696" i="1"/>
  <c r="K1696" i="1" s="1"/>
  <c r="H1695" i="1"/>
  <c r="K1695" i="1" s="1"/>
  <c r="H1694" i="1"/>
  <c r="K1694" i="1" s="1"/>
  <c r="J1694" i="1" s="1"/>
  <c r="H1693" i="1"/>
  <c r="K1693" i="1" s="1"/>
  <c r="H1692" i="1"/>
  <c r="K1692" i="1" s="1"/>
  <c r="H1691" i="1"/>
  <c r="K1691" i="1" s="1"/>
  <c r="J1691" i="1" s="1"/>
  <c r="H1690" i="1"/>
  <c r="K1690" i="1" s="1"/>
  <c r="H1689" i="1"/>
  <c r="K1689" i="1" s="1"/>
  <c r="H1688" i="1"/>
  <c r="K1688" i="1" s="1"/>
  <c r="H1687" i="1"/>
  <c r="K1687" i="1" s="1"/>
  <c r="H1686" i="1"/>
  <c r="K1686" i="1" s="1"/>
  <c r="H1685" i="1"/>
  <c r="K1685" i="1" s="1"/>
  <c r="J1685" i="1" s="1"/>
  <c r="H1684" i="1"/>
  <c r="K1684" i="1" s="1"/>
  <c r="H1683" i="1"/>
  <c r="K1683" i="1" s="1"/>
  <c r="J1683" i="1" s="1"/>
  <c r="H1682" i="1"/>
  <c r="K1682" i="1" s="1"/>
  <c r="H1681" i="1"/>
  <c r="K1681" i="1" s="1"/>
  <c r="H1680" i="1"/>
  <c r="K1680" i="1" s="1"/>
  <c r="H1679" i="1"/>
  <c r="K1679" i="1" s="1"/>
  <c r="J1679" i="1" s="1"/>
  <c r="H1678" i="1"/>
  <c r="K1678" i="1" s="1"/>
  <c r="H1677" i="1"/>
  <c r="K1677" i="1" s="1"/>
  <c r="H1676" i="1"/>
  <c r="K1676" i="1" s="1"/>
  <c r="H1675" i="1"/>
  <c r="K1675" i="1" s="1"/>
  <c r="J1675" i="1" s="1"/>
  <c r="H1674" i="1"/>
  <c r="K1674" i="1" s="1"/>
  <c r="J1674" i="1" s="1"/>
  <c r="H1673" i="1"/>
  <c r="K1673" i="1" s="1"/>
  <c r="H1672" i="1"/>
  <c r="K1672" i="1" s="1"/>
  <c r="H1671" i="1"/>
  <c r="K1671" i="1" s="1"/>
  <c r="H1670" i="1"/>
  <c r="K1670" i="1" s="1"/>
  <c r="J1670" i="1" s="1"/>
  <c r="H1669" i="1"/>
  <c r="K1669" i="1" s="1"/>
  <c r="H1668" i="1"/>
  <c r="K1668" i="1" s="1"/>
  <c r="H1667" i="1"/>
  <c r="K1667" i="1" s="1"/>
  <c r="J1667" i="1" s="1"/>
  <c r="H1666" i="1"/>
  <c r="K1666" i="1" s="1"/>
  <c r="H1665" i="1"/>
  <c r="K1665" i="1" s="1"/>
  <c r="H1664" i="1"/>
  <c r="K1664" i="1" s="1"/>
  <c r="H1663" i="1"/>
  <c r="K1663" i="1" s="1"/>
  <c r="J1663" i="1" s="1"/>
  <c r="H1662" i="1"/>
  <c r="K1662" i="1" s="1"/>
  <c r="H1661" i="1"/>
  <c r="K1661" i="1" s="1"/>
  <c r="H1660" i="1"/>
  <c r="K1660" i="1" s="1"/>
  <c r="J1660" i="1" s="1"/>
  <c r="H1659" i="1"/>
  <c r="K1659" i="1" s="1"/>
  <c r="J1659" i="1" s="1"/>
  <c r="H1658" i="1"/>
  <c r="K1658" i="1" s="1"/>
  <c r="J1658" i="1" s="1"/>
  <c r="H1657" i="1"/>
  <c r="K1657" i="1" s="1"/>
  <c r="H1656" i="1"/>
  <c r="K1656" i="1" s="1"/>
  <c r="J1656" i="1" s="1"/>
  <c r="H1655" i="1"/>
  <c r="K1655" i="1" s="1"/>
  <c r="J1655" i="1" s="1"/>
  <c r="H1654" i="1"/>
  <c r="K1654" i="1" s="1"/>
  <c r="J1654" i="1" s="1"/>
  <c r="H1653" i="1"/>
  <c r="K1653" i="1" s="1"/>
  <c r="H1652" i="1"/>
  <c r="K1652" i="1" s="1"/>
  <c r="J1652" i="1" s="1"/>
  <c r="H1651" i="1"/>
  <c r="K1651" i="1" s="1"/>
  <c r="H1650" i="1"/>
  <c r="K1650" i="1" s="1"/>
  <c r="J1650" i="1" s="1"/>
  <c r="H1649" i="1"/>
  <c r="K1649" i="1" s="1"/>
  <c r="H1648" i="1"/>
  <c r="K1648" i="1" s="1"/>
  <c r="J1648" i="1" s="1"/>
  <c r="H1647" i="1"/>
  <c r="K1647" i="1" s="1"/>
  <c r="H1646" i="1"/>
  <c r="K1646" i="1" s="1"/>
  <c r="J1646" i="1" s="1"/>
  <c r="H1645" i="1"/>
  <c r="K1645" i="1" s="1"/>
  <c r="H1644" i="1"/>
  <c r="K1644" i="1" s="1"/>
  <c r="L1644" i="1" s="1"/>
  <c r="H1643" i="1"/>
  <c r="K1643" i="1" s="1"/>
  <c r="L1643" i="1" s="1"/>
  <c r="H1642" i="1"/>
  <c r="K1642" i="1" s="1"/>
  <c r="L1642" i="1" s="1"/>
  <c r="H1641" i="1"/>
  <c r="K1641" i="1" s="1"/>
  <c r="H1640" i="1"/>
  <c r="K1640" i="1" s="1"/>
  <c r="H1639" i="1"/>
  <c r="K1639" i="1" s="1"/>
  <c r="L1639" i="1" s="1"/>
  <c r="H1638" i="1"/>
  <c r="K1638" i="1" s="1"/>
  <c r="L1638" i="1" s="1"/>
  <c r="H1637" i="1"/>
  <c r="K1637" i="1" s="1"/>
  <c r="H1636" i="1"/>
  <c r="K1636" i="1" s="1"/>
  <c r="L1636" i="1" s="1"/>
  <c r="H1635" i="1"/>
  <c r="K1635" i="1" s="1"/>
  <c r="L1635" i="1" s="1"/>
  <c r="H1634" i="1"/>
  <c r="K1634" i="1" s="1"/>
  <c r="L1634" i="1" s="1"/>
  <c r="H1633" i="1"/>
  <c r="K1633" i="1" s="1"/>
  <c r="H1632" i="1"/>
  <c r="K1632" i="1" s="1"/>
  <c r="H1631" i="1"/>
  <c r="K1631" i="1" s="1"/>
  <c r="L1631" i="1" s="1"/>
  <c r="H1630" i="1"/>
  <c r="K1630" i="1" s="1"/>
  <c r="H1629" i="1"/>
  <c r="K1629" i="1" s="1"/>
  <c r="H1628" i="1"/>
  <c r="K1628" i="1" s="1"/>
  <c r="L1628" i="1" s="1"/>
  <c r="H1627" i="1"/>
  <c r="K1627" i="1" s="1"/>
  <c r="L1627" i="1" s="1"/>
  <c r="H1626" i="1"/>
  <c r="K1626" i="1" s="1"/>
  <c r="H1625" i="1"/>
  <c r="K1625" i="1" s="1"/>
  <c r="H1624" i="1"/>
  <c r="K1624" i="1" s="1"/>
  <c r="H1623" i="1"/>
  <c r="K1623" i="1" s="1"/>
  <c r="L1623" i="1" s="1"/>
  <c r="H1622" i="1"/>
  <c r="K1622" i="1" s="1"/>
  <c r="L1622" i="1" s="1"/>
  <c r="H1621" i="1"/>
  <c r="K1621" i="1" s="1"/>
  <c r="H1620" i="1"/>
  <c r="K1620" i="1" s="1"/>
  <c r="L1620" i="1" s="1"/>
  <c r="H1619" i="1"/>
  <c r="K1619" i="1" s="1"/>
  <c r="L1619" i="1" s="1"/>
  <c r="H1618" i="1"/>
  <c r="K1618" i="1" s="1"/>
  <c r="L1618" i="1" s="1"/>
  <c r="H1617" i="1"/>
  <c r="K1617" i="1" s="1"/>
  <c r="H1616" i="1"/>
  <c r="K1616" i="1" s="1"/>
  <c r="H1615" i="1"/>
  <c r="K1615" i="1" s="1"/>
  <c r="L1615" i="1" s="1"/>
  <c r="H1614" i="1"/>
  <c r="K1614" i="1" s="1"/>
  <c r="L1614" i="1" s="1"/>
  <c r="H1613" i="1"/>
  <c r="K1613" i="1" s="1"/>
  <c r="H1612" i="1"/>
  <c r="K1612" i="1" s="1"/>
  <c r="L1612" i="1" s="1"/>
  <c r="H1611" i="1"/>
  <c r="K1611" i="1" s="1"/>
  <c r="L1611" i="1" s="1"/>
  <c r="H1610" i="1"/>
  <c r="K1610" i="1" s="1"/>
  <c r="H1609" i="1"/>
  <c r="K1609" i="1" s="1"/>
  <c r="H1608" i="1"/>
  <c r="K1608" i="1" s="1"/>
  <c r="H1607" i="1"/>
  <c r="K1607" i="1" s="1"/>
  <c r="L1607" i="1" s="1"/>
  <c r="H1606" i="1"/>
  <c r="K1606" i="1" s="1"/>
  <c r="H1605" i="1"/>
  <c r="K1605" i="1" s="1"/>
  <c r="H1604" i="1"/>
  <c r="K1604" i="1" s="1"/>
  <c r="L1604" i="1" s="1"/>
  <c r="H1603" i="1"/>
  <c r="K1603" i="1" s="1"/>
  <c r="L1603" i="1" s="1"/>
  <c r="H1602" i="1"/>
  <c r="K1602" i="1" s="1"/>
  <c r="L1602" i="1" s="1"/>
  <c r="H1601" i="1"/>
  <c r="K1601" i="1" s="1"/>
  <c r="H1600" i="1"/>
  <c r="K1600" i="1" s="1"/>
  <c r="H1599" i="1"/>
  <c r="K1599" i="1" s="1"/>
  <c r="L1599" i="1" s="1"/>
  <c r="H1598" i="1"/>
  <c r="K1598" i="1" s="1"/>
  <c r="H1597" i="1"/>
  <c r="K1597" i="1" s="1"/>
  <c r="H1596" i="1"/>
  <c r="K1596" i="1" s="1"/>
  <c r="L1596" i="1" s="1"/>
  <c r="H1595" i="1"/>
  <c r="K1595" i="1" s="1"/>
  <c r="L1595" i="1" s="1"/>
  <c r="H1594" i="1"/>
  <c r="K1594" i="1" s="1"/>
  <c r="H1593" i="1"/>
  <c r="K1593" i="1" s="1"/>
  <c r="H1592" i="1"/>
  <c r="K1592" i="1" s="1"/>
  <c r="H1591" i="1"/>
  <c r="K1591" i="1" s="1"/>
  <c r="L1591" i="1" s="1"/>
  <c r="H1590" i="1"/>
  <c r="K1590" i="1" s="1"/>
  <c r="L1590" i="1" s="1"/>
  <c r="H1589" i="1"/>
  <c r="K1589" i="1" s="1"/>
  <c r="H1588" i="1"/>
  <c r="K1588" i="1" s="1"/>
  <c r="L1588" i="1" s="1"/>
  <c r="H1587" i="1"/>
  <c r="K1587" i="1" s="1"/>
  <c r="L1587" i="1" s="1"/>
  <c r="H1586" i="1"/>
  <c r="K1586" i="1" s="1"/>
  <c r="L1586" i="1" s="1"/>
  <c r="H1585" i="1"/>
  <c r="K1585" i="1" s="1"/>
  <c r="H1584" i="1"/>
  <c r="K1584" i="1" s="1"/>
  <c r="H1583" i="1"/>
  <c r="K1583" i="1" s="1"/>
  <c r="L1583" i="1" s="1"/>
  <c r="H1582" i="1"/>
  <c r="K1582" i="1" s="1"/>
  <c r="H1581" i="1"/>
  <c r="K1581" i="1" s="1"/>
  <c r="H1580" i="1"/>
  <c r="K1580" i="1" s="1"/>
  <c r="L1580" i="1" s="1"/>
  <c r="H1579" i="1"/>
  <c r="K1579" i="1" s="1"/>
  <c r="L1579" i="1" s="1"/>
  <c r="H1578" i="1"/>
  <c r="K1578" i="1" s="1"/>
  <c r="L1578" i="1" s="1"/>
  <c r="H1577" i="1"/>
  <c r="K1577" i="1" s="1"/>
  <c r="H1576" i="1"/>
  <c r="K1576" i="1" s="1"/>
  <c r="H1575" i="1"/>
  <c r="K1575" i="1" s="1"/>
  <c r="L1575" i="1" s="1"/>
  <c r="H1574" i="1"/>
  <c r="K1574" i="1" s="1"/>
  <c r="L1574" i="1" s="1"/>
  <c r="H1573" i="1"/>
  <c r="K1573" i="1" s="1"/>
  <c r="H1572" i="1"/>
  <c r="K1572" i="1" s="1"/>
  <c r="L1572" i="1" s="1"/>
  <c r="H1571" i="1"/>
  <c r="K1571" i="1" s="1"/>
  <c r="L1571" i="1" s="1"/>
  <c r="H1570" i="1"/>
  <c r="K1570" i="1" s="1"/>
  <c r="L1570" i="1" s="1"/>
  <c r="H1569" i="1"/>
  <c r="K1569" i="1" s="1"/>
  <c r="H1568" i="1"/>
  <c r="K1568" i="1" s="1"/>
  <c r="H1567" i="1"/>
  <c r="K1567" i="1" s="1"/>
  <c r="L1567" i="1" s="1"/>
  <c r="H1566" i="1"/>
  <c r="K1566" i="1" s="1"/>
  <c r="H1565" i="1"/>
  <c r="K1565" i="1" s="1"/>
  <c r="H1564" i="1"/>
  <c r="K1564" i="1" s="1"/>
  <c r="L1564" i="1" s="1"/>
  <c r="H1563" i="1"/>
  <c r="K1563" i="1" s="1"/>
  <c r="L1563" i="1" s="1"/>
  <c r="H1562" i="1"/>
  <c r="K1562" i="1" s="1"/>
  <c r="H1561" i="1"/>
  <c r="K1561" i="1" s="1"/>
  <c r="H1560" i="1"/>
  <c r="K1560" i="1" s="1"/>
  <c r="H1559" i="1"/>
  <c r="K1559" i="1" s="1"/>
  <c r="L1559" i="1" s="1"/>
  <c r="H1558" i="1"/>
  <c r="K1558" i="1" s="1"/>
  <c r="L1558" i="1" s="1"/>
  <c r="H1557" i="1"/>
  <c r="K1557" i="1" s="1"/>
  <c r="H1556" i="1"/>
  <c r="K1556" i="1" s="1"/>
  <c r="L1556" i="1" s="1"/>
  <c r="H1555" i="1"/>
  <c r="K1555" i="1" s="1"/>
  <c r="L1555" i="1" s="1"/>
  <c r="H1554" i="1"/>
  <c r="K1554" i="1" s="1"/>
  <c r="L1554" i="1" s="1"/>
  <c r="H1553" i="1"/>
  <c r="K1553" i="1" s="1"/>
  <c r="H1552" i="1"/>
  <c r="K1552" i="1" s="1"/>
  <c r="H1551" i="1"/>
  <c r="K1551" i="1" s="1"/>
  <c r="L1551" i="1" s="1"/>
  <c r="H1550" i="1"/>
  <c r="K1550" i="1" s="1"/>
  <c r="L1550" i="1" s="1"/>
  <c r="H1549" i="1"/>
  <c r="K1549" i="1" s="1"/>
  <c r="H1548" i="1"/>
  <c r="K1548" i="1" s="1"/>
  <c r="L1548" i="1" s="1"/>
  <c r="H1547" i="1"/>
  <c r="K1547" i="1" s="1"/>
  <c r="L1547" i="1" s="1"/>
  <c r="H1546" i="1"/>
  <c r="K1546" i="1" s="1"/>
  <c r="L1546" i="1" s="1"/>
  <c r="H1545" i="1"/>
  <c r="K1545" i="1" s="1"/>
  <c r="H1544" i="1"/>
  <c r="K1544" i="1" s="1"/>
  <c r="H1543" i="1"/>
  <c r="K1543" i="1" s="1"/>
  <c r="L1543" i="1" s="1"/>
  <c r="H1542" i="1"/>
  <c r="K1542" i="1" s="1"/>
  <c r="L1542" i="1" s="1"/>
  <c r="H1541" i="1"/>
  <c r="K1541" i="1" s="1"/>
  <c r="H1540" i="1"/>
  <c r="K1540" i="1" s="1"/>
  <c r="H1539" i="1"/>
  <c r="K1539" i="1" s="1"/>
  <c r="L1539" i="1" s="1"/>
  <c r="H1538" i="1"/>
  <c r="K1538" i="1" s="1"/>
  <c r="L1538" i="1" s="1"/>
  <c r="H1537" i="1"/>
  <c r="K1537" i="1" s="1"/>
  <c r="H1536" i="1"/>
  <c r="K1536" i="1" s="1"/>
  <c r="H1535" i="1"/>
  <c r="K1535" i="1" s="1"/>
  <c r="L1535" i="1" s="1"/>
  <c r="H1534" i="1"/>
  <c r="K1534" i="1" s="1"/>
  <c r="L1534" i="1" s="1"/>
  <c r="H1533" i="1"/>
  <c r="K1533" i="1" s="1"/>
  <c r="H1532" i="1"/>
  <c r="K1532" i="1" s="1"/>
  <c r="H1531" i="1"/>
  <c r="K1531" i="1" s="1"/>
  <c r="L1531" i="1" s="1"/>
  <c r="H1530" i="1"/>
  <c r="K1530" i="1" s="1"/>
  <c r="H1529" i="1"/>
  <c r="K1529" i="1" s="1"/>
  <c r="H1528" i="1"/>
  <c r="K1528" i="1" s="1"/>
  <c r="H1527" i="1"/>
  <c r="K1527" i="1" s="1"/>
  <c r="L1527" i="1" s="1"/>
  <c r="H1526" i="1"/>
  <c r="K1526" i="1" s="1"/>
  <c r="L1526" i="1" s="1"/>
  <c r="H1525" i="1"/>
  <c r="K1525" i="1" s="1"/>
  <c r="H1524" i="1"/>
  <c r="K1524" i="1" s="1"/>
  <c r="L1524" i="1" s="1"/>
  <c r="H1523" i="1"/>
  <c r="K1523" i="1" s="1"/>
  <c r="L1523" i="1" s="1"/>
  <c r="H1522" i="1"/>
  <c r="K1522" i="1" s="1"/>
  <c r="L1522" i="1" s="1"/>
  <c r="H1521" i="1"/>
  <c r="K1521" i="1" s="1"/>
  <c r="H1520" i="1"/>
  <c r="K1520" i="1" s="1"/>
  <c r="H1519" i="1"/>
  <c r="K1519" i="1" s="1"/>
  <c r="L1519" i="1" s="1"/>
  <c r="H1518" i="1"/>
  <c r="K1518" i="1" s="1"/>
  <c r="L1518" i="1" s="1"/>
  <c r="H1517" i="1"/>
  <c r="K1517" i="1" s="1"/>
  <c r="H1516" i="1"/>
  <c r="K1516" i="1" s="1"/>
  <c r="L1516" i="1" s="1"/>
  <c r="H1515" i="1"/>
  <c r="K1515" i="1" s="1"/>
  <c r="L1515" i="1" s="1"/>
  <c r="H1514" i="1"/>
  <c r="K1514" i="1" s="1"/>
  <c r="L1514" i="1" s="1"/>
  <c r="H1513" i="1"/>
  <c r="K1513" i="1" s="1"/>
  <c r="H1512" i="1"/>
  <c r="K1512" i="1" s="1"/>
  <c r="H1511" i="1"/>
  <c r="K1511" i="1" s="1"/>
  <c r="L1511" i="1" s="1"/>
  <c r="H1510" i="1"/>
  <c r="K1510" i="1" s="1"/>
  <c r="L1510" i="1" s="1"/>
  <c r="H1509" i="1"/>
  <c r="K1509" i="1" s="1"/>
  <c r="H1508" i="1"/>
  <c r="K1508" i="1" s="1"/>
  <c r="H1507" i="1"/>
  <c r="K1507" i="1" s="1"/>
  <c r="L1507" i="1" s="1"/>
  <c r="H1506" i="1"/>
  <c r="K1506" i="1" s="1"/>
  <c r="H1505" i="1"/>
  <c r="K1505" i="1" s="1"/>
  <c r="H1504" i="1"/>
  <c r="K1504" i="1" s="1"/>
  <c r="H1503" i="1"/>
  <c r="K1503" i="1" s="1"/>
  <c r="L1503" i="1" s="1"/>
  <c r="H1502" i="1"/>
  <c r="K1502" i="1" s="1"/>
  <c r="L1502" i="1" s="1"/>
  <c r="H1501" i="1"/>
  <c r="K1501" i="1" s="1"/>
  <c r="H1500" i="1"/>
  <c r="K1500" i="1" s="1"/>
  <c r="H1499" i="1"/>
  <c r="K1499" i="1" s="1"/>
  <c r="J1499" i="1" s="1"/>
  <c r="H1498" i="1"/>
  <c r="K1498" i="1" s="1"/>
  <c r="L1498" i="1" s="1"/>
  <c r="H1497" i="1"/>
  <c r="K1497" i="1" s="1"/>
  <c r="H1496" i="1"/>
  <c r="K1496" i="1" s="1"/>
  <c r="H1495" i="1"/>
  <c r="K1495" i="1" s="1"/>
  <c r="J1495" i="1" s="1"/>
  <c r="H1494" i="1"/>
  <c r="K1494" i="1" s="1"/>
  <c r="L1494" i="1" s="1"/>
  <c r="H1493" i="1"/>
  <c r="K1493" i="1" s="1"/>
  <c r="H1492" i="1"/>
  <c r="K1492" i="1" s="1"/>
  <c r="H1491" i="1"/>
  <c r="K1491" i="1" s="1"/>
  <c r="L1491" i="1" s="1"/>
  <c r="H1490" i="1"/>
  <c r="K1490" i="1" s="1"/>
  <c r="H1489" i="1"/>
  <c r="K1489" i="1" s="1"/>
  <c r="H1488" i="1"/>
  <c r="K1488" i="1" s="1"/>
  <c r="H1487" i="1"/>
  <c r="K1487" i="1" s="1"/>
  <c r="H1486" i="1"/>
  <c r="K1486" i="1" s="1"/>
  <c r="L1486" i="1" s="1"/>
  <c r="H1485" i="1"/>
  <c r="K1485" i="1" s="1"/>
  <c r="H1484" i="1"/>
  <c r="K1484" i="1" s="1"/>
  <c r="H1483" i="1"/>
  <c r="K1483" i="1" s="1"/>
  <c r="L1483" i="1" s="1"/>
  <c r="H1482" i="1"/>
  <c r="K1482" i="1" s="1"/>
  <c r="L1482" i="1" s="1"/>
  <c r="H1481" i="1"/>
  <c r="K1481" i="1" s="1"/>
  <c r="H1480" i="1"/>
  <c r="K1480" i="1" s="1"/>
  <c r="H1479" i="1"/>
  <c r="K1479" i="1" s="1"/>
  <c r="H1478" i="1"/>
  <c r="K1478" i="1" s="1"/>
  <c r="L1478" i="1" s="1"/>
  <c r="H1477" i="1"/>
  <c r="K1477" i="1" s="1"/>
  <c r="H1476" i="1"/>
  <c r="K1476" i="1" s="1"/>
  <c r="H1475" i="1"/>
  <c r="K1475" i="1" s="1"/>
  <c r="L1475" i="1" s="1"/>
  <c r="H1474" i="1"/>
  <c r="K1474" i="1" s="1"/>
  <c r="H1473" i="1"/>
  <c r="K1473" i="1" s="1"/>
  <c r="H1472" i="1"/>
  <c r="K1472" i="1" s="1"/>
  <c r="H1471" i="1"/>
  <c r="K1471" i="1" s="1"/>
  <c r="L1471" i="1" s="1"/>
  <c r="H1470" i="1"/>
  <c r="K1470" i="1" s="1"/>
  <c r="L1470" i="1" s="1"/>
  <c r="H1469" i="1"/>
  <c r="K1469" i="1" s="1"/>
  <c r="H1468" i="1"/>
  <c r="K1468" i="1" s="1"/>
  <c r="H1467" i="1"/>
  <c r="K1467" i="1" s="1"/>
  <c r="L1467" i="1" s="1"/>
  <c r="H1466" i="1"/>
  <c r="K1466" i="1" s="1"/>
  <c r="L1466" i="1" s="1"/>
  <c r="H1465" i="1"/>
  <c r="K1465" i="1" s="1"/>
  <c r="H1464" i="1"/>
  <c r="K1464" i="1" s="1"/>
  <c r="J1464" i="1" s="1"/>
  <c r="H1463" i="1"/>
  <c r="K1463" i="1" s="1"/>
  <c r="L1463" i="1" s="1"/>
  <c r="H1462" i="1"/>
  <c r="K1462" i="1" s="1"/>
  <c r="L1462" i="1" s="1"/>
  <c r="H1461" i="1"/>
  <c r="K1461" i="1" s="1"/>
  <c r="H1460" i="1"/>
  <c r="K1460" i="1" s="1"/>
  <c r="J1460" i="1" s="1"/>
  <c r="H1459" i="1"/>
  <c r="K1459" i="1" s="1"/>
  <c r="L1459" i="1" s="1"/>
  <c r="H1458" i="1"/>
  <c r="K1458" i="1" s="1"/>
  <c r="H1457" i="1"/>
  <c r="K1457" i="1" s="1"/>
  <c r="H1456" i="1"/>
  <c r="K1456" i="1" s="1"/>
  <c r="J1456" i="1" s="1"/>
  <c r="H1455" i="1"/>
  <c r="K1455" i="1" s="1"/>
  <c r="L1455" i="1" s="1"/>
  <c r="H1454" i="1"/>
  <c r="K1454" i="1" s="1"/>
  <c r="L1454" i="1" s="1"/>
  <c r="H1453" i="1"/>
  <c r="K1453" i="1" s="1"/>
  <c r="H1452" i="1"/>
  <c r="K1452" i="1" s="1"/>
  <c r="J1452" i="1" s="1"/>
  <c r="H1451" i="1"/>
  <c r="K1451" i="1" s="1"/>
  <c r="L1451" i="1" s="1"/>
  <c r="H1450" i="1"/>
  <c r="K1450" i="1" s="1"/>
  <c r="L1450" i="1" s="1"/>
  <c r="H1449" i="1"/>
  <c r="K1449" i="1" s="1"/>
  <c r="H1448" i="1"/>
  <c r="K1448" i="1" s="1"/>
  <c r="J1448" i="1" s="1"/>
  <c r="H1447" i="1"/>
  <c r="K1447" i="1" s="1"/>
  <c r="H1446" i="1"/>
  <c r="K1446" i="1" s="1"/>
  <c r="L1446" i="1" s="1"/>
  <c r="H1445" i="1"/>
  <c r="K1445" i="1" s="1"/>
  <c r="H1444" i="1"/>
  <c r="K1444" i="1" s="1"/>
  <c r="J1444" i="1" s="1"/>
  <c r="H1443" i="1"/>
  <c r="K1443" i="1" s="1"/>
  <c r="L1443" i="1" s="1"/>
  <c r="H1442" i="1"/>
  <c r="K1442" i="1" s="1"/>
  <c r="L1442" i="1" s="1"/>
  <c r="H1441" i="1"/>
  <c r="K1441" i="1" s="1"/>
  <c r="H1440" i="1"/>
  <c r="K1440" i="1" s="1"/>
  <c r="J1440" i="1" s="1"/>
  <c r="H1439" i="1"/>
  <c r="K1439" i="1" s="1"/>
  <c r="L1439" i="1" s="1"/>
  <c r="H1438" i="1"/>
  <c r="K1438" i="1" s="1"/>
  <c r="L1438" i="1" s="1"/>
  <c r="H1437" i="1"/>
  <c r="K1437" i="1" s="1"/>
  <c r="H1436" i="1"/>
  <c r="K1436" i="1" s="1"/>
  <c r="J1436" i="1" s="1"/>
  <c r="H1435" i="1"/>
  <c r="K1435" i="1" s="1"/>
  <c r="L1435" i="1" s="1"/>
  <c r="H1434" i="1"/>
  <c r="K1434" i="1" s="1"/>
  <c r="H1433" i="1"/>
  <c r="K1433" i="1" s="1"/>
  <c r="H1432" i="1"/>
  <c r="K1432" i="1" s="1"/>
  <c r="J1432" i="1" s="1"/>
  <c r="H1431" i="1"/>
  <c r="K1431" i="1" s="1"/>
  <c r="L1431" i="1" s="1"/>
  <c r="H1430" i="1"/>
  <c r="K1430" i="1" s="1"/>
  <c r="L1430" i="1" s="1"/>
  <c r="H1429" i="1"/>
  <c r="K1429" i="1" s="1"/>
  <c r="H1428" i="1"/>
  <c r="K1428" i="1" s="1"/>
  <c r="J1428" i="1" s="1"/>
  <c r="H1427" i="1"/>
  <c r="K1427" i="1" s="1"/>
  <c r="H1426" i="1"/>
  <c r="K1426" i="1" s="1"/>
  <c r="H1425" i="1"/>
  <c r="K1425" i="1" s="1"/>
  <c r="H1424" i="1"/>
  <c r="K1424" i="1" s="1"/>
  <c r="J1424" i="1" s="1"/>
  <c r="H1423" i="1"/>
  <c r="K1423" i="1" s="1"/>
  <c r="H1422" i="1"/>
  <c r="K1422" i="1" s="1"/>
  <c r="H1421" i="1"/>
  <c r="K1421" i="1" s="1"/>
  <c r="H1420" i="1"/>
  <c r="K1420" i="1" s="1"/>
  <c r="J1420" i="1" s="1"/>
  <c r="H1419" i="1"/>
  <c r="K1419" i="1" s="1"/>
  <c r="H1418" i="1"/>
  <c r="K1418" i="1" s="1"/>
  <c r="H1417" i="1"/>
  <c r="K1417" i="1" s="1"/>
  <c r="H1416" i="1"/>
  <c r="K1416" i="1" s="1"/>
  <c r="J1416" i="1" s="1"/>
  <c r="H1415" i="1"/>
  <c r="K1415" i="1" s="1"/>
  <c r="H1414" i="1"/>
  <c r="K1414" i="1" s="1"/>
  <c r="H1413" i="1"/>
  <c r="K1413" i="1" s="1"/>
  <c r="H1412" i="1"/>
  <c r="K1412" i="1" s="1"/>
  <c r="J1412" i="1" s="1"/>
  <c r="H1411" i="1"/>
  <c r="K1411" i="1" s="1"/>
  <c r="H1410" i="1"/>
  <c r="K1410" i="1" s="1"/>
  <c r="H1409" i="1"/>
  <c r="K1409" i="1" s="1"/>
  <c r="H1408" i="1"/>
  <c r="K1408" i="1" s="1"/>
  <c r="J1408" i="1" s="1"/>
  <c r="H1407" i="1"/>
  <c r="K1407" i="1" s="1"/>
  <c r="H1406" i="1"/>
  <c r="K1406" i="1" s="1"/>
  <c r="H1405" i="1"/>
  <c r="K1405" i="1" s="1"/>
  <c r="H1404" i="1"/>
  <c r="K1404" i="1" s="1"/>
  <c r="J1404" i="1" s="1"/>
  <c r="H1403" i="1"/>
  <c r="K1403" i="1" s="1"/>
  <c r="H1402" i="1"/>
  <c r="K1402" i="1" s="1"/>
  <c r="H1401" i="1"/>
  <c r="K1401" i="1" s="1"/>
  <c r="H1400" i="1"/>
  <c r="K1400" i="1" s="1"/>
  <c r="J1400" i="1" s="1"/>
  <c r="H1399" i="1"/>
  <c r="K1399" i="1" s="1"/>
  <c r="H1398" i="1"/>
  <c r="K1398" i="1" s="1"/>
  <c r="H1397" i="1"/>
  <c r="K1397" i="1" s="1"/>
  <c r="H1396" i="1"/>
  <c r="K1396" i="1" s="1"/>
  <c r="J1396" i="1" s="1"/>
  <c r="H1395" i="1"/>
  <c r="K1395" i="1" s="1"/>
  <c r="H1394" i="1"/>
  <c r="K1394" i="1" s="1"/>
  <c r="H1393" i="1"/>
  <c r="K1393" i="1" s="1"/>
  <c r="H1392" i="1"/>
  <c r="K1392" i="1" s="1"/>
  <c r="J1392" i="1" s="1"/>
  <c r="H1391" i="1"/>
  <c r="K1391" i="1" s="1"/>
  <c r="H1390" i="1"/>
  <c r="K1390" i="1" s="1"/>
  <c r="H1389" i="1"/>
  <c r="K1389" i="1" s="1"/>
  <c r="H1388" i="1"/>
  <c r="K1388" i="1" s="1"/>
  <c r="J1388" i="1" s="1"/>
  <c r="H1387" i="1"/>
  <c r="K1387" i="1" s="1"/>
  <c r="H1386" i="1"/>
  <c r="K1386" i="1" s="1"/>
  <c r="H1385" i="1"/>
  <c r="K1385" i="1" s="1"/>
  <c r="H1384" i="1"/>
  <c r="K1384" i="1" s="1"/>
  <c r="J1384" i="1" s="1"/>
  <c r="H1383" i="1"/>
  <c r="K1383" i="1" s="1"/>
  <c r="H1382" i="1"/>
  <c r="K1382" i="1" s="1"/>
  <c r="H1381" i="1"/>
  <c r="K1381" i="1" s="1"/>
  <c r="H1380" i="1"/>
  <c r="K1380" i="1" s="1"/>
  <c r="J1380" i="1" s="1"/>
  <c r="H1379" i="1"/>
  <c r="K1379" i="1" s="1"/>
  <c r="H1378" i="1"/>
  <c r="K1378" i="1" s="1"/>
  <c r="H1377" i="1"/>
  <c r="K1377" i="1" s="1"/>
  <c r="H1376" i="1"/>
  <c r="K1376" i="1" s="1"/>
  <c r="J1376" i="1" s="1"/>
  <c r="H1375" i="1"/>
  <c r="K1375" i="1" s="1"/>
  <c r="H1374" i="1"/>
  <c r="K1374" i="1" s="1"/>
  <c r="H1373" i="1"/>
  <c r="K1373" i="1" s="1"/>
  <c r="H1372" i="1"/>
  <c r="K1372" i="1" s="1"/>
  <c r="J1372" i="1" s="1"/>
  <c r="H1371" i="1"/>
  <c r="K1371" i="1" s="1"/>
  <c r="H1370" i="1"/>
  <c r="K1370" i="1" s="1"/>
  <c r="H1369" i="1"/>
  <c r="K1369" i="1" s="1"/>
  <c r="H1368" i="1"/>
  <c r="K1368" i="1" s="1"/>
  <c r="J1368" i="1" s="1"/>
  <c r="H1367" i="1"/>
  <c r="K1367" i="1" s="1"/>
  <c r="H1366" i="1"/>
  <c r="K1366" i="1" s="1"/>
  <c r="H1365" i="1"/>
  <c r="K1365" i="1" s="1"/>
  <c r="H1364" i="1"/>
  <c r="K1364" i="1" s="1"/>
  <c r="J1364" i="1" s="1"/>
  <c r="H1363" i="1"/>
  <c r="K1363" i="1" s="1"/>
  <c r="H1362" i="1"/>
  <c r="K1362" i="1" s="1"/>
  <c r="H1361" i="1"/>
  <c r="K1361" i="1" s="1"/>
  <c r="H1360" i="1"/>
  <c r="K1360" i="1" s="1"/>
  <c r="J1360" i="1" s="1"/>
  <c r="H1359" i="1"/>
  <c r="K1359" i="1" s="1"/>
  <c r="H1358" i="1"/>
  <c r="K1358" i="1" s="1"/>
  <c r="H1357" i="1"/>
  <c r="K1357" i="1" s="1"/>
  <c r="H1356" i="1"/>
  <c r="K1356" i="1" s="1"/>
  <c r="J1356" i="1" s="1"/>
  <c r="H1355" i="1"/>
  <c r="K1355" i="1" s="1"/>
  <c r="H1354" i="1"/>
  <c r="K1354" i="1" s="1"/>
  <c r="H1353" i="1"/>
  <c r="K1353" i="1" s="1"/>
  <c r="H1352" i="1"/>
  <c r="K1352" i="1" s="1"/>
  <c r="J1352" i="1" s="1"/>
  <c r="H1351" i="1"/>
  <c r="K1351" i="1" s="1"/>
  <c r="H1350" i="1"/>
  <c r="K1350" i="1" s="1"/>
  <c r="H1349" i="1"/>
  <c r="K1349" i="1" s="1"/>
  <c r="H1348" i="1"/>
  <c r="K1348" i="1" s="1"/>
  <c r="J1348" i="1" s="1"/>
  <c r="H1347" i="1"/>
  <c r="K1347" i="1" s="1"/>
  <c r="H1346" i="1"/>
  <c r="K1346" i="1" s="1"/>
  <c r="H1345" i="1"/>
  <c r="K1345" i="1" s="1"/>
  <c r="H1344" i="1"/>
  <c r="K1344" i="1" s="1"/>
  <c r="J1344" i="1" s="1"/>
  <c r="H1343" i="1"/>
  <c r="K1343" i="1" s="1"/>
  <c r="H1342" i="1"/>
  <c r="K1342" i="1" s="1"/>
  <c r="H1341" i="1"/>
  <c r="K1341" i="1" s="1"/>
  <c r="H1340" i="1"/>
  <c r="K1340" i="1" s="1"/>
  <c r="J1340" i="1" s="1"/>
  <c r="H1339" i="1"/>
  <c r="K1339" i="1" s="1"/>
  <c r="H1338" i="1"/>
  <c r="K1338" i="1" s="1"/>
  <c r="H1337" i="1"/>
  <c r="K1337" i="1" s="1"/>
  <c r="H1336" i="1"/>
  <c r="K1336" i="1" s="1"/>
  <c r="J1336" i="1" s="1"/>
  <c r="H1335" i="1"/>
  <c r="K1335" i="1" s="1"/>
  <c r="H1334" i="1"/>
  <c r="K1334" i="1" s="1"/>
  <c r="H1333" i="1"/>
  <c r="K1333" i="1" s="1"/>
  <c r="H1332" i="1"/>
  <c r="K1332" i="1" s="1"/>
  <c r="J1332" i="1" s="1"/>
  <c r="H1331" i="1"/>
  <c r="K1331" i="1" s="1"/>
  <c r="H1330" i="1"/>
  <c r="K1330" i="1" s="1"/>
  <c r="H1329" i="1"/>
  <c r="K1329" i="1" s="1"/>
  <c r="H1328" i="1"/>
  <c r="K1328" i="1" s="1"/>
  <c r="H1327" i="1"/>
  <c r="K1327" i="1" s="1"/>
  <c r="H1326" i="1"/>
  <c r="K1326" i="1" s="1"/>
  <c r="H1325" i="1"/>
  <c r="K1325" i="1" s="1"/>
  <c r="H1324" i="1"/>
  <c r="K1324" i="1" s="1"/>
  <c r="H1323" i="1"/>
  <c r="K1323" i="1" s="1"/>
  <c r="H1322" i="1"/>
  <c r="K1322" i="1" s="1"/>
  <c r="H1321" i="1"/>
  <c r="K1321" i="1" s="1"/>
  <c r="H1320" i="1"/>
  <c r="K1320" i="1" s="1"/>
  <c r="H1319" i="1"/>
  <c r="K1319" i="1" s="1"/>
  <c r="H1318" i="1"/>
  <c r="K1318" i="1" s="1"/>
  <c r="H1317" i="1"/>
  <c r="K1317" i="1" s="1"/>
  <c r="H1316" i="1"/>
  <c r="K1316" i="1" s="1"/>
  <c r="H1315" i="1"/>
  <c r="K1315" i="1" s="1"/>
  <c r="H1314" i="1"/>
  <c r="K1314" i="1" s="1"/>
  <c r="H1313" i="1"/>
  <c r="K1313" i="1" s="1"/>
  <c r="H1312" i="1"/>
  <c r="K1312" i="1" s="1"/>
  <c r="H1311" i="1"/>
  <c r="K1311" i="1" s="1"/>
  <c r="H1310" i="1"/>
  <c r="K1310" i="1" s="1"/>
  <c r="H1309" i="1"/>
  <c r="K1309" i="1" s="1"/>
  <c r="H1308" i="1"/>
  <c r="K1308" i="1" s="1"/>
  <c r="H1307" i="1"/>
  <c r="K1307" i="1" s="1"/>
  <c r="H1306" i="1"/>
  <c r="K1306" i="1" s="1"/>
  <c r="H1305" i="1"/>
  <c r="K1305" i="1" s="1"/>
  <c r="H1304" i="1"/>
  <c r="K1304" i="1" s="1"/>
  <c r="H1303" i="1"/>
  <c r="K1303" i="1" s="1"/>
  <c r="H1302" i="1"/>
  <c r="K1302" i="1" s="1"/>
  <c r="H1301" i="1"/>
  <c r="K1301" i="1" s="1"/>
  <c r="H1300" i="1"/>
  <c r="K1300" i="1" s="1"/>
  <c r="H1299" i="1"/>
  <c r="K1299" i="1" s="1"/>
  <c r="H1298" i="1"/>
  <c r="K1298" i="1" s="1"/>
  <c r="H1297" i="1"/>
  <c r="K1297" i="1" s="1"/>
  <c r="H1296" i="1"/>
  <c r="K1296" i="1" s="1"/>
  <c r="H1295" i="1"/>
  <c r="K1295" i="1" s="1"/>
  <c r="H1294" i="1"/>
  <c r="K1294" i="1" s="1"/>
  <c r="H1293" i="1"/>
  <c r="K1293" i="1" s="1"/>
  <c r="H1292" i="1"/>
  <c r="K1292" i="1" s="1"/>
  <c r="H1291" i="1"/>
  <c r="K1291" i="1" s="1"/>
  <c r="H1290" i="1"/>
  <c r="K1290" i="1" s="1"/>
  <c r="H1289" i="1"/>
  <c r="K1289" i="1" s="1"/>
  <c r="H1288" i="1"/>
  <c r="K1288" i="1" s="1"/>
  <c r="H1287" i="1"/>
  <c r="K1287" i="1" s="1"/>
  <c r="H1286" i="1"/>
  <c r="K1286" i="1" s="1"/>
  <c r="H1285" i="1"/>
  <c r="K1285" i="1" s="1"/>
  <c r="H1284" i="1"/>
  <c r="K1284" i="1" s="1"/>
  <c r="H1283" i="1"/>
  <c r="K1283" i="1" s="1"/>
  <c r="H1282" i="1"/>
  <c r="K1282" i="1" s="1"/>
  <c r="H1281" i="1"/>
  <c r="K1281" i="1" s="1"/>
  <c r="H1280" i="1"/>
  <c r="K1280" i="1" s="1"/>
  <c r="H1279" i="1"/>
  <c r="K1279" i="1" s="1"/>
  <c r="H1278" i="1"/>
  <c r="K1278" i="1" s="1"/>
  <c r="H1277" i="1"/>
  <c r="K1277" i="1" s="1"/>
  <c r="H1276" i="1"/>
  <c r="K1276" i="1" s="1"/>
  <c r="H1275" i="1"/>
  <c r="K1275" i="1" s="1"/>
  <c r="H1274" i="1"/>
  <c r="K1274" i="1" s="1"/>
  <c r="H1273" i="1"/>
  <c r="K1273" i="1" s="1"/>
  <c r="H1272" i="1"/>
  <c r="K1272" i="1" s="1"/>
  <c r="H1271" i="1"/>
  <c r="K1271" i="1" s="1"/>
  <c r="H1270" i="1"/>
  <c r="K1270" i="1" s="1"/>
  <c r="H1269" i="1"/>
  <c r="K1269" i="1" s="1"/>
  <c r="H1268" i="1"/>
  <c r="K1268" i="1" s="1"/>
  <c r="H1267" i="1"/>
  <c r="K1267" i="1" s="1"/>
  <c r="H1266" i="1"/>
  <c r="K1266" i="1" s="1"/>
  <c r="H1265" i="1"/>
  <c r="K1265" i="1" s="1"/>
  <c r="H1264" i="1"/>
  <c r="K1264" i="1" s="1"/>
  <c r="H1263" i="1"/>
  <c r="K1263" i="1" s="1"/>
  <c r="H1262" i="1"/>
  <c r="K1262" i="1" s="1"/>
  <c r="H1261" i="1"/>
  <c r="K1261" i="1" s="1"/>
  <c r="H1260" i="1"/>
  <c r="K1260" i="1" s="1"/>
  <c r="H1259" i="1"/>
  <c r="K1259" i="1" s="1"/>
  <c r="H1258" i="1"/>
  <c r="K1258" i="1" s="1"/>
  <c r="H1257" i="1"/>
  <c r="K1257" i="1" s="1"/>
  <c r="H1256" i="1"/>
  <c r="K1256" i="1" s="1"/>
  <c r="H1255" i="1"/>
  <c r="K1255" i="1" s="1"/>
  <c r="H1254" i="1"/>
  <c r="K1254" i="1" s="1"/>
  <c r="H1253" i="1"/>
  <c r="K1253" i="1" s="1"/>
  <c r="H1252" i="1"/>
  <c r="K1252" i="1" s="1"/>
  <c r="H1251" i="1"/>
  <c r="K1251" i="1" s="1"/>
  <c r="H1250" i="1"/>
  <c r="K1250" i="1" s="1"/>
  <c r="H1249" i="1"/>
  <c r="K1249" i="1" s="1"/>
  <c r="H1248" i="1"/>
  <c r="K1248" i="1" s="1"/>
  <c r="H1247" i="1"/>
  <c r="K1247" i="1" s="1"/>
  <c r="H1246" i="1"/>
  <c r="K1246" i="1" s="1"/>
  <c r="H1245" i="1"/>
  <c r="K1245" i="1" s="1"/>
  <c r="H1244" i="1"/>
  <c r="K1244" i="1" s="1"/>
  <c r="H1243" i="1"/>
  <c r="K1243" i="1" s="1"/>
  <c r="H1242" i="1"/>
  <c r="K1242" i="1" s="1"/>
  <c r="H1241" i="1"/>
  <c r="K1241" i="1" s="1"/>
  <c r="H1240" i="1"/>
  <c r="K1240" i="1" s="1"/>
  <c r="H1239" i="1"/>
  <c r="K1239" i="1" s="1"/>
  <c r="H1238" i="1"/>
  <c r="K1238" i="1" s="1"/>
  <c r="H1237" i="1"/>
  <c r="K1237" i="1" s="1"/>
  <c r="H1236" i="1"/>
  <c r="K1236" i="1" s="1"/>
  <c r="H1235" i="1"/>
  <c r="K1235" i="1" s="1"/>
  <c r="H1234" i="1"/>
  <c r="K1234" i="1" s="1"/>
  <c r="H1233" i="1"/>
  <c r="K1233" i="1" s="1"/>
  <c r="H1232" i="1"/>
  <c r="K1232" i="1" s="1"/>
  <c r="H1231" i="1"/>
  <c r="K1231" i="1" s="1"/>
  <c r="H1230" i="1"/>
  <c r="K1230" i="1" s="1"/>
  <c r="H1229" i="1"/>
  <c r="K1229" i="1" s="1"/>
  <c r="H1228" i="1"/>
  <c r="K1228" i="1" s="1"/>
  <c r="H1227" i="1"/>
  <c r="K1227" i="1" s="1"/>
  <c r="H1226" i="1"/>
  <c r="K1226" i="1" s="1"/>
  <c r="H1225" i="1"/>
  <c r="K1225" i="1" s="1"/>
  <c r="H1224" i="1"/>
  <c r="K1224" i="1" s="1"/>
  <c r="H1223" i="1"/>
  <c r="K1223" i="1" s="1"/>
  <c r="H1222" i="1"/>
  <c r="K1222" i="1" s="1"/>
  <c r="H1221" i="1"/>
  <c r="K1221" i="1" s="1"/>
  <c r="H1220" i="1"/>
  <c r="K1220" i="1" s="1"/>
  <c r="H1219" i="1"/>
  <c r="K1219" i="1" s="1"/>
  <c r="H1218" i="1"/>
  <c r="K1218" i="1" s="1"/>
  <c r="H1217" i="1"/>
  <c r="K1217" i="1" s="1"/>
  <c r="H1216" i="1"/>
  <c r="K1216" i="1" s="1"/>
  <c r="H1215" i="1"/>
  <c r="K1215" i="1" s="1"/>
  <c r="H1214" i="1"/>
  <c r="K1214" i="1" s="1"/>
  <c r="H1213" i="1"/>
  <c r="K1213" i="1" s="1"/>
  <c r="H1212" i="1"/>
  <c r="K1212" i="1" s="1"/>
  <c r="H1211" i="1"/>
  <c r="K1211" i="1" s="1"/>
  <c r="H1210" i="1"/>
  <c r="K1210" i="1" s="1"/>
  <c r="H1209" i="1"/>
  <c r="K1209" i="1" s="1"/>
  <c r="H1208" i="1"/>
  <c r="K1208" i="1" s="1"/>
  <c r="H1207" i="1"/>
  <c r="K1207" i="1" s="1"/>
  <c r="H1206" i="1"/>
  <c r="K1206" i="1" s="1"/>
  <c r="H1205" i="1"/>
  <c r="K1205" i="1" s="1"/>
  <c r="H1204" i="1"/>
  <c r="K1204" i="1" s="1"/>
  <c r="H1203" i="1"/>
  <c r="K1203" i="1" s="1"/>
  <c r="H1202" i="1"/>
  <c r="K1202" i="1" s="1"/>
  <c r="H1201" i="1"/>
  <c r="K1201" i="1" s="1"/>
  <c r="H1200" i="1"/>
  <c r="K1200" i="1" s="1"/>
  <c r="H1199" i="1"/>
  <c r="K1199" i="1" s="1"/>
  <c r="H1198" i="1"/>
  <c r="K1198" i="1" s="1"/>
  <c r="H1197" i="1"/>
  <c r="K1197" i="1" s="1"/>
  <c r="H1196" i="1"/>
  <c r="K1196" i="1" s="1"/>
  <c r="H1195" i="1"/>
  <c r="K1195" i="1" s="1"/>
  <c r="H1194" i="1"/>
  <c r="K1194" i="1" s="1"/>
  <c r="H1193" i="1"/>
  <c r="K1193" i="1" s="1"/>
  <c r="H1192" i="1"/>
  <c r="K1192" i="1" s="1"/>
  <c r="H1191" i="1"/>
  <c r="K1191" i="1" s="1"/>
  <c r="H1190" i="1"/>
  <c r="K1190" i="1" s="1"/>
  <c r="H1189" i="1"/>
  <c r="K1189" i="1" s="1"/>
  <c r="H1188" i="1"/>
  <c r="K1188" i="1" s="1"/>
  <c r="H1187" i="1"/>
  <c r="K1187" i="1" s="1"/>
  <c r="H1186" i="1"/>
  <c r="K1186" i="1" s="1"/>
  <c r="H1185" i="1"/>
  <c r="K1185" i="1" s="1"/>
  <c r="H1184" i="1"/>
  <c r="K1184" i="1" s="1"/>
  <c r="H1183" i="1"/>
  <c r="K1183" i="1" s="1"/>
  <c r="H1182" i="1"/>
  <c r="K1182" i="1" s="1"/>
  <c r="H1181" i="1"/>
  <c r="K1181" i="1" s="1"/>
  <c r="H1180" i="1"/>
  <c r="K1180" i="1" s="1"/>
  <c r="H1179" i="1"/>
  <c r="K1179" i="1" s="1"/>
  <c r="H1178" i="1"/>
  <c r="K1178" i="1" s="1"/>
  <c r="H1177" i="1"/>
  <c r="K1177" i="1" s="1"/>
  <c r="H1176" i="1"/>
  <c r="K1176" i="1" s="1"/>
  <c r="H1175" i="1"/>
  <c r="K1175" i="1" s="1"/>
  <c r="H1174" i="1"/>
  <c r="K1174" i="1" s="1"/>
  <c r="H1173" i="1"/>
  <c r="K1173" i="1" s="1"/>
  <c r="H1172" i="1"/>
  <c r="K1172" i="1" s="1"/>
  <c r="J1172" i="1" s="1"/>
  <c r="H1171" i="1"/>
  <c r="K1171" i="1" s="1"/>
  <c r="H1170" i="1"/>
  <c r="K1170" i="1" s="1"/>
  <c r="H1169" i="1"/>
  <c r="K1169" i="1" s="1"/>
  <c r="H1168" i="1"/>
  <c r="K1168" i="1" s="1"/>
  <c r="J1168" i="1" s="1"/>
  <c r="H1167" i="1"/>
  <c r="K1167" i="1" s="1"/>
  <c r="H1166" i="1"/>
  <c r="K1166" i="1" s="1"/>
  <c r="H1165" i="1"/>
  <c r="K1165" i="1" s="1"/>
  <c r="H1164" i="1"/>
  <c r="K1164" i="1" s="1"/>
  <c r="H1163" i="1"/>
  <c r="K1163" i="1" s="1"/>
  <c r="H1162" i="1"/>
  <c r="K1162" i="1" s="1"/>
  <c r="H1161" i="1"/>
  <c r="K1161" i="1" s="1"/>
  <c r="H1160" i="1"/>
  <c r="K1160" i="1" s="1"/>
  <c r="H1159" i="1"/>
  <c r="K1159" i="1" s="1"/>
  <c r="H1158" i="1"/>
  <c r="K1158" i="1" s="1"/>
  <c r="H1157" i="1"/>
  <c r="K1157" i="1" s="1"/>
  <c r="H1156" i="1"/>
  <c r="K1156" i="1" s="1"/>
  <c r="H1155" i="1"/>
  <c r="K1155" i="1" s="1"/>
  <c r="H1154" i="1"/>
  <c r="K1154" i="1" s="1"/>
  <c r="H1153" i="1"/>
  <c r="K1153" i="1" s="1"/>
  <c r="H1152" i="1"/>
  <c r="K1152" i="1" s="1"/>
  <c r="H1151" i="1"/>
  <c r="K1151" i="1" s="1"/>
  <c r="H1150" i="1"/>
  <c r="K1150" i="1" s="1"/>
  <c r="H1149" i="1"/>
  <c r="K1149" i="1" s="1"/>
  <c r="J1149" i="1" s="1"/>
  <c r="H1148" i="1"/>
  <c r="K1148" i="1" s="1"/>
  <c r="H1147" i="1"/>
  <c r="K1147" i="1" s="1"/>
  <c r="H1146" i="1"/>
  <c r="K1146" i="1" s="1"/>
  <c r="H1145" i="1"/>
  <c r="K1145" i="1" s="1"/>
  <c r="J1145" i="1" s="1"/>
  <c r="H1144" i="1"/>
  <c r="K1144" i="1" s="1"/>
  <c r="H1143" i="1"/>
  <c r="K1143" i="1" s="1"/>
  <c r="H1142" i="1"/>
  <c r="K1142" i="1" s="1"/>
  <c r="H1141" i="1"/>
  <c r="K1141" i="1" s="1"/>
  <c r="H1140" i="1"/>
  <c r="K1140" i="1" s="1"/>
  <c r="H1139" i="1"/>
  <c r="K1139" i="1" s="1"/>
  <c r="H1138" i="1"/>
  <c r="K1138" i="1" s="1"/>
  <c r="H1137" i="1"/>
  <c r="K1137" i="1" s="1"/>
  <c r="H1136" i="1"/>
  <c r="K1136" i="1" s="1"/>
  <c r="H1135" i="1"/>
  <c r="K1135" i="1" s="1"/>
  <c r="H1134" i="1"/>
  <c r="K1134" i="1" s="1"/>
  <c r="H1133" i="1"/>
  <c r="K1133" i="1" s="1"/>
  <c r="H1132" i="1"/>
  <c r="K1132" i="1" s="1"/>
  <c r="H1131" i="1"/>
  <c r="K1131" i="1" s="1"/>
  <c r="H1130" i="1"/>
  <c r="K1130" i="1" s="1"/>
  <c r="H1129" i="1"/>
  <c r="K1129" i="1" s="1"/>
  <c r="H1128" i="1"/>
  <c r="K1128" i="1" s="1"/>
  <c r="H1127" i="1"/>
  <c r="K1127" i="1" s="1"/>
  <c r="H1126" i="1"/>
  <c r="K1126" i="1" s="1"/>
  <c r="H1125" i="1"/>
  <c r="K1125" i="1" s="1"/>
  <c r="H1124" i="1"/>
  <c r="K1124" i="1" s="1"/>
  <c r="H1123" i="1"/>
  <c r="K1123" i="1" s="1"/>
  <c r="H1122" i="1"/>
  <c r="K1122" i="1" s="1"/>
  <c r="H1121" i="1"/>
  <c r="K1121" i="1" s="1"/>
  <c r="H1120" i="1"/>
  <c r="K1120" i="1" s="1"/>
  <c r="J1120" i="1" s="1"/>
  <c r="H1119" i="1"/>
  <c r="K1119" i="1" s="1"/>
  <c r="J1119" i="1" s="1"/>
  <c r="H1118" i="1"/>
  <c r="K1118" i="1" s="1"/>
  <c r="J1118" i="1" s="1"/>
  <c r="H1117" i="1"/>
  <c r="K1117" i="1" s="1"/>
  <c r="J1117" i="1" s="1"/>
  <c r="H1116" i="1"/>
  <c r="K1116" i="1" s="1"/>
  <c r="H1115" i="1"/>
  <c r="K1115" i="1" s="1"/>
  <c r="J1115" i="1" s="1"/>
  <c r="H1114" i="1"/>
  <c r="K1114" i="1" s="1"/>
  <c r="H1113" i="1"/>
  <c r="K1113" i="1" s="1"/>
  <c r="J1113" i="1" s="1"/>
  <c r="H1112" i="1"/>
  <c r="K1112" i="1" s="1"/>
  <c r="J1112" i="1" s="1"/>
  <c r="H1111" i="1"/>
  <c r="K1111" i="1" s="1"/>
  <c r="J1111" i="1" s="1"/>
  <c r="H1110" i="1"/>
  <c r="K1110" i="1" s="1"/>
  <c r="J1110" i="1" s="1"/>
  <c r="H1109" i="1"/>
  <c r="K1109" i="1" s="1"/>
  <c r="J1109" i="1" s="1"/>
  <c r="H1108" i="1"/>
  <c r="K1108" i="1" s="1"/>
  <c r="J1108" i="1" s="1"/>
  <c r="H1107" i="1"/>
  <c r="K1107" i="1" s="1"/>
  <c r="J1107" i="1" s="1"/>
  <c r="H1106" i="1"/>
  <c r="K1106" i="1" s="1"/>
  <c r="H1105" i="1"/>
  <c r="K1105" i="1" s="1"/>
  <c r="J1105" i="1" s="1"/>
  <c r="H1104" i="1"/>
  <c r="K1104" i="1" s="1"/>
  <c r="J1104" i="1" s="1"/>
  <c r="H1103" i="1"/>
  <c r="K1103" i="1" s="1"/>
  <c r="J1103" i="1" s="1"/>
  <c r="H1102" i="1"/>
  <c r="K1102" i="1" s="1"/>
  <c r="J1102" i="1" s="1"/>
  <c r="H1101" i="1"/>
  <c r="K1101" i="1" s="1"/>
  <c r="J1101" i="1" s="1"/>
  <c r="H1100" i="1"/>
  <c r="K1100" i="1" s="1"/>
  <c r="J1100" i="1" s="1"/>
  <c r="H1099" i="1"/>
  <c r="K1099" i="1" s="1"/>
  <c r="J1099" i="1" s="1"/>
  <c r="H1098" i="1"/>
  <c r="K1098" i="1" s="1"/>
  <c r="J1098" i="1" s="1"/>
  <c r="H1097" i="1"/>
  <c r="K1097" i="1" s="1"/>
  <c r="J1097" i="1" s="1"/>
  <c r="H1096" i="1"/>
  <c r="K1096" i="1" s="1"/>
  <c r="J1096" i="1" s="1"/>
  <c r="H1095" i="1"/>
  <c r="K1095" i="1" s="1"/>
  <c r="J1095" i="1" s="1"/>
  <c r="H1094" i="1"/>
  <c r="K1094" i="1" s="1"/>
  <c r="J1094" i="1" s="1"/>
  <c r="H1093" i="1"/>
  <c r="K1093" i="1" s="1"/>
  <c r="J1093" i="1" s="1"/>
  <c r="H1092" i="1"/>
  <c r="K1092" i="1" s="1"/>
  <c r="J1092" i="1" s="1"/>
  <c r="H1091" i="1"/>
  <c r="K1091" i="1" s="1"/>
  <c r="J1091" i="1" s="1"/>
  <c r="H1090" i="1"/>
  <c r="K1090" i="1" s="1"/>
  <c r="H1089" i="1"/>
  <c r="K1089" i="1" s="1"/>
  <c r="J1089" i="1" s="1"/>
  <c r="H1088" i="1"/>
  <c r="K1088" i="1" s="1"/>
  <c r="J1088" i="1" s="1"/>
  <c r="H1087" i="1"/>
  <c r="K1087" i="1" s="1"/>
  <c r="J1087" i="1" s="1"/>
  <c r="H1086" i="1"/>
  <c r="K1086" i="1" s="1"/>
  <c r="J1086" i="1" s="1"/>
  <c r="H1085" i="1"/>
  <c r="K1085" i="1" s="1"/>
  <c r="J1085" i="1" s="1"/>
  <c r="H1084" i="1"/>
  <c r="K1084" i="1" s="1"/>
  <c r="H1083" i="1"/>
  <c r="K1083" i="1" s="1"/>
  <c r="J1083" i="1" s="1"/>
  <c r="H1082" i="1"/>
  <c r="K1082" i="1" s="1"/>
  <c r="H1081" i="1"/>
  <c r="K1081" i="1" s="1"/>
  <c r="J1081" i="1" s="1"/>
  <c r="H1080" i="1"/>
  <c r="K1080" i="1" s="1"/>
  <c r="J1080" i="1" s="1"/>
  <c r="H1079" i="1"/>
  <c r="K1079" i="1" s="1"/>
  <c r="J1079" i="1" s="1"/>
  <c r="H1078" i="1"/>
  <c r="K1078" i="1" s="1"/>
  <c r="J1078" i="1" s="1"/>
  <c r="H1077" i="1"/>
  <c r="K1077" i="1" s="1"/>
  <c r="J1077" i="1" s="1"/>
  <c r="H1076" i="1"/>
  <c r="K1076" i="1" s="1"/>
  <c r="J1076" i="1" s="1"/>
  <c r="H1075" i="1"/>
  <c r="K1075" i="1" s="1"/>
  <c r="J1075" i="1" s="1"/>
  <c r="H1074" i="1"/>
  <c r="K1074" i="1" s="1"/>
  <c r="H1073" i="1"/>
  <c r="K1073" i="1" s="1"/>
  <c r="J1073" i="1" s="1"/>
  <c r="H1072" i="1"/>
  <c r="K1072" i="1" s="1"/>
  <c r="J1072" i="1" s="1"/>
  <c r="H1071" i="1"/>
  <c r="K1071" i="1" s="1"/>
  <c r="J1071" i="1" s="1"/>
  <c r="H1070" i="1"/>
  <c r="K1070" i="1" s="1"/>
  <c r="J1070" i="1" s="1"/>
  <c r="H1069" i="1"/>
  <c r="K1069" i="1" s="1"/>
  <c r="J1069" i="1" s="1"/>
  <c r="H1068" i="1"/>
  <c r="K1068" i="1" s="1"/>
  <c r="J1068" i="1" s="1"/>
  <c r="H1067" i="1"/>
  <c r="K1067" i="1" s="1"/>
  <c r="J1067" i="1" s="1"/>
  <c r="H1066" i="1"/>
  <c r="K1066" i="1" s="1"/>
  <c r="H1065" i="1"/>
  <c r="K1065" i="1" s="1"/>
  <c r="J1065" i="1" s="1"/>
  <c r="H1064" i="1"/>
  <c r="K1064" i="1" s="1"/>
  <c r="J1064" i="1" s="1"/>
  <c r="H1063" i="1"/>
  <c r="K1063" i="1" s="1"/>
  <c r="J1063" i="1" s="1"/>
  <c r="H1062" i="1"/>
  <c r="K1062" i="1" s="1"/>
  <c r="J1062" i="1" s="1"/>
  <c r="H1061" i="1"/>
  <c r="K1061" i="1" s="1"/>
  <c r="J1061" i="1" s="1"/>
  <c r="H1060" i="1"/>
  <c r="K1060" i="1" s="1"/>
  <c r="J1060" i="1" s="1"/>
  <c r="H1059" i="1"/>
  <c r="K1059" i="1" s="1"/>
  <c r="J1059" i="1" s="1"/>
  <c r="H1058" i="1"/>
  <c r="K1058" i="1" s="1"/>
  <c r="H1057" i="1"/>
  <c r="K1057" i="1" s="1"/>
  <c r="J1057" i="1" s="1"/>
  <c r="H1056" i="1"/>
  <c r="K1056" i="1" s="1"/>
  <c r="J1056" i="1" s="1"/>
  <c r="H1055" i="1"/>
  <c r="K1055" i="1" s="1"/>
  <c r="J1055" i="1" s="1"/>
  <c r="H1054" i="1"/>
  <c r="K1054" i="1" s="1"/>
  <c r="J1054" i="1" s="1"/>
  <c r="H1053" i="1"/>
  <c r="K1053" i="1" s="1"/>
  <c r="J1053" i="1" s="1"/>
  <c r="H1052" i="1"/>
  <c r="K1052" i="1" s="1"/>
  <c r="H1051" i="1"/>
  <c r="K1051" i="1" s="1"/>
  <c r="J1051" i="1" s="1"/>
  <c r="H1050" i="1"/>
  <c r="K1050" i="1" s="1"/>
  <c r="H1049" i="1"/>
  <c r="K1049" i="1" s="1"/>
  <c r="J1049" i="1" s="1"/>
  <c r="H1048" i="1"/>
  <c r="K1048" i="1" s="1"/>
  <c r="J1048" i="1" s="1"/>
  <c r="H1047" i="1"/>
  <c r="K1047" i="1" s="1"/>
  <c r="J1047" i="1" s="1"/>
  <c r="H1046" i="1"/>
  <c r="K1046" i="1" s="1"/>
  <c r="J1046" i="1" s="1"/>
  <c r="H1045" i="1"/>
  <c r="K1045" i="1" s="1"/>
  <c r="J1045" i="1" s="1"/>
  <c r="H1044" i="1"/>
  <c r="K1044" i="1" s="1"/>
  <c r="J1044" i="1" s="1"/>
  <c r="H1043" i="1"/>
  <c r="K1043" i="1" s="1"/>
  <c r="J1043" i="1" s="1"/>
  <c r="H1042" i="1"/>
  <c r="K1042" i="1" s="1"/>
  <c r="H1041" i="1"/>
  <c r="K1041" i="1" s="1"/>
  <c r="J1041" i="1" s="1"/>
  <c r="H1040" i="1"/>
  <c r="K1040" i="1" s="1"/>
  <c r="J1040" i="1" s="1"/>
  <c r="H1039" i="1"/>
  <c r="K1039" i="1" s="1"/>
  <c r="J1039" i="1" s="1"/>
  <c r="H1038" i="1"/>
  <c r="K1038" i="1" s="1"/>
  <c r="J1038" i="1" s="1"/>
  <c r="H1037" i="1"/>
  <c r="K1037" i="1" s="1"/>
  <c r="J1037" i="1" s="1"/>
  <c r="H1036" i="1"/>
  <c r="K1036" i="1" s="1"/>
  <c r="J1036" i="1" s="1"/>
  <c r="H1035" i="1"/>
  <c r="K1035" i="1" s="1"/>
  <c r="J1035" i="1" s="1"/>
  <c r="H1034" i="1"/>
  <c r="K1034" i="1" s="1"/>
  <c r="H1033" i="1"/>
  <c r="K1033" i="1" s="1"/>
  <c r="J1033" i="1" s="1"/>
  <c r="H1032" i="1"/>
  <c r="K1032" i="1" s="1"/>
  <c r="J1032" i="1" s="1"/>
  <c r="H1031" i="1"/>
  <c r="K1031" i="1" s="1"/>
  <c r="J1031" i="1" s="1"/>
  <c r="H1030" i="1"/>
  <c r="K1030" i="1" s="1"/>
  <c r="J1030" i="1" s="1"/>
  <c r="H1029" i="1"/>
  <c r="K1029" i="1" s="1"/>
  <c r="J1029" i="1" s="1"/>
  <c r="H1028" i="1"/>
  <c r="K1028" i="1" s="1"/>
  <c r="J1028" i="1" s="1"/>
  <c r="H1027" i="1"/>
  <c r="K1027" i="1" s="1"/>
  <c r="J1027" i="1" s="1"/>
  <c r="H1026" i="1"/>
  <c r="K1026" i="1" s="1"/>
  <c r="H1025" i="1"/>
  <c r="K1025" i="1" s="1"/>
  <c r="J1025" i="1" s="1"/>
  <c r="H1024" i="1"/>
  <c r="K1024" i="1" s="1"/>
  <c r="J1024" i="1" s="1"/>
  <c r="H1023" i="1"/>
  <c r="K1023" i="1" s="1"/>
  <c r="J1023" i="1" s="1"/>
  <c r="H1022" i="1"/>
  <c r="K1022" i="1" s="1"/>
  <c r="J1022" i="1" s="1"/>
  <c r="H1021" i="1"/>
  <c r="K1021" i="1" s="1"/>
  <c r="J1021" i="1" s="1"/>
  <c r="H1020" i="1"/>
  <c r="K1020" i="1" s="1"/>
  <c r="H1019" i="1"/>
  <c r="K1019" i="1" s="1"/>
  <c r="J1019" i="1" s="1"/>
  <c r="H1018" i="1"/>
  <c r="K1018" i="1" s="1"/>
  <c r="H1017" i="1"/>
  <c r="K1017" i="1" s="1"/>
  <c r="J1017" i="1" s="1"/>
  <c r="H1016" i="1"/>
  <c r="K1016" i="1" s="1"/>
  <c r="J1016" i="1" s="1"/>
  <c r="H1015" i="1"/>
  <c r="K1015" i="1" s="1"/>
  <c r="J1015" i="1" s="1"/>
  <c r="H1014" i="1"/>
  <c r="K1014" i="1" s="1"/>
  <c r="J1014" i="1" s="1"/>
  <c r="H1013" i="1"/>
  <c r="K1013" i="1" s="1"/>
  <c r="J1013" i="1" s="1"/>
  <c r="H1012" i="1"/>
  <c r="K1012" i="1" s="1"/>
  <c r="J1012" i="1" s="1"/>
  <c r="H1011" i="1"/>
  <c r="K1011" i="1" s="1"/>
  <c r="J1011" i="1" s="1"/>
  <c r="H1010" i="1"/>
  <c r="K1010" i="1" s="1"/>
  <c r="H1009" i="1"/>
  <c r="K1009" i="1" s="1"/>
  <c r="J1009" i="1" s="1"/>
  <c r="H1008" i="1"/>
  <c r="K1008" i="1" s="1"/>
  <c r="J1008" i="1" s="1"/>
  <c r="H1007" i="1"/>
  <c r="K1007" i="1" s="1"/>
  <c r="J1007" i="1" s="1"/>
  <c r="H1006" i="1"/>
  <c r="K1006" i="1" s="1"/>
  <c r="J1006" i="1" s="1"/>
  <c r="H1005" i="1"/>
  <c r="K1005" i="1" s="1"/>
  <c r="J1005" i="1" s="1"/>
  <c r="H1004" i="1"/>
  <c r="K1004" i="1" s="1"/>
  <c r="J1004" i="1" s="1"/>
  <c r="H1003" i="1"/>
  <c r="K1003" i="1" s="1"/>
  <c r="J1003" i="1" s="1"/>
  <c r="H1002" i="1"/>
  <c r="K1002" i="1" s="1"/>
  <c r="H1001" i="1"/>
  <c r="K1001" i="1" s="1"/>
  <c r="J1001" i="1" s="1"/>
  <c r="H1000" i="1"/>
  <c r="K1000" i="1" s="1"/>
  <c r="J1000" i="1" s="1"/>
  <c r="H999" i="1"/>
  <c r="K999" i="1" s="1"/>
  <c r="J999" i="1" s="1"/>
  <c r="H998" i="1"/>
  <c r="K998" i="1" s="1"/>
  <c r="J998" i="1" s="1"/>
  <c r="H997" i="1"/>
  <c r="K997" i="1" s="1"/>
  <c r="J997" i="1" s="1"/>
  <c r="H996" i="1"/>
  <c r="K996" i="1" s="1"/>
  <c r="J996" i="1" s="1"/>
  <c r="H995" i="1"/>
  <c r="K995" i="1" s="1"/>
  <c r="J995" i="1" s="1"/>
  <c r="H994" i="1"/>
  <c r="K994" i="1" s="1"/>
  <c r="H993" i="1"/>
  <c r="K993" i="1" s="1"/>
  <c r="J993" i="1" s="1"/>
  <c r="H992" i="1"/>
  <c r="K992" i="1" s="1"/>
  <c r="J992" i="1" s="1"/>
  <c r="H991" i="1"/>
  <c r="K991" i="1" s="1"/>
  <c r="J991" i="1" s="1"/>
  <c r="H990" i="1"/>
  <c r="K990" i="1" s="1"/>
  <c r="J990" i="1" s="1"/>
  <c r="H989" i="1"/>
  <c r="K989" i="1" s="1"/>
  <c r="J989" i="1" s="1"/>
  <c r="H988" i="1"/>
  <c r="K988" i="1" s="1"/>
  <c r="H987" i="1"/>
  <c r="K987" i="1" s="1"/>
  <c r="J987" i="1" s="1"/>
  <c r="H986" i="1"/>
  <c r="K986" i="1" s="1"/>
  <c r="H985" i="1"/>
  <c r="K985" i="1" s="1"/>
  <c r="J985" i="1" s="1"/>
  <c r="H984" i="1"/>
  <c r="K984" i="1" s="1"/>
  <c r="J984" i="1" s="1"/>
  <c r="H983" i="1"/>
  <c r="K983" i="1" s="1"/>
  <c r="J983" i="1" s="1"/>
  <c r="H982" i="1"/>
  <c r="K982" i="1" s="1"/>
  <c r="J982" i="1" s="1"/>
  <c r="H981" i="1"/>
  <c r="K981" i="1" s="1"/>
  <c r="J981" i="1" s="1"/>
  <c r="H980" i="1"/>
  <c r="K980" i="1" s="1"/>
  <c r="J980" i="1" s="1"/>
  <c r="H979" i="1"/>
  <c r="K979" i="1" s="1"/>
  <c r="J979" i="1" s="1"/>
  <c r="H978" i="1"/>
  <c r="K978" i="1" s="1"/>
  <c r="H977" i="1"/>
  <c r="K977" i="1" s="1"/>
  <c r="J977" i="1" s="1"/>
  <c r="H976" i="1"/>
  <c r="K976" i="1" s="1"/>
  <c r="J976" i="1" s="1"/>
  <c r="H975" i="1"/>
  <c r="K975" i="1" s="1"/>
  <c r="J975" i="1" s="1"/>
  <c r="H974" i="1"/>
  <c r="K974" i="1" s="1"/>
  <c r="J974" i="1" s="1"/>
  <c r="H973" i="1"/>
  <c r="K973" i="1" s="1"/>
  <c r="J973" i="1" s="1"/>
  <c r="H972" i="1"/>
  <c r="K972" i="1" s="1"/>
  <c r="J972" i="1" s="1"/>
  <c r="H971" i="1"/>
  <c r="K971" i="1" s="1"/>
  <c r="J971" i="1" s="1"/>
  <c r="H970" i="1"/>
  <c r="K970" i="1" s="1"/>
  <c r="H969" i="1"/>
  <c r="K969" i="1" s="1"/>
  <c r="J969" i="1" s="1"/>
  <c r="H968" i="1"/>
  <c r="K968" i="1" s="1"/>
  <c r="J968" i="1" s="1"/>
  <c r="H967" i="1"/>
  <c r="K967" i="1" s="1"/>
  <c r="J967" i="1" s="1"/>
  <c r="H966" i="1"/>
  <c r="K966" i="1" s="1"/>
  <c r="J966" i="1" s="1"/>
  <c r="H965" i="1"/>
  <c r="K965" i="1" s="1"/>
  <c r="J965" i="1" s="1"/>
  <c r="H964" i="1"/>
  <c r="K964" i="1" s="1"/>
  <c r="J964" i="1" s="1"/>
  <c r="H963" i="1"/>
  <c r="K963" i="1" s="1"/>
  <c r="J963" i="1" s="1"/>
  <c r="H962" i="1"/>
  <c r="K962" i="1" s="1"/>
  <c r="H961" i="1"/>
  <c r="K961" i="1" s="1"/>
  <c r="J961" i="1" s="1"/>
  <c r="H960" i="1"/>
  <c r="K960" i="1" s="1"/>
  <c r="J960" i="1" s="1"/>
  <c r="H959" i="1"/>
  <c r="K959" i="1" s="1"/>
  <c r="J959" i="1" s="1"/>
  <c r="H958" i="1"/>
  <c r="K958" i="1" s="1"/>
  <c r="J958" i="1" s="1"/>
  <c r="H957" i="1"/>
  <c r="K957" i="1" s="1"/>
  <c r="J957" i="1" s="1"/>
  <c r="H956" i="1"/>
  <c r="K956" i="1" s="1"/>
  <c r="H955" i="1"/>
  <c r="K955" i="1" s="1"/>
  <c r="J955" i="1" s="1"/>
  <c r="H954" i="1"/>
  <c r="K954" i="1" s="1"/>
  <c r="H953" i="1"/>
  <c r="K953" i="1" s="1"/>
  <c r="J953" i="1" s="1"/>
  <c r="H952" i="1"/>
  <c r="K952" i="1" s="1"/>
  <c r="J952" i="1" s="1"/>
  <c r="H951" i="1"/>
  <c r="K951" i="1" s="1"/>
  <c r="J951" i="1" s="1"/>
  <c r="H950" i="1"/>
  <c r="K950" i="1" s="1"/>
  <c r="J950" i="1" s="1"/>
  <c r="H949" i="1"/>
  <c r="K949" i="1" s="1"/>
  <c r="J949" i="1" s="1"/>
  <c r="H948" i="1"/>
  <c r="K948" i="1" s="1"/>
  <c r="J948" i="1" s="1"/>
  <c r="H947" i="1"/>
  <c r="K947" i="1" s="1"/>
  <c r="J947" i="1" s="1"/>
  <c r="H946" i="1"/>
  <c r="K946" i="1" s="1"/>
  <c r="H945" i="1"/>
  <c r="K945" i="1" s="1"/>
  <c r="J945" i="1" s="1"/>
  <c r="H944" i="1"/>
  <c r="K944" i="1" s="1"/>
  <c r="J944" i="1" s="1"/>
  <c r="H943" i="1"/>
  <c r="K943" i="1" s="1"/>
  <c r="J943" i="1" s="1"/>
  <c r="H942" i="1"/>
  <c r="K942" i="1" s="1"/>
  <c r="J942" i="1" s="1"/>
  <c r="H941" i="1"/>
  <c r="K941" i="1" s="1"/>
  <c r="J941" i="1" s="1"/>
  <c r="H940" i="1"/>
  <c r="K940" i="1" s="1"/>
  <c r="J940" i="1" s="1"/>
  <c r="H939" i="1"/>
  <c r="K939" i="1" s="1"/>
  <c r="J939" i="1" s="1"/>
  <c r="H938" i="1"/>
  <c r="K938" i="1" s="1"/>
  <c r="H937" i="1"/>
  <c r="K937" i="1" s="1"/>
  <c r="J937" i="1" s="1"/>
  <c r="H936" i="1"/>
  <c r="K936" i="1" s="1"/>
  <c r="J936" i="1" s="1"/>
  <c r="H935" i="1"/>
  <c r="K935" i="1" s="1"/>
  <c r="J935" i="1" s="1"/>
  <c r="H934" i="1"/>
  <c r="K934" i="1" s="1"/>
  <c r="J934" i="1" s="1"/>
  <c r="H933" i="1"/>
  <c r="K933" i="1" s="1"/>
  <c r="J933" i="1" s="1"/>
  <c r="H932" i="1"/>
  <c r="K932" i="1" s="1"/>
  <c r="J932" i="1" s="1"/>
  <c r="H931" i="1"/>
  <c r="K931" i="1" s="1"/>
  <c r="J931" i="1" s="1"/>
  <c r="H930" i="1"/>
  <c r="K930" i="1" s="1"/>
  <c r="H929" i="1"/>
  <c r="K929" i="1" s="1"/>
  <c r="J929" i="1" s="1"/>
  <c r="H928" i="1"/>
  <c r="K928" i="1" s="1"/>
  <c r="J928" i="1" s="1"/>
  <c r="H927" i="1"/>
  <c r="K927" i="1" s="1"/>
  <c r="J927" i="1" s="1"/>
  <c r="H926" i="1"/>
  <c r="K926" i="1" s="1"/>
  <c r="J926" i="1" s="1"/>
  <c r="H925" i="1"/>
  <c r="K925" i="1" s="1"/>
  <c r="J925" i="1" s="1"/>
  <c r="H924" i="1"/>
  <c r="K924" i="1" s="1"/>
  <c r="H923" i="1"/>
  <c r="K923" i="1" s="1"/>
  <c r="J923" i="1" s="1"/>
  <c r="H922" i="1"/>
  <c r="K922" i="1" s="1"/>
  <c r="H921" i="1"/>
  <c r="K921" i="1" s="1"/>
  <c r="J921" i="1" s="1"/>
  <c r="H920" i="1"/>
  <c r="K920" i="1" s="1"/>
  <c r="J920" i="1" s="1"/>
  <c r="H919" i="1"/>
  <c r="K919" i="1" s="1"/>
  <c r="J919" i="1" s="1"/>
  <c r="H918" i="1"/>
  <c r="K918" i="1" s="1"/>
  <c r="J918" i="1" s="1"/>
  <c r="H917" i="1"/>
  <c r="K917" i="1" s="1"/>
  <c r="J917" i="1" s="1"/>
  <c r="H916" i="1"/>
  <c r="K916" i="1" s="1"/>
  <c r="J916" i="1" s="1"/>
  <c r="H915" i="1"/>
  <c r="K915" i="1" s="1"/>
  <c r="J915" i="1" s="1"/>
  <c r="H914" i="1"/>
  <c r="K914" i="1" s="1"/>
  <c r="H913" i="1"/>
  <c r="K913" i="1" s="1"/>
  <c r="J913" i="1" s="1"/>
  <c r="H912" i="1"/>
  <c r="K912" i="1" s="1"/>
  <c r="J912" i="1" s="1"/>
  <c r="H911" i="1"/>
  <c r="K911" i="1" s="1"/>
  <c r="J911" i="1" s="1"/>
  <c r="H910" i="1"/>
  <c r="K910" i="1" s="1"/>
  <c r="J910" i="1" s="1"/>
  <c r="H909" i="1"/>
  <c r="K909" i="1" s="1"/>
  <c r="J909" i="1" s="1"/>
  <c r="H908" i="1"/>
  <c r="K908" i="1" s="1"/>
  <c r="J908" i="1" s="1"/>
  <c r="H907" i="1"/>
  <c r="K907" i="1" s="1"/>
  <c r="H906" i="1"/>
  <c r="K906" i="1" s="1"/>
  <c r="H905" i="1"/>
  <c r="K905" i="1" s="1"/>
  <c r="J905" i="1" s="1"/>
  <c r="H904" i="1"/>
  <c r="K904" i="1" s="1"/>
  <c r="J904" i="1" s="1"/>
  <c r="H903" i="1"/>
  <c r="K903" i="1" s="1"/>
  <c r="J903" i="1" s="1"/>
  <c r="H902" i="1"/>
  <c r="K902" i="1" s="1"/>
  <c r="J902" i="1" s="1"/>
  <c r="H901" i="1"/>
  <c r="K901" i="1" s="1"/>
  <c r="J901" i="1" s="1"/>
  <c r="H900" i="1"/>
  <c r="K900" i="1" s="1"/>
  <c r="J900" i="1" s="1"/>
  <c r="H899" i="1"/>
  <c r="K899" i="1" s="1"/>
  <c r="H898" i="1"/>
  <c r="K898" i="1" s="1"/>
  <c r="H897" i="1"/>
  <c r="K897" i="1" s="1"/>
  <c r="J897" i="1" s="1"/>
  <c r="H896" i="1"/>
  <c r="K896" i="1" s="1"/>
  <c r="J896" i="1" s="1"/>
  <c r="H895" i="1"/>
  <c r="K895" i="1" s="1"/>
  <c r="J895" i="1" s="1"/>
  <c r="H894" i="1"/>
  <c r="K894" i="1" s="1"/>
  <c r="J894" i="1" s="1"/>
  <c r="H893" i="1"/>
  <c r="K893" i="1" s="1"/>
  <c r="J893" i="1" s="1"/>
  <c r="H892" i="1"/>
  <c r="K892" i="1" s="1"/>
  <c r="J892" i="1" s="1"/>
  <c r="H891" i="1"/>
  <c r="K891" i="1" s="1"/>
  <c r="H890" i="1"/>
  <c r="K890" i="1" s="1"/>
  <c r="H889" i="1"/>
  <c r="K889" i="1" s="1"/>
  <c r="J889" i="1" s="1"/>
  <c r="H888" i="1"/>
  <c r="K888" i="1" s="1"/>
  <c r="J888" i="1" s="1"/>
  <c r="H887" i="1"/>
  <c r="K887" i="1" s="1"/>
  <c r="J887" i="1" s="1"/>
  <c r="H886" i="1"/>
  <c r="K886" i="1" s="1"/>
  <c r="J886" i="1" s="1"/>
  <c r="H885" i="1"/>
  <c r="K885" i="1" s="1"/>
  <c r="J885" i="1" s="1"/>
  <c r="H884" i="1"/>
  <c r="K884" i="1" s="1"/>
  <c r="J884" i="1" s="1"/>
  <c r="H883" i="1"/>
  <c r="K883" i="1" s="1"/>
  <c r="H882" i="1"/>
  <c r="K882" i="1" s="1"/>
  <c r="H881" i="1"/>
  <c r="K881" i="1" s="1"/>
  <c r="J881" i="1" s="1"/>
  <c r="H880" i="1"/>
  <c r="K880" i="1" s="1"/>
  <c r="J880" i="1" s="1"/>
  <c r="H879" i="1"/>
  <c r="K879" i="1" s="1"/>
  <c r="J879" i="1" s="1"/>
  <c r="H878" i="1"/>
  <c r="K878" i="1" s="1"/>
  <c r="J878" i="1" s="1"/>
  <c r="H877" i="1"/>
  <c r="K877" i="1" s="1"/>
  <c r="J877" i="1" s="1"/>
  <c r="H876" i="1"/>
  <c r="K876" i="1" s="1"/>
  <c r="J876" i="1" s="1"/>
  <c r="H875" i="1"/>
  <c r="K875" i="1" s="1"/>
  <c r="H874" i="1"/>
  <c r="K874" i="1" s="1"/>
  <c r="H873" i="1"/>
  <c r="K873" i="1" s="1"/>
  <c r="J873" i="1" s="1"/>
  <c r="H872" i="1"/>
  <c r="K872" i="1" s="1"/>
  <c r="H871" i="1"/>
  <c r="K871" i="1" s="1"/>
  <c r="H870" i="1"/>
  <c r="K870" i="1" s="1"/>
  <c r="J870" i="1" s="1"/>
  <c r="H869" i="1"/>
  <c r="K869" i="1" s="1"/>
  <c r="J869" i="1" s="1"/>
  <c r="H868" i="1"/>
  <c r="K868" i="1" s="1"/>
  <c r="H867" i="1"/>
  <c r="K867" i="1" s="1"/>
  <c r="H866" i="1"/>
  <c r="K866" i="1" s="1"/>
  <c r="J866" i="1" s="1"/>
  <c r="H865" i="1"/>
  <c r="K865" i="1" s="1"/>
  <c r="J865" i="1" s="1"/>
  <c r="H864" i="1"/>
  <c r="K864" i="1" s="1"/>
  <c r="H863" i="1"/>
  <c r="K863" i="1" s="1"/>
  <c r="H862" i="1"/>
  <c r="K862" i="1" s="1"/>
  <c r="H861" i="1"/>
  <c r="K861" i="1" s="1"/>
  <c r="J861" i="1" s="1"/>
  <c r="H860" i="1"/>
  <c r="K860" i="1" s="1"/>
  <c r="H859" i="1"/>
  <c r="K859" i="1" s="1"/>
  <c r="H858" i="1"/>
  <c r="K858" i="1" s="1"/>
  <c r="H857" i="1"/>
  <c r="K857" i="1" s="1"/>
  <c r="J857" i="1" s="1"/>
  <c r="H856" i="1"/>
  <c r="K856" i="1" s="1"/>
  <c r="H855" i="1"/>
  <c r="K855" i="1" s="1"/>
  <c r="H854" i="1"/>
  <c r="K854" i="1" s="1"/>
  <c r="J854" i="1" s="1"/>
  <c r="H853" i="1"/>
  <c r="K853" i="1" s="1"/>
  <c r="J853" i="1" s="1"/>
  <c r="H852" i="1"/>
  <c r="K852" i="1" s="1"/>
  <c r="H851" i="1"/>
  <c r="K851" i="1" s="1"/>
  <c r="H850" i="1"/>
  <c r="K850" i="1" s="1"/>
  <c r="J850" i="1" s="1"/>
  <c r="H849" i="1"/>
  <c r="K849" i="1" s="1"/>
  <c r="J849" i="1" s="1"/>
  <c r="H848" i="1"/>
  <c r="K848" i="1" s="1"/>
  <c r="H847" i="1"/>
  <c r="K847" i="1" s="1"/>
  <c r="H846" i="1"/>
  <c r="K846" i="1" s="1"/>
  <c r="H845" i="1"/>
  <c r="K845" i="1" s="1"/>
  <c r="J845" i="1" s="1"/>
  <c r="H844" i="1"/>
  <c r="K844" i="1" s="1"/>
  <c r="H843" i="1"/>
  <c r="K843" i="1" s="1"/>
  <c r="H842" i="1"/>
  <c r="K842" i="1" s="1"/>
  <c r="H841" i="1"/>
  <c r="K841" i="1" s="1"/>
  <c r="J841" i="1" s="1"/>
  <c r="H840" i="1"/>
  <c r="K840" i="1" s="1"/>
  <c r="H839" i="1"/>
  <c r="K839" i="1" s="1"/>
  <c r="H838" i="1"/>
  <c r="K838" i="1" s="1"/>
  <c r="J838" i="1" s="1"/>
  <c r="H837" i="1"/>
  <c r="K837" i="1" s="1"/>
  <c r="J837" i="1" s="1"/>
  <c r="H836" i="1"/>
  <c r="K836" i="1" s="1"/>
  <c r="H835" i="1"/>
  <c r="K835" i="1" s="1"/>
  <c r="H834" i="1"/>
  <c r="K834" i="1" s="1"/>
  <c r="J834" i="1" s="1"/>
  <c r="H833" i="1"/>
  <c r="K833" i="1" s="1"/>
  <c r="J833" i="1" s="1"/>
  <c r="H832" i="1"/>
  <c r="K832" i="1" s="1"/>
  <c r="H831" i="1"/>
  <c r="K831" i="1" s="1"/>
  <c r="H830" i="1"/>
  <c r="K830" i="1" s="1"/>
  <c r="H829" i="1"/>
  <c r="K829" i="1" s="1"/>
  <c r="J829" i="1" s="1"/>
  <c r="H828" i="1"/>
  <c r="K828" i="1" s="1"/>
  <c r="H827" i="1"/>
  <c r="K827" i="1" s="1"/>
  <c r="H826" i="1"/>
  <c r="K826" i="1" s="1"/>
  <c r="H825" i="1"/>
  <c r="K825" i="1" s="1"/>
  <c r="J825" i="1" s="1"/>
  <c r="H824" i="1"/>
  <c r="K824" i="1" s="1"/>
  <c r="H823" i="1"/>
  <c r="K823" i="1" s="1"/>
  <c r="H822" i="1"/>
  <c r="K822" i="1" s="1"/>
  <c r="J822" i="1" s="1"/>
  <c r="H821" i="1"/>
  <c r="K821" i="1" s="1"/>
  <c r="J821" i="1" s="1"/>
  <c r="H820" i="1"/>
  <c r="K820" i="1" s="1"/>
  <c r="H819" i="1"/>
  <c r="K819" i="1" s="1"/>
  <c r="H818" i="1"/>
  <c r="K818" i="1" s="1"/>
  <c r="J818" i="1" s="1"/>
  <c r="H817" i="1"/>
  <c r="K817" i="1" s="1"/>
  <c r="J817" i="1" s="1"/>
  <c r="H816" i="1"/>
  <c r="K816" i="1" s="1"/>
  <c r="H815" i="1"/>
  <c r="K815" i="1" s="1"/>
  <c r="H814" i="1"/>
  <c r="K814" i="1" s="1"/>
  <c r="H813" i="1"/>
  <c r="K813" i="1" s="1"/>
  <c r="J813" i="1" s="1"/>
  <c r="H812" i="1"/>
  <c r="K812" i="1" s="1"/>
  <c r="H811" i="1"/>
  <c r="K811" i="1" s="1"/>
  <c r="H810" i="1"/>
  <c r="K810" i="1" s="1"/>
  <c r="H809" i="1"/>
  <c r="K809" i="1" s="1"/>
  <c r="J809" i="1" s="1"/>
  <c r="H808" i="1"/>
  <c r="K808" i="1" s="1"/>
  <c r="H807" i="1"/>
  <c r="K807" i="1" s="1"/>
  <c r="H806" i="1"/>
  <c r="K806" i="1" s="1"/>
  <c r="J806" i="1" s="1"/>
  <c r="H805" i="1"/>
  <c r="K805" i="1" s="1"/>
  <c r="J805" i="1" s="1"/>
  <c r="H804" i="1"/>
  <c r="K804" i="1" s="1"/>
  <c r="H803" i="1"/>
  <c r="K803" i="1" s="1"/>
  <c r="H802" i="1"/>
  <c r="K802" i="1" s="1"/>
  <c r="J802" i="1" s="1"/>
  <c r="H801" i="1"/>
  <c r="K801" i="1" s="1"/>
  <c r="J801" i="1" s="1"/>
  <c r="H800" i="1"/>
  <c r="K800" i="1" s="1"/>
  <c r="H799" i="1"/>
  <c r="K799" i="1" s="1"/>
  <c r="H798" i="1"/>
  <c r="K798" i="1" s="1"/>
  <c r="H797" i="1"/>
  <c r="K797" i="1" s="1"/>
  <c r="J797" i="1" s="1"/>
  <c r="H796" i="1"/>
  <c r="K796" i="1" s="1"/>
  <c r="H795" i="1"/>
  <c r="K795" i="1" s="1"/>
  <c r="H794" i="1"/>
  <c r="K794" i="1" s="1"/>
  <c r="H793" i="1"/>
  <c r="K793" i="1" s="1"/>
  <c r="J793" i="1" s="1"/>
  <c r="H792" i="1"/>
  <c r="K792" i="1" s="1"/>
  <c r="H791" i="1"/>
  <c r="K791" i="1" s="1"/>
  <c r="H790" i="1"/>
  <c r="K790" i="1" s="1"/>
  <c r="J790" i="1" s="1"/>
  <c r="H789" i="1"/>
  <c r="K789" i="1" s="1"/>
  <c r="J789" i="1" s="1"/>
  <c r="H788" i="1"/>
  <c r="K788" i="1" s="1"/>
  <c r="H787" i="1"/>
  <c r="K787" i="1" s="1"/>
  <c r="H786" i="1"/>
  <c r="K786" i="1" s="1"/>
  <c r="J786" i="1" s="1"/>
  <c r="H785" i="1"/>
  <c r="K785" i="1" s="1"/>
  <c r="J785" i="1" s="1"/>
  <c r="H784" i="1"/>
  <c r="K784" i="1" s="1"/>
  <c r="H783" i="1"/>
  <c r="K783" i="1" s="1"/>
  <c r="H782" i="1"/>
  <c r="K782" i="1" s="1"/>
  <c r="H781" i="1"/>
  <c r="K781" i="1" s="1"/>
  <c r="J781" i="1" s="1"/>
  <c r="H780" i="1"/>
  <c r="K780" i="1" s="1"/>
  <c r="H779" i="1"/>
  <c r="K779" i="1" s="1"/>
  <c r="H778" i="1"/>
  <c r="K778" i="1" s="1"/>
  <c r="H777" i="1"/>
  <c r="K777" i="1" s="1"/>
  <c r="J777" i="1" s="1"/>
  <c r="H776" i="1"/>
  <c r="K776" i="1" s="1"/>
  <c r="H775" i="1"/>
  <c r="K775" i="1" s="1"/>
  <c r="H774" i="1"/>
  <c r="K774" i="1" s="1"/>
  <c r="J774" i="1" s="1"/>
  <c r="H773" i="1"/>
  <c r="K773" i="1" s="1"/>
  <c r="J773" i="1" s="1"/>
  <c r="H772" i="1"/>
  <c r="K772" i="1" s="1"/>
  <c r="H771" i="1"/>
  <c r="K771" i="1" s="1"/>
  <c r="H770" i="1"/>
  <c r="K770" i="1" s="1"/>
  <c r="J770" i="1" s="1"/>
  <c r="H769" i="1"/>
  <c r="K769" i="1" s="1"/>
  <c r="J769" i="1" s="1"/>
  <c r="H768" i="1"/>
  <c r="K768" i="1" s="1"/>
  <c r="H767" i="1"/>
  <c r="K767" i="1" s="1"/>
  <c r="H766" i="1"/>
  <c r="K766" i="1" s="1"/>
  <c r="H765" i="1"/>
  <c r="K765" i="1" s="1"/>
  <c r="J765" i="1" s="1"/>
  <c r="H764" i="1"/>
  <c r="K764" i="1" s="1"/>
  <c r="H763" i="1"/>
  <c r="K763" i="1" s="1"/>
  <c r="H762" i="1"/>
  <c r="K762" i="1" s="1"/>
  <c r="H761" i="1"/>
  <c r="K761" i="1" s="1"/>
  <c r="J761" i="1" s="1"/>
  <c r="H760" i="1"/>
  <c r="K760" i="1" s="1"/>
  <c r="H759" i="1"/>
  <c r="K759" i="1" s="1"/>
  <c r="H758" i="1"/>
  <c r="K758" i="1" s="1"/>
  <c r="J758" i="1" s="1"/>
  <c r="H757" i="1"/>
  <c r="K757" i="1" s="1"/>
  <c r="J757" i="1" s="1"/>
  <c r="H756" i="1"/>
  <c r="K756" i="1" s="1"/>
  <c r="H755" i="1"/>
  <c r="K755" i="1" s="1"/>
  <c r="H754" i="1"/>
  <c r="K754" i="1" s="1"/>
  <c r="J754" i="1" s="1"/>
  <c r="H753" i="1"/>
  <c r="K753" i="1" s="1"/>
  <c r="J753" i="1" s="1"/>
  <c r="H752" i="1"/>
  <c r="K752" i="1" s="1"/>
  <c r="H751" i="1"/>
  <c r="K751" i="1" s="1"/>
  <c r="H750" i="1"/>
  <c r="K750" i="1" s="1"/>
  <c r="H749" i="1"/>
  <c r="K749" i="1" s="1"/>
  <c r="J749" i="1" s="1"/>
  <c r="H748" i="1"/>
  <c r="K748" i="1" s="1"/>
  <c r="H747" i="1"/>
  <c r="K747" i="1" s="1"/>
  <c r="H746" i="1"/>
  <c r="K746" i="1" s="1"/>
  <c r="H745" i="1"/>
  <c r="K745" i="1" s="1"/>
  <c r="J745" i="1" s="1"/>
  <c r="H744" i="1"/>
  <c r="K744" i="1" s="1"/>
  <c r="H743" i="1"/>
  <c r="K743" i="1" s="1"/>
  <c r="H742" i="1"/>
  <c r="K742" i="1" s="1"/>
  <c r="J742" i="1" s="1"/>
  <c r="H741" i="1"/>
  <c r="K741" i="1" s="1"/>
  <c r="J741" i="1" s="1"/>
  <c r="H740" i="1"/>
  <c r="K740" i="1" s="1"/>
  <c r="H739" i="1"/>
  <c r="K739" i="1" s="1"/>
  <c r="H738" i="1"/>
  <c r="K738" i="1" s="1"/>
  <c r="J738" i="1" s="1"/>
  <c r="H737" i="1"/>
  <c r="K737" i="1" s="1"/>
  <c r="J737" i="1" s="1"/>
  <c r="H736" i="1"/>
  <c r="K736" i="1" s="1"/>
  <c r="H735" i="1"/>
  <c r="K735" i="1" s="1"/>
  <c r="H734" i="1"/>
  <c r="K734" i="1" s="1"/>
  <c r="H733" i="1"/>
  <c r="K733" i="1" s="1"/>
  <c r="J733" i="1" s="1"/>
  <c r="H732" i="1"/>
  <c r="K732" i="1" s="1"/>
  <c r="H731" i="1"/>
  <c r="K731" i="1" s="1"/>
  <c r="H730" i="1"/>
  <c r="K730" i="1" s="1"/>
  <c r="H729" i="1"/>
  <c r="K729" i="1" s="1"/>
  <c r="J729" i="1" s="1"/>
  <c r="H728" i="1"/>
  <c r="K728" i="1" s="1"/>
  <c r="H727" i="1"/>
  <c r="K727" i="1" s="1"/>
  <c r="H726" i="1"/>
  <c r="K726" i="1" s="1"/>
  <c r="J726" i="1" s="1"/>
  <c r="H725" i="1"/>
  <c r="K725" i="1" s="1"/>
  <c r="J725" i="1" s="1"/>
  <c r="H724" i="1"/>
  <c r="K724" i="1" s="1"/>
  <c r="H723" i="1"/>
  <c r="K723" i="1" s="1"/>
  <c r="H722" i="1"/>
  <c r="K722" i="1" s="1"/>
  <c r="J722" i="1" s="1"/>
  <c r="H721" i="1"/>
  <c r="K721" i="1" s="1"/>
  <c r="J721" i="1" s="1"/>
  <c r="H720" i="1"/>
  <c r="K720" i="1" s="1"/>
  <c r="H719" i="1"/>
  <c r="K719" i="1" s="1"/>
  <c r="H718" i="1"/>
  <c r="K718" i="1" s="1"/>
  <c r="H717" i="1"/>
  <c r="K717" i="1" s="1"/>
  <c r="J717" i="1" s="1"/>
  <c r="H716" i="1"/>
  <c r="K716" i="1" s="1"/>
  <c r="H715" i="1"/>
  <c r="K715" i="1" s="1"/>
  <c r="H714" i="1"/>
  <c r="K714" i="1" s="1"/>
  <c r="H713" i="1"/>
  <c r="K713" i="1" s="1"/>
  <c r="J713" i="1" s="1"/>
  <c r="H712" i="1"/>
  <c r="K712" i="1" s="1"/>
  <c r="H711" i="1"/>
  <c r="K711" i="1" s="1"/>
  <c r="H710" i="1"/>
  <c r="K710" i="1" s="1"/>
  <c r="J710" i="1" s="1"/>
  <c r="H709" i="1"/>
  <c r="K709" i="1" s="1"/>
  <c r="J709" i="1" s="1"/>
  <c r="H708" i="1"/>
  <c r="K708" i="1" s="1"/>
  <c r="H707" i="1"/>
  <c r="K707" i="1" s="1"/>
  <c r="H706" i="1"/>
  <c r="K706" i="1" s="1"/>
  <c r="J706" i="1" s="1"/>
  <c r="H705" i="1"/>
  <c r="K705" i="1" s="1"/>
  <c r="J705" i="1" s="1"/>
  <c r="H704" i="1"/>
  <c r="K704" i="1" s="1"/>
  <c r="H703" i="1"/>
  <c r="K703" i="1" s="1"/>
  <c r="H702" i="1"/>
  <c r="K702" i="1" s="1"/>
  <c r="H701" i="1"/>
  <c r="K701" i="1" s="1"/>
  <c r="J701" i="1" s="1"/>
  <c r="H700" i="1"/>
  <c r="K700" i="1" s="1"/>
  <c r="H699" i="1"/>
  <c r="K699" i="1" s="1"/>
  <c r="H698" i="1"/>
  <c r="K698" i="1" s="1"/>
  <c r="H697" i="1"/>
  <c r="K697" i="1" s="1"/>
  <c r="J697" i="1" s="1"/>
  <c r="H696" i="1"/>
  <c r="K696" i="1" s="1"/>
  <c r="H695" i="1"/>
  <c r="K695" i="1" s="1"/>
  <c r="H694" i="1"/>
  <c r="K694" i="1" s="1"/>
  <c r="J694" i="1" s="1"/>
  <c r="H693" i="1"/>
  <c r="K693" i="1" s="1"/>
  <c r="J693" i="1" s="1"/>
  <c r="H692" i="1"/>
  <c r="K692" i="1" s="1"/>
  <c r="H691" i="1"/>
  <c r="K691" i="1" s="1"/>
  <c r="H690" i="1"/>
  <c r="K690" i="1" s="1"/>
  <c r="J690" i="1" s="1"/>
  <c r="H689" i="1"/>
  <c r="K689" i="1" s="1"/>
  <c r="J689" i="1" s="1"/>
  <c r="H688" i="1"/>
  <c r="K688" i="1" s="1"/>
  <c r="H687" i="1"/>
  <c r="K687" i="1" s="1"/>
  <c r="H686" i="1"/>
  <c r="K686" i="1" s="1"/>
  <c r="H685" i="1"/>
  <c r="K685" i="1" s="1"/>
  <c r="J685" i="1" s="1"/>
  <c r="H684" i="1"/>
  <c r="K684" i="1" s="1"/>
  <c r="H683" i="1"/>
  <c r="K683" i="1" s="1"/>
  <c r="H682" i="1"/>
  <c r="K682" i="1" s="1"/>
  <c r="H681" i="1"/>
  <c r="K681" i="1" s="1"/>
  <c r="J681" i="1" s="1"/>
  <c r="H680" i="1"/>
  <c r="K680" i="1" s="1"/>
  <c r="H679" i="1"/>
  <c r="K679" i="1" s="1"/>
  <c r="H678" i="1"/>
  <c r="K678" i="1" s="1"/>
  <c r="J678" i="1" s="1"/>
  <c r="H677" i="1"/>
  <c r="K677" i="1" s="1"/>
  <c r="J677" i="1" s="1"/>
  <c r="H676" i="1"/>
  <c r="K676" i="1" s="1"/>
  <c r="H675" i="1"/>
  <c r="K675" i="1" s="1"/>
  <c r="H674" i="1"/>
  <c r="K674" i="1" s="1"/>
  <c r="J674" i="1" s="1"/>
  <c r="H673" i="1"/>
  <c r="K673" i="1" s="1"/>
  <c r="J673" i="1" s="1"/>
  <c r="H672" i="1"/>
  <c r="K672" i="1" s="1"/>
  <c r="H671" i="1"/>
  <c r="K671" i="1" s="1"/>
  <c r="H670" i="1"/>
  <c r="K670" i="1" s="1"/>
  <c r="H669" i="1"/>
  <c r="K669" i="1" s="1"/>
  <c r="J669" i="1" s="1"/>
  <c r="H668" i="1"/>
  <c r="K668" i="1" s="1"/>
  <c r="H667" i="1"/>
  <c r="K667" i="1" s="1"/>
  <c r="H666" i="1"/>
  <c r="K666" i="1" s="1"/>
  <c r="H665" i="1"/>
  <c r="K665" i="1" s="1"/>
  <c r="J665" i="1" s="1"/>
  <c r="H664" i="1"/>
  <c r="K664" i="1" s="1"/>
  <c r="H663" i="1"/>
  <c r="K663" i="1" s="1"/>
  <c r="H662" i="1"/>
  <c r="K662" i="1" s="1"/>
  <c r="J662" i="1" s="1"/>
  <c r="H661" i="1"/>
  <c r="K661" i="1" s="1"/>
  <c r="J661" i="1" s="1"/>
  <c r="H660" i="1"/>
  <c r="K660" i="1" s="1"/>
  <c r="H659" i="1"/>
  <c r="K659" i="1" s="1"/>
  <c r="H658" i="1"/>
  <c r="K658" i="1" s="1"/>
  <c r="J658" i="1" s="1"/>
  <c r="H657" i="1"/>
  <c r="K657" i="1" s="1"/>
  <c r="J657" i="1" s="1"/>
  <c r="H656" i="1"/>
  <c r="K656" i="1" s="1"/>
  <c r="H655" i="1"/>
  <c r="K655" i="1" s="1"/>
  <c r="H654" i="1"/>
  <c r="K654" i="1" s="1"/>
  <c r="H653" i="1"/>
  <c r="K653" i="1" s="1"/>
  <c r="J653" i="1" s="1"/>
  <c r="H652" i="1"/>
  <c r="K652" i="1" s="1"/>
  <c r="H651" i="1"/>
  <c r="K651" i="1" s="1"/>
  <c r="H650" i="1"/>
  <c r="K650" i="1" s="1"/>
  <c r="H649" i="1"/>
  <c r="K649" i="1" s="1"/>
  <c r="J649" i="1" s="1"/>
  <c r="H648" i="1"/>
  <c r="K648" i="1" s="1"/>
  <c r="H647" i="1"/>
  <c r="K647" i="1" s="1"/>
  <c r="H646" i="1"/>
  <c r="K646" i="1" s="1"/>
  <c r="J646" i="1" s="1"/>
  <c r="H645" i="1"/>
  <c r="K645" i="1" s="1"/>
  <c r="J645" i="1" s="1"/>
  <c r="H644" i="1"/>
  <c r="K644" i="1" s="1"/>
  <c r="H643" i="1"/>
  <c r="K643" i="1" s="1"/>
  <c r="H642" i="1"/>
  <c r="K642" i="1" s="1"/>
  <c r="J642" i="1" s="1"/>
  <c r="H641" i="1"/>
  <c r="K641" i="1" s="1"/>
  <c r="J641" i="1" s="1"/>
  <c r="H640" i="1"/>
  <c r="K640" i="1" s="1"/>
  <c r="H639" i="1"/>
  <c r="K639" i="1" s="1"/>
  <c r="H638" i="1"/>
  <c r="K638" i="1" s="1"/>
  <c r="H637" i="1"/>
  <c r="K637" i="1" s="1"/>
  <c r="J637" i="1" s="1"/>
  <c r="H636" i="1"/>
  <c r="K636" i="1" s="1"/>
  <c r="H635" i="1"/>
  <c r="K635" i="1" s="1"/>
  <c r="H634" i="1"/>
  <c r="K634" i="1" s="1"/>
  <c r="H633" i="1"/>
  <c r="K633" i="1" s="1"/>
  <c r="J633" i="1" s="1"/>
  <c r="H632" i="1"/>
  <c r="K632" i="1" s="1"/>
  <c r="H631" i="1"/>
  <c r="K631" i="1" s="1"/>
  <c r="H630" i="1"/>
  <c r="K630" i="1" s="1"/>
  <c r="J630" i="1" s="1"/>
  <c r="H629" i="1"/>
  <c r="K629" i="1" s="1"/>
  <c r="J629" i="1" s="1"/>
  <c r="H628" i="1"/>
  <c r="K628" i="1" s="1"/>
  <c r="H627" i="1"/>
  <c r="K627" i="1" s="1"/>
  <c r="H626" i="1"/>
  <c r="K626" i="1" s="1"/>
  <c r="H625" i="1"/>
  <c r="K625" i="1" s="1"/>
  <c r="J625" i="1" s="1"/>
  <c r="H624" i="1"/>
  <c r="K624" i="1" s="1"/>
  <c r="H623" i="1"/>
  <c r="K623" i="1" s="1"/>
  <c r="H622" i="1"/>
  <c r="K622" i="1" s="1"/>
  <c r="H621" i="1"/>
  <c r="K621" i="1" s="1"/>
  <c r="J621" i="1" s="1"/>
  <c r="H620" i="1"/>
  <c r="K620" i="1" s="1"/>
  <c r="H619" i="1"/>
  <c r="K619" i="1" s="1"/>
  <c r="H618" i="1"/>
  <c r="K618" i="1" s="1"/>
  <c r="H617" i="1"/>
  <c r="K617" i="1" s="1"/>
  <c r="J617" i="1" s="1"/>
  <c r="H616" i="1"/>
  <c r="K616" i="1" s="1"/>
  <c r="H615" i="1"/>
  <c r="K615" i="1" s="1"/>
  <c r="H614" i="1"/>
  <c r="K614" i="1" s="1"/>
  <c r="H613" i="1"/>
  <c r="K613" i="1" s="1"/>
  <c r="J613" i="1" s="1"/>
  <c r="H612" i="1"/>
  <c r="K612" i="1" s="1"/>
  <c r="H611" i="1"/>
  <c r="K611" i="1" s="1"/>
  <c r="H610" i="1"/>
  <c r="K610" i="1" s="1"/>
  <c r="J610" i="1" s="1"/>
  <c r="H609" i="1"/>
  <c r="K609" i="1" s="1"/>
  <c r="J609" i="1" s="1"/>
  <c r="H608" i="1"/>
  <c r="K608" i="1" s="1"/>
  <c r="H607" i="1"/>
  <c r="K607" i="1" s="1"/>
  <c r="H606" i="1"/>
  <c r="K606" i="1" s="1"/>
  <c r="H605" i="1"/>
  <c r="K605" i="1" s="1"/>
  <c r="J605" i="1" s="1"/>
  <c r="H604" i="1"/>
  <c r="K604" i="1" s="1"/>
  <c r="H603" i="1"/>
  <c r="K603" i="1" s="1"/>
  <c r="H602" i="1"/>
  <c r="K602" i="1" s="1"/>
  <c r="J602" i="1" s="1"/>
  <c r="H601" i="1"/>
  <c r="K601" i="1" s="1"/>
  <c r="J601" i="1" s="1"/>
  <c r="H600" i="1"/>
  <c r="K600" i="1" s="1"/>
  <c r="H599" i="1"/>
  <c r="K599" i="1" s="1"/>
  <c r="H598" i="1"/>
  <c r="K598" i="1" s="1"/>
  <c r="H597" i="1"/>
  <c r="K597" i="1" s="1"/>
  <c r="J597" i="1" s="1"/>
  <c r="H596" i="1"/>
  <c r="K596" i="1" s="1"/>
  <c r="H595" i="1"/>
  <c r="K595" i="1" s="1"/>
  <c r="H594" i="1"/>
  <c r="K594" i="1" s="1"/>
  <c r="J594" i="1" s="1"/>
  <c r="H593" i="1"/>
  <c r="K593" i="1" s="1"/>
  <c r="J593" i="1" s="1"/>
  <c r="H592" i="1"/>
  <c r="K592" i="1" s="1"/>
  <c r="H591" i="1"/>
  <c r="K591" i="1" s="1"/>
  <c r="H590" i="1"/>
  <c r="K590" i="1" s="1"/>
  <c r="H589" i="1"/>
  <c r="K589" i="1" s="1"/>
  <c r="J589" i="1" s="1"/>
  <c r="H588" i="1"/>
  <c r="K588" i="1" s="1"/>
  <c r="H587" i="1"/>
  <c r="K587" i="1" s="1"/>
  <c r="H586" i="1"/>
  <c r="K586" i="1" s="1"/>
  <c r="J586" i="1" s="1"/>
  <c r="H585" i="1"/>
  <c r="K585" i="1" s="1"/>
  <c r="J585" i="1" s="1"/>
  <c r="H584" i="1"/>
  <c r="K584" i="1" s="1"/>
  <c r="H583" i="1"/>
  <c r="K583" i="1" s="1"/>
  <c r="H582" i="1"/>
  <c r="K582" i="1" s="1"/>
  <c r="H581" i="1"/>
  <c r="K581" i="1" s="1"/>
  <c r="J581" i="1" s="1"/>
  <c r="H580" i="1"/>
  <c r="K580" i="1" s="1"/>
  <c r="H579" i="1"/>
  <c r="K579" i="1" s="1"/>
  <c r="H578" i="1"/>
  <c r="K578" i="1" s="1"/>
  <c r="J578" i="1" s="1"/>
  <c r="H577" i="1"/>
  <c r="K577" i="1" s="1"/>
  <c r="J577" i="1" s="1"/>
  <c r="H576" i="1"/>
  <c r="K576" i="1" s="1"/>
  <c r="H575" i="1"/>
  <c r="K575" i="1" s="1"/>
  <c r="H574" i="1"/>
  <c r="K574" i="1" s="1"/>
  <c r="H573" i="1"/>
  <c r="K573" i="1" s="1"/>
  <c r="J573" i="1" s="1"/>
  <c r="H572" i="1"/>
  <c r="K572" i="1" s="1"/>
  <c r="H571" i="1"/>
  <c r="K571" i="1" s="1"/>
  <c r="H570" i="1"/>
  <c r="K570" i="1" s="1"/>
  <c r="J570" i="1" s="1"/>
  <c r="H569" i="1"/>
  <c r="K569" i="1" s="1"/>
  <c r="J569" i="1" s="1"/>
  <c r="H568" i="1"/>
  <c r="K568" i="1" s="1"/>
  <c r="H567" i="1"/>
  <c r="K567" i="1" s="1"/>
  <c r="H566" i="1"/>
  <c r="K566" i="1" s="1"/>
  <c r="H565" i="1"/>
  <c r="K565" i="1" s="1"/>
  <c r="J565" i="1" s="1"/>
  <c r="H564" i="1"/>
  <c r="K564" i="1" s="1"/>
  <c r="H563" i="1"/>
  <c r="K563" i="1" s="1"/>
  <c r="H562" i="1"/>
  <c r="K562" i="1" s="1"/>
  <c r="J562" i="1" s="1"/>
  <c r="H561" i="1"/>
  <c r="K561" i="1" s="1"/>
  <c r="J561" i="1" s="1"/>
  <c r="H560" i="1"/>
  <c r="K560" i="1" s="1"/>
  <c r="H559" i="1"/>
  <c r="K559" i="1" s="1"/>
  <c r="H558" i="1"/>
  <c r="K558" i="1" s="1"/>
  <c r="H557" i="1"/>
  <c r="K557" i="1" s="1"/>
  <c r="J557" i="1" s="1"/>
  <c r="H556" i="1"/>
  <c r="K556" i="1" s="1"/>
  <c r="H555" i="1"/>
  <c r="K555" i="1" s="1"/>
  <c r="H554" i="1"/>
  <c r="K554" i="1" s="1"/>
  <c r="J554" i="1" s="1"/>
  <c r="H553" i="1"/>
  <c r="K553" i="1" s="1"/>
  <c r="J553" i="1" s="1"/>
  <c r="H552" i="1"/>
  <c r="K552" i="1" s="1"/>
  <c r="H551" i="1"/>
  <c r="K551" i="1" s="1"/>
  <c r="H550" i="1"/>
  <c r="K550" i="1" s="1"/>
  <c r="H549" i="1"/>
  <c r="K549" i="1" s="1"/>
  <c r="J549" i="1" s="1"/>
  <c r="H548" i="1"/>
  <c r="K548" i="1" s="1"/>
  <c r="H547" i="1"/>
  <c r="K547" i="1" s="1"/>
  <c r="H546" i="1"/>
  <c r="K546" i="1" s="1"/>
  <c r="J546" i="1" s="1"/>
  <c r="H545" i="1"/>
  <c r="K545" i="1" s="1"/>
  <c r="J545" i="1" s="1"/>
  <c r="H544" i="1"/>
  <c r="K544" i="1" s="1"/>
  <c r="H543" i="1"/>
  <c r="K543" i="1" s="1"/>
  <c r="H542" i="1"/>
  <c r="K542" i="1" s="1"/>
  <c r="J542" i="1" s="1"/>
  <c r="H541" i="1"/>
  <c r="K541" i="1" s="1"/>
  <c r="J541" i="1" s="1"/>
  <c r="H540" i="1"/>
  <c r="K540" i="1" s="1"/>
  <c r="H539" i="1"/>
  <c r="K539" i="1" s="1"/>
  <c r="H538" i="1"/>
  <c r="K538" i="1" s="1"/>
  <c r="H537" i="1"/>
  <c r="K537" i="1" s="1"/>
  <c r="J537" i="1" s="1"/>
  <c r="H536" i="1"/>
  <c r="K536" i="1" s="1"/>
  <c r="H535" i="1"/>
  <c r="K535" i="1" s="1"/>
  <c r="H534" i="1"/>
  <c r="K534" i="1" s="1"/>
  <c r="H533" i="1"/>
  <c r="K533" i="1" s="1"/>
  <c r="J533" i="1" s="1"/>
  <c r="H532" i="1"/>
  <c r="K532" i="1" s="1"/>
  <c r="H531" i="1"/>
  <c r="K531" i="1" s="1"/>
  <c r="H530" i="1"/>
  <c r="K530" i="1" s="1"/>
  <c r="J530" i="1" s="1"/>
  <c r="H529" i="1"/>
  <c r="K529" i="1" s="1"/>
  <c r="J529" i="1" s="1"/>
  <c r="H528" i="1"/>
  <c r="K528" i="1" s="1"/>
  <c r="H527" i="1"/>
  <c r="K527" i="1" s="1"/>
  <c r="H526" i="1"/>
  <c r="K526" i="1" s="1"/>
  <c r="J526" i="1" s="1"/>
  <c r="H525" i="1"/>
  <c r="K525" i="1" s="1"/>
  <c r="J525" i="1" s="1"/>
  <c r="H524" i="1"/>
  <c r="K524" i="1" s="1"/>
  <c r="H523" i="1"/>
  <c r="K523" i="1" s="1"/>
  <c r="H522" i="1"/>
  <c r="K522" i="1" s="1"/>
  <c r="H521" i="1"/>
  <c r="K521" i="1" s="1"/>
  <c r="J521" i="1" s="1"/>
  <c r="H520" i="1"/>
  <c r="K520" i="1" s="1"/>
  <c r="H519" i="1"/>
  <c r="K519" i="1" s="1"/>
  <c r="H518" i="1"/>
  <c r="K518" i="1" s="1"/>
  <c r="H517" i="1"/>
  <c r="K517" i="1" s="1"/>
  <c r="J517" i="1" s="1"/>
  <c r="H516" i="1"/>
  <c r="K516" i="1" s="1"/>
  <c r="H515" i="1"/>
  <c r="K515" i="1" s="1"/>
  <c r="H514" i="1"/>
  <c r="K514" i="1" s="1"/>
  <c r="J514" i="1" s="1"/>
  <c r="H513" i="1"/>
  <c r="K513" i="1" s="1"/>
  <c r="H512" i="1"/>
  <c r="K512" i="1" s="1"/>
  <c r="J512" i="1" s="1"/>
  <c r="H511" i="1"/>
  <c r="K511" i="1" s="1"/>
  <c r="H510" i="1"/>
  <c r="K510" i="1" s="1"/>
  <c r="J510" i="1" s="1"/>
  <c r="H509" i="1"/>
  <c r="K509" i="1" s="1"/>
  <c r="J509" i="1" s="1"/>
  <c r="H508" i="1"/>
  <c r="K508" i="1" s="1"/>
  <c r="H507" i="1"/>
  <c r="K507" i="1" s="1"/>
  <c r="H506" i="1"/>
  <c r="K506" i="1" s="1"/>
  <c r="J506" i="1" s="1"/>
  <c r="H505" i="1"/>
  <c r="K505" i="1" s="1"/>
  <c r="H504" i="1"/>
  <c r="K504" i="1" s="1"/>
  <c r="J504" i="1" s="1"/>
  <c r="H503" i="1"/>
  <c r="K503" i="1" s="1"/>
  <c r="H502" i="1"/>
  <c r="K502" i="1" s="1"/>
  <c r="H501" i="1"/>
  <c r="K501" i="1" s="1"/>
  <c r="J501" i="1" s="1"/>
  <c r="H500" i="1"/>
  <c r="K500" i="1" s="1"/>
  <c r="H499" i="1"/>
  <c r="K499" i="1" s="1"/>
  <c r="H498" i="1"/>
  <c r="K498" i="1" s="1"/>
  <c r="J498" i="1" s="1"/>
  <c r="H497" i="1"/>
  <c r="K497" i="1" s="1"/>
  <c r="H496" i="1"/>
  <c r="K496" i="1" s="1"/>
  <c r="J496" i="1" s="1"/>
  <c r="H495" i="1"/>
  <c r="K495" i="1" s="1"/>
  <c r="H494" i="1"/>
  <c r="K494" i="1" s="1"/>
  <c r="J494" i="1" s="1"/>
  <c r="H493" i="1"/>
  <c r="K493" i="1" s="1"/>
  <c r="J493" i="1" s="1"/>
  <c r="H492" i="1"/>
  <c r="K492" i="1" s="1"/>
  <c r="H491" i="1"/>
  <c r="K491" i="1" s="1"/>
  <c r="H490" i="1"/>
  <c r="K490" i="1" s="1"/>
  <c r="J490" i="1" s="1"/>
  <c r="H489" i="1"/>
  <c r="K489" i="1" s="1"/>
  <c r="H488" i="1"/>
  <c r="K488" i="1" s="1"/>
  <c r="J488" i="1" s="1"/>
  <c r="H487" i="1"/>
  <c r="K487" i="1" s="1"/>
  <c r="H486" i="1"/>
  <c r="K486" i="1" s="1"/>
  <c r="H485" i="1"/>
  <c r="K485" i="1" s="1"/>
  <c r="J485" i="1" s="1"/>
  <c r="H484" i="1"/>
  <c r="K484" i="1" s="1"/>
  <c r="H483" i="1"/>
  <c r="K483" i="1" s="1"/>
  <c r="H482" i="1"/>
  <c r="K482" i="1" s="1"/>
  <c r="J482" i="1" s="1"/>
  <c r="H481" i="1"/>
  <c r="K481" i="1" s="1"/>
  <c r="H480" i="1"/>
  <c r="K480" i="1" s="1"/>
  <c r="J480" i="1" s="1"/>
  <c r="H479" i="1"/>
  <c r="K479" i="1" s="1"/>
  <c r="H478" i="1"/>
  <c r="K478" i="1" s="1"/>
  <c r="J478" i="1" s="1"/>
  <c r="H477" i="1"/>
  <c r="K477" i="1" s="1"/>
  <c r="J477" i="1" s="1"/>
  <c r="H476" i="1"/>
  <c r="K476" i="1" s="1"/>
  <c r="H475" i="1"/>
  <c r="K475" i="1" s="1"/>
  <c r="H474" i="1"/>
  <c r="K474" i="1" s="1"/>
  <c r="J474" i="1" s="1"/>
  <c r="H473" i="1"/>
  <c r="K473" i="1" s="1"/>
  <c r="H472" i="1"/>
  <c r="K472" i="1" s="1"/>
  <c r="J472" i="1" s="1"/>
  <c r="H471" i="1"/>
  <c r="K471" i="1" s="1"/>
  <c r="H470" i="1"/>
  <c r="K470" i="1" s="1"/>
  <c r="H469" i="1"/>
  <c r="K469" i="1" s="1"/>
  <c r="J469" i="1" s="1"/>
  <c r="H468" i="1"/>
  <c r="K468" i="1" s="1"/>
  <c r="J468" i="1" s="1"/>
  <c r="H467" i="1"/>
  <c r="K467" i="1" s="1"/>
  <c r="H466" i="1"/>
  <c r="K466" i="1" s="1"/>
  <c r="H465" i="1"/>
  <c r="K465" i="1" s="1"/>
  <c r="H464" i="1"/>
  <c r="K464" i="1" s="1"/>
  <c r="J464" i="1" s="1"/>
  <c r="H463" i="1"/>
  <c r="K463" i="1" s="1"/>
  <c r="H462" i="1"/>
  <c r="K462" i="1" s="1"/>
  <c r="H461" i="1"/>
  <c r="K461" i="1" s="1"/>
  <c r="J461" i="1" s="1"/>
  <c r="H460" i="1"/>
  <c r="K460" i="1" s="1"/>
  <c r="J460" i="1" s="1"/>
  <c r="H459" i="1"/>
  <c r="K459" i="1" s="1"/>
  <c r="H458" i="1"/>
  <c r="K458" i="1" s="1"/>
  <c r="H457" i="1"/>
  <c r="K457" i="1" s="1"/>
  <c r="H456" i="1"/>
  <c r="K456" i="1" s="1"/>
  <c r="J456" i="1" s="1"/>
  <c r="H455" i="1"/>
  <c r="K455" i="1" s="1"/>
  <c r="H454" i="1"/>
  <c r="K454" i="1" s="1"/>
  <c r="H453" i="1"/>
  <c r="K453" i="1" s="1"/>
  <c r="J453" i="1" s="1"/>
  <c r="H452" i="1"/>
  <c r="K452" i="1" s="1"/>
  <c r="J452" i="1" s="1"/>
  <c r="H451" i="1"/>
  <c r="K451" i="1" s="1"/>
  <c r="H450" i="1"/>
  <c r="K450" i="1" s="1"/>
  <c r="H449" i="1"/>
  <c r="K449" i="1" s="1"/>
  <c r="H448" i="1"/>
  <c r="K448" i="1" s="1"/>
  <c r="J448" i="1" s="1"/>
  <c r="H447" i="1"/>
  <c r="K447" i="1" s="1"/>
  <c r="H446" i="1"/>
  <c r="K446" i="1" s="1"/>
  <c r="H445" i="1"/>
  <c r="K445" i="1" s="1"/>
  <c r="J445" i="1" s="1"/>
  <c r="H444" i="1"/>
  <c r="K444" i="1" s="1"/>
  <c r="J444" i="1" s="1"/>
  <c r="H443" i="1"/>
  <c r="K443" i="1" s="1"/>
  <c r="H442" i="1"/>
  <c r="K442" i="1" s="1"/>
  <c r="H441" i="1"/>
  <c r="K441" i="1" s="1"/>
  <c r="H440" i="1"/>
  <c r="K440" i="1" s="1"/>
  <c r="J440" i="1" s="1"/>
  <c r="H439" i="1"/>
  <c r="K439" i="1" s="1"/>
  <c r="H438" i="1"/>
  <c r="K438" i="1" s="1"/>
  <c r="H437" i="1"/>
  <c r="K437" i="1" s="1"/>
  <c r="H436" i="1"/>
  <c r="K436" i="1" s="1"/>
  <c r="J436" i="1" s="1"/>
  <c r="H435" i="1"/>
  <c r="K435" i="1" s="1"/>
  <c r="H434" i="1"/>
  <c r="K434" i="1" s="1"/>
  <c r="H433" i="1"/>
  <c r="K433" i="1" s="1"/>
  <c r="H432" i="1"/>
  <c r="K432" i="1" s="1"/>
  <c r="J432" i="1" s="1"/>
  <c r="H431" i="1"/>
  <c r="K431" i="1" s="1"/>
  <c r="H430" i="1"/>
  <c r="K430" i="1" s="1"/>
  <c r="H429" i="1"/>
  <c r="K429" i="1" s="1"/>
  <c r="H428" i="1"/>
  <c r="K428" i="1" s="1"/>
  <c r="J428" i="1" s="1"/>
  <c r="H427" i="1"/>
  <c r="K427" i="1" s="1"/>
  <c r="H426" i="1"/>
  <c r="K426" i="1" s="1"/>
  <c r="H425" i="1"/>
  <c r="K425" i="1" s="1"/>
  <c r="H424" i="1"/>
  <c r="K424" i="1" s="1"/>
  <c r="J424" i="1" s="1"/>
  <c r="H423" i="1"/>
  <c r="K423" i="1" s="1"/>
  <c r="H422" i="1"/>
  <c r="K422" i="1" s="1"/>
  <c r="H421" i="1"/>
  <c r="K421" i="1" s="1"/>
  <c r="H420" i="1"/>
  <c r="K420" i="1" s="1"/>
  <c r="J420" i="1" s="1"/>
  <c r="H419" i="1"/>
  <c r="K419" i="1" s="1"/>
  <c r="H418" i="1"/>
  <c r="K418" i="1" s="1"/>
  <c r="H417" i="1"/>
  <c r="K417" i="1" s="1"/>
  <c r="H416" i="1"/>
  <c r="K416" i="1" s="1"/>
  <c r="J416" i="1" s="1"/>
  <c r="H415" i="1"/>
  <c r="K415" i="1" s="1"/>
  <c r="H414" i="1"/>
  <c r="K414" i="1" s="1"/>
  <c r="H413" i="1"/>
  <c r="K413" i="1" s="1"/>
  <c r="H412" i="1"/>
  <c r="K412" i="1" s="1"/>
  <c r="J412" i="1" s="1"/>
  <c r="H411" i="1"/>
  <c r="K411" i="1" s="1"/>
  <c r="H410" i="1"/>
  <c r="K410" i="1" s="1"/>
  <c r="H409" i="1"/>
  <c r="K409" i="1" s="1"/>
  <c r="H408" i="1"/>
  <c r="K408" i="1" s="1"/>
  <c r="J408" i="1" s="1"/>
  <c r="H407" i="1"/>
  <c r="K407" i="1" s="1"/>
  <c r="H406" i="1"/>
  <c r="K406" i="1" s="1"/>
  <c r="H405" i="1"/>
  <c r="K405" i="1" s="1"/>
  <c r="H404" i="1"/>
  <c r="K404" i="1" s="1"/>
  <c r="J404" i="1" s="1"/>
  <c r="H403" i="1"/>
  <c r="K403" i="1" s="1"/>
  <c r="H402" i="1"/>
  <c r="K402" i="1" s="1"/>
  <c r="H401" i="1"/>
  <c r="K401" i="1" s="1"/>
  <c r="H400" i="1"/>
  <c r="K400" i="1" s="1"/>
  <c r="J400" i="1" s="1"/>
  <c r="H399" i="1"/>
  <c r="K399" i="1" s="1"/>
  <c r="H398" i="1"/>
  <c r="K398" i="1" s="1"/>
  <c r="H397" i="1"/>
  <c r="K397" i="1" s="1"/>
  <c r="H396" i="1"/>
  <c r="K396" i="1" s="1"/>
  <c r="J396" i="1" s="1"/>
  <c r="H395" i="1"/>
  <c r="K395" i="1" s="1"/>
  <c r="H394" i="1"/>
  <c r="K394" i="1" s="1"/>
  <c r="H393" i="1"/>
  <c r="K393" i="1" s="1"/>
  <c r="H392" i="1"/>
  <c r="K392" i="1" s="1"/>
  <c r="J392" i="1" s="1"/>
  <c r="H391" i="1"/>
  <c r="K391" i="1" s="1"/>
  <c r="H390" i="1"/>
  <c r="K390" i="1" s="1"/>
  <c r="H389" i="1"/>
  <c r="K389" i="1" s="1"/>
  <c r="H388" i="1"/>
  <c r="K388" i="1" s="1"/>
  <c r="J388" i="1" s="1"/>
  <c r="H387" i="1"/>
  <c r="K387" i="1" s="1"/>
  <c r="H386" i="1"/>
  <c r="K386" i="1" s="1"/>
  <c r="H385" i="1"/>
  <c r="K385" i="1" s="1"/>
  <c r="H384" i="1"/>
  <c r="K384" i="1" s="1"/>
  <c r="J384" i="1" s="1"/>
  <c r="H383" i="1"/>
  <c r="K383" i="1" s="1"/>
  <c r="H382" i="1"/>
  <c r="K382" i="1" s="1"/>
  <c r="H381" i="1"/>
  <c r="K381" i="1" s="1"/>
  <c r="H380" i="1"/>
  <c r="K380" i="1" s="1"/>
  <c r="J380" i="1" s="1"/>
  <c r="H379" i="1"/>
  <c r="K379" i="1" s="1"/>
  <c r="H378" i="1"/>
  <c r="K378" i="1" s="1"/>
  <c r="H377" i="1"/>
  <c r="K377" i="1" s="1"/>
  <c r="H376" i="1"/>
  <c r="K376" i="1" s="1"/>
  <c r="J376" i="1" s="1"/>
  <c r="H375" i="1"/>
  <c r="K375" i="1" s="1"/>
  <c r="H374" i="1"/>
  <c r="K374" i="1" s="1"/>
  <c r="H373" i="1"/>
  <c r="K373" i="1" s="1"/>
  <c r="H372" i="1"/>
  <c r="K372" i="1" s="1"/>
  <c r="J372" i="1" s="1"/>
  <c r="H371" i="1"/>
  <c r="K371" i="1" s="1"/>
  <c r="H370" i="1"/>
  <c r="K370" i="1" s="1"/>
  <c r="H369" i="1"/>
  <c r="K369" i="1" s="1"/>
  <c r="H368" i="1"/>
  <c r="K368" i="1" s="1"/>
  <c r="J368" i="1" s="1"/>
  <c r="H367" i="1"/>
  <c r="K367" i="1" s="1"/>
  <c r="H366" i="1"/>
  <c r="K366" i="1" s="1"/>
  <c r="H365" i="1"/>
  <c r="K365" i="1" s="1"/>
  <c r="H364" i="1"/>
  <c r="K364" i="1" s="1"/>
  <c r="J364" i="1" s="1"/>
  <c r="H363" i="1"/>
  <c r="K363" i="1" s="1"/>
  <c r="H362" i="1"/>
  <c r="K362" i="1" s="1"/>
  <c r="H361" i="1"/>
  <c r="K361" i="1" s="1"/>
  <c r="H360" i="1"/>
  <c r="K360" i="1" s="1"/>
  <c r="H359" i="1"/>
  <c r="K359" i="1" s="1"/>
  <c r="H358" i="1"/>
  <c r="K358" i="1" s="1"/>
  <c r="J358" i="1" s="1"/>
  <c r="H357" i="1"/>
  <c r="K357" i="1" s="1"/>
  <c r="H356" i="1"/>
  <c r="K356" i="1" s="1"/>
  <c r="H355" i="1"/>
  <c r="K355" i="1" s="1"/>
  <c r="H354" i="1"/>
  <c r="K354" i="1" s="1"/>
  <c r="J354" i="1" s="1"/>
  <c r="H353" i="1"/>
  <c r="K353" i="1" s="1"/>
  <c r="H352" i="1"/>
  <c r="K352" i="1" s="1"/>
  <c r="H351" i="1"/>
  <c r="K351" i="1" s="1"/>
  <c r="H350" i="1"/>
  <c r="K350" i="1" s="1"/>
  <c r="J350" i="1" s="1"/>
  <c r="H349" i="1"/>
  <c r="K349" i="1" s="1"/>
  <c r="H348" i="1"/>
  <c r="K348" i="1" s="1"/>
  <c r="H347" i="1"/>
  <c r="K347" i="1" s="1"/>
  <c r="H346" i="1"/>
  <c r="K346" i="1" s="1"/>
  <c r="J346" i="1" s="1"/>
  <c r="H345" i="1"/>
  <c r="K345" i="1" s="1"/>
  <c r="H344" i="1"/>
  <c r="K344" i="1" s="1"/>
  <c r="H343" i="1"/>
  <c r="K343" i="1" s="1"/>
  <c r="H342" i="1"/>
  <c r="K342" i="1" s="1"/>
  <c r="J342" i="1" s="1"/>
  <c r="H341" i="1"/>
  <c r="K341" i="1" s="1"/>
  <c r="H340" i="1"/>
  <c r="K340" i="1" s="1"/>
  <c r="H339" i="1"/>
  <c r="K339" i="1" s="1"/>
  <c r="H338" i="1"/>
  <c r="K338" i="1" s="1"/>
  <c r="J338" i="1" s="1"/>
  <c r="H337" i="1"/>
  <c r="K337" i="1" s="1"/>
  <c r="H336" i="1"/>
  <c r="K336" i="1" s="1"/>
  <c r="H335" i="1"/>
  <c r="K335" i="1" s="1"/>
  <c r="H334" i="1"/>
  <c r="K334" i="1" s="1"/>
  <c r="J334" i="1" s="1"/>
  <c r="H333" i="1"/>
  <c r="K333" i="1" s="1"/>
  <c r="H332" i="1"/>
  <c r="K332" i="1" s="1"/>
  <c r="H331" i="1"/>
  <c r="K331" i="1" s="1"/>
  <c r="H330" i="1"/>
  <c r="K330" i="1" s="1"/>
  <c r="J330" i="1" s="1"/>
  <c r="H329" i="1"/>
  <c r="K329" i="1" s="1"/>
  <c r="H328" i="1"/>
  <c r="K328" i="1" s="1"/>
  <c r="H327" i="1"/>
  <c r="K327" i="1" s="1"/>
  <c r="H326" i="1"/>
  <c r="K326" i="1" s="1"/>
  <c r="J326" i="1" s="1"/>
  <c r="H325" i="1"/>
  <c r="K325" i="1" s="1"/>
  <c r="H324" i="1"/>
  <c r="K324" i="1" s="1"/>
  <c r="H323" i="1"/>
  <c r="K323" i="1" s="1"/>
  <c r="H322" i="1"/>
  <c r="K322" i="1" s="1"/>
  <c r="J322" i="1" s="1"/>
  <c r="H321" i="1"/>
  <c r="K321" i="1" s="1"/>
  <c r="H320" i="1"/>
  <c r="K320" i="1" s="1"/>
  <c r="H319" i="1"/>
  <c r="K319" i="1" s="1"/>
  <c r="H318" i="1"/>
  <c r="K318" i="1" s="1"/>
  <c r="J318" i="1" s="1"/>
  <c r="H317" i="1"/>
  <c r="K317" i="1" s="1"/>
  <c r="H316" i="1"/>
  <c r="K316" i="1" s="1"/>
  <c r="H315" i="1"/>
  <c r="K315" i="1" s="1"/>
  <c r="H314" i="1"/>
  <c r="K314" i="1" s="1"/>
  <c r="J314" i="1" s="1"/>
  <c r="H313" i="1"/>
  <c r="K313" i="1" s="1"/>
  <c r="H312" i="1"/>
  <c r="K312" i="1" s="1"/>
  <c r="H311" i="1"/>
  <c r="K311" i="1" s="1"/>
  <c r="H310" i="1"/>
  <c r="K310" i="1" s="1"/>
  <c r="J310" i="1" s="1"/>
  <c r="H309" i="1"/>
  <c r="K309" i="1" s="1"/>
  <c r="H308" i="1"/>
  <c r="K308" i="1" s="1"/>
  <c r="H307" i="1"/>
  <c r="K307" i="1" s="1"/>
  <c r="H306" i="1"/>
  <c r="K306" i="1" s="1"/>
  <c r="J306" i="1" s="1"/>
  <c r="H305" i="1"/>
  <c r="K305" i="1" s="1"/>
  <c r="H304" i="1"/>
  <c r="K304" i="1" s="1"/>
  <c r="H303" i="1"/>
  <c r="K303" i="1" s="1"/>
  <c r="H302" i="1"/>
  <c r="K302" i="1" s="1"/>
  <c r="H301" i="1"/>
  <c r="K301" i="1" s="1"/>
  <c r="H300" i="1"/>
  <c r="K300" i="1" s="1"/>
  <c r="H299" i="1"/>
  <c r="K299" i="1" s="1"/>
  <c r="H298" i="1"/>
  <c r="K298" i="1" s="1"/>
  <c r="J298" i="1" s="1"/>
  <c r="H297" i="1"/>
  <c r="K297" i="1" s="1"/>
  <c r="H296" i="1"/>
  <c r="K296" i="1" s="1"/>
  <c r="H295" i="1"/>
  <c r="K295" i="1" s="1"/>
  <c r="H294" i="1"/>
  <c r="K294" i="1" s="1"/>
  <c r="J294" i="1" s="1"/>
  <c r="H293" i="1"/>
  <c r="K293" i="1" s="1"/>
  <c r="H292" i="1"/>
  <c r="K292" i="1" s="1"/>
  <c r="H291" i="1"/>
  <c r="K291" i="1" s="1"/>
  <c r="H290" i="1"/>
  <c r="K290" i="1" s="1"/>
  <c r="J290" i="1" s="1"/>
  <c r="H289" i="1"/>
  <c r="K289" i="1" s="1"/>
  <c r="H288" i="1"/>
  <c r="K288" i="1" s="1"/>
  <c r="H287" i="1"/>
  <c r="K287" i="1" s="1"/>
  <c r="H286" i="1"/>
  <c r="K286" i="1" s="1"/>
  <c r="J286" i="1" s="1"/>
  <c r="H285" i="1"/>
  <c r="K285" i="1" s="1"/>
  <c r="H284" i="1"/>
  <c r="K284" i="1" s="1"/>
  <c r="H283" i="1"/>
  <c r="K283" i="1" s="1"/>
  <c r="H282" i="1"/>
  <c r="K282" i="1" s="1"/>
  <c r="J282" i="1" s="1"/>
  <c r="H281" i="1"/>
  <c r="K281" i="1" s="1"/>
  <c r="H280" i="1"/>
  <c r="K280" i="1" s="1"/>
  <c r="H279" i="1"/>
  <c r="K279" i="1" s="1"/>
  <c r="H278" i="1"/>
  <c r="K278" i="1" s="1"/>
  <c r="J278" i="1" s="1"/>
  <c r="H277" i="1"/>
  <c r="K277" i="1" s="1"/>
  <c r="H276" i="1"/>
  <c r="K276" i="1" s="1"/>
  <c r="H275" i="1"/>
  <c r="K275" i="1" s="1"/>
  <c r="H274" i="1"/>
  <c r="K274" i="1" s="1"/>
  <c r="J274" i="1" s="1"/>
  <c r="H273" i="1"/>
  <c r="K273" i="1" s="1"/>
  <c r="H272" i="1"/>
  <c r="K272" i="1" s="1"/>
  <c r="H271" i="1"/>
  <c r="K271" i="1" s="1"/>
  <c r="H270" i="1"/>
  <c r="K270" i="1" s="1"/>
  <c r="J270" i="1" s="1"/>
  <c r="H269" i="1"/>
  <c r="K269" i="1" s="1"/>
  <c r="H268" i="1"/>
  <c r="K268" i="1" s="1"/>
  <c r="H267" i="1"/>
  <c r="K267" i="1" s="1"/>
  <c r="H266" i="1"/>
  <c r="K266" i="1" s="1"/>
  <c r="J266" i="1" s="1"/>
  <c r="H265" i="1"/>
  <c r="K265" i="1" s="1"/>
  <c r="H264" i="1"/>
  <c r="K264" i="1" s="1"/>
  <c r="H263" i="1"/>
  <c r="K263" i="1" s="1"/>
  <c r="H262" i="1"/>
  <c r="K262" i="1" s="1"/>
  <c r="J262" i="1" s="1"/>
  <c r="H261" i="1"/>
  <c r="K261" i="1" s="1"/>
  <c r="H260" i="1"/>
  <c r="K260" i="1" s="1"/>
  <c r="H259" i="1"/>
  <c r="K259" i="1" s="1"/>
  <c r="H258" i="1"/>
  <c r="K258" i="1" s="1"/>
  <c r="J258" i="1" s="1"/>
  <c r="H257" i="1"/>
  <c r="K257" i="1" s="1"/>
  <c r="H256" i="1"/>
  <c r="K256" i="1" s="1"/>
  <c r="H255" i="1"/>
  <c r="K255" i="1" s="1"/>
  <c r="H254" i="1"/>
  <c r="K254" i="1" s="1"/>
  <c r="J254" i="1" s="1"/>
  <c r="H253" i="1"/>
  <c r="K253" i="1" s="1"/>
  <c r="H252" i="1"/>
  <c r="K252" i="1" s="1"/>
  <c r="H251" i="1"/>
  <c r="K251" i="1" s="1"/>
  <c r="H250" i="1"/>
  <c r="K250" i="1" s="1"/>
  <c r="J250" i="1" s="1"/>
  <c r="H249" i="1"/>
  <c r="K249" i="1" s="1"/>
  <c r="H248" i="1"/>
  <c r="K248" i="1" s="1"/>
  <c r="H247" i="1"/>
  <c r="K247" i="1" s="1"/>
  <c r="H246" i="1"/>
  <c r="K246" i="1" s="1"/>
  <c r="J246" i="1" s="1"/>
  <c r="H245" i="1"/>
  <c r="K245" i="1" s="1"/>
  <c r="H244" i="1"/>
  <c r="K244" i="1" s="1"/>
  <c r="H243" i="1"/>
  <c r="K243" i="1" s="1"/>
  <c r="H242" i="1"/>
  <c r="K242" i="1" s="1"/>
  <c r="J242" i="1" s="1"/>
  <c r="H241" i="1"/>
  <c r="K241" i="1" s="1"/>
  <c r="H240" i="1"/>
  <c r="K240" i="1" s="1"/>
  <c r="H239" i="1"/>
  <c r="K239" i="1" s="1"/>
  <c r="H238" i="1"/>
  <c r="K238" i="1" s="1"/>
  <c r="H237" i="1"/>
  <c r="K237" i="1" s="1"/>
  <c r="H236" i="1"/>
  <c r="K236" i="1" s="1"/>
  <c r="H235" i="1"/>
  <c r="K235" i="1" s="1"/>
  <c r="H234" i="1"/>
  <c r="K234" i="1" s="1"/>
  <c r="J234" i="1" s="1"/>
  <c r="H233" i="1"/>
  <c r="K233" i="1" s="1"/>
  <c r="J233" i="1" s="1"/>
  <c r="H232" i="1"/>
  <c r="K232" i="1" s="1"/>
  <c r="H231" i="1"/>
  <c r="K231" i="1" s="1"/>
  <c r="H230" i="1"/>
  <c r="K230" i="1" s="1"/>
  <c r="J230" i="1" s="1"/>
  <c r="H229" i="1"/>
  <c r="K229" i="1" s="1"/>
  <c r="J229" i="1" s="1"/>
  <c r="H228" i="1"/>
  <c r="K228" i="1" s="1"/>
  <c r="H227" i="1"/>
  <c r="K227" i="1" s="1"/>
  <c r="H226" i="1"/>
  <c r="K226" i="1" s="1"/>
  <c r="J226" i="1" s="1"/>
  <c r="H225" i="1"/>
  <c r="K225" i="1" s="1"/>
  <c r="J225" i="1" s="1"/>
  <c r="H224" i="1"/>
  <c r="K224" i="1" s="1"/>
  <c r="H223" i="1"/>
  <c r="K223" i="1" s="1"/>
  <c r="H222" i="1"/>
  <c r="K222" i="1" s="1"/>
  <c r="J222" i="1" s="1"/>
  <c r="H221" i="1"/>
  <c r="K221" i="1" s="1"/>
  <c r="J221" i="1" s="1"/>
  <c r="H220" i="1"/>
  <c r="K220" i="1" s="1"/>
  <c r="H219" i="1"/>
  <c r="K219" i="1" s="1"/>
  <c r="H218" i="1"/>
  <c r="K218" i="1" s="1"/>
  <c r="J218" i="1" s="1"/>
  <c r="H217" i="1"/>
  <c r="K217" i="1" s="1"/>
  <c r="J217" i="1" s="1"/>
  <c r="H216" i="1"/>
  <c r="K216" i="1" s="1"/>
  <c r="H215" i="1"/>
  <c r="K215" i="1" s="1"/>
  <c r="H214" i="1"/>
  <c r="K214" i="1" s="1"/>
  <c r="J214" i="1" s="1"/>
  <c r="H213" i="1"/>
  <c r="K213" i="1" s="1"/>
  <c r="J213" i="1" s="1"/>
  <c r="H212" i="1"/>
  <c r="K212" i="1" s="1"/>
  <c r="H211" i="1"/>
  <c r="K211" i="1" s="1"/>
  <c r="H210" i="1"/>
  <c r="K210" i="1" s="1"/>
  <c r="J210" i="1" s="1"/>
  <c r="H209" i="1"/>
  <c r="K209" i="1" s="1"/>
  <c r="J209" i="1" s="1"/>
  <c r="H208" i="1"/>
  <c r="K208" i="1" s="1"/>
  <c r="H207" i="1"/>
  <c r="K207" i="1" s="1"/>
  <c r="H206" i="1"/>
  <c r="K206" i="1" s="1"/>
  <c r="J206" i="1" s="1"/>
  <c r="H205" i="1"/>
  <c r="K205" i="1" s="1"/>
  <c r="J205" i="1" s="1"/>
  <c r="H204" i="1"/>
  <c r="K204" i="1" s="1"/>
  <c r="H203" i="1"/>
  <c r="K203" i="1" s="1"/>
  <c r="H202" i="1"/>
  <c r="K202" i="1" s="1"/>
  <c r="J202" i="1" s="1"/>
  <c r="H201" i="1"/>
  <c r="K201" i="1" s="1"/>
  <c r="J201" i="1" s="1"/>
  <c r="H200" i="1"/>
  <c r="K200" i="1" s="1"/>
  <c r="H199" i="1"/>
  <c r="K199" i="1" s="1"/>
  <c r="H198" i="1"/>
  <c r="K198" i="1" s="1"/>
  <c r="J198" i="1" s="1"/>
  <c r="H197" i="1"/>
  <c r="K197" i="1" s="1"/>
  <c r="J197" i="1" s="1"/>
  <c r="H196" i="1"/>
  <c r="K196" i="1" s="1"/>
  <c r="H195" i="1"/>
  <c r="K195" i="1" s="1"/>
  <c r="H194" i="1"/>
  <c r="K194" i="1" s="1"/>
  <c r="J194" i="1" s="1"/>
  <c r="H193" i="1"/>
  <c r="K193" i="1" s="1"/>
  <c r="J193" i="1" s="1"/>
  <c r="H192" i="1"/>
  <c r="K192" i="1" s="1"/>
  <c r="H191" i="1"/>
  <c r="K191" i="1" s="1"/>
  <c r="H190" i="1"/>
  <c r="K190" i="1" s="1"/>
  <c r="J190" i="1" s="1"/>
  <c r="H189" i="1"/>
  <c r="K189" i="1" s="1"/>
  <c r="J189" i="1" s="1"/>
  <c r="H188" i="1"/>
  <c r="K188" i="1" s="1"/>
  <c r="H187" i="1"/>
  <c r="K187" i="1" s="1"/>
  <c r="H186" i="1"/>
  <c r="K186" i="1" s="1"/>
  <c r="J186" i="1" s="1"/>
  <c r="H185" i="1"/>
  <c r="K185" i="1" s="1"/>
  <c r="J185" i="1" s="1"/>
  <c r="H184" i="1"/>
  <c r="K184" i="1" s="1"/>
  <c r="H183" i="1"/>
  <c r="K183" i="1" s="1"/>
  <c r="H182" i="1"/>
  <c r="K182" i="1" s="1"/>
  <c r="J182" i="1" s="1"/>
  <c r="H181" i="1"/>
  <c r="K181" i="1" s="1"/>
  <c r="J181" i="1" s="1"/>
  <c r="H180" i="1"/>
  <c r="K180" i="1" s="1"/>
  <c r="H179" i="1"/>
  <c r="K179" i="1" s="1"/>
  <c r="H178" i="1"/>
  <c r="K178" i="1" s="1"/>
  <c r="J178" i="1" s="1"/>
  <c r="H177" i="1"/>
  <c r="K177" i="1" s="1"/>
  <c r="J177" i="1" s="1"/>
  <c r="H176" i="1"/>
  <c r="K176" i="1" s="1"/>
  <c r="H175" i="1"/>
  <c r="K175" i="1" s="1"/>
  <c r="H174" i="1"/>
  <c r="K174" i="1" s="1"/>
  <c r="J174" i="1" s="1"/>
  <c r="H173" i="1"/>
  <c r="K173" i="1" s="1"/>
  <c r="J173" i="1" s="1"/>
  <c r="H172" i="1"/>
  <c r="K172" i="1" s="1"/>
  <c r="H171" i="1"/>
  <c r="K171" i="1" s="1"/>
  <c r="H170" i="1"/>
  <c r="K170" i="1" s="1"/>
  <c r="J170" i="1" s="1"/>
  <c r="H169" i="1"/>
  <c r="K169" i="1" s="1"/>
  <c r="J169" i="1" s="1"/>
  <c r="H168" i="1"/>
  <c r="K168" i="1" s="1"/>
  <c r="H167" i="1"/>
  <c r="K167" i="1" s="1"/>
  <c r="H166" i="1"/>
  <c r="K166" i="1" s="1"/>
  <c r="J166" i="1" s="1"/>
  <c r="H165" i="1"/>
  <c r="K165" i="1" s="1"/>
  <c r="J165" i="1" s="1"/>
  <c r="H164" i="1"/>
  <c r="K164" i="1" s="1"/>
  <c r="H163" i="1"/>
  <c r="K163" i="1" s="1"/>
  <c r="H162" i="1"/>
  <c r="K162" i="1" s="1"/>
  <c r="J162" i="1" s="1"/>
  <c r="H161" i="1"/>
  <c r="K161" i="1" s="1"/>
  <c r="J161" i="1" s="1"/>
  <c r="H160" i="1"/>
  <c r="K160" i="1" s="1"/>
  <c r="H159" i="1"/>
  <c r="K159" i="1" s="1"/>
  <c r="H158" i="1"/>
  <c r="K158" i="1" s="1"/>
  <c r="J158" i="1" s="1"/>
  <c r="H157" i="1"/>
  <c r="K157" i="1" s="1"/>
  <c r="J157" i="1" s="1"/>
  <c r="H156" i="1"/>
  <c r="K156" i="1" s="1"/>
  <c r="H155" i="1"/>
  <c r="K155" i="1" s="1"/>
  <c r="H154" i="1"/>
  <c r="K154" i="1" s="1"/>
  <c r="J154" i="1" s="1"/>
  <c r="H153" i="1"/>
  <c r="K153" i="1" s="1"/>
  <c r="J153" i="1" s="1"/>
  <c r="H152" i="1"/>
  <c r="K152" i="1" s="1"/>
  <c r="H151" i="1"/>
  <c r="K151" i="1" s="1"/>
  <c r="H150" i="1"/>
  <c r="K150" i="1" s="1"/>
  <c r="J150" i="1" s="1"/>
  <c r="H149" i="1"/>
  <c r="K149" i="1" s="1"/>
  <c r="J149" i="1" s="1"/>
  <c r="H148" i="1"/>
  <c r="K148" i="1" s="1"/>
  <c r="H147" i="1"/>
  <c r="K147" i="1" s="1"/>
  <c r="H146" i="1"/>
  <c r="K146" i="1" s="1"/>
  <c r="J146" i="1" s="1"/>
  <c r="H145" i="1"/>
  <c r="K145" i="1" s="1"/>
  <c r="J145" i="1" s="1"/>
  <c r="H144" i="1"/>
  <c r="K144" i="1" s="1"/>
  <c r="H143" i="1"/>
  <c r="K143" i="1" s="1"/>
  <c r="H142" i="1"/>
  <c r="K142" i="1" s="1"/>
  <c r="J142" i="1" s="1"/>
  <c r="H141" i="1"/>
  <c r="K141" i="1" s="1"/>
  <c r="J141" i="1" s="1"/>
  <c r="H140" i="1"/>
  <c r="K140" i="1" s="1"/>
  <c r="H139" i="1"/>
  <c r="K139" i="1" s="1"/>
  <c r="H138" i="1"/>
  <c r="K138" i="1" s="1"/>
  <c r="J138" i="1" s="1"/>
  <c r="H137" i="1"/>
  <c r="K137" i="1" s="1"/>
  <c r="J137" i="1" s="1"/>
  <c r="H136" i="1"/>
  <c r="K136" i="1" s="1"/>
  <c r="H135" i="1"/>
  <c r="K135" i="1" s="1"/>
  <c r="H134" i="1"/>
  <c r="K134" i="1" s="1"/>
  <c r="J134" i="1" s="1"/>
  <c r="H133" i="1"/>
  <c r="K133" i="1" s="1"/>
  <c r="J133" i="1" s="1"/>
  <c r="H132" i="1"/>
  <c r="K132" i="1" s="1"/>
  <c r="H131" i="1"/>
  <c r="K131" i="1" s="1"/>
  <c r="H130" i="1"/>
  <c r="K130" i="1" s="1"/>
  <c r="J130" i="1" s="1"/>
  <c r="H129" i="1"/>
  <c r="K129" i="1" s="1"/>
  <c r="J129" i="1" s="1"/>
  <c r="H128" i="1"/>
  <c r="K128" i="1" s="1"/>
  <c r="H127" i="1"/>
  <c r="K127" i="1" s="1"/>
  <c r="H126" i="1"/>
  <c r="K126" i="1" s="1"/>
  <c r="J126" i="1" s="1"/>
  <c r="H125" i="1"/>
  <c r="K125" i="1" s="1"/>
  <c r="J125" i="1" s="1"/>
  <c r="H124" i="1"/>
  <c r="K124" i="1" s="1"/>
  <c r="H123" i="1"/>
  <c r="K123" i="1" s="1"/>
  <c r="H122" i="1"/>
  <c r="K122" i="1" s="1"/>
  <c r="J122" i="1" s="1"/>
  <c r="H121" i="1"/>
  <c r="K121" i="1" s="1"/>
  <c r="J121" i="1" s="1"/>
  <c r="H120" i="1"/>
  <c r="K120" i="1" s="1"/>
  <c r="H119" i="1"/>
  <c r="K119" i="1" s="1"/>
  <c r="H118" i="1"/>
  <c r="K118" i="1" s="1"/>
  <c r="J118" i="1" s="1"/>
  <c r="H117" i="1"/>
  <c r="K117" i="1" s="1"/>
  <c r="J117" i="1" s="1"/>
  <c r="H116" i="1"/>
  <c r="K116" i="1" s="1"/>
  <c r="H115" i="1"/>
  <c r="K115" i="1" s="1"/>
  <c r="H114" i="1"/>
  <c r="K114" i="1" s="1"/>
  <c r="J114" i="1" s="1"/>
  <c r="H113" i="1"/>
  <c r="K113" i="1" s="1"/>
  <c r="J113" i="1" s="1"/>
  <c r="H112" i="1"/>
  <c r="K112" i="1" s="1"/>
  <c r="H111" i="1"/>
  <c r="K111" i="1" s="1"/>
  <c r="H110" i="1"/>
  <c r="K110" i="1" s="1"/>
  <c r="J110" i="1" s="1"/>
  <c r="H109" i="1"/>
  <c r="K109" i="1" s="1"/>
  <c r="J109" i="1" s="1"/>
  <c r="H108" i="1"/>
  <c r="K108" i="1" s="1"/>
  <c r="H107" i="1"/>
  <c r="K107" i="1" s="1"/>
  <c r="H106" i="1"/>
  <c r="K106" i="1" s="1"/>
  <c r="J106" i="1" s="1"/>
  <c r="H105" i="1"/>
  <c r="K105" i="1" s="1"/>
  <c r="J105" i="1" s="1"/>
  <c r="H104" i="1"/>
  <c r="K104" i="1" s="1"/>
  <c r="H103" i="1"/>
  <c r="K103" i="1" s="1"/>
  <c r="H102" i="1"/>
  <c r="K102" i="1" s="1"/>
  <c r="J102" i="1" s="1"/>
  <c r="H101" i="1"/>
  <c r="K101" i="1" s="1"/>
  <c r="J101" i="1" s="1"/>
  <c r="H100" i="1"/>
  <c r="K100" i="1" s="1"/>
  <c r="H99" i="1"/>
  <c r="K99" i="1" s="1"/>
  <c r="H98" i="1"/>
  <c r="K98" i="1" s="1"/>
  <c r="J98" i="1" s="1"/>
  <c r="H97" i="1"/>
  <c r="K97" i="1" s="1"/>
  <c r="J97" i="1" s="1"/>
  <c r="H96" i="1"/>
  <c r="K96" i="1" s="1"/>
  <c r="H95" i="1"/>
  <c r="K95" i="1" s="1"/>
  <c r="H94" i="1"/>
  <c r="K94" i="1" s="1"/>
  <c r="J94" i="1" s="1"/>
  <c r="H93" i="1"/>
  <c r="K93" i="1" s="1"/>
  <c r="J93" i="1" s="1"/>
  <c r="H92" i="1"/>
  <c r="K92" i="1" s="1"/>
  <c r="H91" i="1"/>
  <c r="K91" i="1" s="1"/>
  <c r="H90" i="1"/>
  <c r="K90" i="1" s="1"/>
  <c r="J90" i="1" s="1"/>
  <c r="H89" i="1"/>
  <c r="K89" i="1" s="1"/>
  <c r="J89" i="1" s="1"/>
  <c r="H88" i="1"/>
  <c r="K88" i="1" s="1"/>
  <c r="H87" i="1"/>
  <c r="K87" i="1" s="1"/>
  <c r="H86" i="1"/>
  <c r="K86" i="1" s="1"/>
  <c r="J86" i="1" s="1"/>
  <c r="H85" i="1"/>
  <c r="K85" i="1" s="1"/>
  <c r="J85" i="1" s="1"/>
  <c r="H84" i="1"/>
  <c r="K84" i="1" s="1"/>
  <c r="H83" i="1"/>
  <c r="K83" i="1" s="1"/>
  <c r="H82" i="1"/>
  <c r="K82" i="1" s="1"/>
  <c r="J82" i="1" s="1"/>
  <c r="H81" i="1"/>
  <c r="K81" i="1" s="1"/>
  <c r="J81" i="1" s="1"/>
  <c r="H80" i="1"/>
  <c r="K80" i="1" s="1"/>
  <c r="H79" i="1"/>
  <c r="K79" i="1" s="1"/>
  <c r="H78" i="1"/>
  <c r="K78" i="1" s="1"/>
  <c r="J78" i="1" s="1"/>
  <c r="H77" i="1"/>
  <c r="K77" i="1" s="1"/>
  <c r="J77" i="1" s="1"/>
  <c r="H76" i="1"/>
  <c r="K76" i="1" s="1"/>
  <c r="H75" i="1"/>
  <c r="K75" i="1" s="1"/>
  <c r="H74" i="1"/>
  <c r="K74" i="1" s="1"/>
  <c r="J74" i="1" s="1"/>
  <c r="H73" i="1"/>
  <c r="K73" i="1" s="1"/>
  <c r="J73" i="1" s="1"/>
  <c r="H72" i="1"/>
  <c r="K72" i="1" s="1"/>
  <c r="H71" i="1"/>
  <c r="K71" i="1" s="1"/>
  <c r="H70" i="1"/>
  <c r="K70" i="1" s="1"/>
  <c r="J70" i="1" s="1"/>
  <c r="H69" i="1"/>
  <c r="K69" i="1" s="1"/>
  <c r="J69" i="1" s="1"/>
  <c r="H68" i="1"/>
  <c r="K68" i="1" s="1"/>
  <c r="H67" i="1"/>
  <c r="K67" i="1" s="1"/>
  <c r="H66" i="1"/>
  <c r="K66" i="1" s="1"/>
  <c r="J66" i="1" s="1"/>
  <c r="H65" i="1"/>
  <c r="K65" i="1" s="1"/>
  <c r="J65" i="1" s="1"/>
  <c r="H64" i="1"/>
  <c r="K64" i="1" s="1"/>
  <c r="H63" i="1"/>
  <c r="K63" i="1" s="1"/>
  <c r="H62" i="1"/>
  <c r="K62" i="1" s="1"/>
  <c r="J62" i="1" s="1"/>
  <c r="H61" i="1"/>
  <c r="K61" i="1" s="1"/>
  <c r="J61" i="1" s="1"/>
  <c r="H60" i="1"/>
  <c r="K60" i="1" s="1"/>
  <c r="H59" i="1"/>
  <c r="K59" i="1" s="1"/>
  <c r="H58" i="1"/>
  <c r="K58" i="1" s="1"/>
  <c r="J58" i="1" s="1"/>
  <c r="H57" i="1"/>
  <c r="K57" i="1" s="1"/>
  <c r="J57" i="1" s="1"/>
  <c r="H56" i="1"/>
  <c r="K56" i="1" s="1"/>
  <c r="H55" i="1"/>
  <c r="K55" i="1" s="1"/>
  <c r="H54" i="1"/>
  <c r="K54" i="1" s="1"/>
  <c r="J54" i="1" s="1"/>
  <c r="H53" i="1"/>
  <c r="K53" i="1" s="1"/>
  <c r="J53" i="1" s="1"/>
  <c r="H52" i="1"/>
  <c r="K52" i="1" s="1"/>
  <c r="H51" i="1"/>
  <c r="K51" i="1" s="1"/>
  <c r="H50" i="1"/>
  <c r="K50" i="1" s="1"/>
  <c r="J50" i="1" s="1"/>
  <c r="H49" i="1"/>
  <c r="K49" i="1" s="1"/>
  <c r="J49" i="1" s="1"/>
  <c r="H48" i="1"/>
  <c r="K48" i="1" s="1"/>
  <c r="H47" i="1"/>
  <c r="K47" i="1" s="1"/>
  <c r="H46" i="1"/>
  <c r="K46" i="1" s="1"/>
  <c r="J46" i="1" s="1"/>
  <c r="H45" i="1"/>
  <c r="K45" i="1" s="1"/>
  <c r="J45" i="1" s="1"/>
  <c r="H44" i="1"/>
  <c r="K44" i="1" s="1"/>
  <c r="H43" i="1"/>
  <c r="K43" i="1" s="1"/>
  <c r="H42" i="1"/>
  <c r="K42" i="1" s="1"/>
  <c r="J42" i="1" s="1"/>
  <c r="H41" i="1"/>
  <c r="K41" i="1" s="1"/>
  <c r="J41" i="1" s="1"/>
  <c r="H40" i="1"/>
  <c r="K40" i="1" s="1"/>
  <c r="H39" i="1"/>
  <c r="K39" i="1" s="1"/>
  <c r="H38" i="1"/>
  <c r="K38" i="1" s="1"/>
  <c r="J38" i="1" s="1"/>
  <c r="H37" i="1"/>
  <c r="K37" i="1" s="1"/>
  <c r="J37" i="1" s="1"/>
  <c r="H36" i="1"/>
  <c r="K36" i="1" s="1"/>
  <c r="H35" i="1"/>
  <c r="K35" i="1" s="1"/>
  <c r="H34" i="1"/>
  <c r="K34" i="1" s="1"/>
  <c r="J34" i="1" s="1"/>
  <c r="H33" i="1"/>
  <c r="K33" i="1" s="1"/>
  <c r="J33" i="1" s="1"/>
  <c r="H32" i="1"/>
  <c r="K32" i="1" s="1"/>
  <c r="H31" i="1"/>
  <c r="K31" i="1" s="1"/>
  <c r="H30" i="1"/>
  <c r="K30" i="1" s="1"/>
  <c r="J30" i="1" s="1"/>
  <c r="H29" i="1"/>
  <c r="K29" i="1" s="1"/>
  <c r="J29" i="1" s="1"/>
  <c r="H28" i="1"/>
  <c r="K28" i="1" s="1"/>
  <c r="H27" i="1"/>
  <c r="K27" i="1" s="1"/>
  <c r="H26" i="1"/>
  <c r="K26" i="1" s="1"/>
  <c r="J26" i="1" s="1"/>
  <c r="H25" i="1"/>
  <c r="K25" i="1" s="1"/>
  <c r="J25" i="1" s="1"/>
  <c r="H24" i="1"/>
  <c r="K24" i="1" s="1"/>
  <c r="H23" i="1"/>
  <c r="K23" i="1" s="1"/>
  <c r="H22" i="1"/>
  <c r="K22" i="1" s="1"/>
  <c r="J22" i="1" s="1"/>
  <c r="H21" i="1"/>
  <c r="K21" i="1" s="1"/>
  <c r="J21" i="1" s="1"/>
  <c r="H20" i="1"/>
  <c r="K20" i="1" s="1"/>
  <c r="H19" i="1"/>
  <c r="K19" i="1" s="1"/>
  <c r="H18" i="1"/>
  <c r="K18" i="1" s="1"/>
  <c r="J18" i="1" s="1"/>
  <c r="H17" i="1"/>
  <c r="K17" i="1" s="1"/>
  <c r="J17" i="1" s="1"/>
  <c r="H16" i="1"/>
  <c r="K16" i="1" s="1"/>
  <c r="H15" i="1"/>
  <c r="K15" i="1" s="1"/>
  <c r="H14" i="1"/>
  <c r="K14" i="1" s="1"/>
  <c r="J14" i="1" s="1"/>
  <c r="H13" i="1"/>
  <c r="K13" i="1" s="1"/>
  <c r="J13" i="1" s="1"/>
  <c r="H12" i="1"/>
  <c r="K12" i="1" s="1"/>
  <c r="H11" i="1"/>
  <c r="K11" i="1" s="1"/>
  <c r="H10" i="1"/>
  <c r="K10" i="1" s="1"/>
  <c r="J10" i="1" s="1"/>
  <c r="H9" i="1"/>
  <c r="K9" i="1" s="1"/>
  <c r="J9" i="1" s="1"/>
  <c r="H8" i="1"/>
  <c r="K8" i="1" s="1"/>
  <c r="H7" i="1"/>
  <c r="K7" i="1" s="1"/>
  <c r="H6" i="1"/>
  <c r="K6" i="1" s="1"/>
  <c r="J6" i="1" s="1"/>
  <c r="H5" i="1"/>
  <c r="K5" i="1" s="1"/>
  <c r="J5" i="1" s="1"/>
  <c r="H4" i="1"/>
  <c r="K4" i="1" s="1"/>
  <c r="H3" i="1"/>
  <c r="K3" i="1" s="1"/>
  <c r="H2" i="1"/>
  <c r="K2" i="1" s="1"/>
  <c r="J2" i="1" s="1"/>
  <c r="L1726" i="1" l="1"/>
  <c r="L1495" i="1"/>
  <c r="L1499" i="1"/>
  <c r="L3911" i="1"/>
  <c r="L3700" i="1"/>
  <c r="L4669" i="1"/>
  <c r="L4673" i="1"/>
  <c r="L4677" i="1"/>
  <c r="L4681" i="1"/>
  <c r="L4685" i="1"/>
  <c r="L2539" i="1"/>
  <c r="L916" i="1"/>
  <c r="L4052" i="1"/>
  <c r="J4055" i="1"/>
  <c r="J4429" i="1"/>
  <c r="L254" i="1"/>
  <c r="L3382" i="1"/>
  <c r="L3385" i="1"/>
  <c r="L3456" i="1"/>
  <c r="L3998" i="1"/>
  <c r="L4131" i="1"/>
  <c r="L4270" i="1"/>
  <c r="L3704" i="1"/>
  <c r="L818" i="1"/>
  <c r="L902" i="1"/>
  <c r="L1044" i="1"/>
  <c r="J1522" i="1"/>
  <c r="L1685" i="1"/>
  <c r="L3198" i="1"/>
  <c r="L3361" i="1"/>
  <c r="L3852" i="1"/>
  <c r="L3916" i="1"/>
  <c r="L318" i="1"/>
  <c r="J3849" i="1"/>
  <c r="L3876" i="1"/>
  <c r="J3879" i="1"/>
  <c r="L3886" i="1"/>
  <c r="J3913" i="1"/>
  <c r="L4206" i="1"/>
  <c r="J4413" i="1"/>
  <c r="J4492" i="1"/>
  <c r="L948" i="1"/>
  <c r="L1076" i="1"/>
  <c r="L2847" i="1"/>
  <c r="L3104" i="1"/>
  <c r="L3262" i="1"/>
  <c r="L3488" i="1"/>
  <c r="L3681" i="1"/>
  <c r="J3707" i="1"/>
  <c r="L980" i="1"/>
  <c r="L1108" i="1"/>
  <c r="J1578" i="1"/>
  <c r="J1642" i="1"/>
  <c r="L1751" i="1"/>
  <c r="L2751" i="1"/>
  <c r="L3358" i="1"/>
  <c r="L3528" i="1"/>
  <c r="L3742" i="1"/>
  <c r="L3836" i="1"/>
  <c r="J3865" i="1"/>
  <c r="L3868" i="1"/>
  <c r="J3871" i="1"/>
  <c r="L3958" i="1"/>
  <c r="J3977" i="1"/>
  <c r="L3980" i="1"/>
  <c r="L4063" i="1"/>
  <c r="L4074" i="1"/>
  <c r="J4445" i="1"/>
  <c r="L4509" i="1"/>
  <c r="L1012" i="1"/>
  <c r="L1691" i="1"/>
  <c r="L1694" i="1"/>
  <c r="L3302" i="1"/>
  <c r="L3552" i="1"/>
  <c r="L3774" i="1"/>
  <c r="L3926" i="1"/>
  <c r="J3945" i="1"/>
  <c r="L3948" i="1"/>
  <c r="J4039" i="1"/>
  <c r="J4397" i="1"/>
  <c r="L4457" i="1"/>
  <c r="J4460" i="1"/>
  <c r="J956" i="1"/>
  <c r="L956" i="1"/>
  <c r="J1084" i="1"/>
  <c r="L1084" i="1"/>
  <c r="J1988" i="1"/>
  <c r="L1988" i="1"/>
  <c r="J238" i="1"/>
  <c r="L238" i="1"/>
  <c r="J924" i="1"/>
  <c r="L924" i="1"/>
  <c r="J1052" i="1"/>
  <c r="L1052" i="1"/>
  <c r="L1824" i="1"/>
  <c r="J1952" i="1"/>
  <c r="L1952" i="1"/>
  <c r="J2571" i="1"/>
  <c r="L2571" i="1"/>
  <c r="L1500" i="1"/>
  <c r="J1500" i="1"/>
  <c r="J2530" i="1"/>
  <c r="L2530" i="1"/>
  <c r="J302" i="1"/>
  <c r="L302" i="1"/>
  <c r="J626" i="1"/>
  <c r="L626" i="1"/>
  <c r="J988" i="1"/>
  <c r="L988" i="1"/>
  <c r="J1116" i="1"/>
  <c r="L1116" i="1"/>
  <c r="L1582" i="1"/>
  <c r="J1582" i="1"/>
  <c r="L1888" i="1"/>
  <c r="J1856" i="1"/>
  <c r="L1856" i="1"/>
  <c r="J486" i="1"/>
  <c r="L486" i="1"/>
  <c r="J502" i="1"/>
  <c r="L502" i="1"/>
  <c r="J1020" i="1"/>
  <c r="L1020" i="1"/>
  <c r="L1610" i="1"/>
  <c r="J1610" i="1"/>
  <c r="L1920" i="1"/>
  <c r="L2477" i="1"/>
  <c r="L2517" i="1"/>
  <c r="J2523" i="1"/>
  <c r="L2523" i="1"/>
  <c r="L2607" i="1"/>
  <c r="J2719" i="1"/>
  <c r="L2719" i="1"/>
  <c r="L2815" i="1"/>
  <c r="J2955" i="1"/>
  <c r="L2955" i="1"/>
  <c r="J3161" i="1"/>
  <c r="L3161" i="1"/>
  <c r="J3468" i="1"/>
  <c r="L3468" i="1"/>
  <c r="J3653" i="1"/>
  <c r="L3653" i="1"/>
  <c r="J2469" i="1"/>
  <c r="L2469" i="1"/>
  <c r="J2508" i="1"/>
  <c r="L2508" i="1"/>
  <c r="J2891" i="1"/>
  <c r="L2891" i="1"/>
  <c r="J3067" i="1"/>
  <c r="L3067" i="1"/>
  <c r="J3193" i="1"/>
  <c r="L3193" i="1"/>
  <c r="J3225" i="1"/>
  <c r="L3225" i="1"/>
  <c r="J3496" i="1"/>
  <c r="L3496" i="1"/>
  <c r="J3685" i="1"/>
  <c r="L3685" i="1"/>
  <c r="J3718" i="1"/>
  <c r="L3718" i="1"/>
  <c r="L3788" i="1"/>
  <c r="L3804" i="1"/>
  <c r="J3820" i="1"/>
  <c r="L3820" i="1"/>
  <c r="L602" i="1"/>
  <c r="L690" i="1"/>
  <c r="L932" i="1"/>
  <c r="L964" i="1"/>
  <c r="L996" i="1"/>
  <c r="L1028" i="1"/>
  <c r="L1060" i="1"/>
  <c r="L1092" i="1"/>
  <c r="J1455" i="1"/>
  <c r="J1614" i="1"/>
  <c r="J1622" i="1"/>
  <c r="L1667" i="1"/>
  <c r="L1670" i="1"/>
  <c r="L1793" i="1"/>
  <c r="L2084" i="1"/>
  <c r="L2687" i="1"/>
  <c r="L3019" i="1"/>
  <c r="J3099" i="1"/>
  <c r="L3099" i="1"/>
  <c r="J3257" i="1"/>
  <c r="L3257" i="1"/>
  <c r="J3532" i="1"/>
  <c r="L3532" i="1"/>
  <c r="J3750" i="1"/>
  <c r="L3750" i="1"/>
  <c r="L3785" i="1"/>
  <c r="J3785" i="1"/>
  <c r="L3801" i="1"/>
  <c r="J3801" i="1"/>
  <c r="L3817" i="1"/>
  <c r="J3817" i="1"/>
  <c r="L286" i="1"/>
  <c r="L350" i="1"/>
  <c r="L270" i="1"/>
  <c r="L334" i="1"/>
  <c r="L478" i="1"/>
  <c r="L494" i="1"/>
  <c r="L510" i="1"/>
  <c r="L570" i="1"/>
  <c r="L754" i="1"/>
  <c r="L940" i="1"/>
  <c r="L972" i="1"/>
  <c r="L1004" i="1"/>
  <c r="L1036" i="1"/>
  <c r="L1068" i="1"/>
  <c r="L1100" i="1"/>
  <c r="J1538" i="1"/>
  <c r="J1634" i="1"/>
  <c r="J1638" i="1"/>
  <c r="L1706" i="1"/>
  <c r="L1730" i="1"/>
  <c r="L1736" i="1"/>
  <c r="L2212" i="1"/>
  <c r="L2485" i="1"/>
  <c r="L2535" i="1"/>
  <c r="J2635" i="1"/>
  <c r="L2635" i="1"/>
  <c r="J2783" i="1"/>
  <c r="L2783" i="1"/>
  <c r="L3560" i="1"/>
  <c r="J3782" i="1"/>
  <c r="L3782" i="1"/>
  <c r="L3903" i="1"/>
  <c r="L3918" i="1"/>
  <c r="L3950" i="1"/>
  <c r="L3982" i="1"/>
  <c r="L3991" i="1"/>
  <c r="L4004" i="1"/>
  <c r="J4031" i="1"/>
  <c r="J4041" i="1"/>
  <c r="J4057" i="1"/>
  <c r="L4059" i="1"/>
  <c r="L4107" i="1"/>
  <c r="L4164" i="1"/>
  <c r="L4228" i="1"/>
  <c r="L4292" i="1"/>
  <c r="L4330" i="1"/>
  <c r="J4393" i="1"/>
  <c r="J4409" i="1"/>
  <c r="J4425" i="1"/>
  <c r="J4441" i="1"/>
  <c r="J4453" i="1"/>
  <c r="L4477" i="1"/>
  <c r="J4484" i="1"/>
  <c r="L4501" i="1"/>
  <c r="L4533" i="1"/>
  <c r="J3833" i="1"/>
  <c r="L3072" i="1"/>
  <c r="L3120" i="1"/>
  <c r="L3166" i="1"/>
  <c r="L3230" i="1"/>
  <c r="L3318" i="1"/>
  <c r="L3321" i="1"/>
  <c r="L3342" i="1"/>
  <c r="L3366" i="1"/>
  <c r="L3440" i="1"/>
  <c r="L3472" i="1"/>
  <c r="L3504" i="1"/>
  <c r="L3544" i="1"/>
  <c r="L3568" i="1"/>
  <c r="L3665" i="1"/>
  <c r="L3689" i="1"/>
  <c r="L3699" i="1"/>
  <c r="L3726" i="1"/>
  <c r="L3758" i="1"/>
  <c r="J3881" i="1"/>
  <c r="L3884" i="1"/>
  <c r="L3894" i="1"/>
  <c r="L3908" i="1"/>
  <c r="J3937" i="1"/>
  <c r="L3940" i="1"/>
  <c r="J3943" i="1"/>
  <c r="J3969" i="1"/>
  <c r="L3972" i="1"/>
  <c r="J3975" i="1"/>
  <c r="J3987" i="1"/>
  <c r="J3990" i="1"/>
  <c r="J4011" i="1"/>
  <c r="L4026" i="1"/>
  <c r="L4151" i="1"/>
  <c r="L4196" i="1"/>
  <c r="L4260" i="1"/>
  <c r="J4385" i="1"/>
  <c r="J4401" i="1"/>
  <c r="J4417" i="1"/>
  <c r="J4433" i="1"/>
  <c r="J4449" i="1"/>
  <c r="L4517" i="1"/>
  <c r="L3452" i="1"/>
  <c r="L3484" i="1"/>
  <c r="L3512" i="1"/>
  <c r="L3548" i="1"/>
  <c r="L3576" i="1"/>
  <c r="L3677" i="1"/>
  <c r="L3693" i="1"/>
  <c r="L3734" i="1"/>
  <c r="L3766" i="1"/>
  <c r="J3793" i="1"/>
  <c r="L3796" i="1"/>
  <c r="J3809" i="1"/>
  <c r="L3812" i="1"/>
  <c r="J3825" i="1"/>
  <c r="L3828" i="1"/>
  <c r="J3841" i="1"/>
  <c r="L3844" i="1"/>
  <c r="J3857" i="1"/>
  <c r="L3860" i="1"/>
  <c r="L3935" i="1"/>
  <c r="L3967" i="1"/>
  <c r="L4006" i="1"/>
  <c r="J4009" i="1"/>
  <c r="J4043" i="1"/>
  <c r="L4103" i="1"/>
  <c r="L4174" i="1"/>
  <c r="L4238" i="1"/>
  <c r="L4302" i="1"/>
  <c r="J4389" i="1"/>
  <c r="J4405" i="1"/>
  <c r="J4421" i="1"/>
  <c r="J4437" i="1"/>
  <c r="J4469" i="1"/>
  <c r="L4493" i="1"/>
  <c r="L4525" i="1"/>
  <c r="J449" i="1"/>
  <c r="L449" i="1"/>
  <c r="J465" i="1"/>
  <c r="L465" i="1"/>
  <c r="J481" i="1"/>
  <c r="L481" i="1"/>
  <c r="J497" i="1"/>
  <c r="L497" i="1"/>
  <c r="J513" i="1"/>
  <c r="L513" i="1"/>
  <c r="L1476" i="1"/>
  <c r="J1476" i="1"/>
  <c r="J1693" i="1"/>
  <c r="L1693" i="1"/>
  <c r="J1743" i="1"/>
  <c r="L1743" i="1"/>
  <c r="J1768" i="1"/>
  <c r="L1768" i="1"/>
  <c r="L1540" i="1"/>
  <c r="J1540" i="1"/>
  <c r="J441" i="1"/>
  <c r="L441" i="1"/>
  <c r="J457" i="1"/>
  <c r="L457" i="1"/>
  <c r="J473" i="1"/>
  <c r="L473" i="1"/>
  <c r="J489" i="1"/>
  <c r="L489" i="1"/>
  <c r="J505" i="1"/>
  <c r="L505" i="1"/>
  <c r="J1669" i="1"/>
  <c r="L1669" i="1"/>
  <c r="J1741" i="1"/>
  <c r="L1741" i="1"/>
  <c r="L1840" i="1"/>
  <c r="L1904" i="1"/>
  <c r="J1968" i="1"/>
  <c r="L1968" i="1"/>
  <c r="J2020" i="1"/>
  <c r="L2020" i="1"/>
  <c r="J2476" i="1"/>
  <c r="L2476" i="1"/>
  <c r="L5" i="1"/>
  <c r="L13" i="1"/>
  <c r="L21" i="1"/>
  <c r="L29" i="1"/>
  <c r="L37" i="1"/>
  <c r="L45" i="1"/>
  <c r="L53" i="1"/>
  <c r="L61" i="1"/>
  <c r="L69" i="1"/>
  <c r="L77" i="1"/>
  <c r="L85" i="1"/>
  <c r="L93" i="1"/>
  <c r="L101" i="1"/>
  <c r="L109" i="1"/>
  <c r="L117" i="1"/>
  <c r="L125" i="1"/>
  <c r="L133" i="1"/>
  <c r="L141" i="1"/>
  <c r="L149" i="1"/>
  <c r="L157" i="1"/>
  <c r="L165" i="1"/>
  <c r="L173" i="1"/>
  <c r="L181" i="1"/>
  <c r="L189" i="1"/>
  <c r="L197" i="1"/>
  <c r="L205" i="1"/>
  <c r="L213" i="1"/>
  <c r="L221" i="1"/>
  <c r="L229" i="1"/>
  <c r="L246" i="1"/>
  <c r="L278" i="1"/>
  <c r="L310" i="1"/>
  <c r="L342" i="1"/>
  <c r="L453" i="1"/>
  <c r="L469" i="1"/>
  <c r="L578" i="1"/>
  <c r="L674" i="1"/>
  <c r="L802" i="1"/>
  <c r="L920" i="1"/>
  <c r="L936" i="1"/>
  <c r="L952" i="1"/>
  <c r="L968" i="1"/>
  <c r="L984" i="1"/>
  <c r="L1000" i="1"/>
  <c r="L1016" i="1"/>
  <c r="L1032" i="1"/>
  <c r="L1048" i="1"/>
  <c r="L1064" i="1"/>
  <c r="L1080" i="1"/>
  <c r="L1096" i="1"/>
  <c r="L1112" i="1"/>
  <c r="J1450" i="1"/>
  <c r="J1482" i="1"/>
  <c r="J1511" i="1"/>
  <c r="J1542" i="1"/>
  <c r="J1550" i="1"/>
  <c r="L1683" i="1"/>
  <c r="L1701" i="1"/>
  <c r="L1744" i="1"/>
  <c r="L1773" i="1"/>
  <c r="L1775" i="1"/>
  <c r="L1788" i="1"/>
  <c r="L1800" i="1"/>
  <c r="L1844" i="1"/>
  <c r="L1908" i="1"/>
  <c r="L1972" i="1"/>
  <c r="J2116" i="1"/>
  <c r="L2116" i="1"/>
  <c r="J2468" i="1"/>
  <c r="L2468" i="1"/>
  <c r="J2522" i="1"/>
  <c r="L2522" i="1"/>
  <c r="J1733" i="1"/>
  <c r="L1733" i="1"/>
  <c r="J1808" i="1"/>
  <c r="L1808" i="1"/>
  <c r="L1872" i="1"/>
  <c r="J1936" i="1"/>
  <c r="L1936" i="1"/>
  <c r="J2244" i="1"/>
  <c r="L2244" i="1"/>
  <c r="J2492" i="1"/>
  <c r="L2492" i="1"/>
  <c r="J2538" i="1"/>
  <c r="L2538" i="1"/>
  <c r="L9" i="1"/>
  <c r="L17" i="1"/>
  <c r="L25" i="1"/>
  <c r="L33" i="1"/>
  <c r="L41" i="1"/>
  <c r="L49" i="1"/>
  <c r="L57" i="1"/>
  <c r="L65" i="1"/>
  <c r="L73" i="1"/>
  <c r="L81" i="1"/>
  <c r="L89" i="1"/>
  <c r="L97" i="1"/>
  <c r="L105" i="1"/>
  <c r="L113" i="1"/>
  <c r="L121" i="1"/>
  <c r="L129" i="1"/>
  <c r="L137" i="1"/>
  <c r="L145" i="1"/>
  <c r="L153" i="1"/>
  <c r="L161" i="1"/>
  <c r="L169" i="1"/>
  <c r="L177" i="1"/>
  <c r="L185" i="1"/>
  <c r="L193" i="1"/>
  <c r="L201" i="1"/>
  <c r="L209" i="1"/>
  <c r="L217" i="1"/>
  <c r="L225" i="1"/>
  <c r="L233" i="1"/>
  <c r="L262" i="1"/>
  <c r="L294" i="1"/>
  <c r="L326" i="1"/>
  <c r="L358" i="1"/>
  <c r="L445" i="1"/>
  <c r="L461" i="1"/>
  <c r="L530" i="1"/>
  <c r="L546" i="1"/>
  <c r="L610" i="1"/>
  <c r="L738" i="1"/>
  <c r="L866" i="1"/>
  <c r="L878" i="1"/>
  <c r="L912" i="1"/>
  <c r="L928" i="1"/>
  <c r="L944" i="1"/>
  <c r="L960" i="1"/>
  <c r="L976" i="1"/>
  <c r="L992" i="1"/>
  <c r="L1008" i="1"/>
  <c r="L1024" i="1"/>
  <c r="L1040" i="1"/>
  <c r="L1056" i="1"/>
  <c r="L1072" i="1"/>
  <c r="L1088" i="1"/>
  <c r="L1104" i="1"/>
  <c r="L1120" i="1"/>
  <c r="J1498" i="1"/>
  <c r="J1516" i="1"/>
  <c r="J1524" i="1"/>
  <c r="J1546" i="1"/>
  <c r="J1570" i="1"/>
  <c r="L1679" i="1"/>
  <c r="L1765" i="1"/>
  <c r="J1783" i="1"/>
  <c r="L1783" i="1"/>
  <c r="L1812" i="1"/>
  <c r="L1876" i="1"/>
  <c r="L1940" i="1"/>
  <c r="J2484" i="1"/>
  <c r="L2484" i="1"/>
  <c r="L3003" i="1"/>
  <c r="J3051" i="1"/>
  <c r="L3051" i="1"/>
  <c r="J3145" i="1"/>
  <c r="L3145" i="1"/>
  <c r="J3209" i="1"/>
  <c r="L3209" i="1"/>
  <c r="L2516" i="1"/>
  <c r="L2527" i="1"/>
  <c r="J2531" i="1"/>
  <c r="L2531" i="1"/>
  <c r="J2542" i="1"/>
  <c r="L2542" i="1"/>
  <c r="J2603" i="1"/>
  <c r="L2603" i="1"/>
  <c r="J2859" i="1"/>
  <c r="L2859" i="1"/>
  <c r="L2148" i="1"/>
  <c r="L2276" i="1"/>
  <c r="J2699" i="1"/>
  <c r="L2699" i="1"/>
  <c r="J2763" i="1"/>
  <c r="L2763" i="1"/>
  <c r="J2827" i="1"/>
  <c r="L2827" i="1"/>
  <c r="J2875" i="1"/>
  <c r="L2875" i="1"/>
  <c r="J2923" i="1"/>
  <c r="L2923" i="1"/>
  <c r="J3083" i="1"/>
  <c r="L3083" i="1"/>
  <c r="J3177" i="1"/>
  <c r="L3177" i="1"/>
  <c r="J3241" i="1"/>
  <c r="L3241" i="1"/>
  <c r="L1756" i="1"/>
  <c r="L1761" i="1"/>
  <c r="L1776" i="1"/>
  <c r="L1797" i="1"/>
  <c r="L1828" i="1"/>
  <c r="L1860" i="1"/>
  <c r="L1892" i="1"/>
  <c r="L1924" i="1"/>
  <c r="L1956" i="1"/>
  <c r="L2052" i="1"/>
  <c r="L2180" i="1"/>
  <c r="J2493" i="1"/>
  <c r="L2493" i="1"/>
  <c r="L2500" i="1"/>
  <c r="J2526" i="1"/>
  <c r="L2526" i="1"/>
  <c r="L2534" i="1"/>
  <c r="L2543" i="1"/>
  <c r="J2731" i="1"/>
  <c r="L2731" i="1"/>
  <c r="J2795" i="1"/>
  <c r="L2795" i="1"/>
  <c r="J2939" i="1"/>
  <c r="L2939" i="1"/>
  <c r="L2987" i="1"/>
  <c r="L2907" i="1"/>
  <c r="L2971" i="1"/>
  <c r="L3035" i="1"/>
  <c r="L3056" i="1"/>
  <c r="L3088" i="1"/>
  <c r="L3112" i="1"/>
  <c r="L3128" i="1"/>
  <c r="L3150" i="1"/>
  <c r="L3182" i="1"/>
  <c r="L3214" i="1"/>
  <c r="L3246" i="1"/>
  <c r="L3278" i="1"/>
  <c r="L3294" i="1"/>
  <c r="L3310" i="1"/>
  <c r="L3334" i="1"/>
  <c r="L3350" i="1"/>
  <c r="L3353" i="1"/>
  <c r="L3374" i="1"/>
  <c r="L3398" i="1"/>
  <c r="L3444" i="1"/>
  <c r="L3460" i="1"/>
  <c r="L3476" i="1"/>
  <c r="L3516" i="1"/>
  <c r="L3536" i="1"/>
  <c r="J3540" i="1"/>
  <c r="L3540" i="1"/>
  <c r="L3580" i="1"/>
  <c r="L3675" i="1"/>
  <c r="J3691" i="1"/>
  <c r="L3691" i="1"/>
  <c r="L3732" i="1"/>
  <c r="L3764" i="1"/>
  <c r="L3791" i="1"/>
  <c r="J3791" i="1"/>
  <c r="L3807" i="1"/>
  <c r="J3807" i="1"/>
  <c r="L3823" i="1"/>
  <c r="J3823" i="1"/>
  <c r="L3839" i="1"/>
  <c r="J3839" i="1"/>
  <c r="L3855" i="1"/>
  <c r="J3855" i="1"/>
  <c r="L4564" i="1"/>
  <c r="J4564" i="1"/>
  <c r="L4567" i="1"/>
  <c r="J4567" i="1"/>
  <c r="L4570" i="1"/>
  <c r="L2501" i="1"/>
  <c r="L2509" i="1"/>
  <c r="L2575" i="1"/>
  <c r="L2639" i="1"/>
  <c r="L3289" i="1"/>
  <c r="L3326" i="1"/>
  <c r="L3329" i="1"/>
  <c r="L3390" i="1"/>
  <c r="L3393" i="1"/>
  <c r="L3448" i="1"/>
  <c r="L3464" i="1"/>
  <c r="L3480" i="1"/>
  <c r="L3500" i="1"/>
  <c r="L3520" i="1"/>
  <c r="J3524" i="1"/>
  <c r="L3524" i="1"/>
  <c r="L3564" i="1"/>
  <c r="L3584" i="1"/>
  <c r="J3588" i="1"/>
  <c r="L3588" i="1"/>
  <c r="L3669" i="1"/>
  <c r="J3673" i="1"/>
  <c r="L3673" i="1"/>
  <c r="L4568" i="1"/>
  <c r="J4568" i="1"/>
  <c r="L4571" i="1"/>
  <c r="J4571" i="1"/>
  <c r="L4574" i="1"/>
  <c r="J3508" i="1"/>
  <c r="L3508" i="1"/>
  <c r="J3572" i="1"/>
  <c r="L3572" i="1"/>
  <c r="J3683" i="1"/>
  <c r="L3683" i="1"/>
  <c r="L3703" i="1"/>
  <c r="J3703" i="1"/>
  <c r="L3716" i="1"/>
  <c r="L3748" i="1"/>
  <c r="L3780" i="1"/>
  <c r="L3799" i="1"/>
  <c r="J3799" i="1"/>
  <c r="L3815" i="1"/>
  <c r="J3815" i="1"/>
  <c r="L3831" i="1"/>
  <c r="J3831" i="1"/>
  <c r="L3847" i="1"/>
  <c r="J3847" i="1"/>
  <c r="L3863" i="1"/>
  <c r="J3863" i="1"/>
  <c r="L4562" i="1"/>
  <c r="L4572" i="1"/>
  <c r="J4572" i="1"/>
  <c r="L4575" i="1"/>
  <c r="J4575" i="1"/>
  <c r="L4591" i="1"/>
  <c r="J4591" i="1"/>
  <c r="L4607" i="1"/>
  <c r="L4642" i="1"/>
  <c r="J4642" i="1"/>
  <c r="J3492" i="1"/>
  <c r="L3492" i="1"/>
  <c r="L3556" i="1"/>
  <c r="J3657" i="1"/>
  <c r="L3657" i="1"/>
  <c r="J4318" i="1"/>
  <c r="L4318" i="1"/>
  <c r="L4563" i="1"/>
  <c r="J4563" i="1"/>
  <c r="L4566" i="1"/>
  <c r="L4658" i="1"/>
  <c r="J4658" i="1"/>
  <c r="J3873" i="1"/>
  <c r="L3895" i="1"/>
  <c r="J3905" i="1"/>
  <c r="L3927" i="1"/>
  <c r="L3959" i="1"/>
  <c r="J4071" i="1"/>
  <c r="L4083" i="1"/>
  <c r="L4094" i="1"/>
  <c r="L4100" i="1"/>
  <c r="J4105" i="1"/>
  <c r="L4116" i="1"/>
  <c r="L4139" i="1"/>
  <c r="J4142" i="1"/>
  <c r="L4147" i="1"/>
  <c r="L4381" i="1"/>
  <c r="L4497" i="1"/>
  <c r="L4513" i="1"/>
  <c r="L4529" i="1"/>
  <c r="J4473" i="1"/>
  <c r="L4489" i="1"/>
  <c r="L3710" i="1"/>
  <c r="J3887" i="1"/>
  <c r="J3889" i="1"/>
  <c r="L3892" i="1"/>
  <c r="L3902" i="1"/>
  <c r="J3919" i="1"/>
  <c r="J3921" i="1"/>
  <c r="L3924" i="1"/>
  <c r="L3934" i="1"/>
  <c r="J3951" i="1"/>
  <c r="J3953" i="1"/>
  <c r="L3956" i="1"/>
  <c r="L3966" i="1"/>
  <c r="J3983" i="1"/>
  <c r="L3988" i="1"/>
  <c r="L4010" i="1"/>
  <c r="J4035" i="1"/>
  <c r="L4062" i="1"/>
  <c r="J4067" i="1"/>
  <c r="L4070" i="1"/>
  <c r="L4084" i="1"/>
  <c r="L4087" i="1"/>
  <c r="L4095" i="1"/>
  <c r="L4106" i="1"/>
  <c r="L4111" i="1"/>
  <c r="J4143" i="1"/>
  <c r="L4155" i="1"/>
  <c r="L4158" i="1"/>
  <c r="L4190" i="1"/>
  <c r="L4222" i="1"/>
  <c r="L4254" i="1"/>
  <c r="L4286" i="1"/>
  <c r="L4505" i="1"/>
  <c r="L4521" i="1"/>
  <c r="J4561" i="1"/>
  <c r="J4565" i="1"/>
  <c r="J4569" i="1"/>
  <c r="J4573" i="1"/>
  <c r="J4674" i="1"/>
  <c r="J4682" i="1"/>
  <c r="J4690" i="1"/>
  <c r="L3661" i="1"/>
  <c r="L3679" i="1"/>
  <c r="L3687" i="1"/>
  <c r="L3695" i="1"/>
  <c r="L3708" i="1"/>
  <c r="L3724" i="1"/>
  <c r="L3740" i="1"/>
  <c r="L3756" i="1"/>
  <c r="L3772" i="1"/>
  <c r="L3790" i="1"/>
  <c r="L3798" i="1"/>
  <c r="L3806" i="1"/>
  <c r="L3814" i="1"/>
  <c r="L3822" i="1"/>
  <c r="L3830" i="1"/>
  <c r="L3838" i="1"/>
  <c r="L3846" i="1"/>
  <c r="L3854" i="1"/>
  <c r="L3862" i="1"/>
  <c r="L3870" i="1"/>
  <c r="L3878" i="1"/>
  <c r="J3897" i="1"/>
  <c r="L3900" i="1"/>
  <c r="L3910" i="1"/>
  <c r="J3929" i="1"/>
  <c r="L3932" i="1"/>
  <c r="L3942" i="1"/>
  <c r="J3961" i="1"/>
  <c r="L3964" i="1"/>
  <c r="L3974" i="1"/>
  <c r="J4003" i="1"/>
  <c r="J4025" i="1"/>
  <c r="J4027" i="1"/>
  <c r="L4030" i="1"/>
  <c r="L4038" i="1"/>
  <c r="L4042" i="1"/>
  <c r="L4047" i="1"/>
  <c r="L4058" i="1"/>
  <c r="J4073" i="1"/>
  <c r="J4075" i="1"/>
  <c r="L4091" i="1"/>
  <c r="J4126" i="1"/>
  <c r="L4132" i="1"/>
  <c r="L4135" i="1"/>
  <c r="L4180" i="1"/>
  <c r="L4212" i="1"/>
  <c r="L4244" i="1"/>
  <c r="L4276" i="1"/>
  <c r="L4308" i="1"/>
  <c r="L4352" i="1"/>
  <c r="J8" i="1"/>
  <c r="L8" i="1"/>
  <c r="J24" i="1"/>
  <c r="L24" i="1"/>
  <c r="J40" i="1"/>
  <c r="L40" i="1"/>
  <c r="J48" i="1"/>
  <c r="L48" i="1"/>
  <c r="J64" i="1"/>
  <c r="L64" i="1"/>
  <c r="J72" i="1"/>
  <c r="L72" i="1"/>
  <c r="J88" i="1"/>
  <c r="L88" i="1"/>
  <c r="J96" i="1"/>
  <c r="L96" i="1"/>
  <c r="J112" i="1"/>
  <c r="L112" i="1"/>
  <c r="J128" i="1"/>
  <c r="L128" i="1"/>
  <c r="J144" i="1"/>
  <c r="L144" i="1"/>
  <c r="J160" i="1"/>
  <c r="L160" i="1"/>
  <c r="J176" i="1"/>
  <c r="L176" i="1"/>
  <c r="J224" i="1"/>
  <c r="L224" i="1"/>
  <c r="J16" i="1"/>
  <c r="L16" i="1"/>
  <c r="J32" i="1"/>
  <c r="L32" i="1"/>
  <c r="J56" i="1"/>
  <c r="L56" i="1"/>
  <c r="J80" i="1"/>
  <c r="L80" i="1"/>
  <c r="J104" i="1"/>
  <c r="L104" i="1"/>
  <c r="J120" i="1"/>
  <c r="L120" i="1"/>
  <c r="J136" i="1"/>
  <c r="L136" i="1"/>
  <c r="J152" i="1"/>
  <c r="L152" i="1"/>
  <c r="J168" i="1"/>
  <c r="L168" i="1"/>
  <c r="J184" i="1"/>
  <c r="L184" i="1"/>
  <c r="J192" i="1"/>
  <c r="L192" i="1"/>
  <c r="J200" i="1"/>
  <c r="L200" i="1"/>
  <c r="J208" i="1"/>
  <c r="L208" i="1"/>
  <c r="J216" i="1"/>
  <c r="L216" i="1"/>
  <c r="J232" i="1"/>
  <c r="L232" i="1"/>
  <c r="J4" i="1"/>
  <c r="L4" i="1"/>
  <c r="J12" i="1"/>
  <c r="L12" i="1"/>
  <c r="J20" i="1"/>
  <c r="L20" i="1"/>
  <c r="J28" i="1"/>
  <c r="L28" i="1"/>
  <c r="J36" i="1"/>
  <c r="L36" i="1"/>
  <c r="J44" i="1"/>
  <c r="L44" i="1"/>
  <c r="J52" i="1"/>
  <c r="L52" i="1"/>
  <c r="J60" i="1"/>
  <c r="L60" i="1"/>
  <c r="J68" i="1"/>
  <c r="L68" i="1"/>
  <c r="J76" i="1"/>
  <c r="L76" i="1"/>
  <c r="J84" i="1"/>
  <c r="L84" i="1"/>
  <c r="J92" i="1"/>
  <c r="L92" i="1"/>
  <c r="J100" i="1"/>
  <c r="L100" i="1"/>
  <c r="J108" i="1"/>
  <c r="L108" i="1"/>
  <c r="J116" i="1"/>
  <c r="L116" i="1"/>
  <c r="J124" i="1"/>
  <c r="L124" i="1"/>
  <c r="J132" i="1"/>
  <c r="L132" i="1"/>
  <c r="J140" i="1"/>
  <c r="L140" i="1"/>
  <c r="J148" i="1"/>
  <c r="L148" i="1"/>
  <c r="J156" i="1"/>
  <c r="L156" i="1"/>
  <c r="J164" i="1"/>
  <c r="L164" i="1"/>
  <c r="J172" i="1"/>
  <c r="L172" i="1"/>
  <c r="J180" i="1"/>
  <c r="L180" i="1"/>
  <c r="J188" i="1"/>
  <c r="L188" i="1"/>
  <c r="J196" i="1"/>
  <c r="L196" i="1"/>
  <c r="J204" i="1"/>
  <c r="L204" i="1"/>
  <c r="J212" i="1"/>
  <c r="L212" i="1"/>
  <c r="J220" i="1"/>
  <c r="L220" i="1"/>
  <c r="J228" i="1"/>
  <c r="L228" i="1"/>
  <c r="J244" i="1"/>
  <c r="L244" i="1"/>
  <c r="J249" i="1"/>
  <c r="L249" i="1"/>
  <c r="J260" i="1"/>
  <c r="L260" i="1"/>
  <c r="J265" i="1"/>
  <c r="L265" i="1"/>
  <c r="J273" i="1"/>
  <c r="L273" i="1"/>
  <c r="J284" i="1"/>
  <c r="L284" i="1"/>
  <c r="J289" i="1"/>
  <c r="L289" i="1"/>
  <c r="J297" i="1"/>
  <c r="L297" i="1"/>
  <c r="J308" i="1"/>
  <c r="L308" i="1"/>
  <c r="J313" i="1"/>
  <c r="L313" i="1"/>
  <c r="J321" i="1"/>
  <c r="L321" i="1"/>
  <c r="J329" i="1"/>
  <c r="L329" i="1"/>
  <c r="J340" i="1"/>
  <c r="L340" i="1"/>
  <c r="J345" i="1"/>
  <c r="L345" i="1"/>
  <c r="J356" i="1"/>
  <c r="L356" i="1"/>
  <c r="J362" i="1"/>
  <c r="L362" i="1"/>
  <c r="J375" i="1"/>
  <c r="L375" i="1"/>
  <c r="J378" i="1"/>
  <c r="L378" i="1"/>
  <c r="J391" i="1"/>
  <c r="L391" i="1"/>
  <c r="J397" i="1"/>
  <c r="L397" i="1"/>
  <c r="J407" i="1"/>
  <c r="L407" i="1"/>
  <c r="J413" i="1"/>
  <c r="L413" i="1"/>
  <c r="J423" i="1"/>
  <c r="L423" i="1"/>
  <c r="J426" i="1"/>
  <c r="L426" i="1"/>
  <c r="J439" i="1"/>
  <c r="L439" i="1"/>
  <c r="J450" i="1"/>
  <c r="L450" i="1"/>
  <c r="J455" i="1"/>
  <c r="L455" i="1"/>
  <c r="J466" i="1"/>
  <c r="L466" i="1"/>
  <c r="J487" i="1"/>
  <c r="L487" i="1"/>
  <c r="J503" i="1"/>
  <c r="L503" i="1"/>
  <c r="J239" i="1"/>
  <c r="L239" i="1"/>
  <c r="J247" i="1"/>
  <c r="L247" i="1"/>
  <c r="J255" i="1"/>
  <c r="L255" i="1"/>
  <c r="J263" i="1"/>
  <c r="L263" i="1"/>
  <c r="J271" i="1"/>
  <c r="L271" i="1"/>
  <c r="J279" i="1"/>
  <c r="L279" i="1"/>
  <c r="J287" i="1"/>
  <c r="L287" i="1"/>
  <c r="J295" i="1"/>
  <c r="L295" i="1"/>
  <c r="J303" i="1"/>
  <c r="L303" i="1"/>
  <c r="J311" i="1"/>
  <c r="L311" i="1"/>
  <c r="J319" i="1"/>
  <c r="L319" i="1"/>
  <c r="J327" i="1"/>
  <c r="L327" i="1"/>
  <c r="J335" i="1"/>
  <c r="L335" i="1"/>
  <c r="J343" i="1"/>
  <c r="L343" i="1"/>
  <c r="J351" i="1"/>
  <c r="L351" i="1"/>
  <c r="J359" i="1"/>
  <c r="L359" i="1"/>
  <c r="J363" i="1"/>
  <c r="L363" i="1"/>
  <c r="J366" i="1"/>
  <c r="L366" i="1"/>
  <c r="J369" i="1"/>
  <c r="L369" i="1"/>
  <c r="J379" i="1"/>
  <c r="L379" i="1"/>
  <c r="J382" i="1"/>
  <c r="L382" i="1"/>
  <c r="J385" i="1"/>
  <c r="L385" i="1"/>
  <c r="J395" i="1"/>
  <c r="L395" i="1"/>
  <c r="J398" i="1"/>
  <c r="L398" i="1"/>
  <c r="J401" i="1"/>
  <c r="L401" i="1"/>
  <c r="J411" i="1"/>
  <c r="L411" i="1"/>
  <c r="J414" i="1"/>
  <c r="L414" i="1"/>
  <c r="J417" i="1"/>
  <c r="L417" i="1"/>
  <c r="J427" i="1"/>
  <c r="L427" i="1"/>
  <c r="J430" i="1"/>
  <c r="L430" i="1"/>
  <c r="J433" i="1"/>
  <c r="L433" i="1"/>
  <c r="J446" i="1"/>
  <c r="L446" i="1"/>
  <c r="J451" i="1"/>
  <c r="L451" i="1"/>
  <c r="J462" i="1"/>
  <c r="L462" i="1"/>
  <c r="J467" i="1"/>
  <c r="L467" i="1"/>
  <c r="J476" i="1"/>
  <c r="L476" i="1"/>
  <c r="J492" i="1"/>
  <c r="L492" i="1"/>
  <c r="J508" i="1"/>
  <c r="L508" i="1"/>
  <c r="J534" i="1"/>
  <c r="L534" i="1"/>
  <c r="J538" i="1"/>
  <c r="L538" i="1"/>
  <c r="L2" i="1"/>
  <c r="L6" i="1"/>
  <c r="L10" i="1"/>
  <c r="L14" i="1"/>
  <c r="L18" i="1"/>
  <c r="L22" i="1"/>
  <c r="L26" i="1"/>
  <c r="L30" i="1"/>
  <c r="L34" i="1"/>
  <c r="L38" i="1"/>
  <c r="L42" i="1"/>
  <c r="L46" i="1"/>
  <c r="L50" i="1"/>
  <c r="L54" i="1"/>
  <c r="L58" i="1"/>
  <c r="L62" i="1"/>
  <c r="L66" i="1"/>
  <c r="L70" i="1"/>
  <c r="L74" i="1"/>
  <c r="L78" i="1"/>
  <c r="L82" i="1"/>
  <c r="L86" i="1"/>
  <c r="L90" i="1"/>
  <c r="L94" i="1"/>
  <c r="L98" i="1"/>
  <c r="L102" i="1"/>
  <c r="L106" i="1"/>
  <c r="L110" i="1"/>
  <c r="L114" i="1"/>
  <c r="L118" i="1"/>
  <c r="L122" i="1"/>
  <c r="L126" i="1"/>
  <c r="L130" i="1"/>
  <c r="L134" i="1"/>
  <c r="L138" i="1"/>
  <c r="L142" i="1"/>
  <c r="L146" i="1"/>
  <c r="L150" i="1"/>
  <c r="L154" i="1"/>
  <c r="L158" i="1"/>
  <c r="L162" i="1"/>
  <c r="L166" i="1"/>
  <c r="L170" i="1"/>
  <c r="L174" i="1"/>
  <c r="L178" i="1"/>
  <c r="L182" i="1"/>
  <c r="L186" i="1"/>
  <c r="L190" i="1"/>
  <c r="L194" i="1"/>
  <c r="L198" i="1"/>
  <c r="L202" i="1"/>
  <c r="L206" i="1"/>
  <c r="L210" i="1"/>
  <c r="L214" i="1"/>
  <c r="L218" i="1"/>
  <c r="L222" i="1"/>
  <c r="L226" i="1"/>
  <c r="L230" i="1"/>
  <c r="L234" i="1"/>
  <c r="J237" i="1"/>
  <c r="L237" i="1"/>
  <c r="J240" i="1"/>
  <c r="L240" i="1"/>
  <c r="L242" i="1"/>
  <c r="J245" i="1"/>
  <c r="L245" i="1"/>
  <c r="J248" i="1"/>
  <c r="L248" i="1"/>
  <c r="L250" i="1"/>
  <c r="J253" i="1"/>
  <c r="L253" i="1"/>
  <c r="J256" i="1"/>
  <c r="L256" i="1"/>
  <c r="L258" i="1"/>
  <c r="J261" i="1"/>
  <c r="L261" i="1"/>
  <c r="J264" i="1"/>
  <c r="L264" i="1"/>
  <c r="L266" i="1"/>
  <c r="J269" i="1"/>
  <c r="L269" i="1"/>
  <c r="J272" i="1"/>
  <c r="L272" i="1"/>
  <c r="L274" i="1"/>
  <c r="J277" i="1"/>
  <c r="L277" i="1"/>
  <c r="J280" i="1"/>
  <c r="L280" i="1"/>
  <c r="L282" i="1"/>
  <c r="J285" i="1"/>
  <c r="L285" i="1"/>
  <c r="J288" i="1"/>
  <c r="L288" i="1"/>
  <c r="L290" i="1"/>
  <c r="J293" i="1"/>
  <c r="L293" i="1"/>
  <c r="J296" i="1"/>
  <c r="L296" i="1"/>
  <c r="L298" i="1"/>
  <c r="J301" i="1"/>
  <c r="L301" i="1"/>
  <c r="J304" i="1"/>
  <c r="L304" i="1"/>
  <c r="L306" i="1"/>
  <c r="J309" i="1"/>
  <c r="L309" i="1"/>
  <c r="J312" i="1"/>
  <c r="L312" i="1"/>
  <c r="L314" i="1"/>
  <c r="J317" i="1"/>
  <c r="L317" i="1"/>
  <c r="J320" i="1"/>
  <c r="L320" i="1"/>
  <c r="L322" i="1"/>
  <c r="J325" i="1"/>
  <c r="L325" i="1"/>
  <c r="J328" i="1"/>
  <c r="L328" i="1"/>
  <c r="L330" i="1"/>
  <c r="J333" i="1"/>
  <c r="L333" i="1"/>
  <c r="J336" i="1"/>
  <c r="L336" i="1"/>
  <c r="L338" i="1"/>
  <c r="J341" i="1"/>
  <c r="L341" i="1"/>
  <c r="J344" i="1"/>
  <c r="L344" i="1"/>
  <c r="L346" i="1"/>
  <c r="J349" i="1"/>
  <c r="L349" i="1"/>
  <c r="J352" i="1"/>
  <c r="L352" i="1"/>
  <c r="L354" i="1"/>
  <c r="J357" i="1"/>
  <c r="L357" i="1"/>
  <c r="J360" i="1"/>
  <c r="L360" i="1"/>
  <c r="J367" i="1"/>
  <c r="L367" i="1"/>
  <c r="J370" i="1"/>
  <c r="L370" i="1"/>
  <c r="J373" i="1"/>
  <c r="L373" i="1"/>
  <c r="J383" i="1"/>
  <c r="L383" i="1"/>
  <c r="J386" i="1"/>
  <c r="L386" i="1"/>
  <c r="J389" i="1"/>
  <c r="L389" i="1"/>
  <c r="J399" i="1"/>
  <c r="L399" i="1"/>
  <c r="J402" i="1"/>
  <c r="L402" i="1"/>
  <c r="J405" i="1"/>
  <c r="L405" i="1"/>
  <c r="J415" i="1"/>
  <c r="L415" i="1"/>
  <c r="J418" i="1"/>
  <c r="L418" i="1"/>
  <c r="J421" i="1"/>
  <c r="L421" i="1"/>
  <c r="J431" i="1"/>
  <c r="L431" i="1"/>
  <c r="J434" i="1"/>
  <c r="L434" i="1"/>
  <c r="J437" i="1"/>
  <c r="L437" i="1"/>
  <c r="J442" i="1"/>
  <c r="L442" i="1"/>
  <c r="J447" i="1"/>
  <c r="L447" i="1"/>
  <c r="J458" i="1"/>
  <c r="L458" i="1"/>
  <c r="J463" i="1"/>
  <c r="L463" i="1"/>
  <c r="J479" i="1"/>
  <c r="L479" i="1"/>
  <c r="J495" i="1"/>
  <c r="L495" i="1"/>
  <c r="J511" i="1"/>
  <c r="L511" i="1"/>
  <c r="J522" i="1"/>
  <c r="L522" i="1"/>
  <c r="J236" i="1"/>
  <c r="L236" i="1"/>
  <c r="J241" i="1"/>
  <c r="L241" i="1"/>
  <c r="J252" i="1"/>
  <c r="L252" i="1"/>
  <c r="J257" i="1"/>
  <c r="L257" i="1"/>
  <c r="J268" i="1"/>
  <c r="L268" i="1"/>
  <c r="J276" i="1"/>
  <c r="L276" i="1"/>
  <c r="J281" i="1"/>
  <c r="L281" i="1"/>
  <c r="J292" i="1"/>
  <c r="L292" i="1"/>
  <c r="J300" i="1"/>
  <c r="L300" i="1"/>
  <c r="J305" i="1"/>
  <c r="L305" i="1"/>
  <c r="J316" i="1"/>
  <c r="L316" i="1"/>
  <c r="J324" i="1"/>
  <c r="L324" i="1"/>
  <c r="J332" i="1"/>
  <c r="L332" i="1"/>
  <c r="J337" i="1"/>
  <c r="L337" i="1"/>
  <c r="J348" i="1"/>
  <c r="L348" i="1"/>
  <c r="J353" i="1"/>
  <c r="L353" i="1"/>
  <c r="J365" i="1"/>
  <c r="L365" i="1"/>
  <c r="J381" i="1"/>
  <c r="L381" i="1"/>
  <c r="J394" i="1"/>
  <c r="L394" i="1"/>
  <c r="J410" i="1"/>
  <c r="L410" i="1"/>
  <c r="J429" i="1"/>
  <c r="L429" i="1"/>
  <c r="J471" i="1"/>
  <c r="L471" i="1"/>
  <c r="J3" i="1"/>
  <c r="L3" i="1"/>
  <c r="J7" i="1"/>
  <c r="L7" i="1"/>
  <c r="J11" i="1"/>
  <c r="L11" i="1"/>
  <c r="J15" i="1"/>
  <c r="L15" i="1"/>
  <c r="J19" i="1"/>
  <c r="L19" i="1"/>
  <c r="J23" i="1"/>
  <c r="L23" i="1"/>
  <c r="J27" i="1"/>
  <c r="L27" i="1"/>
  <c r="J31" i="1"/>
  <c r="L31" i="1"/>
  <c r="J35" i="1"/>
  <c r="L35" i="1"/>
  <c r="J39" i="1"/>
  <c r="L39" i="1"/>
  <c r="J43" i="1"/>
  <c r="L43" i="1"/>
  <c r="J47" i="1"/>
  <c r="L47" i="1"/>
  <c r="J51" i="1"/>
  <c r="L51" i="1"/>
  <c r="J55" i="1"/>
  <c r="L55" i="1"/>
  <c r="J59" i="1"/>
  <c r="L59" i="1"/>
  <c r="J63" i="1"/>
  <c r="L63" i="1"/>
  <c r="J67" i="1"/>
  <c r="L67" i="1"/>
  <c r="J71" i="1"/>
  <c r="L71" i="1"/>
  <c r="J75" i="1"/>
  <c r="L75" i="1"/>
  <c r="J79" i="1"/>
  <c r="L79" i="1"/>
  <c r="J83" i="1"/>
  <c r="L83" i="1"/>
  <c r="J87" i="1"/>
  <c r="L87" i="1"/>
  <c r="J91" i="1"/>
  <c r="L91" i="1"/>
  <c r="J95" i="1"/>
  <c r="L95" i="1"/>
  <c r="J99" i="1"/>
  <c r="L99" i="1"/>
  <c r="J103" i="1"/>
  <c r="L103" i="1"/>
  <c r="J107" i="1"/>
  <c r="L107" i="1"/>
  <c r="J111" i="1"/>
  <c r="L111" i="1"/>
  <c r="J115" i="1"/>
  <c r="L115" i="1"/>
  <c r="J119" i="1"/>
  <c r="L119" i="1"/>
  <c r="J123" i="1"/>
  <c r="L123" i="1"/>
  <c r="J127" i="1"/>
  <c r="L127" i="1"/>
  <c r="J131" i="1"/>
  <c r="L131" i="1"/>
  <c r="J135" i="1"/>
  <c r="L135" i="1"/>
  <c r="J139" i="1"/>
  <c r="L139" i="1"/>
  <c r="J143" i="1"/>
  <c r="L143" i="1"/>
  <c r="J147" i="1"/>
  <c r="L147" i="1"/>
  <c r="J151" i="1"/>
  <c r="L151" i="1"/>
  <c r="J155" i="1"/>
  <c r="L155" i="1"/>
  <c r="J159" i="1"/>
  <c r="L159" i="1"/>
  <c r="J163" i="1"/>
  <c r="L163" i="1"/>
  <c r="J167" i="1"/>
  <c r="L167" i="1"/>
  <c r="J171" i="1"/>
  <c r="L171" i="1"/>
  <c r="J175" i="1"/>
  <c r="L175" i="1"/>
  <c r="J179" i="1"/>
  <c r="L179" i="1"/>
  <c r="J183" i="1"/>
  <c r="L183" i="1"/>
  <c r="J187" i="1"/>
  <c r="L187" i="1"/>
  <c r="J191" i="1"/>
  <c r="L191" i="1"/>
  <c r="J195" i="1"/>
  <c r="L195" i="1"/>
  <c r="J199" i="1"/>
  <c r="L199" i="1"/>
  <c r="J203" i="1"/>
  <c r="L203" i="1"/>
  <c r="J207" i="1"/>
  <c r="L207" i="1"/>
  <c r="J211" i="1"/>
  <c r="L211" i="1"/>
  <c r="J215" i="1"/>
  <c r="L215" i="1"/>
  <c r="J219" i="1"/>
  <c r="L219" i="1"/>
  <c r="J223" i="1"/>
  <c r="L223" i="1"/>
  <c r="J227" i="1"/>
  <c r="L227" i="1"/>
  <c r="J231" i="1"/>
  <c r="L231" i="1"/>
  <c r="J235" i="1"/>
  <c r="L235" i="1"/>
  <c r="J243" i="1"/>
  <c r="L243" i="1"/>
  <c r="J251" i="1"/>
  <c r="L251" i="1"/>
  <c r="J259" i="1"/>
  <c r="L259" i="1"/>
  <c r="J267" i="1"/>
  <c r="L267" i="1"/>
  <c r="J275" i="1"/>
  <c r="L275" i="1"/>
  <c r="J283" i="1"/>
  <c r="L283" i="1"/>
  <c r="J291" i="1"/>
  <c r="L291" i="1"/>
  <c r="J299" i="1"/>
  <c r="L299" i="1"/>
  <c r="J307" i="1"/>
  <c r="L307" i="1"/>
  <c r="J315" i="1"/>
  <c r="L315" i="1"/>
  <c r="J323" i="1"/>
  <c r="L323" i="1"/>
  <c r="J331" i="1"/>
  <c r="L331" i="1"/>
  <c r="J339" i="1"/>
  <c r="L339" i="1"/>
  <c r="J347" i="1"/>
  <c r="L347" i="1"/>
  <c r="J355" i="1"/>
  <c r="L355" i="1"/>
  <c r="J361" i="1"/>
  <c r="L361" i="1"/>
  <c r="J371" i="1"/>
  <c r="L371" i="1"/>
  <c r="J374" i="1"/>
  <c r="L374" i="1"/>
  <c r="J377" i="1"/>
  <c r="L377" i="1"/>
  <c r="J387" i="1"/>
  <c r="L387" i="1"/>
  <c r="J390" i="1"/>
  <c r="L390" i="1"/>
  <c r="J393" i="1"/>
  <c r="L393" i="1"/>
  <c r="J403" i="1"/>
  <c r="L403" i="1"/>
  <c r="J406" i="1"/>
  <c r="L406" i="1"/>
  <c r="J409" i="1"/>
  <c r="L409" i="1"/>
  <c r="J419" i="1"/>
  <c r="L419" i="1"/>
  <c r="J422" i="1"/>
  <c r="L422" i="1"/>
  <c r="J425" i="1"/>
  <c r="L425" i="1"/>
  <c r="J435" i="1"/>
  <c r="L435" i="1"/>
  <c r="J438" i="1"/>
  <c r="L438" i="1"/>
  <c r="J443" i="1"/>
  <c r="L443" i="1"/>
  <c r="J454" i="1"/>
  <c r="L454" i="1"/>
  <c r="J459" i="1"/>
  <c r="L459" i="1"/>
  <c r="J470" i="1"/>
  <c r="L470" i="1"/>
  <c r="J484" i="1"/>
  <c r="L484" i="1"/>
  <c r="J500" i="1"/>
  <c r="L500" i="1"/>
  <c r="J566" i="1"/>
  <c r="L566" i="1"/>
  <c r="J598" i="1"/>
  <c r="L598" i="1"/>
  <c r="J622" i="1"/>
  <c r="L622" i="1"/>
  <c r="J650" i="1"/>
  <c r="L650" i="1"/>
  <c r="J686" i="1"/>
  <c r="L686" i="1"/>
  <c r="J714" i="1"/>
  <c r="L714" i="1"/>
  <c r="J750" i="1"/>
  <c r="L750" i="1"/>
  <c r="J778" i="1"/>
  <c r="L778" i="1"/>
  <c r="J814" i="1"/>
  <c r="L814" i="1"/>
  <c r="J842" i="1"/>
  <c r="L842" i="1"/>
  <c r="J875" i="1"/>
  <c r="L875" i="1"/>
  <c r="J890" i="1"/>
  <c r="L890" i="1"/>
  <c r="J907" i="1"/>
  <c r="L907" i="1"/>
  <c r="J914" i="1"/>
  <c r="L914" i="1"/>
  <c r="J930" i="1"/>
  <c r="L930" i="1"/>
  <c r="J946" i="1"/>
  <c r="L946" i="1"/>
  <c r="J962" i="1"/>
  <c r="L962" i="1"/>
  <c r="J978" i="1"/>
  <c r="L978" i="1"/>
  <c r="J994" i="1"/>
  <c r="L994" i="1"/>
  <c r="J1010" i="1"/>
  <c r="L1010" i="1"/>
  <c r="J1026" i="1"/>
  <c r="L1026" i="1"/>
  <c r="J1042" i="1"/>
  <c r="L1042" i="1"/>
  <c r="J1058" i="1"/>
  <c r="L1058" i="1"/>
  <c r="J1074" i="1"/>
  <c r="L1074" i="1"/>
  <c r="J1090" i="1"/>
  <c r="L1090" i="1"/>
  <c r="J1106" i="1"/>
  <c r="L1106" i="1"/>
  <c r="L1444" i="1"/>
  <c r="L1447" i="1"/>
  <c r="J1447" i="1"/>
  <c r="L1468" i="1"/>
  <c r="J1468" i="1"/>
  <c r="L1474" i="1"/>
  <c r="J1474" i="1"/>
  <c r="L1532" i="1"/>
  <c r="J1532" i="1"/>
  <c r="J1678" i="1"/>
  <c r="L1678" i="1"/>
  <c r="J1732" i="1"/>
  <c r="L1732" i="1"/>
  <c r="L1785" i="1"/>
  <c r="J2028" i="1"/>
  <c r="L2028" i="1"/>
  <c r="J2156" i="1"/>
  <c r="L2156" i="1"/>
  <c r="J2284" i="1"/>
  <c r="L2284" i="1"/>
  <c r="J2300" i="1"/>
  <c r="L2300" i="1"/>
  <c r="J2317" i="1"/>
  <c r="L2317" i="1"/>
  <c r="J2333" i="1"/>
  <c r="L2333" i="1"/>
  <c r="J2349" i="1"/>
  <c r="L2349" i="1"/>
  <c r="J2365" i="1"/>
  <c r="L2365" i="1"/>
  <c r="J2381" i="1"/>
  <c r="L2381" i="1"/>
  <c r="J2397" i="1"/>
  <c r="L2397" i="1"/>
  <c r="J2413" i="1"/>
  <c r="L2413" i="1"/>
  <c r="J2429" i="1"/>
  <c r="L2429" i="1"/>
  <c r="J2445" i="1"/>
  <c r="L2445" i="1"/>
  <c r="J2461" i="1"/>
  <c r="L2461" i="1"/>
  <c r="J2551" i="1"/>
  <c r="L2551" i="1"/>
  <c r="J2615" i="1"/>
  <c r="L2615" i="1"/>
  <c r="J475" i="1"/>
  <c r="L475" i="1"/>
  <c r="J491" i="1"/>
  <c r="L491" i="1"/>
  <c r="J507" i="1"/>
  <c r="L507" i="1"/>
  <c r="J558" i="1"/>
  <c r="L558" i="1"/>
  <c r="J590" i="1"/>
  <c r="L590" i="1"/>
  <c r="J638" i="1"/>
  <c r="L638" i="1"/>
  <c r="J766" i="1"/>
  <c r="L766" i="1"/>
  <c r="J794" i="1"/>
  <c r="L794" i="1"/>
  <c r="J830" i="1"/>
  <c r="L830" i="1"/>
  <c r="J858" i="1"/>
  <c r="L858" i="1"/>
  <c r="J882" i="1"/>
  <c r="L882" i="1"/>
  <c r="J899" i="1"/>
  <c r="L899" i="1"/>
  <c r="J1409" i="1"/>
  <c r="L1409" i="1"/>
  <c r="J1411" i="1"/>
  <c r="L1411" i="1"/>
  <c r="J1413" i="1"/>
  <c r="L1413" i="1"/>
  <c r="J1415" i="1"/>
  <c r="L1415" i="1"/>
  <c r="J1417" i="1"/>
  <c r="L1417" i="1"/>
  <c r="J1419" i="1"/>
  <c r="L1419" i="1"/>
  <c r="J1421" i="1"/>
  <c r="L1421" i="1"/>
  <c r="J1423" i="1"/>
  <c r="L1423" i="1"/>
  <c r="J1425" i="1"/>
  <c r="L1425" i="1"/>
  <c r="J1427" i="1"/>
  <c r="L1427" i="1"/>
  <c r="L1436" i="1"/>
  <c r="L1460" i="1"/>
  <c r="L1492" i="1"/>
  <c r="J1492" i="1"/>
  <c r="L1606" i="1"/>
  <c r="J1606" i="1"/>
  <c r="J1666" i="1"/>
  <c r="L1666" i="1"/>
  <c r="J1710" i="1"/>
  <c r="L1710" i="1"/>
  <c r="J1735" i="1"/>
  <c r="L1735" i="1"/>
  <c r="J1740" i="1"/>
  <c r="L1740" i="1"/>
  <c r="J1780" i="1"/>
  <c r="L1780" i="1"/>
  <c r="J1799" i="1"/>
  <c r="L1799" i="1"/>
  <c r="J1804" i="1"/>
  <c r="L1804" i="1"/>
  <c r="L1836" i="1"/>
  <c r="L1868" i="1"/>
  <c r="L1900" i="1"/>
  <c r="J1932" i="1"/>
  <c r="L1932" i="1"/>
  <c r="J1964" i="1"/>
  <c r="L1964" i="1"/>
  <c r="J2000" i="1"/>
  <c r="L2000" i="1"/>
  <c r="J2004" i="1"/>
  <c r="L2004" i="1"/>
  <c r="J2128" i="1"/>
  <c r="L2128" i="1"/>
  <c r="J2132" i="1"/>
  <c r="L2132" i="1"/>
  <c r="J2256" i="1"/>
  <c r="L2256" i="1"/>
  <c r="J2260" i="1"/>
  <c r="L2260" i="1"/>
  <c r="J518" i="1"/>
  <c r="L518" i="1"/>
  <c r="J702" i="1"/>
  <c r="L702" i="1"/>
  <c r="J730" i="1"/>
  <c r="L730" i="1"/>
  <c r="L364" i="1"/>
  <c r="L368" i="1"/>
  <c r="L372" i="1"/>
  <c r="L376" i="1"/>
  <c r="L380" i="1"/>
  <c r="L384" i="1"/>
  <c r="L388" i="1"/>
  <c r="L392" i="1"/>
  <c r="L396" i="1"/>
  <c r="L400" i="1"/>
  <c r="L404" i="1"/>
  <c r="L408" i="1"/>
  <c r="L412" i="1"/>
  <c r="L416" i="1"/>
  <c r="L420" i="1"/>
  <c r="L424" i="1"/>
  <c r="L428" i="1"/>
  <c r="L432" i="1"/>
  <c r="L436" i="1"/>
  <c r="L440" i="1"/>
  <c r="L444" i="1"/>
  <c r="L448" i="1"/>
  <c r="L452" i="1"/>
  <c r="L456" i="1"/>
  <c r="L460" i="1"/>
  <c r="L464" i="1"/>
  <c r="L468" i="1"/>
  <c r="L472" i="1"/>
  <c r="L480" i="1"/>
  <c r="L488" i="1"/>
  <c r="L496" i="1"/>
  <c r="L504" i="1"/>
  <c r="L512" i="1"/>
  <c r="L526" i="1"/>
  <c r="J550" i="1"/>
  <c r="L550" i="1"/>
  <c r="L562" i="1"/>
  <c r="J582" i="1"/>
  <c r="L582" i="1"/>
  <c r="L594" i="1"/>
  <c r="J614" i="1"/>
  <c r="L614" i="1"/>
  <c r="J618" i="1"/>
  <c r="L618" i="1"/>
  <c r="L642" i="1"/>
  <c r="J654" i="1"/>
  <c r="L654" i="1"/>
  <c r="J682" i="1"/>
  <c r="L682" i="1"/>
  <c r="L706" i="1"/>
  <c r="J718" i="1"/>
  <c r="L718" i="1"/>
  <c r="J746" i="1"/>
  <c r="L746" i="1"/>
  <c r="L770" i="1"/>
  <c r="J782" i="1"/>
  <c r="L782" i="1"/>
  <c r="J810" i="1"/>
  <c r="L810" i="1"/>
  <c r="L834" i="1"/>
  <c r="J846" i="1"/>
  <c r="L846" i="1"/>
  <c r="J874" i="1"/>
  <c r="L874" i="1"/>
  <c r="J891" i="1"/>
  <c r="L891" i="1"/>
  <c r="L894" i="1"/>
  <c r="J906" i="1"/>
  <c r="L906" i="1"/>
  <c r="J922" i="1"/>
  <c r="L922" i="1"/>
  <c r="J938" i="1"/>
  <c r="L938" i="1"/>
  <c r="J954" i="1"/>
  <c r="L954" i="1"/>
  <c r="J970" i="1"/>
  <c r="L970" i="1"/>
  <c r="J986" i="1"/>
  <c r="L986" i="1"/>
  <c r="J1002" i="1"/>
  <c r="L1002" i="1"/>
  <c r="J1018" i="1"/>
  <c r="L1018" i="1"/>
  <c r="J1034" i="1"/>
  <c r="L1034" i="1"/>
  <c r="J1050" i="1"/>
  <c r="L1050" i="1"/>
  <c r="J1066" i="1"/>
  <c r="L1066" i="1"/>
  <c r="J1082" i="1"/>
  <c r="L1082" i="1"/>
  <c r="L1098" i="1"/>
  <c r="J1114" i="1"/>
  <c r="L1114" i="1"/>
  <c r="L1487" i="1"/>
  <c r="J1487" i="1"/>
  <c r="J1662" i="1"/>
  <c r="L1662" i="1"/>
  <c r="J1703" i="1"/>
  <c r="L1703" i="1"/>
  <c r="J1724" i="1"/>
  <c r="L1724" i="1"/>
  <c r="J2092" i="1"/>
  <c r="L2092" i="1"/>
  <c r="J2220" i="1"/>
  <c r="L2220" i="1"/>
  <c r="J483" i="1"/>
  <c r="L483" i="1"/>
  <c r="J499" i="1"/>
  <c r="L499" i="1"/>
  <c r="J666" i="1"/>
  <c r="L666" i="1"/>
  <c r="L474" i="1"/>
  <c r="L477" i="1"/>
  <c r="L482" i="1"/>
  <c r="L485" i="1"/>
  <c r="L490" i="1"/>
  <c r="L493" i="1"/>
  <c r="L498" i="1"/>
  <c r="L501" i="1"/>
  <c r="L506" i="1"/>
  <c r="L509" i="1"/>
  <c r="L514" i="1"/>
  <c r="L542" i="1"/>
  <c r="L554" i="1"/>
  <c r="J574" i="1"/>
  <c r="L574" i="1"/>
  <c r="L586" i="1"/>
  <c r="J606" i="1"/>
  <c r="L606" i="1"/>
  <c r="J634" i="1"/>
  <c r="L634" i="1"/>
  <c r="L658" i="1"/>
  <c r="J670" i="1"/>
  <c r="L670" i="1"/>
  <c r="J698" i="1"/>
  <c r="L698" i="1"/>
  <c r="L722" i="1"/>
  <c r="J734" i="1"/>
  <c r="L734" i="1"/>
  <c r="J762" i="1"/>
  <c r="L762" i="1"/>
  <c r="L786" i="1"/>
  <c r="J798" i="1"/>
  <c r="L798" i="1"/>
  <c r="J826" i="1"/>
  <c r="L826" i="1"/>
  <c r="L850" i="1"/>
  <c r="J862" i="1"/>
  <c r="L862" i="1"/>
  <c r="J883" i="1"/>
  <c r="L883" i="1"/>
  <c r="L886" i="1"/>
  <c r="J898" i="1"/>
  <c r="L898" i="1"/>
  <c r="L1408" i="1"/>
  <c r="J1410" i="1"/>
  <c r="L1410" i="1"/>
  <c r="L1412" i="1"/>
  <c r="J1414" i="1"/>
  <c r="L1414" i="1"/>
  <c r="L1416" i="1"/>
  <c r="J1418" i="1"/>
  <c r="L1418" i="1"/>
  <c r="L1420" i="1"/>
  <c r="J1422" i="1"/>
  <c r="L1422" i="1"/>
  <c r="L1424" i="1"/>
  <c r="J1426" i="1"/>
  <c r="L1426" i="1"/>
  <c r="L1428" i="1"/>
  <c r="L1434" i="1"/>
  <c r="J1434" i="1"/>
  <c r="L1452" i="1"/>
  <c r="L1458" i="1"/>
  <c r="J1458" i="1"/>
  <c r="L1479" i="1"/>
  <c r="J1479" i="1"/>
  <c r="L1562" i="1"/>
  <c r="J1562" i="1"/>
  <c r="J1698" i="1"/>
  <c r="L1698" i="1"/>
  <c r="J1718" i="1"/>
  <c r="L1718" i="1"/>
  <c r="J1759" i="1"/>
  <c r="L1759" i="1"/>
  <c r="J1764" i="1"/>
  <c r="L1764" i="1"/>
  <c r="J1767" i="1"/>
  <c r="L1767" i="1"/>
  <c r="J1792" i="1"/>
  <c r="L1792" i="1"/>
  <c r="J2064" i="1"/>
  <c r="L2064" i="1"/>
  <c r="J2068" i="1"/>
  <c r="L2068" i="1"/>
  <c r="J2192" i="1"/>
  <c r="L2192" i="1"/>
  <c r="J2196" i="1"/>
  <c r="L2196" i="1"/>
  <c r="L1484" i="1"/>
  <c r="J1484" i="1"/>
  <c r="L1490" i="1"/>
  <c r="J1490" i="1"/>
  <c r="L1530" i="1"/>
  <c r="J1530" i="1"/>
  <c r="L1598" i="1"/>
  <c r="J1598" i="1"/>
  <c r="L1630" i="1"/>
  <c r="J1630" i="1"/>
  <c r="J1647" i="1"/>
  <c r="L1647" i="1"/>
  <c r="J1657" i="1"/>
  <c r="L1657" i="1"/>
  <c r="J1671" i="1"/>
  <c r="L1671" i="1"/>
  <c r="J1686" i="1"/>
  <c r="L1686" i="1"/>
  <c r="J1745" i="1"/>
  <c r="L1745" i="1"/>
  <c r="J1752" i="1"/>
  <c r="L1752" i="1"/>
  <c r="J1757" i="1"/>
  <c r="L1757" i="1"/>
  <c r="J1816" i="1"/>
  <c r="L1816" i="1"/>
  <c r="J1848" i="1"/>
  <c r="L1848" i="1"/>
  <c r="L1880" i="1"/>
  <c r="L1912" i="1"/>
  <c r="J1944" i="1"/>
  <c r="L1944" i="1"/>
  <c r="J1976" i="1"/>
  <c r="L1976" i="1"/>
  <c r="J1980" i="1"/>
  <c r="L1980" i="1"/>
  <c r="J2016" i="1"/>
  <c r="L2016" i="1"/>
  <c r="J2044" i="1"/>
  <c r="L2044" i="1"/>
  <c r="J2080" i="1"/>
  <c r="L2080" i="1"/>
  <c r="J2108" i="1"/>
  <c r="L2108" i="1"/>
  <c r="J2144" i="1"/>
  <c r="L2144" i="1"/>
  <c r="J2172" i="1"/>
  <c r="L2172" i="1"/>
  <c r="J2208" i="1"/>
  <c r="L2208" i="1"/>
  <c r="J2236" i="1"/>
  <c r="L2236" i="1"/>
  <c r="J2272" i="1"/>
  <c r="L2272" i="1"/>
  <c r="J2313" i="1"/>
  <c r="L2313" i="1"/>
  <c r="J2329" i="1"/>
  <c r="L2329" i="1"/>
  <c r="J2345" i="1"/>
  <c r="L2345" i="1"/>
  <c r="J2361" i="1"/>
  <c r="L2361" i="1"/>
  <c r="J2377" i="1"/>
  <c r="L2377" i="1"/>
  <c r="J2393" i="1"/>
  <c r="L2393" i="1"/>
  <c r="J2409" i="1"/>
  <c r="L2409" i="1"/>
  <c r="J2425" i="1"/>
  <c r="L2425" i="1"/>
  <c r="J2441" i="1"/>
  <c r="L2441" i="1"/>
  <c r="J2457" i="1"/>
  <c r="L2457" i="1"/>
  <c r="J2595" i="1"/>
  <c r="L2595" i="1"/>
  <c r="J2663" i="1"/>
  <c r="L2663" i="1"/>
  <c r="L1508" i="1"/>
  <c r="J1508" i="1"/>
  <c r="L1566" i="1"/>
  <c r="J1566" i="1"/>
  <c r="J1661" i="1"/>
  <c r="L1661" i="1"/>
  <c r="J1690" i="1"/>
  <c r="L1690" i="1"/>
  <c r="J1717" i="1"/>
  <c r="L1717" i="1"/>
  <c r="J1760" i="1"/>
  <c r="L1760" i="1"/>
  <c r="J1772" i="1"/>
  <c r="L1772" i="1"/>
  <c r="J1791" i="1"/>
  <c r="L1791" i="1"/>
  <c r="J1796" i="1"/>
  <c r="L1796" i="1"/>
  <c r="J1820" i="1"/>
  <c r="L1820" i="1"/>
  <c r="J1852" i="1"/>
  <c r="L1852" i="1"/>
  <c r="L1884" i="1"/>
  <c r="L1916" i="1"/>
  <c r="J1948" i="1"/>
  <c r="L1948" i="1"/>
  <c r="J1996" i="1"/>
  <c r="L1996" i="1"/>
  <c r="J2032" i="1"/>
  <c r="L2032" i="1"/>
  <c r="J2060" i="1"/>
  <c r="L2060" i="1"/>
  <c r="J2096" i="1"/>
  <c r="L2096" i="1"/>
  <c r="J2124" i="1"/>
  <c r="L2124" i="1"/>
  <c r="J2160" i="1"/>
  <c r="L2160" i="1"/>
  <c r="J2188" i="1"/>
  <c r="L2188" i="1"/>
  <c r="J2224" i="1"/>
  <c r="L2224" i="1"/>
  <c r="J2252" i="1"/>
  <c r="L2252" i="1"/>
  <c r="J2292" i="1"/>
  <c r="L2292" i="1"/>
  <c r="J2309" i="1"/>
  <c r="L2309" i="1"/>
  <c r="J2325" i="1"/>
  <c r="L2325" i="1"/>
  <c r="J2341" i="1"/>
  <c r="L2341" i="1"/>
  <c r="J2357" i="1"/>
  <c r="L2357" i="1"/>
  <c r="J2373" i="1"/>
  <c r="L2373" i="1"/>
  <c r="J2389" i="1"/>
  <c r="L2389" i="1"/>
  <c r="J2405" i="1"/>
  <c r="L2405" i="1"/>
  <c r="J2421" i="1"/>
  <c r="L2421" i="1"/>
  <c r="J2437" i="1"/>
  <c r="L2437" i="1"/>
  <c r="J2453" i="1"/>
  <c r="L2453" i="1"/>
  <c r="J2583" i="1"/>
  <c r="L2583" i="1"/>
  <c r="J2647" i="1"/>
  <c r="L2647" i="1"/>
  <c r="J2695" i="1"/>
  <c r="L2695" i="1"/>
  <c r="J2727" i="1"/>
  <c r="L2727" i="1"/>
  <c r="J2759" i="1"/>
  <c r="L2759" i="1"/>
  <c r="J2791" i="1"/>
  <c r="L2791" i="1"/>
  <c r="J2823" i="1"/>
  <c r="L2823" i="1"/>
  <c r="J2855" i="1"/>
  <c r="L2855" i="1"/>
  <c r="L630" i="1"/>
  <c r="L646" i="1"/>
  <c r="L662" i="1"/>
  <c r="L678" i="1"/>
  <c r="L694" i="1"/>
  <c r="L710" i="1"/>
  <c r="L726" i="1"/>
  <c r="L742" i="1"/>
  <c r="L758" i="1"/>
  <c r="L774" i="1"/>
  <c r="L790" i="1"/>
  <c r="L806" i="1"/>
  <c r="L822" i="1"/>
  <c r="L838" i="1"/>
  <c r="L854" i="1"/>
  <c r="L870" i="1"/>
  <c r="L879" i="1"/>
  <c r="L887" i="1"/>
  <c r="L895" i="1"/>
  <c r="L903" i="1"/>
  <c r="L910" i="1"/>
  <c r="L918" i="1"/>
  <c r="L926" i="1"/>
  <c r="L934" i="1"/>
  <c r="L942" i="1"/>
  <c r="L950" i="1"/>
  <c r="L958" i="1"/>
  <c r="L966" i="1"/>
  <c r="L974" i="1"/>
  <c r="L982" i="1"/>
  <c r="L990" i="1"/>
  <c r="L998" i="1"/>
  <c r="L1006" i="1"/>
  <c r="L1014" i="1"/>
  <c r="L1022" i="1"/>
  <c r="L1030" i="1"/>
  <c r="L1038" i="1"/>
  <c r="L1046" i="1"/>
  <c r="L1054" i="1"/>
  <c r="L1062" i="1"/>
  <c r="L1070" i="1"/>
  <c r="L1078" i="1"/>
  <c r="L1086" i="1"/>
  <c r="L1094" i="1"/>
  <c r="L1102" i="1"/>
  <c r="L1110" i="1"/>
  <c r="L1118" i="1"/>
  <c r="J1442" i="1"/>
  <c r="J1466" i="1"/>
  <c r="L1506" i="1"/>
  <c r="J1506" i="1"/>
  <c r="J1514" i="1"/>
  <c r="J1574" i="1"/>
  <c r="L1594" i="1"/>
  <c r="J1594" i="1"/>
  <c r="J1602" i="1"/>
  <c r="L1626" i="1"/>
  <c r="J1626" i="1"/>
  <c r="L1674" i="1"/>
  <c r="J1695" i="1"/>
  <c r="L1695" i="1"/>
  <c r="J1702" i="1"/>
  <c r="L1702" i="1"/>
  <c r="J1707" i="1"/>
  <c r="L1707" i="1"/>
  <c r="J1723" i="1"/>
  <c r="L1723" i="1"/>
  <c r="L1748" i="1"/>
  <c r="L1753" i="1"/>
  <c r="L1777" i="1"/>
  <c r="J1784" i="1"/>
  <c r="L1784" i="1"/>
  <c r="L1789" i="1"/>
  <c r="L1832" i="1"/>
  <c r="L1864" i="1"/>
  <c r="L1896" i="1"/>
  <c r="L1928" i="1"/>
  <c r="J1960" i="1"/>
  <c r="L1960" i="1"/>
  <c r="J1984" i="1"/>
  <c r="L1984" i="1"/>
  <c r="J2012" i="1"/>
  <c r="L2012" i="1"/>
  <c r="L2036" i="1"/>
  <c r="J2048" i="1"/>
  <c r="L2048" i="1"/>
  <c r="J2076" i="1"/>
  <c r="L2076" i="1"/>
  <c r="L2100" i="1"/>
  <c r="J2112" i="1"/>
  <c r="L2112" i="1"/>
  <c r="J2140" i="1"/>
  <c r="L2140" i="1"/>
  <c r="L2164" i="1"/>
  <c r="J2176" i="1"/>
  <c r="L2176" i="1"/>
  <c r="J2204" i="1"/>
  <c r="L2204" i="1"/>
  <c r="L2228" i="1"/>
  <c r="J2240" i="1"/>
  <c r="L2240" i="1"/>
  <c r="J2268" i="1"/>
  <c r="L2268" i="1"/>
  <c r="J2305" i="1"/>
  <c r="L2305" i="1"/>
  <c r="J2321" i="1"/>
  <c r="L2321" i="1"/>
  <c r="J2337" i="1"/>
  <c r="L2337" i="1"/>
  <c r="J2353" i="1"/>
  <c r="L2353" i="1"/>
  <c r="J2369" i="1"/>
  <c r="L2369" i="1"/>
  <c r="J2385" i="1"/>
  <c r="L2385" i="1"/>
  <c r="J2401" i="1"/>
  <c r="L2401" i="1"/>
  <c r="J2417" i="1"/>
  <c r="L2417" i="1"/>
  <c r="J2433" i="1"/>
  <c r="L2433" i="1"/>
  <c r="J2449" i="1"/>
  <c r="L2449" i="1"/>
  <c r="J2563" i="1"/>
  <c r="L2563" i="1"/>
  <c r="J2627" i="1"/>
  <c r="L2627" i="1"/>
  <c r="J2679" i="1"/>
  <c r="L2679" i="1"/>
  <c r="J2464" i="1"/>
  <c r="L2464" i="1"/>
  <c r="J2480" i="1"/>
  <c r="L2480" i="1"/>
  <c r="J2496" i="1"/>
  <c r="L2496" i="1"/>
  <c r="J2512" i="1"/>
  <c r="L2512" i="1"/>
  <c r="J2524" i="1"/>
  <c r="L2524" i="1"/>
  <c r="J2532" i="1"/>
  <c r="L2532" i="1"/>
  <c r="J2540" i="1"/>
  <c r="L2540" i="1"/>
  <c r="J2579" i="1"/>
  <c r="L2579" i="1"/>
  <c r="J2643" i="1"/>
  <c r="L2643" i="1"/>
  <c r="J2659" i="1"/>
  <c r="L2659" i="1"/>
  <c r="J2691" i="1"/>
  <c r="L2691" i="1"/>
  <c r="J2723" i="1"/>
  <c r="L2723" i="1"/>
  <c r="J2755" i="1"/>
  <c r="L2755" i="1"/>
  <c r="J2787" i="1"/>
  <c r="L2787" i="1"/>
  <c r="J2819" i="1"/>
  <c r="L2819" i="1"/>
  <c r="J2851" i="1"/>
  <c r="L2851" i="1"/>
  <c r="J2887" i="1"/>
  <c r="L2887" i="1"/>
  <c r="J2899" i="1"/>
  <c r="L2899" i="1"/>
  <c r="J2911" i="1"/>
  <c r="L2911" i="1"/>
  <c r="J2951" i="1"/>
  <c r="L2951" i="1"/>
  <c r="J2963" i="1"/>
  <c r="L2963" i="1"/>
  <c r="J2975" i="1"/>
  <c r="L2975" i="1"/>
  <c r="L3015" i="1"/>
  <c r="J3027" i="1"/>
  <c r="L3027" i="1"/>
  <c r="J3039" i="1"/>
  <c r="L3039" i="1"/>
  <c r="J3139" i="1"/>
  <c r="L3139" i="1"/>
  <c r="L2288" i="1"/>
  <c r="L2304" i="1"/>
  <c r="L2312" i="1"/>
  <c r="L2320" i="1"/>
  <c r="L2328" i="1"/>
  <c r="L2336" i="1"/>
  <c r="L2344" i="1"/>
  <c r="L2352" i="1"/>
  <c r="L2360" i="1"/>
  <c r="L2368" i="1"/>
  <c r="L2376" i="1"/>
  <c r="L2384" i="1"/>
  <c r="L2392" i="1"/>
  <c r="L2400" i="1"/>
  <c r="L2408" i="1"/>
  <c r="L2416" i="1"/>
  <c r="L2424" i="1"/>
  <c r="L2432" i="1"/>
  <c r="L2440" i="1"/>
  <c r="L2448" i="1"/>
  <c r="L2456" i="1"/>
  <c r="L2473" i="1"/>
  <c r="L2489" i="1"/>
  <c r="L2505" i="1"/>
  <c r="L2521" i="1"/>
  <c r="L2529" i="1"/>
  <c r="L2537" i="1"/>
  <c r="L2559" i="1"/>
  <c r="L2567" i="1"/>
  <c r="L2587" i="1"/>
  <c r="L2623" i="1"/>
  <c r="L2631" i="1"/>
  <c r="L2651" i="1"/>
  <c r="L2671" i="1"/>
  <c r="L2683" i="1"/>
  <c r="L2703" i="1"/>
  <c r="L2715" i="1"/>
  <c r="L2735" i="1"/>
  <c r="L2747" i="1"/>
  <c r="L2767" i="1"/>
  <c r="L2779" i="1"/>
  <c r="L2799" i="1"/>
  <c r="L2811" i="1"/>
  <c r="L2831" i="1"/>
  <c r="L2843" i="1"/>
  <c r="L2863" i="1"/>
  <c r="J2903" i="1"/>
  <c r="L2903" i="1"/>
  <c r="J2915" i="1"/>
  <c r="L2915" i="1"/>
  <c r="J2927" i="1"/>
  <c r="L2927" i="1"/>
  <c r="J2967" i="1"/>
  <c r="L2967" i="1"/>
  <c r="J2979" i="1"/>
  <c r="L2979" i="1"/>
  <c r="L2991" i="1"/>
  <c r="J3031" i="1"/>
  <c r="L3031" i="1"/>
  <c r="J3043" i="1"/>
  <c r="L3043" i="1"/>
  <c r="J3075" i="1"/>
  <c r="L3075" i="1"/>
  <c r="J3169" i="1"/>
  <c r="L3169" i="1"/>
  <c r="J3201" i="1"/>
  <c r="L3201" i="1"/>
  <c r="J3233" i="1"/>
  <c r="L3233" i="1"/>
  <c r="J2472" i="1"/>
  <c r="L2472" i="1"/>
  <c r="J2488" i="1"/>
  <c r="L2488" i="1"/>
  <c r="J2504" i="1"/>
  <c r="L2504" i="1"/>
  <c r="J2520" i="1"/>
  <c r="L2520" i="1"/>
  <c r="J2528" i="1"/>
  <c r="L2528" i="1"/>
  <c r="J2536" i="1"/>
  <c r="L2536" i="1"/>
  <c r="J2547" i="1"/>
  <c r="L2547" i="1"/>
  <c r="J2611" i="1"/>
  <c r="L2611" i="1"/>
  <c r="J2675" i="1"/>
  <c r="L2675" i="1"/>
  <c r="J2707" i="1"/>
  <c r="L2707" i="1"/>
  <c r="J2739" i="1"/>
  <c r="L2739" i="1"/>
  <c r="J2771" i="1"/>
  <c r="L2771" i="1"/>
  <c r="J2803" i="1"/>
  <c r="L2803" i="1"/>
  <c r="J2835" i="1"/>
  <c r="L2835" i="1"/>
  <c r="J2867" i="1"/>
  <c r="L2867" i="1"/>
  <c r="J2879" i="1"/>
  <c r="L2879" i="1"/>
  <c r="J2919" i="1"/>
  <c r="L2919" i="1"/>
  <c r="J2931" i="1"/>
  <c r="L2931" i="1"/>
  <c r="J2943" i="1"/>
  <c r="L2943" i="1"/>
  <c r="J2983" i="1"/>
  <c r="L2983" i="1"/>
  <c r="L2995" i="1"/>
  <c r="L3007" i="1"/>
  <c r="J3281" i="1"/>
  <c r="L3281" i="1"/>
  <c r="J3297" i="1"/>
  <c r="L3297" i="1"/>
  <c r="J1519" i="1"/>
  <c r="J1554" i="1"/>
  <c r="J1558" i="1"/>
  <c r="J1586" i="1"/>
  <c r="J1590" i="1"/>
  <c r="J1618" i="1"/>
  <c r="L1655" i="1"/>
  <c r="L1663" i="1"/>
  <c r="L1675" i="1"/>
  <c r="L1699" i="1"/>
  <c r="L1711" i="1"/>
  <c r="L1715" i="1"/>
  <c r="L1727" i="1"/>
  <c r="L1729" i="1"/>
  <c r="L1737" i="1"/>
  <c r="L1749" i="1"/>
  <c r="L1769" i="1"/>
  <c r="L1781" i="1"/>
  <c r="L1801" i="1"/>
  <c r="L1992" i="1"/>
  <c r="L2008" i="1"/>
  <c r="L2024" i="1"/>
  <c r="L2040" i="1"/>
  <c r="L2056" i="1"/>
  <c r="L2072" i="1"/>
  <c r="L2088" i="1"/>
  <c r="L2104" i="1"/>
  <c r="L2120" i="1"/>
  <c r="L2136" i="1"/>
  <c r="L2152" i="1"/>
  <c r="L2168" i="1"/>
  <c r="L2184" i="1"/>
  <c r="L2200" i="1"/>
  <c r="L2216" i="1"/>
  <c r="L2232" i="1"/>
  <c r="L2248" i="1"/>
  <c r="L2264" i="1"/>
  <c r="L2280" i="1"/>
  <c r="L2296" i="1"/>
  <c r="L2308" i="1"/>
  <c r="L2316" i="1"/>
  <c r="L2324" i="1"/>
  <c r="L2332" i="1"/>
  <c r="L2340" i="1"/>
  <c r="L2348" i="1"/>
  <c r="L2356" i="1"/>
  <c r="L2364" i="1"/>
  <c r="L2372" i="1"/>
  <c r="L2380" i="1"/>
  <c r="L2388" i="1"/>
  <c r="L2396" i="1"/>
  <c r="L2404" i="1"/>
  <c r="L2412" i="1"/>
  <c r="L2420" i="1"/>
  <c r="L2428" i="1"/>
  <c r="L2436" i="1"/>
  <c r="L2444" i="1"/>
  <c r="L2452" i="1"/>
  <c r="L2460" i="1"/>
  <c r="L2465" i="1"/>
  <c r="L2481" i="1"/>
  <c r="L2497" i="1"/>
  <c r="L2513" i="1"/>
  <c r="L2525" i="1"/>
  <c r="L2533" i="1"/>
  <c r="L2541" i="1"/>
  <c r="L2555" i="1"/>
  <c r="L2591" i="1"/>
  <c r="L2599" i="1"/>
  <c r="L2619" i="1"/>
  <c r="L2655" i="1"/>
  <c r="L2667" i="1"/>
  <c r="J2711" i="1"/>
  <c r="L2711" i="1"/>
  <c r="J2743" i="1"/>
  <c r="L2743" i="1"/>
  <c r="J2775" i="1"/>
  <c r="L2775" i="1"/>
  <c r="J2807" i="1"/>
  <c r="L2807" i="1"/>
  <c r="J2839" i="1"/>
  <c r="L2839" i="1"/>
  <c r="J2871" i="1"/>
  <c r="L2871" i="1"/>
  <c r="J2883" i="1"/>
  <c r="L2883" i="1"/>
  <c r="J2895" i="1"/>
  <c r="L2895" i="1"/>
  <c r="J2935" i="1"/>
  <c r="L2935" i="1"/>
  <c r="J2947" i="1"/>
  <c r="L2947" i="1"/>
  <c r="J2959" i="1"/>
  <c r="L2959" i="1"/>
  <c r="L2999" i="1"/>
  <c r="L3011" i="1"/>
  <c r="J3023" i="1"/>
  <c r="L3023" i="1"/>
  <c r="J3059" i="1"/>
  <c r="L3059" i="1"/>
  <c r="J3091" i="1"/>
  <c r="L3091" i="1"/>
  <c r="J3135" i="1"/>
  <c r="L3135" i="1"/>
  <c r="J3153" i="1"/>
  <c r="L3153" i="1"/>
  <c r="J3185" i="1"/>
  <c r="L3185" i="1"/>
  <c r="J3217" i="1"/>
  <c r="L3217" i="1"/>
  <c r="J3249" i="1"/>
  <c r="L3249" i="1"/>
  <c r="J3442" i="1"/>
  <c r="L3442" i="1"/>
  <c r="J3458" i="1"/>
  <c r="L3458" i="1"/>
  <c r="J3474" i="1"/>
  <c r="L3474" i="1"/>
  <c r="J3490" i="1"/>
  <c r="L3490" i="1"/>
  <c r="J3506" i="1"/>
  <c r="L3506" i="1"/>
  <c r="J3522" i="1"/>
  <c r="L3522" i="1"/>
  <c r="J3538" i="1"/>
  <c r="L3538" i="1"/>
  <c r="J3554" i="1"/>
  <c r="L3554" i="1"/>
  <c r="J3570" i="1"/>
  <c r="L3570" i="1"/>
  <c r="J3586" i="1"/>
  <c r="L3586" i="1"/>
  <c r="J3593" i="1"/>
  <c r="L3593" i="1"/>
  <c r="J3597" i="1"/>
  <c r="L3597" i="1"/>
  <c r="J3601" i="1"/>
  <c r="L3601" i="1"/>
  <c r="J3605" i="1"/>
  <c r="L3605" i="1"/>
  <c r="J3609" i="1"/>
  <c r="L3609" i="1"/>
  <c r="J3613" i="1"/>
  <c r="L3613" i="1"/>
  <c r="J3617" i="1"/>
  <c r="L3617" i="1"/>
  <c r="J3621" i="1"/>
  <c r="L3621" i="1"/>
  <c r="J3625" i="1"/>
  <c r="L3625" i="1"/>
  <c r="J3629" i="1"/>
  <c r="L3629" i="1"/>
  <c r="J3633" i="1"/>
  <c r="L3633" i="1"/>
  <c r="J3637" i="1"/>
  <c r="L3637" i="1"/>
  <c r="J3641" i="1"/>
  <c r="L3641" i="1"/>
  <c r="J3645" i="1"/>
  <c r="L3645" i="1"/>
  <c r="J3649" i="1"/>
  <c r="L3649" i="1"/>
  <c r="J3656" i="1"/>
  <c r="L3656" i="1"/>
  <c r="J3659" i="1"/>
  <c r="L3659" i="1"/>
  <c r="J3672" i="1"/>
  <c r="L3672" i="1"/>
  <c r="J3680" i="1"/>
  <c r="L3680" i="1"/>
  <c r="J3688" i="1"/>
  <c r="L3688" i="1"/>
  <c r="L3891" i="1"/>
  <c r="J3891" i="1"/>
  <c r="L3923" i="1"/>
  <c r="J3923" i="1"/>
  <c r="L3955" i="1"/>
  <c r="J3955" i="1"/>
  <c r="L3995" i="1"/>
  <c r="J3995" i="1"/>
  <c r="L4015" i="1"/>
  <c r="J4015" i="1"/>
  <c r="L4023" i="1"/>
  <c r="J4023" i="1"/>
  <c r="J4482" i="1"/>
  <c r="L4482" i="1"/>
  <c r="L4536" i="1"/>
  <c r="J4536" i="1"/>
  <c r="L4540" i="1"/>
  <c r="J4540" i="1"/>
  <c r="L4544" i="1"/>
  <c r="J4544" i="1"/>
  <c r="L4548" i="1"/>
  <c r="J4548" i="1"/>
  <c r="L4552" i="1"/>
  <c r="J4552" i="1"/>
  <c r="L4556" i="1"/>
  <c r="J4556" i="1"/>
  <c r="L4560" i="1"/>
  <c r="J4560" i="1"/>
  <c r="J3432" i="1"/>
  <c r="L3432" i="1"/>
  <c r="J3446" i="1"/>
  <c r="L3446" i="1"/>
  <c r="L3265" i="1"/>
  <c r="L3270" i="1"/>
  <c r="L3313" i="1"/>
  <c r="L3345" i="1"/>
  <c r="L3377" i="1"/>
  <c r="J3450" i="1"/>
  <c r="L3450" i="1"/>
  <c r="J3466" i="1"/>
  <c r="L3466" i="1"/>
  <c r="J3482" i="1"/>
  <c r="L3482" i="1"/>
  <c r="J3498" i="1"/>
  <c r="L3498" i="1"/>
  <c r="J3514" i="1"/>
  <c r="L3514" i="1"/>
  <c r="J3530" i="1"/>
  <c r="L3530" i="1"/>
  <c r="J3546" i="1"/>
  <c r="L3546" i="1"/>
  <c r="J3562" i="1"/>
  <c r="L3562" i="1"/>
  <c r="J3578" i="1"/>
  <c r="L3578" i="1"/>
  <c r="J3591" i="1"/>
  <c r="L3591" i="1"/>
  <c r="J3595" i="1"/>
  <c r="L3595" i="1"/>
  <c r="J3599" i="1"/>
  <c r="L3599" i="1"/>
  <c r="J3603" i="1"/>
  <c r="L3603" i="1"/>
  <c r="J3607" i="1"/>
  <c r="L3607" i="1"/>
  <c r="J3611" i="1"/>
  <c r="L3611" i="1"/>
  <c r="J3615" i="1"/>
  <c r="L3615" i="1"/>
  <c r="J3619" i="1"/>
  <c r="L3619" i="1"/>
  <c r="J3623" i="1"/>
  <c r="L3623" i="1"/>
  <c r="J3627" i="1"/>
  <c r="L3627" i="1"/>
  <c r="J3631" i="1"/>
  <c r="L3631" i="1"/>
  <c r="J3635" i="1"/>
  <c r="L3635" i="1"/>
  <c r="J3639" i="1"/>
  <c r="L3639" i="1"/>
  <c r="J3643" i="1"/>
  <c r="L3643" i="1"/>
  <c r="J3647" i="1"/>
  <c r="L3647" i="1"/>
  <c r="J3651" i="1"/>
  <c r="L3651" i="1"/>
  <c r="J3664" i="1"/>
  <c r="L3664" i="1"/>
  <c r="J3667" i="1"/>
  <c r="L3667" i="1"/>
  <c r="L3048" i="1"/>
  <c r="L3064" i="1"/>
  <c r="L3080" i="1"/>
  <c r="L3096" i="1"/>
  <c r="L3108" i="1"/>
  <c r="L3116" i="1"/>
  <c r="L3124" i="1"/>
  <c r="L3132" i="1"/>
  <c r="L3142" i="1"/>
  <c r="L3158" i="1"/>
  <c r="L3174" i="1"/>
  <c r="L3190" i="1"/>
  <c r="L3206" i="1"/>
  <c r="L3222" i="1"/>
  <c r="L3238" i="1"/>
  <c r="L3254" i="1"/>
  <c r="L3273" i="1"/>
  <c r="L3286" i="1"/>
  <c r="L3305" i="1"/>
  <c r="L3337" i="1"/>
  <c r="L3369" i="1"/>
  <c r="J3454" i="1"/>
  <c r="L3454" i="1"/>
  <c r="J3654" i="1"/>
  <c r="L3654" i="1"/>
  <c r="J3662" i="1"/>
  <c r="L3662" i="1"/>
  <c r="J3670" i="1"/>
  <c r="L3670" i="1"/>
  <c r="J3678" i="1"/>
  <c r="L3678" i="1"/>
  <c r="J3686" i="1"/>
  <c r="L3686" i="1"/>
  <c r="L3723" i="1"/>
  <c r="J3723" i="1"/>
  <c r="L3739" i="1"/>
  <c r="J3739" i="1"/>
  <c r="L3755" i="1"/>
  <c r="J3755" i="1"/>
  <c r="L3771" i="1"/>
  <c r="J3771" i="1"/>
  <c r="L3899" i="1"/>
  <c r="J3899" i="1"/>
  <c r="L3931" i="1"/>
  <c r="J3931" i="1"/>
  <c r="L3963" i="1"/>
  <c r="J3963" i="1"/>
  <c r="L4007" i="1"/>
  <c r="J4007" i="1"/>
  <c r="J4020" i="1"/>
  <c r="L4020" i="1"/>
  <c r="L4356" i="1"/>
  <c r="J3652" i="1"/>
  <c r="L3652" i="1"/>
  <c r="J3660" i="1"/>
  <c r="L3660" i="1"/>
  <c r="J3668" i="1"/>
  <c r="L3668" i="1"/>
  <c r="J3676" i="1"/>
  <c r="L3676" i="1"/>
  <c r="J3684" i="1"/>
  <c r="L3684" i="1"/>
  <c r="L3698" i="1"/>
  <c r="J3698" i="1"/>
  <c r="L3787" i="1"/>
  <c r="J3787" i="1"/>
  <c r="L3795" i="1"/>
  <c r="J3795" i="1"/>
  <c r="L3803" i="1"/>
  <c r="J3803" i="1"/>
  <c r="L3811" i="1"/>
  <c r="J3811" i="1"/>
  <c r="L3819" i="1"/>
  <c r="J3819" i="1"/>
  <c r="L3827" i="1"/>
  <c r="J3827" i="1"/>
  <c r="L3835" i="1"/>
  <c r="J3835" i="1"/>
  <c r="L3843" i="1"/>
  <c r="J3843" i="1"/>
  <c r="L3851" i="1"/>
  <c r="J3851" i="1"/>
  <c r="L3859" i="1"/>
  <c r="J3859" i="1"/>
  <c r="L3867" i="1"/>
  <c r="J3867" i="1"/>
  <c r="L3875" i="1"/>
  <c r="J3875" i="1"/>
  <c r="L3907" i="1"/>
  <c r="L3939" i="1"/>
  <c r="J3939" i="1"/>
  <c r="L3971" i="1"/>
  <c r="J3971" i="1"/>
  <c r="J3999" i="1"/>
  <c r="L3999" i="1"/>
  <c r="L4099" i="1"/>
  <c r="J4099" i="1"/>
  <c r="L4115" i="1"/>
  <c r="J4115" i="1"/>
  <c r="J4138" i="1"/>
  <c r="L4138" i="1"/>
  <c r="J4344" i="1"/>
  <c r="L4344" i="1"/>
  <c r="L3462" i="1"/>
  <c r="L3470" i="1"/>
  <c r="L3478" i="1"/>
  <c r="L3486" i="1"/>
  <c r="L3494" i="1"/>
  <c r="L3502" i="1"/>
  <c r="L3510" i="1"/>
  <c r="L3518" i="1"/>
  <c r="L3526" i="1"/>
  <c r="L3534" i="1"/>
  <c r="L3542" i="1"/>
  <c r="L3550" i="1"/>
  <c r="L3558" i="1"/>
  <c r="L3566" i="1"/>
  <c r="L3574" i="1"/>
  <c r="L3582" i="1"/>
  <c r="L3590" i="1"/>
  <c r="L3592" i="1"/>
  <c r="L3594" i="1"/>
  <c r="L3596" i="1"/>
  <c r="L3598" i="1"/>
  <c r="L3600" i="1"/>
  <c r="L3602" i="1"/>
  <c r="L3604" i="1"/>
  <c r="L3606" i="1"/>
  <c r="L3608" i="1"/>
  <c r="L3610" i="1"/>
  <c r="L3612" i="1"/>
  <c r="L3614" i="1"/>
  <c r="L3616" i="1"/>
  <c r="L3618" i="1"/>
  <c r="L3620" i="1"/>
  <c r="L3622" i="1"/>
  <c r="L3624" i="1"/>
  <c r="L3626" i="1"/>
  <c r="L3628" i="1"/>
  <c r="L3630" i="1"/>
  <c r="L3632" i="1"/>
  <c r="L3634" i="1"/>
  <c r="L3636" i="1"/>
  <c r="L3638" i="1"/>
  <c r="L3640" i="1"/>
  <c r="L3642" i="1"/>
  <c r="L3644" i="1"/>
  <c r="L3646" i="1"/>
  <c r="L3648" i="1"/>
  <c r="L3650" i="1"/>
  <c r="L3655" i="1"/>
  <c r="J3658" i="1"/>
  <c r="L3658" i="1"/>
  <c r="L3663" i="1"/>
  <c r="J3666" i="1"/>
  <c r="L3666" i="1"/>
  <c r="L3671" i="1"/>
  <c r="J3674" i="1"/>
  <c r="L3674" i="1"/>
  <c r="J3682" i="1"/>
  <c r="L3682" i="1"/>
  <c r="J3690" i="1"/>
  <c r="L3690" i="1"/>
  <c r="L3715" i="1"/>
  <c r="J3715" i="1"/>
  <c r="L3731" i="1"/>
  <c r="J3731" i="1"/>
  <c r="L3747" i="1"/>
  <c r="J3747" i="1"/>
  <c r="L3763" i="1"/>
  <c r="J3763" i="1"/>
  <c r="L3779" i="1"/>
  <c r="J3779" i="1"/>
  <c r="L3883" i="1"/>
  <c r="J3883" i="1"/>
  <c r="L3915" i="1"/>
  <c r="L3947" i="1"/>
  <c r="J3947" i="1"/>
  <c r="L3979" i="1"/>
  <c r="J3979" i="1"/>
  <c r="J4051" i="1"/>
  <c r="L4051" i="1"/>
  <c r="L3985" i="1"/>
  <c r="J3985" i="1"/>
  <c r="J4036" i="1"/>
  <c r="L4036" i="1"/>
  <c r="J4068" i="1"/>
  <c r="L4068" i="1"/>
  <c r="L4079" i="1"/>
  <c r="J4079" i="1"/>
  <c r="L4119" i="1"/>
  <c r="J4119" i="1"/>
  <c r="L4123" i="1"/>
  <c r="J4123" i="1"/>
  <c r="J4184" i="1"/>
  <c r="L4184" i="1"/>
  <c r="J4216" i="1"/>
  <c r="L4216" i="1"/>
  <c r="J4248" i="1"/>
  <c r="L4248" i="1"/>
  <c r="J4280" i="1"/>
  <c r="L4280" i="1"/>
  <c r="J4312" i="1"/>
  <c r="L4312" i="1"/>
  <c r="J4346" i="1"/>
  <c r="L4346" i="1"/>
  <c r="L4364" i="1"/>
  <c r="L4388" i="1"/>
  <c r="J4388" i="1"/>
  <c r="L4396" i="1"/>
  <c r="J4396" i="1"/>
  <c r="L4404" i="1"/>
  <c r="J4404" i="1"/>
  <c r="L4412" i="1"/>
  <c r="J4412" i="1"/>
  <c r="L4420" i="1"/>
  <c r="J4420" i="1"/>
  <c r="L4428" i="1"/>
  <c r="J4428" i="1"/>
  <c r="L4436" i="1"/>
  <c r="J4436" i="1"/>
  <c r="L4444" i="1"/>
  <c r="J4444" i="1"/>
  <c r="L4452" i="1"/>
  <c r="J4452" i="1"/>
  <c r="L4508" i="1"/>
  <c r="J4508" i="1"/>
  <c r="L4524" i="1"/>
  <c r="J4524" i="1"/>
  <c r="L3692" i="1"/>
  <c r="L3694" i="1"/>
  <c r="L3696" i="1"/>
  <c r="J3702" i="1"/>
  <c r="J3711" i="1"/>
  <c r="J3713" i="1"/>
  <c r="J3719" i="1"/>
  <c r="J3721" i="1"/>
  <c r="J3727" i="1"/>
  <c r="J3729" i="1"/>
  <c r="J3735" i="1"/>
  <c r="J3737" i="1"/>
  <c r="J3743" i="1"/>
  <c r="J3745" i="1"/>
  <c r="J3751" i="1"/>
  <c r="J3753" i="1"/>
  <c r="J3759" i="1"/>
  <c r="J3761" i="1"/>
  <c r="J3767" i="1"/>
  <c r="J3769" i="1"/>
  <c r="J3775" i="1"/>
  <c r="J3777" i="1"/>
  <c r="J3783" i="1"/>
  <c r="L3993" i="1"/>
  <c r="J3993" i="1"/>
  <c r="L4046" i="1"/>
  <c r="J4046" i="1"/>
  <c r="J4086" i="1"/>
  <c r="L4086" i="1"/>
  <c r="L4110" i="1"/>
  <c r="J4110" i="1"/>
  <c r="L4127" i="1"/>
  <c r="J4127" i="1"/>
  <c r="J4154" i="1"/>
  <c r="L4154" i="1"/>
  <c r="J4354" i="1"/>
  <c r="L4354" i="1"/>
  <c r="L4465" i="1"/>
  <c r="J4465" i="1"/>
  <c r="L4480" i="1"/>
  <c r="J4480" i="1"/>
  <c r="L4538" i="1"/>
  <c r="L4542" i="1"/>
  <c r="L4546" i="1"/>
  <c r="L4550" i="1"/>
  <c r="L4554" i="1"/>
  <c r="L4558" i="1"/>
  <c r="L4700" i="1"/>
  <c r="J4700" i="1"/>
  <c r="L4706" i="1"/>
  <c r="J4706" i="1"/>
  <c r="L3996" i="1"/>
  <c r="L4001" i="1"/>
  <c r="J4001" i="1"/>
  <c r="L4014" i="1"/>
  <c r="J4014" i="1"/>
  <c r="L4019" i="1"/>
  <c r="J4090" i="1"/>
  <c r="L4090" i="1"/>
  <c r="L4121" i="1"/>
  <c r="J4121" i="1"/>
  <c r="J4134" i="1"/>
  <c r="L4134" i="1"/>
  <c r="J4168" i="1"/>
  <c r="L4168" i="1"/>
  <c r="J4200" i="1"/>
  <c r="L4200" i="1"/>
  <c r="J4232" i="1"/>
  <c r="L4232" i="1"/>
  <c r="J4264" i="1"/>
  <c r="L4264" i="1"/>
  <c r="J4296" i="1"/>
  <c r="L4296" i="1"/>
  <c r="L4348" i="1"/>
  <c r="L4360" i="1"/>
  <c r="J4362" i="1"/>
  <c r="L4362" i="1"/>
  <c r="L4384" i="1"/>
  <c r="J4384" i="1"/>
  <c r="L4392" i="1"/>
  <c r="J4392" i="1"/>
  <c r="L4400" i="1"/>
  <c r="J4400" i="1"/>
  <c r="L4408" i="1"/>
  <c r="J4408" i="1"/>
  <c r="L4416" i="1"/>
  <c r="J4416" i="1"/>
  <c r="L4424" i="1"/>
  <c r="J4424" i="1"/>
  <c r="L4432" i="1"/>
  <c r="J4432" i="1"/>
  <c r="L4440" i="1"/>
  <c r="J4440" i="1"/>
  <c r="L4448" i="1"/>
  <c r="J4448" i="1"/>
  <c r="L4456" i="1"/>
  <c r="J4456" i="1"/>
  <c r="L4583" i="1"/>
  <c r="J4583" i="1"/>
  <c r="L4587" i="1"/>
  <c r="J4587" i="1"/>
  <c r="L4599" i="1"/>
  <c r="L4603" i="1"/>
  <c r="L4615" i="1"/>
  <c r="J4615" i="1"/>
  <c r="L4630" i="1"/>
  <c r="J4630" i="1"/>
  <c r="L4634" i="1"/>
  <c r="J4634" i="1"/>
  <c r="L4638" i="1"/>
  <c r="J4638" i="1"/>
  <c r="L4646" i="1"/>
  <c r="J4646" i="1"/>
  <c r="L4650" i="1"/>
  <c r="J4650" i="1"/>
  <c r="L4654" i="1"/>
  <c r="J4654" i="1"/>
  <c r="L4662" i="1"/>
  <c r="J4662" i="1"/>
  <c r="L4666" i="1"/>
  <c r="J4666" i="1"/>
  <c r="L4672" i="1"/>
  <c r="J4672" i="1"/>
  <c r="L4680" i="1"/>
  <c r="J4680" i="1"/>
  <c r="L4688" i="1"/>
  <c r="J4688" i="1"/>
  <c r="L4694" i="1"/>
  <c r="J4694" i="1"/>
  <c r="J4078" i="1"/>
  <c r="J4089" i="1"/>
  <c r="L4118" i="1"/>
  <c r="L4122" i="1"/>
  <c r="J4137" i="1"/>
  <c r="L4148" i="1"/>
  <c r="J4153" i="1"/>
  <c r="L4160" i="1"/>
  <c r="L4176" i="1"/>
  <c r="L4192" i="1"/>
  <c r="L4208" i="1"/>
  <c r="L4224" i="1"/>
  <c r="L4240" i="1"/>
  <c r="L4256" i="1"/>
  <c r="L4272" i="1"/>
  <c r="L4288" i="1"/>
  <c r="L4304" i="1"/>
  <c r="L4326" i="1"/>
  <c r="L4338" i="1"/>
  <c r="L4342" i="1"/>
  <c r="L4350" i="1"/>
  <c r="L4358" i="1"/>
  <c r="L4461" i="1"/>
  <c r="J4464" i="1"/>
  <c r="L4470" i="1"/>
  <c r="L4474" i="1"/>
  <c r="L4481" i="1"/>
  <c r="J4486" i="1"/>
  <c r="L4486" i="1"/>
  <c r="L4504" i="1"/>
  <c r="J4504" i="1"/>
  <c r="L4520" i="1"/>
  <c r="J4520" i="1"/>
  <c r="J4535" i="1"/>
  <c r="J4537" i="1"/>
  <c r="J4539" i="1"/>
  <c r="J4541" i="1"/>
  <c r="J4543" i="1"/>
  <c r="J4545" i="1"/>
  <c r="J4547" i="1"/>
  <c r="J4549" i="1"/>
  <c r="J4551" i="1"/>
  <c r="J4553" i="1"/>
  <c r="J4555" i="1"/>
  <c r="J4557" i="1"/>
  <c r="J4559" i="1"/>
  <c r="L4579" i="1"/>
  <c r="J4579" i="1"/>
  <c r="L4595" i="1"/>
  <c r="L4611" i="1"/>
  <c r="L4696" i="1"/>
  <c r="J4696" i="1"/>
  <c r="L4702" i="1"/>
  <c r="J4702" i="1"/>
  <c r="L4708" i="1"/>
  <c r="J4708" i="1"/>
  <c r="J4490" i="1"/>
  <c r="L4490" i="1"/>
  <c r="L4496" i="1"/>
  <c r="J4496" i="1"/>
  <c r="L4512" i="1"/>
  <c r="J4512" i="1"/>
  <c r="L4528" i="1"/>
  <c r="J4528" i="1"/>
  <c r="L4670" i="1"/>
  <c r="J4670" i="1"/>
  <c r="L4678" i="1"/>
  <c r="J4678" i="1"/>
  <c r="L4686" i="1"/>
  <c r="J4686" i="1"/>
  <c r="L4692" i="1"/>
  <c r="J4692" i="1"/>
  <c r="L4712" i="1"/>
  <c r="J4712" i="1"/>
  <c r="J4468" i="1"/>
  <c r="J4472" i="1"/>
  <c r="J4476" i="1"/>
  <c r="L4478" i="1"/>
  <c r="L4485" i="1"/>
  <c r="J4488" i="1"/>
  <c r="L4500" i="1"/>
  <c r="J4500" i="1"/>
  <c r="L4516" i="1"/>
  <c r="J4516" i="1"/>
  <c r="L4532" i="1"/>
  <c r="J4532" i="1"/>
  <c r="L4676" i="1"/>
  <c r="J4676" i="1"/>
  <c r="L4684" i="1"/>
  <c r="J4684" i="1"/>
  <c r="J4698" i="1"/>
  <c r="L4704" i="1"/>
  <c r="J4704" i="1"/>
  <c r="L4710" i="1"/>
  <c r="L4494" i="1"/>
  <c r="L4498" i="1"/>
  <c r="L4502" i="1"/>
  <c r="L4506" i="1"/>
  <c r="L4510" i="1"/>
  <c r="L4514" i="1"/>
  <c r="L4518" i="1"/>
  <c r="L4522" i="1"/>
  <c r="L4526" i="1"/>
  <c r="L4530" i="1"/>
  <c r="L4534" i="1"/>
  <c r="J532" i="1"/>
  <c r="L532" i="1"/>
  <c r="J548" i="1"/>
  <c r="L548" i="1"/>
  <c r="J564" i="1"/>
  <c r="L564" i="1"/>
  <c r="J580" i="1"/>
  <c r="L580" i="1"/>
  <c r="J596" i="1"/>
  <c r="L596" i="1"/>
  <c r="J623" i="1"/>
  <c r="L623" i="1"/>
  <c r="J639" i="1"/>
  <c r="L639" i="1"/>
  <c r="J660" i="1"/>
  <c r="L660" i="1"/>
  <c r="J671" i="1"/>
  <c r="L671" i="1"/>
  <c r="J692" i="1"/>
  <c r="L692" i="1"/>
  <c r="J708" i="1"/>
  <c r="L708" i="1"/>
  <c r="J751" i="1"/>
  <c r="L751" i="1"/>
  <c r="J767" i="1"/>
  <c r="L767" i="1"/>
  <c r="J788" i="1"/>
  <c r="L788" i="1"/>
  <c r="J804" i="1"/>
  <c r="L804" i="1"/>
  <c r="J815" i="1"/>
  <c r="L815" i="1"/>
  <c r="J836" i="1"/>
  <c r="L836" i="1"/>
  <c r="J847" i="1"/>
  <c r="L847" i="1"/>
  <c r="J868" i="1"/>
  <c r="L868" i="1"/>
  <c r="J519" i="1"/>
  <c r="L519" i="1"/>
  <c r="J524" i="1"/>
  <c r="L524" i="1"/>
  <c r="J535" i="1"/>
  <c r="L535" i="1"/>
  <c r="J540" i="1"/>
  <c r="L540" i="1"/>
  <c r="J551" i="1"/>
  <c r="L551" i="1"/>
  <c r="J556" i="1"/>
  <c r="L556" i="1"/>
  <c r="J567" i="1"/>
  <c r="L567" i="1"/>
  <c r="J572" i="1"/>
  <c r="L572" i="1"/>
  <c r="J583" i="1"/>
  <c r="L583" i="1"/>
  <c r="J588" i="1"/>
  <c r="L588" i="1"/>
  <c r="J599" i="1"/>
  <c r="L599" i="1"/>
  <c r="J604" i="1"/>
  <c r="L604" i="1"/>
  <c r="J615" i="1"/>
  <c r="L615" i="1"/>
  <c r="J620" i="1"/>
  <c r="L620" i="1"/>
  <c r="J631" i="1"/>
  <c r="L631" i="1"/>
  <c r="J636" i="1"/>
  <c r="L636" i="1"/>
  <c r="J647" i="1"/>
  <c r="L647" i="1"/>
  <c r="J652" i="1"/>
  <c r="L652" i="1"/>
  <c r="J663" i="1"/>
  <c r="L663" i="1"/>
  <c r="J668" i="1"/>
  <c r="L668" i="1"/>
  <c r="J679" i="1"/>
  <c r="L679" i="1"/>
  <c r="J684" i="1"/>
  <c r="L684" i="1"/>
  <c r="J695" i="1"/>
  <c r="L695" i="1"/>
  <c r="J700" i="1"/>
  <c r="L700" i="1"/>
  <c r="J711" i="1"/>
  <c r="L711" i="1"/>
  <c r="J716" i="1"/>
  <c r="L716" i="1"/>
  <c r="J727" i="1"/>
  <c r="L727" i="1"/>
  <c r="J732" i="1"/>
  <c r="L732" i="1"/>
  <c r="J743" i="1"/>
  <c r="L743" i="1"/>
  <c r="J748" i="1"/>
  <c r="L748" i="1"/>
  <c r="J759" i="1"/>
  <c r="L759" i="1"/>
  <c r="J764" i="1"/>
  <c r="L764" i="1"/>
  <c r="J775" i="1"/>
  <c r="L775" i="1"/>
  <c r="J780" i="1"/>
  <c r="L780" i="1"/>
  <c r="J791" i="1"/>
  <c r="L791" i="1"/>
  <c r="J796" i="1"/>
  <c r="L796" i="1"/>
  <c r="J807" i="1"/>
  <c r="L807" i="1"/>
  <c r="J812" i="1"/>
  <c r="L812" i="1"/>
  <c r="J823" i="1"/>
  <c r="L823" i="1"/>
  <c r="J828" i="1"/>
  <c r="L828" i="1"/>
  <c r="J839" i="1"/>
  <c r="L839" i="1"/>
  <c r="J844" i="1"/>
  <c r="L844" i="1"/>
  <c r="J855" i="1"/>
  <c r="L855" i="1"/>
  <c r="J860" i="1"/>
  <c r="L860" i="1"/>
  <c r="J871" i="1"/>
  <c r="L871" i="1"/>
  <c r="J516" i="1"/>
  <c r="L516" i="1"/>
  <c r="J543" i="1"/>
  <c r="L543" i="1"/>
  <c r="J591" i="1"/>
  <c r="L591" i="1"/>
  <c r="J612" i="1"/>
  <c r="L612" i="1"/>
  <c r="J644" i="1"/>
  <c r="L644" i="1"/>
  <c r="J676" i="1"/>
  <c r="L676" i="1"/>
  <c r="J703" i="1"/>
  <c r="L703" i="1"/>
  <c r="J719" i="1"/>
  <c r="L719" i="1"/>
  <c r="J735" i="1"/>
  <c r="L735" i="1"/>
  <c r="J756" i="1"/>
  <c r="L756" i="1"/>
  <c r="J783" i="1"/>
  <c r="L783" i="1"/>
  <c r="J831" i="1"/>
  <c r="L831" i="1"/>
  <c r="J852" i="1"/>
  <c r="L852" i="1"/>
  <c r="J515" i="1"/>
  <c r="L515" i="1"/>
  <c r="J520" i="1"/>
  <c r="L520" i="1"/>
  <c r="J531" i="1"/>
  <c r="L531" i="1"/>
  <c r="J536" i="1"/>
  <c r="L536" i="1"/>
  <c r="J547" i="1"/>
  <c r="L547" i="1"/>
  <c r="J552" i="1"/>
  <c r="L552" i="1"/>
  <c r="J563" i="1"/>
  <c r="L563" i="1"/>
  <c r="J568" i="1"/>
  <c r="L568" i="1"/>
  <c r="J579" i="1"/>
  <c r="L579" i="1"/>
  <c r="J584" i="1"/>
  <c r="L584" i="1"/>
  <c r="J595" i="1"/>
  <c r="L595" i="1"/>
  <c r="J600" i="1"/>
  <c r="L600" i="1"/>
  <c r="J611" i="1"/>
  <c r="L611" i="1"/>
  <c r="J616" i="1"/>
  <c r="L616" i="1"/>
  <c r="J627" i="1"/>
  <c r="L627" i="1"/>
  <c r="J632" i="1"/>
  <c r="L632" i="1"/>
  <c r="J643" i="1"/>
  <c r="L643" i="1"/>
  <c r="J648" i="1"/>
  <c r="L648" i="1"/>
  <c r="J659" i="1"/>
  <c r="L659" i="1"/>
  <c r="J664" i="1"/>
  <c r="L664" i="1"/>
  <c r="J675" i="1"/>
  <c r="L675" i="1"/>
  <c r="J680" i="1"/>
  <c r="L680" i="1"/>
  <c r="J691" i="1"/>
  <c r="L691" i="1"/>
  <c r="J696" i="1"/>
  <c r="L696" i="1"/>
  <c r="J707" i="1"/>
  <c r="L707" i="1"/>
  <c r="J712" i="1"/>
  <c r="L712" i="1"/>
  <c r="J723" i="1"/>
  <c r="L723" i="1"/>
  <c r="J728" i="1"/>
  <c r="L728" i="1"/>
  <c r="J739" i="1"/>
  <c r="L739" i="1"/>
  <c r="J744" i="1"/>
  <c r="L744" i="1"/>
  <c r="J755" i="1"/>
  <c r="L755" i="1"/>
  <c r="J760" i="1"/>
  <c r="L760" i="1"/>
  <c r="J771" i="1"/>
  <c r="L771" i="1"/>
  <c r="J776" i="1"/>
  <c r="L776" i="1"/>
  <c r="J787" i="1"/>
  <c r="L787" i="1"/>
  <c r="J792" i="1"/>
  <c r="L792" i="1"/>
  <c r="J803" i="1"/>
  <c r="L803" i="1"/>
  <c r="J808" i="1"/>
  <c r="L808" i="1"/>
  <c r="J819" i="1"/>
  <c r="L819" i="1"/>
  <c r="J824" i="1"/>
  <c r="L824" i="1"/>
  <c r="J835" i="1"/>
  <c r="L835" i="1"/>
  <c r="J840" i="1"/>
  <c r="L840" i="1"/>
  <c r="J851" i="1"/>
  <c r="L851" i="1"/>
  <c r="J856" i="1"/>
  <c r="L856" i="1"/>
  <c r="J867" i="1"/>
  <c r="L867" i="1"/>
  <c r="J872" i="1"/>
  <c r="L872" i="1"/>
  <c r="J527" i="1"/>
  <c r="L527" i="1"/>
  <c r="J559" i="1"/>
  <c r="L559" i="1"/>
  <c r="J575" i="1"/>
  <c r="L575" i="1"/>
  <c r="J607" i="1"/>
  <c r="L607" i="1"/>
  <c r="J628" i="1"/>
  <c r="L628" i="1"/>
  <c r="J655" i="1"/>
  <c r="L655" i="1"/>
  <c r="J687" i="1"/>
  <c r="L687" i="1"/>
  <c r="J724" i="1"/>
  <c r="L724" i="1"/>
  <c r="J740" i="1"/>
  <c r="L740" i="1"/>
  <c r="J772" i="1"/>
  <c r="L772" i="1"/>
  <c r="J799" i="1"/>
  <c r="L799" i="1"/>
  <c r="J820" i="1"/>
  <c r="L820" i="1"/>
  <c r="J863" i="1"/>
  <c r="L863" i="1"/>
  <c r="J523" i="1"/>
  <c r="L523" i="1"/>
  <c r="J528" i="1"/>
  <c r="L528" i="1"/>
  <c r="J539" i="1"/>
  <c r="L539" i="1"/>
  <c r="J544" i="1"/>
  <c r="L544" i="1"/>
  <c r="J555" i="1"/>
  <c r="L555" i="1"/>
  <c r="J560" i="1"/>
  <c r="L560" i="1"/>
  <c r="J571" i="1"/>
  <c r="L571" i="1"/>
  <c r="J576" i="1"/>
  <c r="L576" i="1"/>
  <c r="J587" i="1"/>
  <c r="L587" i="1"/>
  <c r="J592" i="1"/>
  <c r="L592" i="1"/>
  <c r="J603" i="1"/>
  <c r="L603" i="1"/>
  <c r="J608" i="1"/>
  <c r="L608" i="1"/>
  <c r="J619" i="1"/>
  <c r="L619" i="1"/>
  <c r="J624" i="1"/>
  <c r="L624" i="1"/>
  <c r="J635" i="1"/>
  <c r="L635" i="1"/>
  <c r="J640" i="1"/>
  <c r="L640" i="1"/>
  <c r="J651" i="1"/>
  <c r="L651" i="1"/>
  <c r="J656" i="1"/>
  <c r="L656" i="1"/>
  <c r="J667" i="1"/>
  <c r="L667" i="1"/>
  <c r="J672" i="1"/>
  <c r="L672" i="1"/>
  <c r="J683" i="1"/>
  <c r="L683" i="1"/>
  <c r="J688" i="1"/>
  <c r="L688" i="1"/>
  <c r="J699" i="1"/>
  <c r="L699" i="1"/>
  <c r="J704" i="1"/>
  <c r="L704" i="1"/>
  <c r="J715" i="1"/>
  <c r="L715" i="1"/>
  <c r="J720" i="1"/>
  <c r="L720" i="1"/>
  <c r="J731" i="1"/>
  <c r="L731" i="1"/>
  <c r="J736" i="1"/>
  <c r="L736" i="1"/>
  <c r="J747" i="1"/>
  <c r="L747" i="1"/>
  <c r="J752" i="1"/>
  <c r="L752" i="1"/>
  <c r="J763" i="1"/>
  <c r="L763" i="1"/>
  <c r="J768" i="1"/>
  <c r="L768" i="1"/>
  <c r="J779" i="1"/>
  <c r="L779" i="1"/>
  <c r="J784" i="1"/>
  <c r="L784" i="1"/>
  <c r="J795" i="1"/>
  <c r="L795" i="1"/>
  <c r="J800" i="1"/>
  <c r="L800" i="1"/>
  <c r="J811" i="1"/>
  <c r="L811" i="1"/>
  <c r="J816" i="1"/>
  <c r="L816" i="1"/>
  <c r="J827" i="1"/>
  <c r="L827" i="1"/>
  <c r="J832" i="1"/>
  <c r="L832" i="1"/>
  <c r="J843" i="1"/>
  <c r="L843" i="1"/>
  <c r="J848" i="1"/>
  <c r="L848" i="1"/>
  <c r="J859" i="1"/>
  <c r="L859" i="1"/>
  <c r="J864" i="1"/>
  <c r="L864" i="1"/>
  <c r="J1121" i="1"/>
  <c r="L1121" i="1"/>
  <c r="J1129" i="1"/>
  <c r="L1129" i="1"/>
  <c r="J1137" i="1"/>
  <c r="L1137" i="1"/>
  <c r="L1149" i="1"/>
  <c r="J1153" i="1"/>
  <c r="L1153" i="1"/>
  <c r="J1165" i="1"/>
  <c r="L1165" i="1"/>
  <c r="J1177" i="1"/>
  <c r="L1177" i="1"/>
  <c r="J1185" i="1"/>
  <c r="L1185" i="1"/>
  <c r="J1193" i="1"/>
  <c r="L1193" i="1"/>
  <c r="J1205" i="1"/>
  <c r="L1205" i="1"/>
  <c r="J1217" i="1"/>
  <c r="L1217" i="1"/>
  <c r="J1225" i="1"/>
  <c r="L1225" i="1"/>
  <c r="J1237" i="1"/>
  <c r="L1237" i="1"/>
  <c r="J1245" i="1"/>
  <c r="L1245" i="1"/>
  <c r="J1257" i="1"/>
  <c r="L1257" i="1"/>
  <c r="J1265" i="1"/>
  <c r="L1265" i="1"/>
  <c r="J1277" i="1"/>
  <c r="L1277" i="1"/>
  <c r="J1289" i="1"/>
  <c r="L1289" i="1"/>
  <c r="J1301" i="1"/>
  <c r="L1301" i="1"/>
  <c r="J1309" i="1"/>
  <c r="L1309" i="1"/>
  <c r="J1317" i="1"/>
  <c r="L1317" i="1"/>
  <c r="J1329" i="1"/>
  <c r="L1329" i="1"/>
  <c r="J1341" i="1"/>
  <c r="L1341" i="1"/>
  <c r="J1349" i="1"/>
  <c r="L1349" i="1"/>
  <c r="J1361" i="1"/>
  <c r="L1361" i="1"/>
  <c r="J1373" i="1"/>
  <c r="L1373" i="1"/>
  <c r="J1381" i="1"/>
  <c r="L1381" i="1"/>
  <c r="J1389" i="1"/>
  <c r="L1389" i="1"/>
  <c r="J1397" i="1"/>
  <c r="L1397" i="1"/>
  <c r="J1405" i="1"/>
  <c r="L1405" i="1"/>
  <c r="L1432" i="1"/>
  <c r="L1441" i="1"/>
  <c r="J1441" i="1"/>
  <c r="L1485" i="1"/>
  <c r="J1485" i="1"/>
  <c r="L1496" i="1"/>
  <c r="J1496" i="1"/>
  <c r="L1537" i="1"/>
  <c r="J1537" i="1"/>
  <c r="J1651" i="1"/>
  <c r="L1651" i="1"/>
  <c r="J1684" i="1"/>
  <c r="L1684" i="1"/>
  <c r="J1714" i="1"/>
  <c r="L1714" i="1"/>
  <c r="L1750" i="1"/>
  <c r="J1782" i="1"/>
  <c r="L1782" i="1"/>
  <c r="J1787" i="1"/>
  <c r="L1787" i="1"/>
  <c r="J1813" i="1"/>
  <c r="L1813" i="1"/>
  <c r="J1829" i="1"/>
  <c r="L1829" i="1"/>
  <c r="J1845" i="1"/>
  <c r="L1845" i="1"/>
  <c r="J1861" i="1"/>
  <c r="L1861" i="1"/>
  <c r="J1875" i="1"/>
  <c r="L1875" i="1"/>
  <c r="J1891" i="1"/>
  <c r="L1891" i="1"/>
  <c r="J1893" i="1"/>
  <c r="L1893" i="1"/>
  <c r="J1909" i="1"/>
  <c r="L1909" i="1"/>
  <c r="J1923" i="1"/>
  <c r="L1923" i="1"/>
  <c r="J1925" i="1"/>
  <c r="L1925" i="1"/>
  <c r="J1941" i="1"/>
  <c r="L1941" i="1"/>
  <c r="J1957" i="1"/>
  <c r="L1957" i="1"/>
  <c r="J1973" i="1"/>
  <c r="L1973" i="1"/>
  <c r="J1987" i="1"/>
  <c r="L1987" i="1"/>
  <c r="L1989" i="1"/>
  <c r="L2005" i="1"/>
  <c r="L2021" i="1"/>
  <c r="L2037" i="1"/>
  <c r="J2051" i="1"/>
  <c r="L2051" i="1"/>
  <c r="J2067" i="1"/>
  <c r="L2067" i="1"/>
  <c r="J2074" i="1"/>
  <c r="L2074" i="1"/>
  <c r="J2083" i="1"/>
  <c r="L2083" i="1"/>
  <c r="J2090" i="1"/>
  <c r="L2090" i="1"/>
  <c r="J2099" i="1"/>
  <c r="L2099" i="1"/>
  <c r="J2106" i="1"/>
  <c r="L2106" i="1"/>
  <c r="J2115" i="1"/>
  <c r="L2115" i="1"/>
  <c r="J2122" i="1"/>
  <c r="L2122" i="1"/>
  <c r="J2131" i="1"/>
  <c r="L2131" i="1"/>
  <c r="J2138" i="1"/>
  <c r="L2138" i="1"/>
  <c r="J2147" i="1"/>
  <c r="L2147" i="1"/>
  <c r="L2149" i="1"/>
  <c r="J2163" i="1"/>
  <c r="L2163" i="1"/>
  <c r="J2170" i="1"/>
  <c r="L2170" i="1"/>
  <c r="J2179" i="1"/>
  <c r="L2179" i="1"/>
  <c r="J2186" i="1"/>
  <c r="L2186" i="1"/>
  <c r="J2195" i="1"/>
  <c r="L2195" i="1"/>
  <c r="J2202" i="1"/>
  <c r="L2202" i="1"/>
  <c r="J2211" i="1"/>
  <c r="L2211" i="1"/>
  <c r="L2213" i="1"/>
  <c r="J2234" i="1"/>
  <c r="L2234" i="1"/>
  <c r="J2243" i="1"/>
  <c r="L2243" i="1"/>
  <c r="L2245" i="1"/>
  <c r="J2259" i="1"/>
  <c r="L2259" i="1"/>
  <c r="J2266" i="1"/>
  <c r="L2266" i="1"/>
  <c r="J2275" i="1"/>
  <c r="L2275" i="1"/>
  <c r="J2282" i="1"/>
  <c r="L2282" i="1"/>
  <c r="J2298" i="1"/>
  <c r="L2298" i="1"/>
  <c r="J2557" i="1"/>
  <c r="L2557" i="1"/>
  <c r="J2566" i="1"/>
  <c r="L2566" i="1"/>
  <c r="J2573" i="1"/>
  <c r="L2573" i="1"/>
  <c r="J2589" i="1"/>
  <c r="L2589" i="1"/>
  <c r="J2598" i="1"/>
  <c r="L2598" i="1"/>
  <c r="J2600" i="1"/>
  <c r="L2600" i="1"/>
  <c r="J2621" i="1"/>
  <c r="L2621" i="1"/>
  <c r="J2637" i="1"/>
  <c r="L2637" i="1"/>
  <c r="J2646" i="1"/>
  <c r="L2646" i="1"/>
  <c r="J2653" i="1"/>
  <c r="L2653" i="1"/>
  <c r="J2662" i="1"/>
  <c r="L2662" i="1"/>
  <c r="J2669" i="1"/>
  <c r="L2669" i="1"/>
  <c r="J2678" i="1"/>
  <c r="L2678" i="1"/>
  <c r="J2680" i="1"/>
  <c r="L2680" i="1"/>
  <c r="J2694" i="1"/>
  <c r="L2694" i="1"/>
  <c r="J2696" i="1"/>
  <c r="L2696" i="1"/>
  <c r="J2717" i="1"/>
  <c r="L2717" i="1"/>
  <c r="J2726" i="1"/>
  <c r="L2726" i="1"/>
  <c r="J2728" i="1"/>
  <c r="L2728" i="1"/>
  <c r="J2749" i="1"/>
  <c r="L2749" i="1"/>
  <c r="J2765" i="1"/>
  <c r="L2765" i="1"/>
  <c r="J2774" i="1"/>
  <c r="L2774" i="1"/>
  <c r="J2776" i="1"/>
  <c r="L2776" i="1"/>
  <c r="J2790" i="1"/>
  <c r="L2790" i="1"/>
  <c r="J2797" i="1"/>
  <c r="L2797" i="1"/>
  <c r="J2806" i="1"/>
  <c r="L2806" i="1"/>
  <c r="J2813" i="1"/>
  <c r="L2813" i="1"/>
  <c r="J2822" i="1"/>
  <c r="L2822" i="1"/>
  <c r="J2829" i="1"/>
  <c r="L2829" i="1"/>
  <c r="J2838" i="1"/>
  <c r="L2838" i="1"/>
  <c r="J2845" i="1"/>
  <c r="L2845" i="1"/>
  <c r="J2854" i="1"/>
  <c r="L2854" i="1"/>
  <c r="J2856" i="1"/>
  <c r="L2856" i="1"/>
  <c r="J2870" i="1"/>
  <c r="L2870" i="1"/>
  <c r="J2877" i="1"/>
  <c r="L2877" i="1"/>
  <c r="J2893" i="1"/>
  <c r="L2893" i="1"/>
  <c r="J2902" i="1"/>
  <c r="L2902" i="1"/>
  <c r="J2909" i="1"/>
  <c r="L2909" i="1"/>
  <c r="J2918" i="1"/>
  <c r="L2918" i="1"/>
  <c r="J2920" i="1"/>
  <c r="L2920" i="1"/>
  <c r="L2941" i="1"/>
  <c r="J2950" i="1"/>
  <c r="L2950" i="1"/>
  <c r="J2952" i="1"/>
  <c r="L2952" i="1"/>
  <c r="J2966" i="1"/>
  <c r="L2966" i="1"/>
  <c r="J2973" i="1"/>
  <c r="L2973" i="1"/>
  <c r="J2982" i="1"/>
  <c r="L2982" i="1"/>
  <c r="J2984" i="1"/>
  <c r="L2984" i="1"/>
  <c r="J3005" i="1"/>
  <c r="L3005" i="1"/>
  <c r="J3021" i="1"/>
  <c r="L3021" i="1"/>
  <c r="J3030" i="1"/>
  <c r="L3030" i="1"/>
  <c r="J3032" i="1"/>
  <c r="L3032" i="1"/>
  <c r="J3046" i="1"/>
  <c r="L3046" i="1"/>
  <c r="J3094" i="1"/>
  <c r="L3094" i="1"/>
  <c r="J3106" i="1"/>
  <c r="L3106" i="1"/>
  <c r="J3114" i="1"/>
  <c r="L3114" i="1"/>
  <c r="J3122" i="1"/>
  <c r="L3122" i="1"/>
  <c r="J3127" i="1"/>
  <c r="L3127" i="1"/>
  <c r="J3220" i="1"/>
  <c r="L3220" i="1"/>
  <c r="J3236" i="1"/>
  <c r="L3236" i="1"/>
  <c r="J3348" i="1"/>
  <c r="L3348" i="1"/>
  <c r="J3364" i="1"/>
  <c r="L3364" i="1"/>
  <c r="J3414" i="1"/>
  <c r="L3414" i="1"/>
  <c r="J3430" i="1"/>
  <c r="L3430" i="1"/>
  <c r="L3717" i="1"/>
  <c r="J3717" i="1"/>
  <c r="L3725" i="1"/>
  <c r="J3725" i="1"/>
  <c r="L3733" i="1"/>
  <c r="J3733" i="1"/>
  <c r="L3749" i="1"/>
  <c r="J3749" i="1"/>
  <c r="L3757" i="1"/>
  <c r="J3757" i="1"/>
  <c r="L3765" i="1"/>
  <c r="J3765" i="1"/>
  <c r="L3773" i="1"/>
  <c r="J3773" i="1"/>
  <c r="L3781" i="1"/>
  <c r="J3781" i="1"/>
  <c r="L3797" i="1"/>
  <c r="J3797" i="1"/>
  <c r="L3821" i="1"/>
  <c r="J3821" i="1"/>
  <c r="L3829" i="1"/>
  <c r="J3829" i="1"/>
  <c r="L3837" i="1"/>
  <c r="J3837" i="1"/>
  <c r="L3853" i="1"/>
  <c r="J3853" i="1"/>
  <c r="L3861" i="1"/>
  <c r="J3861" i="1"/>
  <c r="L3869" i="1"/>
  <c r="J3869" i="1"/>
  <c r="L3877" i="1"/>
  <c r="J3877" i="1"/>
  <c r="L3885" i="1"/>
  <c r="J3885" i="1"/>
  <c r="L3893" i="1"/>
  <c r="J3893" i="1"/>
  <c r="L3901" i="1"/>
  <c r="J3901" i="1"/>
  <c r="L3909" i="1"/>
  <c r="J3909" i="1"/>
  <c r="L3917" i="1"/>
  <c r="J3917" i="1"/>
  <c r="L3925" i="1"/>
  <c r="J3925" i="1"/>
  <c r="L3933" i="1"/>
  <c r="J3933" i="1"/>
  <c r="L3941" i="1"/>
  <c r="J3941" i="1"/>
  <c r="L3949" i="1"/>
  <c r="J3949" i="1"/>
  <c r="L876" i="1"/>
  <c r="L880" i="1"/>
  <c r="L884" i="1"/>
  <c r="L888" i="1"/>
  <c r="L892" i="1"/>
  <c r="L896" i="1"/>
  <c r="L900" i="1"/>
  <c r="L904" i="1"/>
  <c r="L908" i="1"/>
  <c r="J1123" i="1"/>
  <c r="L1123" i="1"/>
  <c r="J1127" i="1"/>
  <c r="L1127" i="1"/>
  <c r="J1131" i="1"/>
  <c r="L1131" i="1"/>
  <c r="J1135" i="1"/>
  <c r="L1135" i="1"/>
  <c r="J1139" i="1"/>
  <c r="L1139" i="1"/>
  <c r="J1143" i="1"/>
  <c r="L1143" i="1"/>
  <c r="J1147" i="1"/>
  <c r="L1147" i="1"/>
  <c r="J1151" i="1"/>
  <c r="L1151" i="1"/>
  <c r="J1155" i="1"/>
  <c r="L1155" i="1"/>
  <c r="J1159" i="1"/>
  <c r="L1159" i="1"/>
  <c r="J1163" i="1"/>
  <c r="L1163" i="1"/>
  <c r="J1167" i="1"/>
  <c r="L1167" i="1"/>
  <c r="J1171" i="1"/>
  <c r="L1171" i="1"/>
  <c r="J1175" i="1"/>
  <c r="L1175" i="1"/>
  <c r="J1179" i="1"/>
  <c r="L1179" i="1"/>
  <c r="J1183" i="1"/>
  <c r="L1183" i="1"/>
  <c r="J1187" i="1"/>
  <c r="L1187" i="1"/>
  <c r="J1191" i="1"/>
  <c r="L1191" i="1"/>
  <c r="J1195" i="1"/>
  <c r="L1195" i="1"/>
  <c r="J1199" i="1"/>
  <c r="L1199" i="1"/>
  <c r="J1203" i="1"/>
  <c r="L1203" i="1"/>
  <c r="J1207" i="1"/>
  <c r="L1207" i="1"/>
  <c r="J1211" i="1"/>
  <c r="L1211" i="1"/>
  <c r="J1215" i="1"/>
  <c r="L1215" i="1"/>
  <c r="J1219" i="1"/>
  <c r="L1219" i="1"/>
  <c r="J1223" i="1"/>
  <c r="L1223" i="1"/>
  <c r="J1227" i="1"/>
  <c r="L1227" i="1"/>
  <c r="J1231" i="1"/>
  <c r="L1231" i="1"/>
  <c r="J1235" i="1"/>
  <c r="L1235" i="1"/>
  <c r="J1239" i="1"/>
  <c r="L1239" i="1"/>
  <c r="J1243" i="1"/>
  <c r="L1243" i="1"/>
  <c r="J1247" i="1"/>
  <c r="L1247" i="1"/>
  <c r="J1251" i="1"/>
  <c r="L1251" i="1"/>
  <c r="J1255" i="1"/>
  <c r="L1255" i="1"/>
  <c r="J1259" i="1"/>
  <c r="L1259" i="1"/>
  <c r="J1263" i="1"/>
  <c r="L1263" i="1"/>
  <c r="J1267" i="1"/>
  <c r="L1267" i="1"/>
  <c r="J1271" i="1"/>
  <c r="L1271" i="1"/>
  <c r="J1275" i="1"/>
  <c r="L1275" i="1"/>
  <c r="J1279" i="1"/>
  <c r="L1279" i="1"/>
  <c r="J1283" i="1"/>
  <c r="L1283" i="1"/>
  <c r="J1287" i="1"/>
  <c r="L1287" i="1"/>
  <c r="J1291" i="1"/>
  <c r="L1291" i="1"/>
  <c r="J1295" i="1"/>
  <c r="L1295" i="1"/>
  <c r="J1299" i="1"/>
  <c r="L1299" i="1"/>
  <c r="J1303" i="1"/>
  <c r="L1303" i="1"/>
  <c r="J1307" i="1"/>
  <c r="L1307" i="1"/>
  <c r="J1311" i="1"/>
  <c r="L1311" i="1"/>
  <c r="J1315" i="1"/>
  <c r="L1315" i="1"/>
  <c r="J1319" i="1"/>
  <c r="L1319" i="1"/>
  <c r="J1323" i="1"/>
  <c r="L1323" i="1"/>
  <c r="J1327" i="1"/>
  <c r="L1327" i="1"/>
  <c r="J1331" i="1"/>
  <c r="L1331" i="1"/>
  <c r="J1335" i="1"/>
  <c r="L1335" i="1"/>
  <c r="J1339" i="1"/>
  <c r="L1339" i="1"/>
  <c r="J1343" i="1"/>
  <c r="L1343" i="1"/>
  <c r="J1347" i="1"/>
  <c r="L1347" i="1"/>
  <c r="J1351" i="1"/>
  <c r="L1351" i="1"/>
  <c r="J1355" i="1"/>
  <c r="L1355" i="1"/>
  <c r="J1359" i="1"/>
  <c r="L1359" i="1"/>
  <c r="J1363" i="1"/>
  <c r="L1363" i="1"/>
  <c r="J1367" i="1"/>
  <c r="L1367" i="1"/>
  <c r="J1371" i="1"/>
  <c r="L1371" i="1"/>
  <c r="J1375" i="1"/>
  <c r="L1375" i="1"/>
  <c r="J1379" i="1"/>
  <c r="L1379" i="1"/>
  <c r="J1383" i="1"/>
  <c r="L1383" i="1"/>
  <c r="J1387" i="1"/>
  <c r="L1387" i="1"/>
  <c r="J1391" i="1"/>
  <c r="L1391" i="1"/>
  <c r="J1395" i="1"/>
  <c r="L1395" i="1"/>
  <c r="J1399" i="1"/>
  <c r="L1399" i="1"/>
  <c r="J1403" i="1"/>
  <c r="L1403" i="1"/>
  <c r="J1407" i="1"/>
  <c r="L1407" i="1"/>
  <c r="J1431" i="1"/>
  <c r="L1437" i="1"/>
  <c r="J1437" i="1"/>
  <c r="L1448" i="1"/>
  <c r="L1457" i="1"/>
  <c r="J1457" i="1"/>
  <c r="J1463" i="1"/>
  <c r="L1469" i="1"/>
  <c r="J1469" i="1"/>
  <c r="L1480" i="1"/>
  <c r="J1480" i="1"/>
  <c r="L1489" i="1"/>
  <c r="J1489" i="1"/>
  <c r="L1501" i="1"/>
  <c r="J1501" i="1"/>
  <c r="L1512" i="1"/>
  <c r="J1512" i="1"/>
  <c r="L1521" i="1"/>
  <c r="J1521" i="1"/>
  <c r="J1527" i="1"/>
  <c r="L1533" i="1"/>
  <c r="J1533" i="1"/>
  <c r="J1665" i="1"/>
  <c r="L1665" i="1"/>
  <c r="J1677" i="1"/>
  <c r="L1677" i="1"/>
  <c r="J1689" i="1"/>
  <c r="L1689" i="1"/>
  <c r="J1719" i="1"/>
  <c r="L1719" i="1"/>
  <c r="J1731" i="1"/>
  <c r="L1731" i="1"/>
  <c r="L1734" i="1"/>
  <c r="J1739" i="1"/>
  <c r="L1739" i="1"/>
  <c r="J1766" i="1"/>
  <c r="L1766" i="1"/>
  <c r="J1771" i="1"/>
  <c r="L1771" i="1"/>
  <c r="J1798" i="1"/>
  <c r="L1798" i="1"/>
  <c r="J1803" i="1"/>
  <c r="L1803" i="1"/>
  <c r="L1805" i="1"/>
  <c r="J1819" i="1"/>
  <c r="L1819" i="1"/>
  <c r="J1821" i="1"/>
  <c r="L1821" i="1"/>
  <c r="J1835" i="1"/>
  <c r="L1835" i="1"/>
  <c r="J1837" i="1"/>
  <c r="L1837" i="1"/>
  <c r="J1851" i="1"/>
  <c r="L1851" i="1"/>
  <c r="J1853" i="1"/>
  <c r="L1853" i="1"/>
  <c r="J1867" i="1"/>
  <c r="L1867" i="1"/>
  <c r="J1869" i="1"/>
  <c r="L1869" i="1"/>
  <c r="J1883" i="1"/>
  <c r="L1883" i="1"/>
  <c r="J1885" i="1"/>
  <c r="L1885" i="1"/>
  <c r="J1899" i="1"/>
  <c r="L1899" i="1"/>
  <c r="J1901" i="1"/>
  <c r="L1901" i="1"/>
  <c r="J1915" i="1"/>
  <c r="L1915" i="1"/>
  <c r="J1917" i="1"/>
  <c r="L1917" i="1"/>
  <c r="J1931" i="1"/>
  <c r="L1931" i="1"/>
  <c r="J1933" i="1"/>
  <c r="L1933" i="1"/>
  <c r="J1947" i="1"/>
  <c r="L1947" i="1"/>
  <c r="J1949" i="1"/>
  <c r="L1949" i="1"/>
  <c r="J1963" i="1"/>
  <c r="L1963" i="1"/>
  <c r="J1965" i="1"/>
  <c r="L1965" i="1"/>
  <c r="J1979" i="1"/>
  <c r="L1979" i="1"/>
  <c r="J1981" i="1"/>
  <c r="L1981" i="1"/>
  <c r="J1995" i="1"/>
  <c r="L1995" i="1"/>
  <c r="L1997" i="1"/>
  <c r="J2011" i="1"/>
  <c r="L2011" i="1"/>
  <c r="L2013" i="1"/>
  <c r="J2027" i="1"/>
  <c r="L2027" i="1"/>
  <c r="L2029" i="1"/>
  <c r="J2043" i="1"/>
  <c r="L2043" i="1"/>
  <c r="L2045" i="1"/>
  <c r="J2059" i="1"/>
  <c r="L2059" i="1"/>
  <c r="L2061" i="1"/>
  <c r="J1133" i="1"/>
  <c r="L1133" i="1"/>
  <c r="J1141" i="1"/>
  <c r="L1141" i="1"/>
  <c r="J1157" i="1"/>
  <c r="L1157" i="1"/>
  <c r="J1173" i="1"/>
  <c r="L1173" i="1"/>
  <c r="J1189" i="1"/>
  <c r="L1189" i="1"/>
  <c r="J1201" i="1"/>
  <c r="L1201" i="1"/>
  <c r="J1213" i="1"/>
  <c r="L1213" i="1"/>
  <c r="J1229" i="1"/>
  <c r="L1229" i="1"/>
  <c r="J1241" i="1"/>
  <c r="L1241" i="1"/>
  <c r="J1253" i="1"/>
  <c r="L1253" i="1"/>
  <c r="J1269" i="1"/>
  <c r="L1269" i="1"/>
  <c r="J1281" i="1"/>
  <c r="L1281" i="1"/>
  <c r="J1297" i="1"/>
  <c r="L1297" i="1"/>
  <c r="J1313" i="1"/>
  <c r="L1313" i="1"/>
  <c r="J1325" i="1"/>
  <c r="L1325" i="1"/>
  <c r="J1337" i="1"/>
  <c r="L1337" i="1"/>
  <c r="J1357" i="1"/>
  <c r="L1357" i="1"/>
  <c r="J1369" i="1"/>
  <c r="L1369" i="1"/>
  <c r="J1385" i="1"/>
  <c r="L1385" i="1"/>
  <c r="J1124" i="1"/>
  <c r="L1124" i="1"/>
  <c r="J1128" i="1"/>
  <c r="L1128" i="1"/>
  <c r="J1132" i="1"/>
  <c r="L1132" i="1"/>
  <c r="J1136" i="1"/>
  <c r="L1136" i="1"/>
  <c r="J1140" i="1"/>
  <c r="L1140" i="1"/>
  <c r="J1144" i="1"/>
  <c r="L1144" i="1"/>
  <c r="J1148" i="1"/>
  <c r="L1148" i="1"/>
  <c r="J1152" i="1"/>
  <c r="L1152" i="1"/>
  <c r="J1156" i="1"/>
  <c r="L1156" i="1"/>
  <c r="J1160" i="1"/>
  <c r="L1160" i="1"/>
  <c r="J1164" i="1"/>
  <c r="L1164" i="1"/>
  <c r="L1168" i="1"/>
  <c r="L1172" i="1"/>
  <c r="J1176" i="1"/>
  <c r="L1176" i="1"/>
  <c r="J1180" i="1"/>
  <c r="L1180" i="1"/>
  <c r="J1184" i="1"/>
  <c r="L1184" i="1"/>
  <c r="J1188" i="1"/>
  <c r="L1188" i="1"/>
  <c r="J1192" i="1"/>
  <c r="L1192" i="1"/>
  <c r="J1196" i="1"/>
  <c r="L1196" i="1"/>
  <c r="J1200" i="1"/>
  <c r="L1200" i="1"/>
  <c r="J1204" i="1"/>
  <c r="L1204" i="1"/>
  <c r="J1208" i="1"/>
  <c r="L1208" i="1"/>
  <c r="J1212" i="1"/>
  <c r="L1212" i="1"/>
  <c r="J1216" i="1"/>
  <c r="L1216" i="1"/>
  <c r="J1220" i="1"/>
  <c r="L1220" i="1"/>
  <c r="J1224" i="1"/>
  <c r="L1224" i="1"/>
  <c r="J1228" i="1"/>
  <c r="L1228" i="1"/>
  <c r="J1232" i="1"/>
  <c r="L1232" i="1"/>
  <c r="J1236" i="1"/>
  <c r="L1236" i="1"/>
  <c r="J1240" i="1"/>
  <c r="L1240" i="1"/>
  <c r="J1244" i="1"/>
  <c r="L1244" i="1"/>
  <c r="J1248" i="1"/>
  <c r="L1248" i="1"/>
  <c r="J1252" i="1"/>
  <c r="L1252" i="1"/>
  <c r="J1256" i="1"/>
  <c r="L1256" i="1"/>
  <c r="J1260" i="1"/>
  <c r="L1260" i="1"/>
  <c r="J1264" i="1"/>
  <c r="L1264" i="1"/>
  <c r="J1268" i="1"/>
  <c r="L1268" i="1"/>
  <c r="J1272" i="1"/>
  <c r="L1272" i="1"/>
  <c r="J1276" i="1"/>
  <c r="L1276" i="1"/>
  <c r="J1280" i="1"/>
  <c r="L1280" i="1"/>
  <c r="J1284" i="1"/>
  <c r="L1284" i="1"/>
  <c r="J1288" i="1"/>
  <c r="L1288" i="1"/>
  <c r="J1292" i="1"/>
  <c r="L1292" i="1"/>
  <c r="J1296" i="1"/>
  <c r="L1296" i="1"/>
  <c r="J1300" i="1"/>
  <c r="L1300" i="1"/>
  <c r="J1304" i="1"/>
  <c r="L1304" i="1"/>
  <c r="J1308" i="1"/>
  <c r="L1308" i="1"/>
  <c r="J1312" i="1"/>
  <c r="L1312" i="1"/>
  <c r="J1316" i="1"/>
  <c r="L1316" i="1"/>
  <c r="J1320" i="1"/>
  <c r="L1320" i="1"/>
  <c r="J1324" i="1"/>
  <c r="L1324" i="1"/>
  <c r="J1328" i="1"/>
  <c r="L1328" i="1"/>
  <c r="L1332" i="1"/>
  <c r="L1336" i="1"/>
  <c r="L1340" i="1"/>
  <c r="L1344" i="1"/>
  <c r="L1348" i="1"/>
  <c r="L1352" i="1"/>
  <c r="L1356" i="1"/>
  <c r="L1360" i="1"/>
  <c r="L1364" i="1"/>
  <c r="L1368" i="1"/>
  <c r="L1372" i="1"/>
  <c r="L1376" i="1"/>
  <c r="L1380" i="1"/>
  <c r="L1384" i="1"/>
  <c r="L1388" i="1"/>
  <c r="L1392" i="1"/>
  <c r="L1396" i="1"/>
  <c r="L1400" i="1"/>
  <c r="L1404" i="1"/>
  <c r="L1429" i="1"/>
  <c r="J1429" i="1"/>
  <c r="L1440" i="1"/>
  <c r="L1449" i="1"/>
  <c r="J1449" i="1"/>
  <c r="L1461" i="1"/>
  <c r="J1461" i="1"/>
  <c r="L1472" i="1"/>
  <c r="J1472" i="1"/>
  <c r="L1481" i="1"/>
  <c r="J1481" i="1"/>
  <c r="L1493" i="1"/>
  <c r="J1493" i="1"/>
  <c r="L1504" i="1"/>
  <c r="J1504" i="1"/>
  <c r="L1513" i="1"/>
  <c r="J1513" i="1"/>
  <c r="L1525" i="1"/>
  <c r="J1525" i="1"/>
  <c r="L1536" i="1"/>
  <c r="J1536" i="1"/>
  <c r="L1544" i="1"/>
  <c r="J1544" i="1"/>
  <c r="L1552" i="1"/>
  <c r="J1552" i="1"/>
  <c r="L1560" i="1"/>
  <c r="J1560" i="1"/>
  <c r="L1568" i="1"/>
  <c r="J1568" i="1"/>
  <c r="L1576" i="1"/>
  <c r="J1576" i="1"/>
  <c r="L1584" i="1"/>
  <c r="J1584" i="1"/>
  <c r="L1592" i="1"/>
  <c r="J1592" i="1"/>
  <c r="L1600" i="1"/>
  <c r="J1600" i="1"/>
  <c r="L1608" i="1"/>
  <c r="J1608" i="1"/>
  <c r="L1616" i="1"/>
  <c r="J1616" i="1"/>
  <c r="L1624" i="1"/>
  <c r="J1624" i="1"/>
  <c r="L1632" i="1"/>
  <c r="J1632" i="1"/>
  <c r="L1640" i="1"/>
  <c r="J1640" i="1"/>
  <c r="J1653" i="1"/>
  <c r="L1653" i="1"/>
  <c r="J1687" i="1"/>
  <c r="L1687" i="1"/>
  <c r="J1716" i="1"/>
  <c r="L1716" i="1"/>
  <c r="L1722" i="1"/>
  <c r="J1758" i="1"/>
  <c r="L1758" i="1"/>
  <c r="J1763" i="1"/>
  <c r="L1763" i="1"/>
  <c r="J1790" i="1"/>
  <c r="L1790" i="1"/>
  <c r="J1795" i="1"/>
  <c r="L1795" i="1"/>
  <c r="J1815" i="1"/>
  <c r="L1815" i="1"/>
  <c r="J1817" i="1"/>
  <c r="L1817" i="1"/>
  <c r="J1831" i="1"/>
  <c r="L1831" i="1"/>
  <c r="J1833" i="1"/>
  <c r="L1833" i="1"/>
  <c r="J1847" i="1"/>
  <c r="L1847" i="1"/>
  <c r="J1849" i="1"/>
  <c r="L1849" i="1"/>
  <c r="J1863" i="1"/>
  <c r="L1863" i="1"/>
  <c r="J1865" i="1"/>
  <c r="L1865" i="1"/>
  <c r="J1879" i="1"/>
  <c r="L1879" i="1"/>
  <c r="J1881" i="1"/>
  <c r="L1881" i="1"/>
  <c r="J1895" i="1"/>
  <c r="L1895" i="1"/>
  <c r="J1897" i="1"/>
  <c r="L1897" i="1"/>
  <c r="J1911" i="1"/>
  <c r="L1911" i="1"/>
  <c r="J1913" i="1"/>
  <c r="L1913" i="1"/>
  <c r="J1927" i="1"/>
  <c r="L1927" i="1"/>
  <c r="J1929" i="1"/>
  <c r="L1929" i="1"/>
  <c r="J1943" i="1"/>
  <c r="L1943" i="1"/>
  <c r="J1945" i="1"/>
  <c r="L1945" i="1"/>
  <c r="J1959" i="1"/>
  <c r="L1959" i="1"/>
  <c r="J1961" i="1"/>
  <c r="L1961" i="1"/>
  <c r="J1975" i="1"/>
  <c r="L1975" i="1"/>
  <c r="J1977" i="1"/>
  <c r="L1977" i="1"/>
  <c r="J1991" i="1"/>
  <c r="L1991" i="1"/>
  <c r="L1993" i="1"/>
  <c r="J2007" i="1"/>
  <c r="L2007" i="1"/>
  <c r="L2009" i="1"/>
  <c r="J2023" i="1"/>
  <c r="L2023" i="1"/>
  <c r="L2025" i="1"/>
  <c r="J2039" i="1"/>
  <c r="L2039" i="1"/>
  <c r="L2041" i="1"/>
  <c r="J2055" i="1"/>
  <c r="L2055" i="1"/>
  <c r="L2057" i="1"/>
  <c r="J1125" i="1"/>
  <c r="L1125" i="1"/>
  <c r="L1145" i="1"/>
  <c r="J1161" i="1"/>
  <c r="L1161" i="1"/>
  <c r="J1169" i="1"/>
  <c r="L1169" i="1"/>
  <c r="J1181" i="1"/>
  <c r="L1181" i="1"/>
  <c r="J1197" i="1"/>
  <c r="L1197" i="1"/>
  <c r="J1209" i="1"/>
  <c r="L1209" i="1"/>
  <c r="J1221" i="1"/>
  <c r="L1221" i="1"/>
  <c r="J1233" i="1"/>
  <c r="L1233" i="1"/>
  <c r="J1249" i="1"/>
  <c r="L1249" i="1"/>
  <c r="J1261" i="1"/>
  <c r="L1261" i="1"/>
  <c r="J1273" i="1"/>
  <c r="L1273" i="1"/>
  <c r="J1285" i="1"/>
  <c r="L1285" i="1"/>
  <c r="J1293" i="1"/>
  <c r="L1293" i="1"/>
  <c r="J1305" i="1"/>
  <c r="L1305" i="1"/>
  <c r="J1321" i="1"/>
  <c r="L1321" i="1"/>
  <c r="J1333" i="1"/>
  <c r="L1333" i="1"/>
  <c r="J1345" i="1"/>
  <c r="L1345" i="1"/>
  <c r="J1353" i="1"/>
  <c r="L1353" i="1"/>
  <c r="J1365" i="1"/>
  <c r="L1365" i="1"/>
  <c r="J1377" i="1"/>
  <c r="L1377" i="1"/>
  <c r="J1393" i="1"/>
  <c r="L1393" i="1"/>
  <c r="J1401" i="1"/>
  <c r="L1401" i="1"/>
  <c r="L1453" i="1"/>
  <c r="J1453" i="1"/>
  <c r="L1464" i="1"/>
  <c r="L1473" i="1"/>
  <c r="J1473" i="1"/>
  <c r="L1505" i="1"/>
  <c r="J1505" i="1"/>
  <c r="L1517" i="1"/>
  <c r="J1517" i="1"/>
  <c r="L1528" i="1"/>
  <c r="J1528" i="1"/>
  <c r="J1712" i="1"/>
  <c r="L1712" i="1"/>
  <c r="J1755" i="1"/>
  <c r="L1755" i="1"/>
  <c r="J1811" i="1"/>
  <c r="L1811" i="1"/>
  <c r="J1827" i="1"/>
  <c r="L1827" i="1"/>
  <c r="J1843" i="1"/>
  <c r="L1843" i="1"/>
  <c r="J1859" i="1"/>
  <c r="L1859" i="1"/>
  <c r="J1877" i="1"/>
  <c r="L1877" i="1"/>
  <c r="J1907" i="1"/>
  <c r="L1907" i="1"/>
  <c r="J1939" i="1"/>
  <c r="L1939" i="1"/>
  <c r="J1955" i="1"/>
  <c r="L1955" i="1"/>
  <c r="J1971" i="1"/>
  <c r="L1971" i="1"/>
  <c r="J2003" i="1"/>
  <c r="L2003" i="1"/>
  <c r="J2019" i="1"/>
  <c r="L2019" i="1"/>
  <c r="J2035" i="1"/>
  <c r="L2035" i="1"/>
  <c r="L2053" i="1"/>
  <c r="L2069" i="1"/>
  <c r="L2085" i="1"/>
  <c r="L2101" i="1"/>
  <c r="L2117" i="1"/>
  <c r="L2133" i="1"/>
  <c r="J2154" i="1"/>
  <c r="L2154" i="1"/>
  <c r="L2165" i="1"/>
  <c r="L2181" i="1"/>
  <c r="L2197" i="1"/>
  <c r="J2218" i="1"/>
  <c r="L2218" i="1"/>
  <c r="J2227" i="1"/>
  <c r="L2227" i="1"/>
  <c r="L2229" i="1"/>
  <c r="J2250" i="1"/>
  <c r="L2250" i="1"/>
  <c r="L2261" i="1"/>
  <c r="L2277" i="1"/>
  <c r="J2291" i="1"/>
  <c r="L2291" i="1"/>
  <c r="J2293" i="1"/>
  <c r="L2293" i="1"/>
  <c r="J2550" i="1"/>
  <c r="L2550" i="1"/>
  <c r="J2552" i="1"/>
  <c r="L2552" i="1"/>
  <c r="J2568" i="1"/>
  <c r="L2568" i="1"/>
  <c r="J2582" i="1"/>
  <c r="L2582" i="1"/>
  <c r="J2584" i="1"/>
  <c r="L2584" i="1"/>
  <c r="J2605" i="1"/>
  <c r="L2605" i="1"/>
  <c r="J2614" i="1"/>
  <c r="L2614" i="1"/>
  <c r="J2616" i="1"/>
  <c r="L2616" i="1"/>
  <c r="J2630" i="1"/>
  <c r="L2630" i="1"/>
  <c r="J2632" i="1"/>
  <c r="L2632" i="1"/>
  <c r="J2648" i="1"/>
  <c r="L2648" i="1"/>
  <c r="J2664" i="1"/>
  <c r="L2664" i="1"/>
  <c r="J2685" i="1"/>
  <c r="L2685" i="1"/>
  <c r="J2701" i="1"/>
  <c r="L2701" i="1"/>
  <c r="J2710" i="1"/>
  <c r="L2710" i="1"/>
  <c r="J2712" i="1"/>
  <c r="L2712" i="1"/>
  <c r="J2733" i="1"/>
  <c r="L2733" i="1"/>
  <c r="J2742" i="1"/>
  <c r="L2742" i="1"/>
  <c r="J2744" i="1"/>
  <c r="L2744" i="1"/>
  <c r="J2758" i="1"/>
  <c r="L2758" i="1"/>
  <c r="J2760" i="1"/>
  <c r="L2760" i="1"/>
  <c r="J2781" i="1"/>
  <c r="L2781" i="1"/>
  <c r="J2792" i="1"/>
  <c r="L2792" i="1"/>
  <c r="J2808" i="1"/>
  <c r="L2808" i="1"/>
  <c r="J2824" i="1"/>
  <c r="L2824" i="1"/>
  <c r="J2840" i="1"/>
  <c r="L2840" i="1"/>
  <c r="J2861" i="1"/>
  <c r="L2861" i="1"/>
  <c r="J2872" i="1"/>
  <c r="L2872" i="1"/>
  <c r="J2886" i="1"/>
  <c r="L2886" i="1"/>
  <c r="J2888" i="1"/>
  <c r="L2888" i="1"/>
  <c r="J2904" i="1"/>
  <c r="L2904" i="1"/>
  <c r="J2925" i="1"/>
  <c r="L2925" i="1"/>
  <c r="J2934" i="1"/>
  <c r="L2934" i="1"/>
  <c r="J2936" i="1"/>
  <c r="L2936" i="1"/>
  <c r="J2957" i="1"/>
  <c r="L2957" i="1"/>
  <c r="J2968" i="1"/>
  <c r="L2968" i="1"/>
  <c r="J2989" i="1"/>
  <c r="L2989" i="1"/>
  <c r="J2998" i="1"/>
  <c r="L2998" i="1"/>
  <c r="J3000" i="1"/>
  <c r="L3000" i="1"/>
  <c r="J3014" i="1"/>
  <c r="L3014" i="1"/>
  <c r="J3016" i="1"/>
  <c r="L3016" i="1"/>
  <c r="J3037" i="1"/>
  <c r="L3037" i="1"/>
  <c r="J3062" i="1"/>
  <c r="L3062" i="1"/>
  <c r="J3078" i="1"/>
  <c r="L3078" i="1"/>
  <c r="J3103" i="1"/>
  <c r="L3103" i="1"/>
  <c r="J3111" i="1"/>
  <c r="L3111" i="1"/>
  <c r="J3119" i="1"/>
  <c r="L3119" i="1"/>
  <c r="J3130" i="1"/>
  <c r="L3130" i="1"/>
  <c r="J3156" i="1"/>
  <c r="L3156" i="1"/>
  <c r="J3172" i="1"/>
  <c r="L3172" i="1"/>
  <c r="J3188" i="1"/>
  <c r="L3188" i="1"/>
  <c r="J3204" i="1"/>
  <c r="L3204" i="1"/>
  <c r="J3252" i="1"/>
  <c r="L3252" i="1"/>
  <c r="J3268" i="1"/>
  <c r="L3268" i="1"/>
  <c r="J3284" i="1"/>
  <c r="L3284" i="1"/>
  <c r="J3300" i="1"/>
  <c r="L3300" i="1"/>
  <c r="J3316" i="1"/>
  <c r="L3316" i="1"/>
  <c r="J3332" i="1"/>
  <c r="L3332" i="1"/>
  <c r="J3380" i="1"/>
  <c r="L3380" i="1"/>
  <c r="J3396" i="1"/>
  <c r="L3396" i="1"/>
  <c r="J3406" i="1"/>
  <c r="L3406" i="1"/>
  <c r="J3422" i="1"/>
  <c r="L3422" i="1"/>
  <c r="L3709" i="1"/>
  <c r="J3709" i="1"/>
  <c r="L3741" i="1"/>
  <c r="J3741" i="1"/>
  <c r="L3789" i="1"/>
  <c r="J3789" i="1"/>
  <c r="L3805" i="1"/>
  <c r="J3805" i="1"/>
  <c r="L3813" i="1"/>
  <c r="J3813" i="1"/>
  <c r="L3845" i="1"/>
  <c r="J3845" i="1"/>
  <c r="L517" i="1"/>
  <c r="L521" i="1"/>
  <c r="L525" i="1"/>
  <c r="L529" i="1"/>
  <c r="L533" i="1"/>
  <c r="L537" i="1"/>
  <c r="L541" i="1"/>
  <c r="L545" i="1"/>
  <c r="L549" i="1"/>
  <c r="L553" i="1"/>
  <c r="L557" i="1"/>
  <c r="L561" i="1"/>
  <c r="L565" i="1"/>
  <c r="L569" i="1"/>
  <c r="L573" i="1"/>
  <c r="L577" i="1"/>
  <c r="L581" i="1"/>
  <c r="L585" i="1"/>
  <c r="L589" i="1"/>
  <c r="L593" i="1"/>
  <c r="L597" i="1"/>
  <c r="L601" i="1"/>
  <c r="L605" i="1"/>
  <c r="L609" i="1"/>
  <c r="L613" i="1"/>
  <c r="L617" i="1"/>
  <c r="L621" i="1"/>
  <c r="L625" i="1"/>
  <c r="L629" i="1"/>
  <c r="L633" i="1"/>
  <c r="L637" i="1"/>
  <c r="L641" i="1"/>
  <c r="L645" i="1"/>
  <c r="L649" i="1"/>
  <c r="L653" i="1"/>
  <c r="L657" i="1"/>
  <c r="L661" i="1"/>
  <c r="L665" i="1"/>
  <c r="L669" i="1"/>
  <c r="L673" i="1"/>
  <c r="L677" i="1"/>
  <c r="L681" i="1"/>
  <c r="L685" i="1"/>
  <c r="L689" i="1"/>
  <c r="L693" i="1"/>
  <c r="L697" i="1"/>
  <c r="L701" i="1"/>
  <c r="L705" i="1"/>
  <c r="L709" i="1"/>
  <c r="L713" i="1"/>
  <c r="L717" i="1"/>
  <c r="L721" i="1"/>
  <c r="L725" i="1"/>
  <c r="L729" i="1"/>
  <c r="L733" i="1"/>
  <c r="L737" i="1"/>
  <c r="L741" i="1"/>
  <c r="L745" i="1"/>
  <c r="L749" i="1"/>
  <c r="L753" i="1"/>
  <c r="L757" i="1"/>
  <c r="L761" i="1"/>
  <c r="L765" i="1"/>
  <c r="L769" i="1"/>
  <c r="L773" i="1"/>
  <c r="L777" i="1"/>
  <c r="L781" i="1"/>
  <c r="L785" i="1"/>
  <c r="L789" i="1"/>
  <c r="L793" i="1"/>
  <c r="L797" i="1"/>
  <c r="L801" i="1"/>
  <c r="L805" i="1"/>
  <c r="L809" i="1"/>
  <c r="L813" i="1"/>
  <c r="L817" i="1"/>
  <c r="L821" i="1"/>
  <c r="L825" i="1"/>
  <c r="L829" i="1"/>
  <c r="L833" i="1"/>
  <c r="L837" i="1"/>
  <c r="L841" i="1"/>
  <c r="L845" i="1"/>
  <c r="L849" i="1"/>
  <c r="L853" i="1"/>
  <c r="L857" i="1"/>
  <c r="L861" i="1"/>
  <c r="L865" i="1"/>
  <c r="L869" i="1"/>
  <c r="L873" i="1"/>
  <c r="L877" i="1"/>
  <c r="L881" i="1"/>
  <c r="L885" i="1"/>
  <c r="L889" i="1"/>
  <c r="L893" i="1"/>
  <c r="L897" i="1"/>
  <c r="L901" i="1"/>
  <c r="L905"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J1122" i="1"/>
  <c r="L1122" i="1"/>
  <c r="J1126" i="1"/>
  <c r="L1126" i="1"/>
  <c r="J1130" i="1"/>
  <c r="L1130" i="1"/>
  <c r="J1134" i="1"/>
  <c r="L1134" i="1"/>
  <c r="J1138" i="1"/>
  <c r="L1138" i="1"/>
  <c r="J1142" i="1"/>
  <c r="L1142" i="1"/>
  <c r="J1146" i="1"/>
  <c r="L1146" i="1"/>
  <c r="J1150" i="1"/>
  <c r="L1150" i="1"/>
  <c r="J1154" i="1"/>
  <c r="L1154" i="1"/>
  <c r="J1158" i="1"/>
  <c r="L1158" i="1"/>
  <c r="J1162" i="1"/>
  <c r="L1162" i="1"/>
  <c r="J1166" i="1"/>
  <c r="L1166" i="1"/>
  <c r="J1170" i="1"/>
  <c r="L1170" i="1"/>
  <c r="J1174" i="1"/>
  <c r="L1174" i="1"/>
  <c r="J1178" i="1"/>
  <c r="L1178" i="1"/>
  <c r="J1182" i="1"/>
  <c r="L1182" i="1"/>
  <c r="J1186" i="1"/>
  <c r="L1186" i="1"/>
  <c r="J1190" i="1"/>
  <c r="L1190" i="1"/>
  <c r="J1194" i="1"/>
  <c r="L1194" i="1"/>
  <c r="J1198" i="1"/>
  <c r="L1198" i="1"/>
  <c r="J1202" i="1"/>
  <c r="L1202" i="1"/>
  <c r="J1206" i="1"/>
  <c r="L1206" i="1"/>
  <c r="J1210" i="1"/>
  <c r="L1210" i="1"/>
  <c r="J1214" i="1"/>
  <c r="L1214" i="1"/>
  <c r="J1218" i="1"/>
  <c r="L1218" i="1"/>
  <c r="J1222" i="1"/>
  <c r="L1222" i="1"/>
  <c r="J1226" i="1"/>
  <c r="L1226" i="1"/>
  <c r="J1230" i="1"/>
  <c r="L1230" i="1"/>
  <c r="J1234" i="1"/>
  <c r="L1234" i="1"/>
  <c r="J1238" i="1"/>
  <c r="L1238" i="1"/>
  <c r="J1242" i="1"/>
  <c r="L1242" i="1"/>
  <c r="J1246" i="1"/>
  <c r="L1246" i="1"/>
  <c r="J1250" i="1"/>
  <c r="L1250" i="1"/>
  <c r="J1254" i="1"/>
  <c r="L1254" i="1"/>
  <c r="J1258" i="1"/>
  <c r="L1258" i="1"/>
  <c r="J1262" i="1"/>
  <c r="L1262" i="1"/>
  <c r="J1266" i="1"/>
  <c r="L1266" i="1"/>
  <c r="J1270" i="1"/>
  <c r="L1270" i="1"/>
  <c r="J1274" i="1"/>
  <c r="L1274" i="1"/>
  <c r="J1278" i="1"/>
  <c r="L1278" i="1"/>
  <c r="J1282" i="1"/>
  <c r="L1282" i="1"/>
  <c r="J1286" i="1"/>
  <c r="L1286" i="1"/>
  <c r="J1290" i="1"/>
  <c r="L1290" i="1"/>
  <c r="J1294" i="1"/>
  <c r="L1294" i="1"/>
  <c r="J1298" i="1"/>
  <c r="L1298" i="1"/>
  <c r="J1302" i="1"/>
  <c r="L1302" i="1"/>
  <c r="J1306" i="1"/>
  <c r="L1306" i="1"/>
  <c r="J1310" i="1"/>
  <c r="L1310" i="1"/>
  <c r="J1314" i="1"/>
  <c r="L1314" i="1"/>
  <c r="J1318" i="1"/>
  <c r="L1318" i="1"/>
  <c r="J1322" i="1"/>
  <c r="L1322" i="1"/>
  <c r="J1326" i="1"/>
  <c r="L1326" i="1"/>
  <c r="J1330" i="1"/>
  <c r="L1330" i="1"/>
  <c r="J1334" i="1"/>
  <c r="L1334" i="1"/>
  <c r="J1338" i="1"/>
  <c r="L1338" i="1"/>
  <c r="J1342" i="1"/>
  <c r="L1342" i="1"/>
  <c r="J1346" i="1"/>
  <c r="L1346" i="1"/>
  <c r="J1350" i="1"/>
  <c r="L1350" i="1"/>
  <c r="J1354" i="1"/>
  <c r="L1354" i="1"/>
  <c r="J1358" i="1"/>
  <c r="L1358" i="1"/>
  <c r="J1362" i="1"/>
  <c r="L1362" i="1"/>
  <c r="J1366" i="1"/>
  <c r="L1366" i="1"/>
  <c r="J1370" i="1"/>
  <c r="L1370" i="1"/>
  <c r="J1374" i="1"/>
  <c r="L1374" i="1"/>
  <c r="J1378" i="1"/>
  <c r="L1378" i="1"/>
  <c r="J1382" i="1"/>
  <c r="L1382" i="1"/>
  <c r="J1386" i="1"/>
  <c r="L1386" i="1"/>
  <c r="J1390" i="1"/>
  <c r="L1390" i="1"/>
  <c r="J1394" i="1"/>
  <c r="L1394" i="1"/>
  <c r="J1398" i="1"/>
  <c r="L1398" i="1"/>
  <c r="J1402" i="1"/>
  <c r="L1402" i="1"/>
  <c r="J1406" i="1"/>
  <c r="L1406" i="1"/>
  <c r="L1433" i="1"/>
  <c r="J1433" i="1"/>
  <c r="J1439" i="1"/>
  <c r="L1445" i="1"/>
  <c r="J1445" i="1"/>
  <c r="L1456" i="1"/>
  <c r="L1465" i="1"/>
  <c r="J1465" i="1"/>
  <c r="J1471" i="1"/>
  <c r="L1477" i="1"/>
  <c r="J1477" i="1"/>
  <c r="L1488" i="1"/>
  <c r="J1488" i="1"/>
  <c r="L1497" i="1"/>
  <c r="J1497" i="1"/>
  <c r="J1503" i="1"/>
  <c r="L1509" i="1"/>
  <c r="J1509" i="1"/>
  <c r="L1520" i="1"/>
  <c r="J1520" i="1"/>
  <c r="L1529" i="1"/>
  <c r="J1529" i="1"/>
  <c r="J1535" i="1"/>
  <c r="L1541" i="1"/>
  <c r="J1541" i="1"/>
  <c r="J1543" i="1"/>
  <c r="L1549" i="1"/>
  <c r="J1549" i="1"/>
  <c r="J1551" i="1"/>
  <c r="L1557" i="1"/>
  <c r="J1557" i="1"/>
  <c r="J1559" i="1"/>
  <c r="L1565" i="1"/>
  <c r="J1565" i="1"/>
  <c r="J1567" i="1"/>
  <c r="L1573" i="1"/>
  <c r="J1573" i="1"/>
  <c r="J1575" i="1"/>
  <c r="L1581" i="1"/>
  <c r="J1581" i="1"/>
  <c r="J1583" i="1"/>
  <c r="L1589" i="1"/>
  <c r="J1589" i="1"/>
  <c r="J1591" i="1"/>
  <c r="L1597" i="1"/>
  <c r="J1597" i="1"/>
  <c r="J1599" i="1"/>
  <c r="L1605" i="1"/>
  <c r="J1605" i="1"/>
  <c r="J1607" i="1"/>
  <c r="L1613" i="1"/>
  <c r="J1613" i="1"/>
  <c r="J1615" i="1"/>
  <c r="L1621" i="1"/>
  <c r="J1621" i="1"/>
  <c r="J1623" i="1"/>
  <c r="L1629" i="1"/>
  <c r="J1629" i="1"/>
  <c r="J1631" i="1"/>
  <c r="L1637" i="1"/>
  <c r="J1637" i="1"/>
  <c r="J1639" i="1"/>
  <c r="L1645" i="1"/>
  <c r="J1645" i="1"/>
  <c r="J1649" i="1"/>
  <c r="L1649" i="1"/>
  <c r="J1680" i="1"/>
  <c r="L1680" i="1"/>
  <c r="J1682" i="1"/>
  <c r="L1682" i="1"/>
  <c r="J1692" i="1"/>
  <c r="L1692" i="1"/>
  <c r="J1697" i="1"/>
  <c r="L1697" i="1"/>
  <c r="J1709" i="1"/>
  <c r="L1709" i="1"/>
  <c r="J1721" i="1"/>
  <c r="L1721" i="1"/>
  <c r="L1742" i="1"/>
  <c r="J1747" i="1"/>
  <c r="L1747" i="1"/>
  <c r="J1774" i="1"/>
  <c r="L1774" i="1"/>
  <c r="J1779" i="1"/>
  <c r="L1779" i="1"/>
  <c r="J1807" i="1"/>
  <c r="L1807" i="1"/>
  <c r="J1809" i="1"/>
  <c r="L1809" i="1"/>
  <c r="J1823" i="1"/>
  <c r="L1823" i="1"/>
  <c r="J1825" i="1"/>
  <c r="L1825" i="1"/>
  <c r="J1839" i="1"/>
  <c r="L1839" i="1"/>
  <c r="J1841" i="1"/>
  <c r="L1841" i="1"/>
  <c r="J1855" i="1"/>
  <c r="L1855" i="1"/>
  <c r="J1857" i="1"/>
  <c r="L1857" i="1"/>
  <c r="J1871" i="1"/>
  <c r="L1871" i="1"/>
  <c r="J1873" i="1"/>
  <c r="L1873" i="1"/>
  <c r="J1887" i="1"/>
  <c r="L1887" i="1"/>
  <c r="J1889" i="1"/>
  <c r="L1889" i="1"/>
  <c r="J1903" i="1"/>
  <c r="L1903" i="1"/>
  <c r="J1905" i="1"/>
  <c r="L1905" i="1"/>
  <c r="J1919" i="1"/>
  <c r="L1919" i="1"/>
  <c r="J1921" i="1"/>
  <c r="L1921" i="1"/>
  <c r="J1935" i="1"/>
  <c r="L1935" i="1"/>
  <c r="J1937" i="1"/>
  <c r="L1937" i="1"/>
  <c r="J1951" i="1"/>
  <c r="L1951" i="1"/>
  <c r="J1953" i="1"/>
  <c r="L1953" i="1"/>
  <c r="J1967" i="1"/>
  <c r="L1967" i="1"/>
  <c r="J1969" i="1"/>
  <c r="L1969" i="1"/>
  <c r="J1983" i="1"/>
  <c r="L1983" i="1"/>
  <c r="J1985" i="1"/>
  <c r="L1985" i="1"/>
  <c r="J1999" i="1"/>
  <c r="L1999" i="1"/>
  <c r="L2001" i="1"/>
  <c r="J2015" i="1"/>
  <c r="L2015" i="1"/>
  <c r="L2017" i="1"/>
  <c r="J2031" i="1"/>
  <c r="L2031" i="1"/>
  <c r="L2033" i="1"/>
  <c r="J2047" i="1"/>
  <c r="L2047" i="1"/>
  <c r="L2049" i="1"/>
  <c r="J2063" i="1"/>
  <c r="L2063" i="1"/>
  <c r="L2065" i="1"/>
  <c r="J1430" i="1"/>
  <c r="J1435" i="1"/>
  <c r="J1438" i="1"/>
  <c r="J1443" i="1"/>
  <c r="J1446" i="1"/>
  <c r="J1451" i="1"/>
  <c r="J1454" i="1"/>
  <c r="J1459" i="1"/>
  <c r="J1462" i="1"/>
  <c r="J1467" i="1"/>
  <c r="J1470" i="1"/>
  <c r="J1475" i="1"/>
  <c r="J1478" i="1"/>
  <c r="J1483" i="1"/>
  <c r="J1486" i="1"/>
  <c r="J1491" i="1"/>
  <c r="J1494" i="1"/>
  <c r="J1502" i="1"/>
  <c r="J1507" i="1"/>
  <c r="J1510" i="1"/>
  <c r="J1515" i="1"/>
  <c r="J1518" i="1"/>
  <c r="J1523" i="1"/>
  <c r="J1526" i="1"/>
  <c r="J1531" i="1"/>
  <c r="J1534" i="1"/>
  <c r="J1539" i="1"/>
  <c r="L1545" i="1"/>
  <c r="J1545" i="1"/>
  <c r="J1547" i="1"/>
  <c r="L1553" i="1"/>
  <c r="J1553" i="1"/>
  <c r="J1555" i="1"/>
  <c r="L1561" i="1"/>
  <c r="J1561" i="1"/>
  <c r="J1563" i="1"/>
  <c r="L1569" i="1"/>
  <c r="J1569" i="1"/>
  <c r="J1571" i="1"/>
  <c r="L1577" i="1"/>
  <c r="J1577" i="1"/>
  <c r="J1579" i="1"/>
  <c r="L1585" i="1"/>
  <c r="J1585" i="1"/>
  <c r="J1587" i="1"/>
  <c r="L1593" i="1"/>
  <c r="J1593" i="1"/>
  <c r="J1595" i="1"/>
  <c r="L1601" i="1"/>
  <c r="J1601" i="1"/>
  <c r="J1603" i="1"/>
  <c r="L1609" i="1"/>
  <c r="J1609" i="1"/>
  <c r="J1611" i="1"/>
  <c r="L1617" i="1"/>
  <c r="J1617" i="1"/>
  <c r="J1619" i="1"/>
  <c r="L1625" i="1"/>
  <c r="J1625" i="1"/>
  <c r="J1627" i="1"/>
  <c r="L1633" i="1"/>
  <c r="J1633" i="1"/>
  <c r="J1635" i="1"/>
  <c r="L1641" i="1"/>
  <c r="J1641" i="1"/>
  <c r="J1643" i="1"/>
  <c r="J1664" i="1"/>
  <c r="L1664" i="1"/>
  <c r="J1676" i="1"/>
  <c r="L1676" i="1"/>
  <c r="J1681" i="1"/>
  <c r="L1681" i="1"/>
  <c r="J1696" i="1"/>
  <c r="L1696" i="1"/>
  <c r="J1708" i="1"/>
  <c r="L1708" i="1"/>
  <c r="J1713" i="1"/>
  <c r="L1713" i="1"/>
  <c r="J1728" i="1"/>
  <c r="L1728" i="1"/>
  <c r="L1738" i="1"/>
  <c r="L1746" i="1"/>
  <c r="J1754" i="1"/>
  <c r="L1754" i="1"/>
  <c r="J1762" i="1"/>
  <c r="L1762" i="1"/>
  <c r="J1770" i="1"/>
  <c r="L1770" i="1"/>
  <c r="J1778" i="1"/>
  <c r="L1778" i="1"/>
  <c r="J1786" i="1"/>
  <c r="L1786" i="1"/>
  <c r="J1794" i="1"/>
  <c r="L1794" i="1"/>
  <c r="J1802" i="1"/>
  <c r="L1802" i="1"/>
  <c r="J1806" i="1"/>
  <c r="L1806" i="1"/>
  <c r="J1810" i="1"/>
  <c r="L1810" i="1"/>
  <c r="J1814" i="1"/>
  <c r="L1814" i="1"/>
  <c r="J1818" i="1"/>
  <c r="L1818" i="1"/>
  <c r="J1822" i="1"/>
  <c r="L1822" i="1"/>
  <c r="J1826" i="1"/>
  <c r="L1826" i="1"/>
  <c r="J1830" i="1"/>
  <c r="L1830" i="1"/>
  <c r="J1834" i="1"/>
  <c r="L1834" i="1"/>
  <c r="J1838" i="1"/>
  <c r="L1838" i="1"/>
  <c r="J1842" i="1"/>
  <c r="L1842" i="1"/>
  <c r="J1846" i="1"/>
  <c r="L1846" i="1"/>
  <c r="J1850" i="1"/>
  <c r="L1850" i="1"/>
  <c r="J1854" i="1"/>
  <c r="L1854" i="1"/>
  <c r="J1858" i="1"/>
  <c r="L1858" i="1"/>
  <c r="J1862" i="1"/>
  <c r="L1862" i="1"/>
  <c r="J1866" i="1"/>
  <c r="L1866" i="1"/>
  <c r="J1870" i="1"/>
  <c r="L1870" i="1"/>
  <c r="J1874" i="1"/>
  <c r="L1874" i="1"/>
  <c r="J1878" i="1"/>
  <c r="L1878" i="1"/>
  <c r="J1882" i="1"/>
  <c r="L1882" i="1"/>
  <c r="J1886" i="1"/>
  <c r="L1886" i="1"/>
  <c r="J1890" i="1"/>
  <c r="L1890" i="1"/>
  <c r="J1894" i="1"/>
  <c r="L1894" i="1"/>
  <c r="J1898" i="1"/>
  <c r="L1898" i="1"/>
  <c r="J1902" i="1"/>
  <c r="L1902" i="1"/>
  <c r="J1906" i="1"/>
  <c r="L1906" i="1"/>
  <c r="J1910" i="1"/>
  <c r="L1910" i="1"/>
  <c r="J1914" i="1"/>
  <c r="L1914" i="1"/>
  <c r="J1918" i="1"/>
  <c r="L1918" i="1"/>
  <c r="J1922" i="1"/>
  <c r="L1922" i="1"/>
  <c r="J1926" i="1"/>
  <c r="L1926" i="1"/>
  <c r="J1930" i="1"/>
  <c r="L1930" i="1"/>
  <c r="J1934" i="1"/>
  <c r="L1934" i="1"/>
  <c r="J1938" i="1"/>
  <c r="L1938" i="1"/>
  <c r="J1942" i="1"/>
  <c r="L1942" i="1"/>
  <c r="J1946" i="1"/>
  <c r="L1946" i="1"/>
  <c r="J1950" i="1"/>
  <c r="L1950" i="1"/>
  <c r="J1954" i="1"/>
  <c r="L1954" i="1"/>
  <c r="J1958" i="1"/>
  <c r="L1958" i="1"/>
  <c r="J1962" i="1"/>
  <c r="L1962" i="1"/>
  <c r="J1966" i="1"/>
  <c r="L1966" i="1"/>
  <c r="J1970" i="1"/>
  <c r="L1970" i="1"/>
  <c r="J1974" i="1"/>
  <c r="L1974" i="1"/>
  <c r="J1978" i="1"/>
  <c r="L1978" i="1"/>
  <c r="J1982" i="1"/>
  <c r="L1982" i="1"/>
  <c r="J1986" i="1"/>
  <c r="L1986" i="1"/>
  <c r="J1990" i="1"/>
  <c r="L1990" i="1"/>
  <c r="J1994" i="1"/>
  <c r="L1994" i="1"/>
  <c r="J1998" i="1"/>
  <c r="L1998" i="1"/>
  <c r="J2002" i="1"/>
  <c r="L2002" i="1"/>
  <c r="J2006" i="1"/>
  <c r="L2006" i="1"/>
  <c r="J2010" i="1"/>
  <c r="L2010" i="1"/>
  <c r="J2014" i="1"/>
  <c r="L2014" i="1"/>
  <c r="J2018" i="1"/>
  <c r="L2018" i="1"/>
  <c r="J2022" i="1"/>
  <c r="L2022" i="1"/>
  <c r="J2026" i="1"/>
  <c r="L2026" i="1"/>
  <c r="J2030" i="1"/>
  <c r="L2030" i="1"/>
  <c r="J2034" i="1"/>
  <c r="L2034" i="1"/>
  <c r="J2038" i="1"/>
  <c r="L2038" i="1"/>
  <c r="J2042" i="1"/>
  <c r="L2042" i="1"/>
  <c r="J2046" i="1"/>
  <c r="L2046" i="1"/>
  <c r="J2050" i="1"/>
  <c r="L2050" i="1"/>
  <c r="J2054" i="1"/>
  <c r="L2054" i="1"/>
  <c r="J2058" i="1"/>
  <c r="L2058" i="1"/>
  <c r="J2062" i="1"/>
  <c r="L2062" i="1"/>
  <c r="J2066" i="1"/>
  <c r="L2066" i="1"/>
  <c r="J2075" i="1"/>
  <c r="L2075" i="1"/>
  <c r="L2077" i="1"/>
  <c r="J2082" i="1"/>
  <c r="L2082" i="1"/>
  <c r="J2091" i="1"/>
  <c r="L2091" i="1"/>
  <c r="L2093" i="1"/>
  <c r="J2098" i="1"/>
  <c r="L2098" i="1"/>
  <c r="J2107" i="1"/>
  <c r="L2107" i="1"/>
  <c r="L2109" i="1"/>
  <c r="J2114" i="1"/>
  <c r="L2114" i="1"/>
  <c r="J2123" i="1"/>
  <c r="L2123" i="1"/>
  <c r="L2125" i="1"/>
  <c r="J2130" i="1"/>
  <c r="L2130" i="1"/>
  <c r="J2139" i="1"/>
  <c r="L2139" i="1"/>
  <c r="L2141" i="1"/>
  <c r="J2146" i="1"/>
  <c r="L2146" i="1"/>
  <c r="J2155" i="1"/>
  <c r="L2155" i="1"/>
  <c r="L2157" i="1"/>
  <c r="J2162" i="1"/>
  <c r="L2162" i="1"/>
  <c r="J2171" i="1"/>
  <c r="L2171" i="1"/>
  <c r="L2173" i="1"/>
  <c r="J2178" i="1"/>
  <c r="L2178" i="1"/>
  <c r="J2187" i="1"/>
  <c r="L2187" i="1"/>
  <c r="L2189" i="1"/>
  <c r="J2194" i="1"/>
  <c r="L2194" i="1"/>
  <c r="J2203" i="1"/>
  <c r="L2203" i="1"/>
  <c r="L2205" i="1"/>
  <c r="J2210" i="1"/>
  <c r="L2210" i="1"/>
  <c r="J2219" i="1"/>
  <c r="L2219" i="1"/>
  <c r="L2221" i="1"/>
  <c r="J2226" i="1"/>
  <c r="L2226" i="1"/>
  <c r="J2235" i="1"/>
  <c r="L2235" i="1"/>
  <c r="L2237" i="1"/>
  <c r="J2242" i="1"/>
  <c r="L2242" i="1"/>
  <c r="J2251" i="1"/>
  <c r="L2251" i="1"/>
  <c r="L2253" i="1"/>
  <c r="J2258" i="1"/>
  <c r="L2258" i="1"/>
  <c r="J2267" i="1"/>
  <c r="L2267" i="1"/>
  <c r="L2269" i="1"/>
  <c r="J2274" i="1"/>
  <c r="L2274" i="1"/>
  <c r="J2283" i="1"/>
  <c r="L2283" i="1"/>
  <c r="J2285" i="1"/>
  <c r="L2285" i="1"/>
  <c r="J2290" i="1"/>
  <c r="L2290" i="1"/>
  <c r="J2299" i="1"/>
  <c r="L2299" i="1"/>
  <c r="J2301" i="1"/>
  <c r="L2301" i="1"/>
  <c r="J1668" i="1"/>
  <c r="L1668" i="1"/>
  <c r="J1673" i="1"/>
  <c r="L1673" i="1"/>
  <c r="J1688" i="1"/>
  <c r="L1688" i="1"/>
  <c r="J1700" i="1"/>
  <c r="L1700" i="1"/>
  <c r="J1705" i="1"/>
  <c r="L1705" i="1"/>
  <c r="J1720" i="1"/>
  <c r="L1720" i="1"/>
  <c r="J1725" i="1"/>
  <c r="L1725" i="1"/>
  <c r="J2071" i="1"/>
  <c r="L2071" i="1"/>
  <c r="L2073" i="1"/>
  <c r="J2078" i="1"/>
  <c r="L2078" i="1"/>
  <c r="J2087" i="1"/>
  <c r="L2087" i="1"/>
  <c r="L2089" i="1"/>
  <c r="J2094" i="1"/>
  <c r="L2094" i="1"/>
  <c r="J2103" i="1"/>
  <c r="L2103" i="1"/>
  <c r="L2105" i="1"/>
  <c r="J2110" i="1"/>
  <c r="L2110" i="1"/>
  <c r="J2119" i="1"/>
  <c r="L2119" i="1"/>
  <c r="L2121" i="1"/>
  <c r="J2126" i="1"/>
  <c r="L2126" i="1"/>
  <c r="J2135" i="1"/>
  <c r="L2135" i="1"/>
  <c r="L2137" i="1"/>
  <c r="J2142" i="1"/>
  <c r="L2142" i="1"/>
  <c r="J2151" i="1"/>
  <c r="L2151" i="1"/>
  <c r="L2153" i="1"/>
  <c r="J2158" i="1"/>
  <c r="L2158" i="1"/>
  <c r="J2167" i="1"/>
  <c r="L2167" i="1"/>
  <c r="L2169" i="1"/>
  <c r="J2174" i="1"/>
  <c r="L2174" i="1"/>
  <c r="J2183" i="1"/>
  <c r="L2183" i="1"/>
  <c r="L2185" i="1"/>
  <c r="J2190" i="1"/>
  <c r="L2190" i="1"/>
  <c r="J2199" i="1"/>
  <c r="L2199" i="1"/>
  <c r="L2201" i="1"/>
  <c r="J2206" i="1"/>
  <c r="L2206" i="1"/>
  <c r="J2215" i="1"/>
  <c r="L2215" i="1"/>
  <c r="L2217" i="1"/>
  <c r="J2222" i="1"/>
  <c r="L2222" i="1"/>
  <c r="J2231" i="1"/>
  <c r="L2231" i="1"/>
  <c r="L2233" i="1"/>
  <c r="J2238" i="1"/>
  <c r="L2238" i="1"/>
  <c r="J2247" i="1"/>
  <c r="L2247" i="1"/>
  <c r="L2249" i="1"/>
  <c r="J2254" i="1"/>
  <c r="L2254" i="1"/>
  <c r="J2263" i="1"/>
  <c r="L2263" i="1"/>
  <c r="L2265" i="1"/>
  <c r="J2270" i="1"/>
  <c r="L2270" i="1"/>
  <c r="J2279" i="1"/>
  <c r="L2279" i="1"/>
  <c r="J2281" i="1"/>
  <c r="L2281" i="1"/>
  <c r="J2286" i="1"/>
  <c r="L2286" i="1"/>
  <c r="J2295" i="1"/>
  <c r="L2295" i="1"/>
  <c r="J2297" i="1"/>
  <c r="L2297" i="1"/>
  <c r="J2302" i="1"/>
  <c r="L2302" i="1"/>
  <c r="J2307" i="1"/>
  <c r="L2307" i="1"/>
  <c r="J2315" i="1"/>
  <c r="L2315" i="1"/>
  <c r="J2323" i="1"/>
  <c r="L2323" i="1"/>
  <c r="J2331" i="1"/>
  <c r="L2331" i="1"/>
  <c r="J2339" i="1"/>
  <c r="L2339" i="1"/>
  <c r="L2347" i="1"/>
  <c r="J2355" i="1"/>
  <c r="L2355" i="1"/>
  <c r="J2363" i="1"/>
  <c r="L2363" i="1"/>
  <c r="J2371" i="1"/>
  <c r="L2371" i="1"/>
  <c r="J2379" i="1"/>
  <c r="L2379" i="1"/>
  <c r="J2387" i="1"/>
  <c r="L2387" i="1"/>
  <c r="J2395" i="1"/>
  <c r="L2395" i="1"/>
  <c r="J2403" i="1"/>
  <c r="L2403" i="1"/>
  <c r="J2411" i="1"/>
  <c r="L2411" i="1"/>
  <c r="J2419" i="1"/>
  <c r="L2419" i="1"/>
  <c r="J2427" i="1"/>
  <c r="L2427" i="1"/>
  <c r="J2435" i="1"/>
  <c r="L2435" i="1"/>
  <c r="J2443" i="1"/>
  <c r="L2443" i="1"/>
  <c r="J2451" i="1"/>
  <c r="L2451" i="1"/>
  <c r="J2459" i="1"/>
  <c r="L2459" i="1"/>
  <c r="J2467" i="1"/>
  <c r="L2467" i="1"/>
  <c r="J2475" i="1"/>
  <c r="L2475" i="1"/>
  <c r="J2483" i="1"/>
  <c r="L2483" i="1"/>
  <c r="J2491" i="1"/>
  <c r="L2491" i="1"/>
  <c r="J2499" i="1"/>
  <c r="L2499" i="1"/>
  <c r="J2507" i="1"/>
  <c r="L2507" i="1"/>
  <c r="J2515" i="1"/>
  <c r="L2515" i="1"/>
  <c r="J1548" i="1"/>
  <c r="J1556" i="1"/>
  <c r="J1564" i="1"/>
  <c r="J1572" i="1"/>
  <c r="J1580" i="1"/>
  <c r="J1588" i="1"/>
  <c r="J1596" i="1"/>
  <c r="J1604" i="1"/>
  <c r="J1612" i="1"/>
  <c r="J1620" i="1"/>
  <c r="J1628" i="1"/>
  <c r="J1636" i="1"/>
  <c r="J1644" i="1"/>
  <c r="J1672" i="1"/>
  <c r="L1672" i="1"/>
  <c r="J1704" i="1"/>
  <c r="L1704" i="1"/>
  <c r="J2070" i="1"/>
  <c r="L2070" i="1"/>
  <c r="J2079" i="1"/>
  <c r="L2079" i="1"/>
  <c r="L2081" i="1"/>
  <c r="J2086" i="1"/>
  <c r="L2086" i="1"/>
  <c r="J2095" i="1"/>
  <c r="L2095" i="1"/>
  <c r="L2097" i="1"/>
  <c r="J2102" i="1"/>
  <c r="L2102" i="1"/>
  <c r="J2111" i="1"/>
  <c r="L2111" i="1"/>
  <c r="L2113" i="1"/>
  <c r="J2118" i="1"/>
  <c r="L2118" i="1"/>
  <c r="J2127" i="1"/>
  <c r="L2127" i="1"/>
  <c r="L2129" i="1"/>
  <c r="J2134" i="1"/>
  <c r="L2134" i="1"/>
  <c r="J2143" i="1"/>
  <c r="L2143" i="1"/>
  <c r="L2145" i="1"/>
  <c r="J2150" i="1"/>
  <c r="L2150" i="1"/>
  <c r="J2159" i="1"/>
  <c r="L2159" i="1"/>
  <c r="L2161" i="1"/>
  <c r="J2166" i="1"/>
  <c r="L2166" i="1"/>
  <c r="J2175" i="1"/>
  <c r="L2175" i="1"/>
  <c r="L2177" i="1"/>
  <c r="J2182" i="1"/>
  <c r="L2182" i="1"/>
  <c r="J2191" i="1"/>
  <c r="L2191" i="1"/>
  <c r="L2193" i="1"/>
  <c r="J2198" i="1"/>
  <c r="L2198" i="1"/>
  <c r="J2207" i="1"/>
  <c r="L2207" i="1"/>
  <c r="L2209" i="1"/>
  <c r="J2214" i="1"/>
  <c r="L2214" i="1"/>
  <c r="J2223" i="1"/>
  <c r="L2223" i="1"/>
  <c r="L2225" i="1"/>
  <c r="J2230" i="1"/>
  <c r="L2230" i="1"/>
  <c r="J2239" i="1"/>
  <c r="L2239" i="1"/>
  <c r="L2241" i="1"/>
  <c r="J2246" i="1"/>
  <c r="L2246" i="1"/>
  <c r="J2255" i="1"/>
  <c r="L2255" i="1"/>
  <c r="L2257" i="1"/>
  <c r="J2262" i="1"/>
  <c r="L2262" i="1"/>
  <c r="J2271" i="1"/>
  <c r="L2271" i="1"/>
  <c r="L2273" i="1"/>
  <c r="J2278" i="1"/>
  <c r="L2278" i="1"/>
  <c r="J2287" i="1"/>
  <c r="L2287" i="1"/>
  <c r="J2289" i="1"/>
  <c r="L2289" i="1"/>
  <c r="J2294" i="1"/>
  <c r="L2294" i="1"/>
  <c r="J2303" i="1"/>
  <c r="L2303" i="1"/>
  <c r="J2311" i="1"/>
  <c r="L2311" i="1"/>
  <c r="J2319" i="1"/>
  <c r="L2319" i="1"/>
  <c r="J2327" i="1"/>
  <c r="L2327" i="1"/>
  <c r="J2335" i="1"/>
  <c r="L2335" i="1"/>
  <c r="J2343" i="1"/>
  <c r="L2343" i="1"/>
  <c r="L2351" i="1"/>
  <c r="J2359" i="1"/>
  <c r="L2359" i="1"/>
  <c r="J2367" i="1"/>
  <c r="L2367" i="1"/>
  <c r="J2375" i="1"/>
  <c r="L2375" i="1"/>
  <c r="J2383" i="1"/>
  <c r="L2383" i="1"/>
  <c r="J2391" i="1"/>
  <c r="L2391" i="1"/>
  <c r="J2399" i="1"/>
  <c r="L2399" i="1"/>
  <c r="J2407" i="1"/>
  <c r="L2407" i="1"/>
  <c r="J2415" i="1"/>
  <c r="L2415" i="1"/>
  <c r="J2423" i="1"/>
  <c r="L2423" i="1"/>
  <c r="J2431" i="1"/>
  <c r="L2431" i="1"/>
  <c r="J2439" i="1"/>
  <c r="L2439" i="1"/>
  <c r="J2447" i="1"/>
  <c r="L2447" i="1"/>
  <c r="J2455" i="1"/>
  <c r="L2455" i="1"/>
  <c r="J2463" i="1"/>
  <c r="L2463" i="1"/>
  <c r="J2471" i="1"/>
  <c r="L2471" i="1"/>
  <c r="J2479" i="1"/>
  <c r="L2479" i="1"/>
  <c r="J2487" i="1"/>
  <c r="L2487" i="1"/>
  <c r="J2495" i="1"/>
  <c r="L2495" i="1"/>
  <c r="J2503" i="1"/>
  <c r="L2503" i="1"/>
  <c r="J2511" i="1"/>
  <c r="L2511" i="1"/>
  <c r="J2519" i="1"/>
  <c r="L2519" i="1"/>
  <c r="L2306" i="1"/>
  <c r="L2310" i="1"/>
  <c r="L2314" i="1"/>
  <c r="L2318" i="1"/>
  <c r="L2322" i="1"/>
  <c r="L2326" i="1"/>
  <c r="L2330" i="1"/>
  <c r="L2334" i="1"/>
  <c r="L2338" i="1"/>
  <c r="L2342" i="1"/>
  <c r="L2346" i="1"/>
  <c r="L2350" i="1"/>
  <c r="L2354" i="1"/>
  <c r="L2358" i="1"/>
  <c r="L2362" i="1"/>
  <c r="L2366" i="1"/>
  <c r="L2370" i="1"/>
  <c r="L2374" i="1"/>
  <c r="L2378" i="1"/>
  <c r="L2382" i="1"/>
  <c r="L2386" i="1"/>
  <c r="L2390" i="1"/>
  <c r="L2394" i="1"/>
  <c r="L2398" i="1"/>
  <c r="L2402" i="1"/>
  <c r="L2406" i="1"/>
  <c r="L2410" i="1"/>
  <c r="L2414" i="1"/>
  <c r="L2418" i="1"/>
  <c r="L2422" i="1"/>
  <c r="L2426" i="1"/>
  <c r="L2430" i="1"/>
  <c r="L2434" i="1"/>
  <c r="L2438" i="1"/>
  <c r="L2442" i="1"/>
  <c r="L2446" i="1"/>
  <c r="L2450" i="1"/>
  <c r="L2454" i="1"/>
  <c r="L2458" i="1"/>
  <c r="L2462" i="1"/>
  <c r="L2466" i="1"/>
  <c r="L2470" i="1"/>
  <c r="L2474" i="1"/>
  <c r="L2478" i="1"/>
  <c r="L2482" i="1"/>
  <c r="L2486" i="1"/>
  <c r="L2490" i="1"/>
  <c r="L2494" i="1"/>
  <c r="L2498" i="1"/>
  <c r="L2502" i="1"/>
  <c r="L2506" i="1"/>
  <c r="L2510" i="1"/>
  <c r="L2514" i="1"/>
  <c r="L2518" i="1"/>
  <c r="J2544" i="1"/>
  <c r="L2544" i="1"/>
  <c r="J2549" i="1"/>
  <c r="L2549" i="1"/>
  <c r="J2558" i="1"/>
  <c r="L2558" i="1"/>
  <c r="J2560" i="1"/>
  <c r="L2560" i="1"/>
  <c r="J2565" i="1"/>
  <c r="L2565" i="1"/>
  <c r="J2574" i="1"/>
  <c r="L2574" i="1"/>
  <c r="J2576" i="1"/>
  <c r="L2576" i="1"/>
  <c r="J2581" i="1"/>
  <c r="L2581" i="1"/>
  <c r="J2590" i="1"/>
  <c r="L2590" i="1"/>
  <c r="J2592" i="1"/>
  <c r="L2592" i="1"/>
  <c r="J2597" i="1"/>
  <c r="L2597" i="1"/>
  <c r="J2606" i="1"/>
  <c r="L2606" i="1"/>
  <c r="J2608" i="1"/>
  <c r="L2608" i="1"/>
  <c r="J2613" i="1"/>
  <c r="L2613" i="1"/>
  <c r="J2622" i="1"/>
  <c r="L2622" i="1"/>
  <c r="J2624" i="1"/>
  <c r="L2624" i="1"/>
  <c r="J2629" i="1"/>
  <c r="L2629" i="1"/>
  <c r="J2638" i="1"/>
  <c r="L2638" i="1"/>
  <c r="J2640" i="1"/>
  <c r="L2640" i="1"/>
  <c r="J2645" i="1"/>
  <c r="L2645" i="1"/>
  <c r="J2654" i="1"/>
  <c r="L2654" i="1"/>
  <c r="J2656" i="1"/>
  <c r="L2656" i="1"/>
  <c r="J2661" i="1"/>
  <c r="L2661" i="1"/>
  <c r="J2670" i="1"/>
  <c r="L2670" i="1"/>
  <c r="J2672" i="1"/>
  <c r="L2672" i="1"/>
  <c r="J2677" i="1"/>
  <c r="L2677" i="1"/>
  <c r="J2686" i="1"/>
  <c r="L2686" i="1"/>
  <c r="J2688" i="1"/>
  <c r="L2688" i="1"/>
  <c r="J2693" i="1"/>
  <c r="L2693" i="1"/>
  <c r="J2702" i="1"/>
  <c r="L2702" i="1"/>
  <c r="J2704" i="1"/>
  <c r="L2704" i="1"/>
  <c r="J2709" i="1"/>
  <c r="L2709" i="1"/>
  <c r="J2718" i="1"/>
  <c r="L2718" i="1"/>
  <c r="J2720" i="1"/>
  <c r="L2720" i="1"/>
  <c r="J2725" i="1"/>
  <c r="L2725" i="1"/>
  <c r="J2734" i="1"/>
  <c r="L2734" i="1"/>
  <c r="J2736" i="1"/>
  <c r="L2736" i="1"/>
  <c r="J2741" i="1"/>
  <c r="L2741" i="1"/>
  <c r="J2750" i="1"/>
  <c r="L2750" i="1"/>
  <c r="J2752" i="1"/>
  <c r="L2752" i="1"/>
  <c r="J2757" i="1"/>
  <c r="L2757" i="1"/>
  <c r="J2766" i="1"/>
  <c r="L2766" i="1"/>
  <c r="J2768" i="1"/>
  <c r="L2768" i="1"/>
  <c r="J2773" i="1"/>
  <c r="L2773" i="1"/>
  <c r="J2782" i="1"/>
  <c r="L2782" i="1"/>
  <c r="J2784" i="1"/>
  <c r="L2784" i="1"/>
  <c r="J2789" i="1"/>
  <c r="L2789" i="1"/>
  <c r="J2798" i="1"/>
  <c r="L2798" i="1"/>
  <c r="J2800" i="1"/>
  <c r="L2800" i="1"/>
  <c r="J2805" i="1"/>
  <c r="L2805" i="1"/>
  <c r="J2814" i="1"/>
  <c r="L2814" i="1"/>
  <c r="J2816" i="1"/>
  <c r="L2816" i="1"/>
  <c r="J2821" i="1"/>
  <c r="L2821" i="1"/>
  <c r="J2830" i="1"/>
  <c r="L2830" i="1"/>
  <c r="J2832" i="1"/>
  <c r="L2832" i="1"/>
  <c r="J2837" i="1"/>
  <c r="L2837" i="1"/>
  <c r="J2846" i="1"/>
  <c r="L2846" i="1"/>
  <c r="J2848" i="1"/>
  <c r="L2848" i="1"/>
  <c r="J2853" i="1"/>
  <c r="L2853" i="1"/>
  <c r="J2862" i="1"/>
  <c r="L2862" i="1"/>
  <c r="J2864" i="1"/>
  <c r="L2864" i="1"/>
  <c r="J2869" i="1"/>
  <c r="L2869" i="1"/>
  <c r="J2878" i="1"/>
  <c r="L2878" i="1"/>
  <c r="J2880" i="1"/>
  <c r="L2880" i="1"/>
  <c r="J2885" i="1"/>
  <c r="L2885" i="1"/>
  <c r="J2894" i="1"/>
  <c r="L2894" i="1"/>
  <c r="J2896" i="1"/>
  <c r="L2896" i="1"/>
  <c r="J2901" i="1"/>
  <c r="L2901" i="1"/>
  <c r="J2910" i="1"/>
  <c r="L2910" i="1"/>
  <c r="J2912" i="1"/>
  <c r="L2912" i="1"/>
  <c r="J2917" i="1"/>
  <c r="L2917" i="1"/>
  <c r="J2926" i="1"/>
  <c r="L2926" i="1"/>
  <c r="J2928" i="1"/>
  <c r="L2928" i="1"/>
  <c r="J2933" i="1"/>
  <c r="L2933" i="1"/>
  <c r="J2942" i="1"/>
  <c r="L2942" i="1"/>
  <c r="J2944" i="1"/>
  <c r="L2944" i="1"/>
  <c r="J2949" i="1"/>
  <c r="L2949" i="1"/>
  <c r="J2958" i="1"/>
  <c r="L2958" i="1"/>
  <c r="J2960" i="1"/>
  <c r="L2960" i="1"/>
  <c r="J2965" i="1"/>
  <c r="L2965" i="1"/>
  <c r="J2974" i="1"/>
  <c r="L2974" i="1"/>
  <c r="J2976" i="1"/>
  <c r="L2976" i="1"/>
  <c r="J2981" i="1"/>
  <c r="L2981" i="1"/>
  <c r="J2990" i="1"/>
  <c r="L2990" i="1"/>
  <c r="J2992" i="1"/>
  <c r="L2992" i="1"/>
  <c r="J2997" i="1"/>
  <c r="L2997" i="1"/>
  <c r="J3006" i="1"/>
  <c r="L3006" i="1"/>
  <c r="J3008" i="1"/>
  <c r="L3008" i="1"/>
  <c r="J3013" i="1"/>
  <c r="L3013" i="1"/>
  <c r="J3022" i="1"/>
  <c r="L3022" i="1"/>
  <c r="J3024" i="1"/>
  <c r="L3024" i="1"/>
  <c r="J3029" i="1"/>
  <c r="L3029" i="1"/>
  <c r="J3038" i="1"/>
  <c r="L3038" i="1"/>
  <c r="J3040" i="1"/>
  <c r="L3040" i="1"/>
  <c r="J3054" i="1"/>
  <c r="L3054" i="1"/>
  <c r="J3070" i="1"/>
  <c r="L3070" i="1"/>
  <c r="J3086" i="1"/>
  <c r="L3086" i="1"/>
  <c r="J3102" i="1"/>
  <c r="L3102" i="1"/>
  <c r="J3107" i="1"/>
  <c r="L3107" i="1"/>
  <c r="J3110" i="1"/>
  <c r="L3110" i="1"/>
  <c r="J3115" i="1"/>
  <c r="L3115" i="1"/>
  <c r="J3118" i="1"/>
  <c r="L3118" i="1"/>
  <c r="J3123" i="1"/>
  <c r="L3123" i="1"/>
  <c r="J3126" i="1"/>
  <c r="L3126" i="1"/>
  <c r="J3131" i="1"/>
  <c r="L3131" i="1"/>
  <c r="J3134" i="1"/>
  <c r="L3134" i="1"/>
  <c r="J2545" i="1"/>
  <c r="L2545" i="1"/>
  <c r="J2554" i="1"/>
  <c r="L2554" i="1"/>
  <c r="J2556" i="1"/>
  <c r="L2556" i="1"/>
  <c r="J2561" i="1"/>
  <c r="L2561" i="1"/>
  <c r="J2570" i="1"/>
  <c r="L2570" i="1"/>
  <c r="J2572" i="1"/>
  <c r="L2572" i="1"/>
  <c r="J2577" i="1"/>
  <c r="L2577" i="1"/>
  <c r="J2586" i="1"/>
  <c r="L2586" i="1"/>
  <c r="J2588" i="1"/>
  <c r="L2588" i="1"/>
  <c r="J2593" i="1"/>
  <c r="L2593" i="1"/>
  <c r="J2602" i="1"/>
  <c r="L2602" i="1"/>
  <c r="J2604" i="1"/>
  <c r="L2604" i="1"/>
  <c r="J2609" i="1"/>
  <c r="L2609" i="1"/>
  <c r="J2618" i="1"/>
  <c r="L2618" i="1"/>
  <c r="J2620" i="1"/>
  <c r="L2620" i="1"/>
  <c r="J2625" i="1"/>
  <c r="L2625" i="1"/>
  <c r="J2634" i="1"/>
  <c r="L2634" i="1"/>
  <c r="J2636" i="1"/>
  <c r="L2636" i="1"/>
  <c r="J2641" i="1"/>
  <c r="L2641" i="1"/>
  <c r="J2650" i="1"/>
  <c r="L2650" i="1"/>
  <c r="J2652" i="1"/>
  <c r="L2652" i="1"/>
  <c r="J2657" i="1"/>
  <c r="L2657" i="1"/>
  <c r="J2666" i="1"/>
  <c r="L2666" i="1"/>
  <c r="J2668" i="1"/>
  <c r="L2668" i="1"/>
  <c r="J2673" i="1"/>
  <c r="L2673" i="1"/>
  <c r="J2682" i="1"/>
  <c r="L2682" i="1"/>
  <c r="J2684" i="1"/>
  <c r="L2684" i="1"/>
  <c r="J2689" i="1"/>
  <c r="L2689" i="1"/>
  <c r="J2698" i="1"/>
  <c r="L2698" i="1"/>
  <c r="J2700" i="1"/>
  <c r="L2700" i="1"/>
  <c r="J2705" i="1"/>
  <c r="L2705" i="1"/>
  <c r="J2714" i="1"/>
  <c r="L2714" i="1"/>
  <c r="J2716" i="1"/>
  <c r="L2716" i="1"/>
  <c r="J2721" i="1"/>
  <c r="L2721" i="1"/>
  <c r="J2730" i="1"/>
  <c r="L2730" i="1"/>
  <c r="J2732" i="1"/>
  <c r="L2732" i="1"/>
  <c r="J2737" i="1"/>
  <c r="L2737" i="1"/>
  <c r="J2746" i="1"/>
  <c r="L2746" i="1"/>
  <c r="J2748" i="1"/>
  <c r="L2748" i="1"/>
  <c r="J2753" i="1"/>
  <c r="L2753" i="1"/>
  <c r="J2762" i="1"/>
  <c r="L2762" i="1"/>
  <c r="J2764" i="1"/>
  <c r="L2764" i="1"/>
  <c r="J2769" i="1"/>
  <c r="L2769" i="1"/>
  <c r="J2778" i="1"/>
  <c r="L2778" i="1"/>
  <c r="J2780" i="1"/>
  <c r="L2780" i="1"/>
  <c r="J2785" i="1"/>
  <c r="L2785" i="1"/>
  <c r="J2794" i="1"/>
  <c r="L2794" i="1"/>
  <c r="J2796" i="1"/>
  <c r="L2796" i="1"/>
  <c r="J2801" i="1"/>
  <c r="L2801" i="1"/>
  <c r="J2810" i="1"/>
  <c r="L2810" i="1"/>
  <c r="J2812" i="1"/>
  <c r="L2812" i="1"/>
  <c r="J2817" i="1"/>
  <c r="L2817" i="1"/>
  <c r="J2826" i="1"/>
  <c r="L2826" i="1"/>
  <c r="J2828" i="1"/>
  <c r="L2828" i="1"/>
  <c r="J2833" i="1"/>
  <c r="L2833" i="1"/>
  <c r="J2842" i="1"/>
  <c r="L2842" i="1"/>
  <c r="J2844" i="1"/>
  <c r="L2844" i="1"/>
  <c r="J2849" i="1"/>
  <c r="L2849" i="1"/>
  <c r="J2858" i="1"/>
  <c r="L2858" i="1"/>
  <c r="J2860" i="1"/>
  <c r="L2860" i="1"/>
  <c r="J2865" i="1"/>
  <c r="L2865" i="1"/>
  <c r="J2874" i="1"/>
  <c r="L2874" i="1"/>
  <c r="J2876" i="1"/>
  <c r="L2876" i="1"/>
  <c r="J2881" i="1"/>
  <c r="L2881" i="1"/>
  <c r="J2890" i="1"/>
  <c r="L2890" i="1"/>
  <c r="J2892" i="1"/>
  <c r="L2892" i="1"/>
  <c r="J2897" i="1"/>
  <c r="L2897" i="1"/>
  <c r="J2906" i="1"/>
  <c r="L2906" i="1"/>
  <c r="J2908" i="1"/>
  <c r="L2908" i="1"/>
  <c r="J2913" i="1"/>
  <c r="L2913" i="1"/>
  <c r="J2922" i="1"/>
  <c r="L2922" i="1"/>
  <c r="J2924" i="1"/>
  <c r="L2924" i="1"/>
  <c r="J2929" i="1"/>
  <c r="L2929" i="1"/>
  <c r="J2938" i="1"/>
  <c r="L2938" i="1"/>
  <c r="J2940" i="1"/>
  <c r="L2940" i="1"/>
  <c r="J2945" i="1"/>
  <c r="L2945" i="1"/>
  <c r="J2954" i="1"/>
  <c r="L2954" i="1"/>
  <c r="J2956" i="1"/>
  <c r="L2956" i="1"/>
  <c r="J2961" i="1"/>
  <c r="L2961" i="1"/>
  <c r="J2970" i="1"/>
  <c r="L2970" i="1"/>
  <c r="J2972" i="1"/>
  <c r="L2972" i="1"/>
  <c r="J2977" i="1"/>
  <c r="L2977" i="1"/>
  <c r="J2986" i="1"/>
  <c r="L2986" i="1"/>
  <c r="J2988" i="1"/>
  <c r="L2988" i="1"/>
  <c r="J2993" i="1"/>
  <c r="L2993" i="1"/>
  <c r="J3002" i="1"/>
  <c r="L3002" i="1"/>
  <c r="J3004" i="1"/>
  <c r="L3004" i="1"/>
  <c r="J3009" i="1"/>
  <c r="L3009" i="1"/>
  <c r="J3018" i="1"/>
  <c r="L3018" i="1"/>
  <c r="J3020" i="1"/>
  <c r="L3020" i="1"/>
  <c r="J3025" i="1"/>
  <c r="L3025" i="1"/>
  <c r="J3034" i="1"/>
  <c r="L3034" i="1"/>
  <c r="J3036" i="1"/>
  <c r="L3036" i="1"/>
  <c r="J3041" i="1"/>
  <c r="L3041" i="1"/>
  <c r="J3045" i="1"/>
  <c r="L3045" i="1"/>
  <c r="J3050" i="1"/>
  <c r="L3050" i="1"/>
  <c r="J3057" i="1"/>
  <c r="L3057" i="1"/>
  <c r="J3061" i="1"/>
  <c r="L3061" i="1"/>
  <c r="J3066" i="1"/>
  <c r="L3066" i="1"/>
  <c r="J3073" i="1"/>
  <c r="L3073" i="1"/>
  <c r="J3077" i="1"/>
  <c r="L3077" i="1"/>
  <c r="J3082" i="1"/>
  <c r="L3082" i="1"/>
  <c r="J3089" i="1"/>
  <c r="L3089" i="1"/>
  <c r="J3093" i="1"/>
  <c r="L3093" i="1"/>
  <c r="J3098" i="1"/>
  <c r="L3098" i="1"/>
  <c r="J3105" i="1"/>
  <c r="L3105" i="1"/>
  <c r="J3113" i="1"/>
  <c r="L3113" i="1"/>
  <c r="J3121" i="1"/>
  <c r="L3121" i="1"/>
  <c r="J3129" i="1"/>
  <c r="L3129" i="1"/>
  <c r="J2546" i="1"/>
  <c r="L2546" i="1"/>
  <c r="J2548" i="1"/>
  <c r="L2548" i="1"/>
  <c r="J2553" i="1"/>
  <c r="L2553" i="1"/>
  <c r="J2562" i="1"/>
  <c r="L2562" i="1"/>
  <c r="J2564" i="1"/>
  <c r="L2564" i="1"/>
  <c r="J2569" i="1"/>
  <c r="L2569" i="1"/>
  <c r="J2578" i="1"/>
  <c r="L2578" i="1"/>
  <c r="J2580" i="1"/>
  <c r="L2580" i="1"/>
  <c r="J2585" i="1"/>
  <c r="L2585" i="1"/>
  <c r="J2594" i="1"/>
  <c r="L2594" i="1"/>
  <c r="J2596" i="1"/>
  <c r="L2596" i="1"/>
  <c r="J2601" i="1"/>
  <c r="L2601" i="1"/>
  <c r="J2610" i="1"/>
  <c r="L2610" i="1"/>
  <c r="J2612" i="1"/>
  <c r="L2612" i="1"/>
  <c r="J2617" i="1"/>
  <c r="L2617" i="1"/>
  <c r="J2626" i="1"/>
  <c r="L2626" i="1"/>
  <c r="J2628" i="1"/>
  <c r="L2628" i="1"/>
  <c r="J2633" i="1"/>
  <c r="L2633" i="1"/>
  <c r="J2642" i="1"/>
  <c r="L2642" i="1"/>
  <c r="J2644" i="1"/>
  <c r="L2644" i="1"/>
  <c r="J2649" i="1"/>
  <c r="L2649" i="1"/>
  <c r="J2658" i="1"/>
  <c r="L2658" i="1"/>
  <c r="J2660" i="1"/>
  <c r="L2660" i="1"/>
  <c r="J2665" i="1"/>
  <c r="L2665" i="1"/>
  <c r="J2674" i="1"/>
  <c r="L2674" i="1"/>
  <c r="J2676" i="1"/>
  <c r="L2676" i="1"/>
  <c r="J2681" i="1"/>
  <c r="L2681" i="1"/>
  <c r="J2690" i="1"/>
  <c r="L2690" i="1"/>
  <c r="J2692" i="1"/>
  <c r="L2692" i="1"/>
  <c r="J2697" i="1"/>
  <c r="L2697" i="1"/>
  <c r="J2706" i="1"/>
  <c r="L2706" i="1"/>
  <c r="J2708" i="1"/>
  <c r="L2708" i="1"/>
  <c r="J2713" i="1"/>
  <c r="L2713" i="1"/>
  <c r="J2722" i="1"/>
  <c r="L2722" i="1"/>
  <c r="J2724" i="1"/>
  <c r="L2724" i="1"/>
  <c r="J2729" i="1"/>
  <c r="L2729" i="1"/>
  <c r="J2738" i="1"/>
  <c r="L2738" i="1"/>
  <c r="J2740" i="1"/>
  <c r="L2740" i="1"/>
  <c r="J2745" i="1"/>
  <c r="L2745" i="1"/>
  <c r="J2754" i="1"/>
  <c r="L2754" i="1"/>
  <c r="J2756" i="1"/>
  <c r="L2756" i="1"/>
  <c r="J2761" i="1"/>
  <c r="L2761" i="1"/>
  <c r="J2770" i="1"/>
  <c r="L2770" i="1"/>
  <c r="J2772" i="1"/>
  <c r="L2772" i="1"/>
  <c r="J2777" i="1"/>
  <c r="L2777" i="1"/>
  <c r="J2786" i="1"/>
  <c r="L2786" i="1"/>
  <c r="J2788" i="1"/>
  <c r="L2788" i="1"/>
  <c r="J2793" i="1"/>
  <c r="L2793" i="1"/>
  <c r="J2802" i="1"/>
  <c r="L2802" i="1"/>
  <c r="J2804" i="1"/>
  <c r="L2804" i="1"/>
  <c r="J2809" i="1"/>
  <c r="L2809" i="1"/>
  <c r="J2818" i="1"/>
  <c r="L2818" i="1"/>
  <c r="J2820" i="1"/>
  <c r="L2820" i="1"/>
  <c r="J2825" i="1"/>
  <c r="L2825" i="1"/>
  <c r="J2834" i="1"/>
  <c r="L2834" i="1"/>
  <c r="J2836" i="1"/>
  <c r="L2836" i="1"/>
  <c r="J2841" i="1"/>
  <c r="L2841" i="1"/>
  <c r="J2850" i="1"/>
  <c r="L2850" i="1"/>
  <c r="J2852" i="1"/>
  <c r="L2852" i="1"/>
  <c r="J2857" i="1"/>
  <c r="L2857" i="1"/>
  <c r="J2866" i="1"/>
  <c r="L2866" i="1"/>
  <c r="J2868" i="1"/>
  <c r="L2868" i="1"/>
  <c r="J2873" i="1"/>
  <c r="L2873" i="1"/>
  <c r="J2882" i="1"/>
  <c r="L2882" i="1"/>
  <c r="J2884" i="1"/>
  <c r="L2884" i="1"/>
  <c r="J2889" i="1"/>
  <c r="L2889" i="1"/>
  <c r="J2898" i="1"/>
  <c r="L2898" i="1"/>
  <c r="J2900" i="1"/>
  <c r="L2900" i="1"/>
  <c r="J2905" i="1"/>
  <c r="L2905" i="1"/>
  <c r="J2914" i="1"/>
  <c r="L2914" i="1"/>
  <c r="J2916" i="1"/>
  <c r="L2916" i="1"/>
  <c r="J2921" i="1"/>
  <c r="L2921" i="1"/>
  <c r="J2930" i="1"/>
  <c r="L2930" i="1"/>
  <c r="J2932" i="1"/>
  <c r="L2932" i="1"/>
  <c r="L2937" i="1"/>
  <c r="J2946" i="1"/>
  <c r="L2946" i="1"/>
  <c r="J2948" i="1"/>
  <c r="L2948" i="1"/>
  <c r="J2953" i="1"/>
  <c r="L2953" i="1"/>
  <c r="J2962" i="1"/>
  <c r="L2962" i="1"/>
  <c r="J2964" i="1"/>
  <c r="L2964" i="1"/>
  <c r="J2969" i="1"/>
  <c r="L2969" i="1"/>
  <c r="J2978" i="1"/>
  <c r="L2978" i="1"/>
  <c r="J2980" i="1"/>
  <c r="L2980" i="1"/>
  <c r="J2985" i="1"/>
  <c r="L2985" i="1"/>
  <c r="J2994" i="1"/>
  <c r="L2994" i="1"/>
  <c r="J2996" i="1"/>
  <c r="L2996" i="1"/>
  <c r="J3001" i="1"/>
  <c r="L3001" i="1"/>
  <c r="J3010" i="1"/>
  <c r="L3010" i="1"/>
  <c r="J3012" i="1"/>
  <c r="L3012" i="1"/>
  <c r="J3017" i="1"/>
  <c r="L3017" i="1"/>
  <c r="J3026" i="1"/>
  <c r="L3026" i="1"/>
  <c r="J3028" i="1"/>
  <c r="L3028" i="1"/>
  <c r="J3033" i="1"/>
  <c r="L3033" i="1"/>
  <c r="J3042" i="1"/>
  <c r="L3042" i="1"/>
  <c r="J3049" i="1"/>
  <c r="L3049" i="1"/>
  <c r="J3053" i="1"/>
  <c r="L3053" i="1"/>
  <c r="J3058" i="1"/>
  <c r="L3058" i="1"/>
  <c r="J3065" i="1"/>
  <c r="L3065" i="1"/>
  <c r="J3069" i="1"/>
  <c r="L3069" i="1"/>
  <c r="J3074" i="1"/>
  <c r="L3074" i="1"/>
  <c r="J3081" i="1"/>
  <c r="L3081" i="1"/>
  <c r="J3085" i="1"/>
  <c r="L3085" i="1"/>
  <c r="J3090" i="1"/>
  <c r="L3090" i="1"/>
  <c r="J3097" i="1"/>
  <c r="L3097" i="1"/>
  <c r="J3101" i="1"/>
  <c r="L3101" i="1"/>
  <c r="J3109" i="1"/>
  <c r="L3109" i="1"/>
  <c r="J3117" i="1"/>
  <c r="L3117" i="1"/>
  <c r="J3125" i="1"/>
  <c r="L3125" i="1"/>
  <c r="J3133" i="1"/>
  <c r="L3133" i="1"/>
  <c r="L3044" i="1"/>
  <c r="L3047" i="1"/>
  <c r="L3052" i="1"/>
  <c r="L3055" i="1"/>
  <c r="L3060" i="1"/>
  <c r="L3063" i="1"/>
  <c r="L3068" i="1"/>
  <c r="L3071" i="1"/>
  <c r="L3076" i="1"/>
  <c r="L3079" i="1"/>
  <c r="L3084" i="1"/>
  <c r="L3087" i="1"/>
  <c r="L3092" i="1"/>
  <c r="L3095" i="1"/>
  <c r="L3100" i="1"/>
  <c r="J3136" i="1"/>
  <c r="L3136" i="1"/>
  <c r="J3141" i="1"/>
  <c r="L3141" i="1"/>
  <c r="J3148" i="1"/>
  <c r="L3148" i="1"/>
  <c r="J3164" i="1"/>
  <c r="L3164" i="1"/>
  <c r="J3180" i="1"/>
  <c r="L3180" i="1"/>
  <c r="J3196" i="1"/>
  <c r="L3196" i="1"/>
  <c r="J3212" i="1"/>
  <c r="L3212" i="1"/>
  <c r="J3228" i="1"/>
  <c r="L3228" i="1"/>
  <c r="J3244" i="1"/>
  <c r="L3244" i="1"/>
  <c r="J3260" i="1"/>
  <c r="L3260" i="1"/>
  <c r="J3276" i="1"/>
  <c r="L3276" i="1"/>
  <c r="J3292" i="1"/>
  <c r="L3292" i="1"/>
  <c r="J3308" i="1"/>
  <c r="L3308" i="1"/>
  <c r="J3324" i="1"/>
  <c r="L3324" i="1"/>
  <c r="J3340" i="1"/>
  <c r="L3340" i="1"/>
  <c r="J3356" i="1"/>
  <c r="L3356" i="1"/>
  <c r="J3372" i="1"/>
  <c r="L3372" i="1"/>
  <c r="J3388" i="1"/>
  <c r="L3388" i="1"/>
  <c r="J3402" i="1"/>
  <c r="L3402" i="1"/>
  <c r="J3410" i="1"/>
  <c r="L3410" i="1"/>
  <c r="J3418" i="1"/>
  <c r="L3418" i="1"/>
  <c r="J3426" i="1"/>
  <c r="L3426" i="1"/>
  <c r="J3137" i="1"/>
  <c r="L3137" i="1"/>
  <c r="J3144" i="1"/>
  <c r="L3144" i="1"/>
  <c r="J3151" i="1"/>
  <c r="L3151" i="1"/>
  <c r="J3155" i="1"/>
  <c r="L3155" i="1"/>
  <c r="J3160" i="1"/>
  <c r="L3160" i="1"/>
  <c r="J3167" i="1"/>
  <c r="L3167" i="1"/>
  <c r="J3171" i="1"/>
  <c r="L3171" i="1"/>
  <c r="J3176" i="1"/>
  <c r="L3176" i="1"/>
  <c r="J3183" i="1"/>
  <c r="L3183" i="1"/>
  <c r="J3187" i="1"/>
  <c r="L3187" i="1"/>
  <c r="J3192" i="1"/>
  <c r="L3192" i="1"/>
  <c r="J3199" i="1"/>
  <c r="L3199" i="1"/>
  <c r="J3203" i="1"/>
  <c r="L3203" i="1"/>
  <c r="J3208" i="1"/>
  <c r="L3208" i="1"/>
  <c r="J3215" i="1"/>
  <c r="L3215" i="1"/>
  <c r="J3219" i="1"/>
  <c r="L3219" i="1"/>
  <c r="J3224" i="1"/>
  <c r="L3224" i="1"/>
  <c r="L3231" i="1"/>
  <c r="L3235" i="1"/>
  <c r="J3240" i="1"/>
  <c r="L3240" i="1"/>
  <c r="J3247" i="1"/>
  <c r="L3247" i="1"/>
  <c r="J3251" i="1"/>
  <c r="L3251" i="1"/>
  <c r="J3256" i="1"/>
  <c r="L3256" i="1"/>
  <c r="J3263" i="1"/>
  <c r="L3263" i="1"/>
  <c r="J3267" i="1"/>
  <c r="L3267" i="1"/>
  <c r="J3272" i="1"/>
  <c r="L3272" i="1"/>
  <c r="J3279" i="1"/>
  <c r="L3279" i="1"/>
  <c r="J3283" i="1"/>
  <c r="L3283" i="1"/>
  <c r="J3288" i="1"/>
  <c r="L3288" i="1"/>
  <c r="J3295" i="1"/>
  <c r="L3295" i="1"/>
  <c r="J3299" i="1"/>
  <c r="L3299" i="1"/>
  <c r="J3304" i="1"/>
  <c r="L3304" i="1"/>
  <c r="J3311" i="1"/>
  <c r="L3311" i="1"/>
  <c r="J3315" i="1"/>
  <c r="L3315" i="1"/>
  <c r="J3320" i="1"/>
  <c r="L3320" i="1"/>
  <c r="J3327" i="1"/>
  <c r="L3327" i="1"/>
  <c r="J3331" i="1"/>
  <c r="L3331" i="1"/>
  <c r="J3336" i="1"/>
  <c r="L3336" i="1"/>
  <c r="J3343" i="1"/>
  <c r="L3343" i="1"/>
  <c r="J3347" i="1"/>
  <c r="L3347" i="1"/>
  <c r="J3352" i="1"/>
  <c r="L3352" i="1"/>
  <c r="J3359" i="1"/>
  <c r="L3359" i="1"/>
  <c r="J3363" i="1"/>
  <c r="L3363" i="1"/>
  <c r="J3368" i="1"/>
  <c r="L3368" i="1"/>
  <c r="J3375" i="1"/>
  <c r="L3375" i="1"/>
  <c r="J3379" i="1"/>
  <c r="L3379" i="1"/>
  <c r="J3384" i="1"/>
  <c r="L3384" i="1"/>
  <c r="J3391" i="1"/>
  <c r="L3391" i="1"/>
  <c r="J3395" i="1"/>
  <c r="L3395" i="1"/>
  <c r="J3400" i="1"/>
  <c r="L3400" i="1"/>
  <c r="J3408" i="1"/>
  <c r="L3408" i="1"/>
  <c r="J3416" i="1"/>
  <c r="L3416" i="1"/>
  <c r="J3424" i="1"/>
  <c r="L3424" i="1"/>
  <c r="L3957" i="1"/>
  <c r="J3957" i="1"/>
  <c r="L3965" i="1"/>
  <c r="J3965" i="1"/>
  <c r="L3973" i="1"/>
  <c r="J3973" i="1"/>
  <c r="L3981" i="1"/>
  <c r="J3981" i="1"/>
  <c r="L3989" i="1"/>
  <c r="J3989" i="1"/>
  <c r="L3997" i="1"/>
  <c r="J3997" i="1"/>
  <c r="J4034" i="1"/>
  <c r="L4034" i="1"/>
  <c r="J4040" i="1"/>
  <c r="L4040" i="1"/>
  <c r="J4044" i="1"/>
  <c r="L4044" i="1"/>
  <c r="L4049" i="1"/>
  <c r="J4049" i="1"/>
  <c r="J4054" i="1"/>
  <c r="L4054" i="1"/>
  <c r="J3138" i="1"/>
  <c r="L3138" i="1"/>
  <c r="J3140" i="1"/>
  <c r="L3140" i="1"/>
  <c r="J3143" i="1"/>
  <c r="L3143" i="1"/>
  <c r="J3147" i="1"/>
  <c r="L3147" i="1"/>
  <c r="J3152" i="1"/>
  <c r="L3152" i="1"/>
  <c r="J3159" i="1"/>
  <c r="L3159" i="1"/>
  <c r="J3163" i="1"/>
  <c r="L3163" i="1"/>
  <c r="J3168" i="1"/>
  <c r="L3168" i="1"/>
  <c r="J3175" i="1"/>
  <c r="L3175" i="1"/>
  <c r="J3179" i="1"/>
  <c r="L3179" i="1"/>
  <c r="J3184" i="1"/>
  <c r="L3184" i="1"/>
  <c r="J3191" i="1"/>
  <c r="L3191" i="1"/>
  <c r="J3195" i="1"/>
  <c r="L3195" i="1"/>
  <c r="J3200" i="1"/>
  <c r="L3200" i="1"/>
  <c r="J3207" i="1"/>
  <c r="L3207" i="1"/>
  <c r="J3211" i="1"/>
  <c r="L3211" i="1"/>
  <c r="J3216" i="1"/>
  <c r="L3216" i="1"/>
  <c r="L3223" i="1"/>
  <c r="L3227" i="1"/>
  <c r="J3232" i="1"/>
  <c r="L3232" i="1"/>
  <c r="J3239" i="1"/>
  <c r="L3239" i="1"/>
  <c r="J3243" i="1"/>
  <c r="L3243" i="1"/>
  <c r="J3248" i="1"/>
  <c r="L3248" i="1"/>
  <c r="J3255" i="1"/>
  <c r="L3255" i="1"/>
  <c r="J3259" i="1"/>
  <c r="L3259" i="1"/>
  <c r="J3264" i="1"/>
  <c r="L3264" i="1"/>
  <c r="J3271" i="1"/>
  <c r="L3271" i="1"/>
  <c r="J3275" i="1"/>
  <c r="L3275" i="1"/>
  <c r="J3280" i="1"/>
  <c r="L3280" i="1"/>
  <c r="J3287" i="1"/>
  <c r="L3287" i="1"/>
  <c r="J3291" i="1"/>
  <c r="L3291" i="1"/>
  <c r="J3296" i="1"/>
  <c r="L3296" i="1"/>
  <c r="J3303" i="1"/>
  <c r="L3303" i="1"/>
  <c r="J3307" i="1"/>
  <c r="L3307" i="1"/>
  <c r="J3312" i="1"/>
  <c r="L3312" i="1"/>
  <c r="J3319" i="1"/>
  <c r="L3319" i="1"/>
  <c r="J3323" i="1"/>
  <c r="L3323" i="1"/>
  <c r="J3328" i="1"/>
  <c r="L3328" i="1"/>
  <c r="J3335" i="1"/>
  <c r="L3335" i="1"/>
  <c r="J3339" i="1"/>
  <c r="L3339" i="1"/>
  <c r="J3344" i="1"/>
  <c r="L3344" i="1"/>
  <c r="J3351" i="1"/>
  <c r="L3351" i="1"/>
  <c r="J3355" i="1"/>
  <c r="L3355" i="1"/>
  <c r="J3360" i="1"/>
  <c r="L3360" i="1"/>
  <c r="J3367" i="1"/>
  <c r="L3367" i="1"/>
  <c r="J3371" i="1"/>
  <c r="L3371" i="1"/>
  <c r="J3376" i="1"/>
  <c r="L3376" i="1"/>
  <c r="J3383" i="1"/>
  <c r="L3383" i="1"/>
  <c r="J3387" i="1"/>
  <c r="L3387" i="1"/>
  <c r="J3392" i="1"/>
  <c r="L3392" i="1"/>
  <c r="J3399" i="1"/>
  <c r="L3399" i="1"/>
  <c r="J3404" i="1"/>
  <c r="L3404" i="1"/>
  <c r="J3412" i="1"/>
  <c r="L3412" i="1"/>
  <c r="J3420" i="1"/>
  <c r="L3420" i="1"/>
  <c r="J3428" i="1"/>
  <c r="L3428" i="1"/>
  <c r="J3438" i="1"/>
  <c r="L3438" i="1"/>
  <c r="L3146" i="1"/>
  <c r="L3149" i="1"/>
  <c r="L3154" i="1"/>
  <c r="L3157" i="1"/>
  <c r="L3162" i="1"/>
  <c r="L3165" i="1"/>
  <c r="L3170" i="1"/>
  <c r="L3173" i="1"/>
  <c r="L3178" i="1"/>
  <c r="L3181" i="1"/>
  <c r="L3186" i="1"/>
  <c r="L3189" i="1"/>
  <c r="L3194" i="1"/>
  <c r="L3197" i="1"/>
  <c r="L3202" i="1"/>
  <c r="L3205" i="1"/>
  <c r="L3210" i="1"/>
  <c r="L3213" i="1"/>
  <c r="L3218" i="1"/>
  <c r="L3221" i="1"/>
  <c r="L3226" i="1"/>
  <c r="L3229" i="1"/>
  <c r="L3234" i="1"/>
  <c r="L3237" i="1"/>
  <c r="L3242" i="1"/>
  <c r="L3245" i="1"/>
  <c r="L3250" i="1"/>
  <c r="L3253" i="1"/>
  <c r="L3258" i="1"/>
  <c r="L3261" i="1"/>
  <c r="L3266" i="1"/>
  <c r="L3269" i="1"/>
  <c r="L3274" i="1"/>
  <c r="L3277" i="1"/>
  <c r="L3282" i="1"/>
  <c r="L3285" i="1"/>
  <c r="L3290" i="1"/>
  <c r="L3293" i="1"/>
  <c r="L3298" i="1"/>
  <c r="L3301" i="1"/>
  <c r="L3306" i="1"/>
  <c r="L3309" i="1"/>
  <c r="L3314" i="1"/>
  <c r="L3317" i="1"/>
  <c r="L3322" i="1"/>
  <c r="L3325" i="1"/>
  <c r="L3330" i="1"/>
  <c r="L3333" i="1"/>
  <c r="L3338" i="1"/>
  <c r="L3341" i="1"/>
  <c r="L3346" i="1"/>
  <c r="L3349" i="1"/>
  <c r="L3354" i="1"/>
  <c r="L3357" i="1"/>
  <c r="L3362" i="1"/>
  <c r="L3365" i="1"/>
  <c r="L3370" i="1"/>
  <c r="L3373" i="1"/>
  <c r="L3378" i="1"/>
  <c r="L3381" i="1"/>
  <c r="L3386" i="1"/>
  <c r="L3389" i="1"/>
  <c r="L3394" i="1"/>
  <c r="L3397" i="1"/>
  <c r="J3403" i="1"/>
  <c r="L3403" i="1"/>
  <c r="J3407" i="1"/>
  <c r="L3407" i="1"/>
  <c r="J3411" i="1"/>
  <c r="L3411" i="1"/>
  <c r="J3415" i="1"/>
  <c r="L3415" i="1"/>
  <c r="J3419" i="1"/>
  <c r="L3419" i="1"/>
  <c r="J3423" i="1"/>
  <c r="L3423" i="1"/>
  <c r="J3427" i="1"/>
  <c r="L3427" i="1"/>
  <c r="J3431" i="1"/>
  <c r="L3431" i="1"/>
  <c r="L3436" i="1"/>
  <c r="L3401" i="1"/>
  <c r="L3405" i="1"/>
  <c r="L3409" i="1"/>
  <c r="L3413" i="1"/>
  <c r="L3417" i="1"/>
  <c r="L3421" i="1"/>
  <c r="L3425" i="1"/>
  <c r="L3429" i="1"/>
  <c r="L3434" i="1"/>
  <c r="L3706" i="1"/>
  <c r="J3706" i="1"/>
  <c r="L3433" i="1"/>
  <c r="L3435" i="1"/>
  <c r="L3437" i="1"/>
  <c r="L3439" i="1"/>
  <c r="L3441" i="1"/>
  <c r="L3443" i="1"/>
  <c r="L3445" i="1"/>
  <c r="L3447" i="1"/>
  <c r="L3449" i="1"/>
  <c r="L3451" i="1"/>
  <c r="L3453" i="1"/>
  <c r="L3455" i="1"/>
  <c r="L3457" i="1"/>
  <c r="L3459" i="1"/>
  <c r="L3461" i="1"/>
  <c r="L3463" i="1"/>
  <c r="L3465" i="1"/>
  <c r="L3467" i="1"/>
  <c r="L3469" i="1"/>
  <c r="L3471" i="1"/>
  <c r="L3473" i="1"/>
  <c r="L3475" i="1"/>
  <c r="L3477" i="1"/>
  <c r="L3479" i="1"/>
  <c r="L3481" i="1"/>
  <c r="L3483" i="1"/>
  <c r="L3485" i="1"/>
  <c r="L3487" i="1"/>
  <c r="L3489" i="1"/>
  <c r="L3491" i="1"/>
  <c r="L3493" i="1"/>
  <c r="L3495" i="1"/>
  <c r="L3497" i="1"/>
  <c r="L3499" i="1"/>
  <c r="L3501" i="1"/>
  <c r="L3503" i="1"/>
  <c r="L3505" i="1"/>
  <c r="L3507" i="1"/>
  <c r="L3509" i="1"/>
  <c r="L3511" i="1"/>
  <c r="L3513" i="1"/>
  <c r="L3515" i="1"/>
  <c r="L3517" i="1"/>
  <c r="L3519" i="1"/>
  <c r="L3521" i="1"/>
  <c r="L3523" i="1"/>
  <c r="L3525" i="1"/>
  <c r="L3527" i="1"/>
  <c r="L3529" i="1"/>
  <c r="L3531" i="1"/>
  <c r="L3533" i="1"/>
  <c r="L3535" i="1"/>
  <c r="L3537" i="1"/>
  <c r="L3539" i="1"/>
  <c r="L3541" i="1"/>
  <c r="L3543" i="1"/>
  <c r="L3545" i="1"/>
  <c r="L3547" i="1"/>
  <c r="L3549" i="1"/>
  <c r="L3551" i="1"/>
  <c r="L3553" i="1"/>
  <c r="L3555" i="1"/>
  <c r="L3557" i="1"/>
  <c r="L3559" i="1"/>
  <c r="L3561" i="1"/>
  <c r="L3563" i="1"/>
  <c r="L3565" i="1"/>
  <c r="L3567" i="1"/>
  <c r="L3569" i="1"/>
  <c r="L3571" i="1"/>
  <c r="L3573" i="1"/>
  <c r="L3575" i="1"/>
  <c r="L3577" i="1"/>
  <c r="L3579" i="1"/>
  <c r="L3581" i="1"/>
  <c r="L3583" i="1"/>
  <c r="L3585" i="1"/>
  <c r="L3587" i="1"/>
  <c r="L3589" i="1"/>
  <c r="L3701" i="1"/>
  <c r="J3701" i="1"/>
  <c r="L3714" i="1"/>
  <c r="J3714" i="1"/>
  <c r="L3722" i="1"/>
  <c r="J3722" i="1"/>
  <c r="L3730" i="1"/>
  <c r="J3730" i="1"/>
  <c r="L3738" i="1"/>
  <c r="J3738" i="1"/>
  <c r="L3746" i="1"/>
  <c r="J3746" i="1"/>
  <c r="L3754" i="1"/>
  <c r="J3754" i="1"/>
  <c r="L3762" i="1"/>
  <c r="J3762" i="1"/>
  <c r="L3770" i="1"/>
  <c r="J3770" i="1"/>
  <c r="L3778" i="1"/>
  <c r="J3778" i="1"/>
  <c r="L3786" i="1"/>
  <c r="J3786" i="1"/>
  <c r="L3794" i="1"/>
  <c r="J3794" i="1"/>
  <c r="L3802" i="1"/>
  <c r="J3802" i="1"/>
  <c r="L3810" i="1"/>
  <c r="J3810" i="1"/>
  <c r="L3818" i="1"/>
  <c r="J3818" i="1"/>
  <c r="L3826" i="1"/>
  <c r="J3826" i="1"/>
  <c r="L3834" i="1"/>
  <c r="J3834" i="1"/>
  <c r="L3842" i="1"/>
  <c r="J3842" i="1"/>
  <c r="L3850" i="1"/>
  <c r="J3850" i="1"/>
  <c r="L3858" i="1"/>
  <c r="J3858" i="1"/>
  <c r="L3866" i="1"/>
  <c r="J3866" i="1"/>
  <c r="L3874" i="1"/>
  <c r="J3874" i="1"/>
  <c r="L3882" i="1"/>
  <c r="J3882" i="1"/>
  <c r="L3890" i="1"/>
  <c r="J3890" i="1"/>
  <c r="L3898" i="1"/>
  <c r="J3898" i="1"/>
  <c r="L3906" i="1"/>
  <c r="J3906" i="1"/>
  <c r="L3914" i="1"/>
  <c r="J3914" i="1"/>
  <c r="L3922" i="1"/>
  <c r="J3922" i="1"/>
  <c r="L3930" i="1"/>
  <c r="J3930" i="1"/>
  <c r="L3938" i="1"/>
  <c r="J3938" i="1"/>
  <c r="L3946" i="1"/>
  <c r="J3946" i="1"/>
  <c r="L3954" i="1"/>
  <c r="J3954" i="1"/>
  <c r="L3962" i="1"/>
  <c r="J3962" i="1"/>
  <c r="L3970" i="1"/>
  <c r="J3970" i="1"/>
  <c r="L3978" i="1"/>
  <c r="J3978" i="1"/>
  <c r="L3986" i="1"/>
  <c r="J3986" i="1"/>
  <c r="L3994" i="1"/>
  <c r="J3994" i="1"/>
  <c r="L4002" i="1"/>
  <c r="J4002" i="1"/>
  <c r="J4066" i="1"/>
  <c r="L4066" i="1"/>
  <c r="J4072" i="1"/>
  <c r="L4072" i="1"/>
  <c r="J4076" i="1"/>
  <c r="L4076" i="1"/>
  <c r="L4081" i="1"/>
  <c r="J4081" i="1"/>
  <c r="L4125" i="1"/>
  <c r="J4125" i="1"/>
  <c r="L4129" i="1"/>
  <c r="J4129" i="1"/>
  <c r="J4161" i="1"/>
  <c r="L4161" i="1"/>
  <c r="J4177" i="1"/>
  <c r="L4177" i="1"/>
  <c r="J4193" i="1"/>
  <c r="L4193" i="1"/>
  <c r="J4209" i="1"/>
  <c r="L4209" i="1"/>
  <c r="J4225" i="1"/>
  <c r="L4225" i="1"/>
  <c r="J4241" i="1"/>
  <c r="L4241" i="1"/>
  <c r="J4257" i="1"/>
  <c r="L4257" i="1"/>
  <c r="J4273" i="1"/>
  <c r="L4273" i="1"/>
  <c r="J4289" i="1"/>
  <c r="L4289" i="1"/>
  <c r="J4305" i="1"/>
  <c r="L4305" i="1"/>
  <c r="J4322" i="1"/>
  <c r="L4322" i="1"/>
  <c r="L3705" i="1"/>
  <c r="J3705" i="1"/>
  <c r="L3712" i="1"/>
  <c r="L3720" i="1"/>
  <c r="L3728" i="1"/>
  <c r="L3736" i="1"/>
  <c r="L3744" i="1"/>
  <c r="L3752" i="1"/>
  <c r="L3760" i="1"/>
  <c r="L3768" i="1"/>
  <c r="L3776" i="1"/>
  <c r="L3784" i="1"/>
  <c r="L3792" i="1"/>
  <c r="L3800" i="1"/>
  <c r="L3808" i="1"/>
  <c r="J3816" i="1"/>
  <c r="L3816" i="1"/>
  <c r="J3824" i="1"/>
  <c r="L3824" i="1"/>
  <c r="J3832" i="1"/>
  <c r="L3832" i="1"/>
  <c r="J3840" i="1"/>
  <c r="L3840" i="1"/>
  <c r="J3848" i="1"/>
  <c r="L3848" i="1"/>
  <c r="J3856" i="1"/>
  <c r="L3856" i="1"/>
  <c r="J3864" i="1"/>
  <c r="L3864" i="1"/>
  <c r="J3872" i="1"/>
  <c r="L3872" i="1"/>
  <c r="J3880" i="1"/>
  <c r="L3880" i="1"/>
  <c r="J3888" i="1"/>
  <c r="L3888" i="1"/>
  <c r="J3896" i="1"/>
  <c r="L3896" i="1"/>
  <c r="J3904" i="1"/>
  <c r="L3904" i="1"/>
  <c r="J3912" i="1"/>
  <c r="L3912" i="1"/>
  <c r="J3920" i="1"/>
  <c r="L3920" i="1"/>
  <c r="J3928" i="1"/>
  <c r="L3928" i="1"/>
  <c r="J3936" i="1"/>
  <c r="L3936" i="1"/>
  <c r="J3944" i="1"/>
  <c r="L3944" i="1"/>
  <c r="J3952" i="1"/>
  <c r="L3952" i="1"/>
  <c r="J3960" i="1"/>
  <c r="L3960" i="1"/>
  <c r="J3968" i="1"/>
  <c r="L3968" i="1"/>
  <c r="J3976" i="1"/>
  <c r="L3976" i="1"/>
  <c r="J3984" i="1"/>
  <c r="L3984" i="1"/>
  <c r="J3992" i="1"/>
  <c r="L3992" i="1"/>
  <c r="J4000" i="1"/>
  <c r="L4000" i="1"/>
  <c r="L4029" i="1"/>
  <c r="J4029" i="1"/>
  <c r="L4033" i="1"/>
  <c r="J4033" i="1"/>
  <c r="L4077" i="1"/>
  <c r="J4077" i="1"/>
  <c r="J4082" i="1"/>
  <c r="L4082" i="1"/>
  <c r="J4088" i="1"/>
  <c r="L4088" i="1"/>
  <c r="J4092" i="1"/>
  <c r="L4092" i="1"/>
  <c r="J4130" i="1"/>
  <c r="L4130" i="1"/>
  <c r="J4136" i="1"/>
  <c r="L4136" i="1"/>
  <c r="J4140" i="1"/>
  <c r="L4140" i="1"/>
  <c r="L4145" i="1"/>
  <c r="J4145" i="1"/>
  <c r="J4150" i="1"/>
  <c r="L4150" i="1"/>
  <c r="L3697" i="1"/>
  <c r="J3697" i="1"/>
  <c r="L4045" i="1"/>
  <c r="J4045" i="1"/>
  <c r="J4050" i="1"/>
  <c r="L4050" i="1"/>
  <c r="J4056" i="1"/>
  <c r="L4056" i="1"/>
  <c r="J4060" i="1"/>
  <c r="L4060" i="1"/>
  <c r="L4093" i="1"/>
  <c r="J4093" i="1"/>
  <c r="L4097" i="1"/>
  <c r="J4097" i="1"/>
  <c r="J4102" i="1"/>
  <c r="L4102" i="1"/>
  <c r="L4157" i="1"/>
  <c r="J4157" i="1"/>
  <c r="J4163" i="1"/>
  <c r="L4163" i="1"/>
  <c r="J4166" i="1"/>
  <c r="L4166" i="1"/>
  <c r="J4179" i="1"/>
  <c r="L4179" i="1"/>
  <c r="L4182" i="1"/>
  <c r="J4195" i="1"/>
  <c r="L4195" i="1"/>
  <c r="L4198" i="1"/>
  <c r="J4211" i="1"/>
  <c r="L4211" i="1"/>
  <c r="J4214" i="1"/>
  <c r="L4214" i="1"/>
  <c r="J4227" i="1"/>
  <c r="L4227" i="1"/>
  <c r="J4230" i="1"/>
  <c r="L4230" i="1"/>
  <c r="J4243" i="1"/>
  <c r="L4243" i="1"/>
  <c r="J4246" i="1"/>
  <c r="L4246" i="1"/>
  <c r="L4259" i="1"/>
  <c r="J4262" i="1"/>
  <c r="L4262" i="1"/>
  <c r="J4275" i="1"/>
  <c r="L4275" i="1"/>
  <c r="J4278" i="1"/>
  <c r="L4278" i="1"/>
  <c r="J4291" i="1"/>
  <c r="L4291" i="1"/>
  <c r="J4294" i="1"/>
  <c r="L4294" i="1"/>
  <c r="J4307" i="1"/>
  <c r="L4307" i="1"/>
  <c r="J4310" i="1"/>
  <c r="L4310" i="1"/>
  <c r="J4008" i="1"/>
  <c r="L4008" i="1"/>
  <c r="J4012" i="1"/>
  <c r="L4012" i="1"/>
  <c r="L4017" i="1"/>
  <c r="J4017" i="1"/>
  <c r="J4022" i="1"/>
  <c r="L4022" i="1"/>
  <c r="L4109" i="1"/>
  <c r="J4109" i="1"/>
  <c r="J4114" i="1"/>
  <c r="L4114" i="1"/>
  <c r="J4120" i="1"/>
  <c r="L4120" i="1"/>
  <c r="J4124" i="1"/>
  <c r="L4124" i="1"/>
  <c r="J4167" i="1"/>
  <c r="L4167" i="1"/>
  <c r="J4170" i="1"/>
  <c r="L4170" i="1"/>
  <c r="J4183" i="1"/>
  <c r="L4183" i="1"/>
  <c r="L4186" i="1"/>
  <c r="J4199" i="1"/>
  <c r="L4199" i="1"/>
  <c r="L4202" i="1"/>
  <c r="J4215" i="1"/>
  <c r="L4215" i="1"/>
  <c r="J4218" i="1"/>
  <c r="L4218" i="1"/>
  <c r="J4231" i="1"/>
  <c r="L4231" i="1"/>
  <c r="J4234" i="1"/>
  <c r="L4234" i="1"/>
  <c r="J4247" i="1"/>
  <c r="L4247" i="1"/>
  <c r="J4250" i="1"/>
  <c r="L4250" i="1"/>
  <c r="L4263" i="1"/>
  <c r="J4266" i="1"/>
  <c r="L4266" i="1"/>
  <c r="J4279" i="1"/>
  <c r="L4279" i="1"/>
  <c r="J4282" i="1"/>
  <c r="L4282" i="1"/>
  <c r="J4295" i="1"/>
  <c r="L4295" i="1"/>
  <c r="J4298" i="1"/>
  <c r="L4298" i="1"/>
  <c r="J4311" i="1"/>
  <c r="L4311" i="1"/>
  <c r="J4314" i="1"/>
  <c r="L4314" i="1"/>
  <c r="J4324" i="1"/>
  <c r="L4324" i="1"/>
  <c r="J4333" i="1"/>
  <c r="L4333" i="1"/>
  <c r="J4336" i="1"/>
  <c r="L4336" i="1"/>
  <c r="L4013" i="1"/>
  <c r="J4013" i="1"/>
  <c r="J4018" i="1"/>
  <c r="L4018" i="1"/>
  <c r="J4024" i="1"/>
  <c r="L4024" i="1"/>
  <c r="J4028" i="1"/>
  <c r="L4028" i="1"/>
  <c r="L4061" i="1"/>
  <c r="J4061" i="1"/>
  <c r="L4065" i="1"/>
  <c r="J4065" i="1"/>
  <c r="J4098" i="1"/>
  <c r="L4098" i="1"/>
  <c r="J4104" i="1"/>
  <c r="L4104" i="1"/>
  <c r="J4108" i="1"/>
  <c r="L4108" i="1"/>
  <c r="L4113" i="1"/>
  <c r="J4113" i="1"/>
  <c r="L4141" i="1"/>
  <c r="J4141" i="1"/>
  <c r="J4146" i="1"/>
  <c r="L4146" i="1"/>
  <c r="J4152" i="1"/>
  <c r="L4152" i="1"/>
  <c r="J4156" i="1"/>
  <c r="L4156" i="1"/>
  <c r="J4172" i="1"/>
  <c r="L4172" i="1"/>
  <c r="J4188" i="1"/>
  <c r="L4188" i="1"/>
  <c r="J4204" i="1"/>
  <c r="L4204" i="1"/>
  <c r="J4220" i="1"/>
  <c r="L4220" i="1"/>
  <c r="J4236" i="1"/>
  <c r="L4236" i="1"/>
  <c r="J4252" i="1"/>
  <c r="L4252" i="1"/>
  <c r="J4268" i="1"/>
  <c r="L4268" i="1"/>
  <c r="J4284" i="1"/>
  <c r="L4284" i="1"/>
  <c r="J4300" i="1"/>
  <c r="L4300" i="1"/>
  <c r="J4316" i="1"/>
  <c r="L4316" i="1"/>
  <c r="L4021" i="1"/>
  <c r="J4021" i="1"/>
  <c r="J4032" i="1"/>
  <c r="L4032" i="1"/>
  <c r="L4053" i="1"/>
  <c r="J4053" i="1"/>
  <c r="J4064" i="1"/>
  <c r="L4064" i="1"/>
  <c r="L4085" i="1"/>
  <c r="J4085" i="1"/>
  <c r="J4096" i="1"/>
  <c r="L4096" i="1"/>
  <c r="L4117" i="1"/>
  <c r="J4117" i="1"/>
  <c r="J4128" i="1"/>
  <c r="L4128" i="1"/>
  <c r="L4149" i="1"/>
  <c r="J4149" i="1"/>
  <c r="J4159" i="1"/>
  <c r="L4159" i="1"/>
  <c r="J4162" i="1"/>
  <c r="L4162" i="1"/>
  <c r="J4171" i="1"/>
  <c r="L4171" i="1"/>
  <c r="J4185" i="1"/>
  <c r="L4185" i="1"/>
  <c r="J4191" i="1"/>
  <c r="L4191" i="1"/>
  <c r="L4194" i="1"/>
  <c r="J4203" i="1"/>
  <c r="L4203" i="1"/>
  <c r="J4217" i="1"/>
  <c r="L4217" i="1"/>
  <c r="J4223" i="1"/>
  <c r="L4223" i="1"/>
  <c r="J4226" i="1"/>
  <c r="L4226" i="1"/>
  <c r="J4235" i="1"/>
  <c r="L4235" i="1"/>
  <c r="J4249" i="1"/>
  <c r="L4249" i="1"/>
  <c r="L4255" i="1"/>
  <c r="J4258" i="1"/>
  <c r="L4258" i="1"/>
  <c r="L4267" i="1"/>
  <c r="J4281" i="1"/>
  <c r="L4281" i="1"/>
  <c r="J4287" i="1"/>
  <c r="L4287" i="1"/>
  <c r="J4290" i="1"/>
  <c r="L4290" i="1"/>
  <c r="J4299" i="1"/>
  <c r="L4299" i="1"/>
  <c r="J4313" i="1"/>
  <c r="L4313" i="1"/>
  <c r="J4320" i="1"/>
  <c r="L4320" i="1"/>
  <c r="L4329" i="1"/>
  <c r="J4334" i="1"/>
  <c r="L4334" i="1"/>
  <c r="L4005" i="1"/>
  <c r="J4005" i="1"/>
  <c r="J4016" i="1"/>
  <c r="L4016" i="1"/>
  <c r="L4037" i="1"/>
  <c r="J4037" i="1"/>
  <c r="J4048" i="1"/>
  <c r="L4048" i="1"/>
  <c r="L4069" i="1"/>
  <c r="J4069" i="1"/>
  <c r="J4080" i="1"/>
  <c r="L4080" i="1"/>
  <c r="L4101" i="1"/>
  <c r="J4101" i="1"/>
  <c r="J4112" i="1"/>
  <c r="L4112" i="1"/>
  <c r="L4133" i="1"/>
  <c r="J4133" i="1"/>
  <c r="J4144" i="1"/>
  <c r="L4144" i="1"/>
  <c r="J4169" i="1"/>
  <c r="L4169" i="1"/>
  <c r="J4175" i="1"/>
  <c r="L4175" i="1"/>
  <c r="L4178" i="1"/>
  <c r="J4187" i="1"/>
  <c r="L4187" i="1"/>
  <c r="J4201" i="1"/>
  <c r="L4201" i="1"/>
  <c r="J4207" i="1"/>
  <c r="L4207" i="1"/>
  <c r="J4210" i="1"/>
  <c r="L4210" i="1"/>
  <c r="J4219" i="1"/>
  <c r="L4219" i="1"/>
  <c r="J4233" i="1"/>
  <c r="L4233" i="1"/>
  <c r="J4239" i="1"/>
  <c r="L4239" i="1"/>
  <c r="J4242" i="1"/>
  <c r="L4242" i="1"/>
  <c r="L4251" i="1"/>
  <c r="J4265" i="1"/>
  <c r="L4265" i="1"/>
  <c r="L4271" i="1"/>
  <c r="J4274" i="1"/>
  <c r="L4274" i="1"/>
  <c r="J4283" i="1"/>
  <c r="L4283" i="1"/>
  <c r="J4297" i="1"/>
  <c r="L4297" i="1"/>
  <c r="J4303" i="1"/>
  <c r="L4303" i="1"/>
  <c r="J4306" i="1"/>
  <c r="L4306" i="1"/>
  <c r="J4315" i="1"/>
  <c r="L4315" i="1"/>
  <c r="L4321" i="1"/>
  <c r="J4328" i="1"/>
  <c r="L4328" i="1"/>
  <c r="J4340" i="1"/>
  <c r="L4340" i="1"/>
  <c r="J4345" i="1"/>
  <c r="L4345" i="1"/>
  <c r="J4353" i="1"/>
  <c r="L4353" i="1"/>
  <c r="J4361" i="1"/>
  <c r="L4361" i="1"/>
  <c r="J4165" i="1"/>
  <c r="L4165" i="1"/>
  <c r="J4173" i="1"/>
  <c r="L4173" i="1"/>
  <c r="J4181" i="1"/>
  <c r="L4181" i="1"/>
  <c r="J4189" i="1"/>
  <c r="L4189" i="1"/>
  <c r="J4197" i="1"/>
  <c r="L4197" i="1"/>
  <c r="J4205" i="1"/>
  <c r="L4205" i="1"/>
  <c r="J4213" i="1"/>
  <c r="L4213" i="1"/>
  <c r="J4221" i="1"/>
  <c r="L4221" i="1"/>
  <c r="J4229" i="1"/>
  <c r="L4229" i="1"/>
  <c r="J4237" i="1"/>
  <c r="L4237" i="1"/>
  <c r="J4245" i="1"/>
  <c r="L4245" i="1"/>
  <c r="J4253" i="1"/>
  <c r="L4253" i="1"/>
  <c r="J4261" i="1"/>
  <c r="L4261" i="1"/>
  <c r="J4269" i="1"/>
  <c r="L4269" i="1"/>
  <c r="J4277" i="1"/>
  <c r="L4277" i="1"/>
  <c r="J4285" i="1"/>
  <c r="L4285" i="1"/>
  <c r="J4293" i="1"/>
  <c r="L4293" i="1"/>
  <c r="J4301" i="1"/>
  <c r="L4301" i="1"/>
  <c r="J4309" i="1"/>
  <c r="L4309" i="1"/>
  <c r="L4317" i="1"/>
  <c r="J4337" i="1"/>
  <c r="L4337" i="1"/>
  <c r="L4325" i="1"/>
  <c r="J4332" i="1"/>
  <c r="L4332" i="1"/>
  <c r="J4341" i="1"/>
  <c r="L4341" i="1"/>
  <c r="J4349" i="1"/>
  <c r="L4349" i="1"/>
  <c r="J4357" i="1"/>
  <c r="L4357" i="1"/>
  <c r="L4365" i="1"/>
  <c r="J4365" i="1"/>
  <c r="L4367" i="1"/>
  <c r="J4367" i="1"/>
  <c r="L4369" i="1"/>
  <c r="J4369" i="1"/>
  <c r="L4371" i="1"/>
  <c r="J4371" i="1"/>
  <c r="L4373" i="1"/>
  <c r="J4373" i="1"/>
  <c r="L4375" i="1"/>
  <c r="J4375" i="1"/>
  <c r="L4377" i="1"/>
  <c r="J4377" i="1"/>
  <c r="L4379" i="1"/>
  <c r="J4379" i="1"/>
  <c r="L4467" i="1"/>
  <c r="J4467" i="1"/>
  <c r="L4471" i="1"/>
  <c r="J4471" i="1"/>
  <c r="L4475" i="1"/>
  <c r="J4475" i="1"/>
  <c r="L4479" i="1"/>
  <c r="J4479" i="1"/>
  <c r="L4483" i="1"/>
  <c r="J4483" i="1"/>
  <c r="L4487" i="1"/>
  <c r="J4487" i="1"/>
  <c r="L4491" i="1"/>
  <c r="J4491" i="1"/>
  <c r="L4495" i="1"/>
  <c r="J4495" i="1"/>
  <c r="L4499" i="1"/>
  <c r="J4499" i="1"/>
  <c r="L4503" i="1"/>
  <c r="J4503" i="1"/>
  <c r="L4507" i="1"/>
  <c r="J4507" i="1"/>
  <c r="L4511" i="1"/>
  <c r="J4511" i="1"/>
  <c r="L4515" i="1"/>
  <c r="J4515" i="1"/>
  <c r="L4519" i="1"/>
  <c r="J4519" i="1"/>
  <c r="L4523" i="1"/>
  <c r="J4523" i="1"/>
  <c r="L4527" i="1"/>
  <c r="J4527" i="1"/>
  <c r="L4531" i="1"/>
  <c r="J4531" i="1"/>
  <c r="L4577" i="1"/>
  <c r="J4577" i="1"/>
  <c r="L4593" i="1"/>
  <c r="J4593" i="1"/>
  <c r="L4609" i="1"/>
  <c r="J4609" i="1"/>
  <c r="L4463" i="1"/>
  <c r="J4463" i="1"/>
  <c r="L4589" i="1"/>
  <c r="J4589" i="1"/>
  <c r="L4605" i="1"/>
  <c r="J4605" i="1"/>
  <c r="L4366" i="1"/>
  <c r="J4366" i="1"/>
  <c r="L4368" i="1"/>
  <c r="L4370" i="1"/>
  <c r="J4370" i="1"/>
  <c r="L4372" i="1"/>
  <c r="J4372" i="1"/>
  <c r="L4374" i="1"/>
  <c r="J4374" i="1"/>
  <c r="L4376" i="1"/>
  <c r="J4376" i="1"/>
  <c r="L4378" i="1"/>
  <c r="J4378" i="1"/>
  <c r="L4380" i="1"/>
  <c r="J4380" i="1"/>
  <c r="L4459" i="1"/>
  <c r="J4459" i="1"/>
  <c r="L4585" i="1"/>
  <c r="J4585" i="1"/>
  <c r="L4601" i="1"/>
  <c r="J4601" i="1"/>
  <c r="L4617" i="1"/>
  <c r="J4617" i="1"/>
  <c r="L4319" i="1"/>
  <c r="L4323" i="1"/>
  <c r="L4327" i="1"/>
  <c r="L4331" i="1"/>
  <c r="L4335" i="1"/>
  <c r="L4339" i="1"/>
  <c r="L4343" i="1"/>
  <c r="L4347" i="1"/>
  <c r="L4351" i="1"/>
  <c r="L4355" i="1"/>
  <c r="L4359" i="1"/>
  <c r="L4363" i="1"/>
  <c r="L4383" i="1"/>
  <c r="J4383" i="1"/>
  <c r="L4387" i="1"/>
  <c r="J4387" i="1"/>
  <c r="L4391" i="1"/>
  <c r="J4391" i="1"/>
  <c r="L4395" i="1"/>
  <c r="J4395" i="1"/>
  <c r="L4399" i="1"/>
  <c r="J4399" i="1"/>
  <c r="L4403" i="1"/>
  <c r="J4403" i="1"/>
  <c r="L4407" i="1"/>
  <c r="J4407" i="1"/>
  <c r="L4411" i="1"/>
  <c r="J4411" i="1"/>
  <c r="L4415" i="1"/>
  <c r="J4415" i="1"/>
  <c r="L4419" i="1"/>
  <c r="J4419" i="1"/>
  <c r="L4423" i="1"/>
  <c r="J4423" i="1"/>
  <c r="L4427" i="1"/>
  <c r="J4427" i="1"/>
  <c r="L4431" i="1"/>
  <c r="J4431" i="1"/>
  <c r="L4435" i="1"/>
  <c r="J4435" i="1"/>
  <c r="L4439" i="1"/>
  <c r="J4439" i="1"/>
  <c r="L4443" i="1"/>
  <c r="J4443" i="1"/>
  <c r="L4447" i="1"/>
  <c r="J4447" i="1"/>
  <c r="L4451" i="1"/>
  <c r="J4451" i="1"/>
  <c r="L4455" i="1"/>
  <c r="J4455" i="1"/>
  <c r="L4581" i="1"/>
  <c r="J4581" i="1"/>
  <c r="L4597" i="1"/>
  <c r="J4597" i="1"/>
  <c r="L4613" i="1"/>
  <c r="J4613" i="1"/>
  <c r="L4382" i="1"/>
  <c r="L4386" i="1"/>
  <c r="L4390" i="1"/>
  <c r="L4394" i="1"/>
  <c r="L4398" i="1"/>
  <c r="L4402" i="1"/>
  <c r="L4406" i="1"/>
  <c r="L4410" i="1"/>
  <c r="L4414" i="1"/>
  <c r="L4418" i="1"/>
  <c r="L4422" i="1"/>
  <c r="L4426" i="1"/>
  <c r="L4430" i="1"/>
  <c r="L4434" i="1"/>
  <c r="L4438" i="1"/>
  <c r="L4442" i="1"/>
  <c r="L4446" i="1"/>
  <c r="L4450" i="1"/>
  <c r="L4454" i="1"/>
  <c r="L4458" i="1"/>
  <c r="L4462" i="1"/>
  <c r="L4466" i="1"/>
  <c r="L4576" i="1"/>
  <c r="J4576" i="1"/>
  <c r="L4578" i="1"/>
  <c r="L4580" i="1"/>
  <c r="J4580" i="1"/>
  <c r="L4582" i="1"/>
  <c r="L4584" i="1"/>
  <c r="J4584" i="1"/>
  <c r="L4586" i="1"/>
  <c r="J4586" i="1"/>
  <c r="L4588" i="1"/>
  <c r="J4588" i="1"/>
  <c r="L4590" i="1"/>
  <c r="J4590" i="1"/>
  <c r="L4592" i="1"/>
  <c r="J4592" i="1"/>
  <c r="L4594" i="1"/>
  <c r="J4594" i="1"/>
  <c r="L4596" i="1"/>
  <c r="J4596" i="1"/>
  <c r="L4598" i="1"/>
  <c r="J4598" i="1"/>
  <c r="L4600" i="1"/>
  <c r="J4600" i="1"/>
  <c r="L4602" i="1"/>
  <c r="J4602" i="1"/>
  <c r="L4604" i="1"/>
  <c r="J4604" i="1"/>
  <c r="L4606" i="1"/>
  <c r="J4606" i="1"/>
  <c r="L4608" i="1"/>
  <c r="J4608" i="1"/>
  <c r="L4610" i="1"/>
  <c r="J4610" i="1"/>
  <c r="L4612" i="1"/>
  <c r="J4612" i="1"/>
  <c r="L4614" i="1"/>
  <c r="J4614" i="1"/>
  <c r="L4616" i="1"/>
  <c r="J4616" i="1"/>
  <c r="L4619" i="1"/>
  <c r="J4619" i="1"/>
  <c r="J4623" i="1"/>
  <c r="L4623" i="1"/>
  <c r="J4627" i="1"/>
  <c r="L4627" i="1"/>
  <c r="L4632" i="1"/>
  <c r="L4637" i="1"/>
  <c r="J4637" i="1"/>
  <c r="L4643" i="1"/>
  <c r="J4643" i="1"/>
  <c r="L4648" i="1"/>
  <c r="L4653" i="1"/>
  <c r="J4653" i="1"/>
  <c r="L4659" i="1"/>
  <c r="J4659" i="1"/>
  <c r="L4664" i="1"/>
  <c r="J4664" i="1"/>
  <c r="L4675" i="1"/>
  <c r="J4675" i="1"/>
  <c r="L4683" i="1"/>
  <c r="J4683" i="1"/>
  <c r="L4691" i="1"/>
  <c r="J4691" i="1"/>
  <c r="L4699" i="1"/>
  <c r="J4699" i="1"/>
  <c r="L4707" i="1"/>
  <c r="J4707" i="1"/>
  <c r="L4621" i="1"/>
  <c r="J4621" i="1"/>
  <c r="L4624" i="1"/>
  <c r="L4628" i="1"/>
  <c r="L4633" i="1"/>
  <c r="J4633" i="1"/>
  <c r="L4639" i="1"/>
  <c r="J4639" i="1"/>
  <c r="L4644" i="1"/>
  <c r="L4649" i="1"/>
  <c r="J4649" i="1"/>
  <c r="L4655" i="1"/>
  <c r="J4655" i="1"/>
  <c r="L4660" i="1"/>
  <c r="J4660" i="1"/>
  <c r="L4665" i="1"/>
  <c r="J4625" i="1"/>
  <c r="L4625" i="1"/>
  <c r="L4629" i="1"/>
  <c r="J4629" i="1"/>
  <c r="L4635" i="1"/>
  <c r="J4635" i="1"/>
  <c r="L4640" i="1"/>
  <c r="L4645" i="1"/>
  <c r="J4645" i="1"/>
  <c r="L4651" i="1"/>
  <c r="J4651" i="1"/>
  <c r="L4656" i="1"/>
  <c r="J4656" i="1"/>
  <c r="L4661" i="1"/>
  <c r="J4661" i="1"/>
  <c r="L4667" i="1"/>
  <c r="J4667" i="1"/>
  <c r="L4671" i="1"/>
  <c r="J4671" i="1"/>
  <c r="L4679" i="1"/>
  <c r="J4679" i="1"/>
  <c r="L4687" i="1"/>
  <c r="J4687" i="1"/>
  <c r="L4695" i="1"/>
  <c r="J4695" i="1"/>
  <c r="L4703" i="1"/>
  <c r="J4703" i="1"/>
  <c r="L4711" i="1"/>
  <c r="J4711" i="1"/>
  <c r="J4618" i="1"/>
  <c r="J4620" i="1"/>
  <c r="J4622" i="1"/>
  <c r="J4626" i="1"/>
  <c r="L4626" i="1"/>
  <c r="L4631" i="1"/>
  <c r="J4631" i="1"/>
  <c r="L4636" i="1"/>
  <c r="L4641" i="1"/>
  <c r="J4641" i="1"/>
  <c r="L4647" i="1"/>
  <c r="J4647" i="1"/>
  <c r="L4652" i="1"/>
  <c r="L4657" i="1"/>
  <c r="J4657" i="1"/>
  <c r="L4663" i="1"/>
  <c r="J4663" i="1"/>
  <c r="L4668" i="1"/>
  <c r="J4668" i="1"/>
  <c r="J4689" i="1"/>
  <c r="J4693" i="1"/>
  <c r="J4697" i="1"/>
  <c r="J4701" i="1"/>
  <c r="J4705" i="1"/>
  <c r="J4709" i="1"/>
  <c r="J4713" i="1"/>
  <c r="L1648" i="1"/>
  <c r="L1652" i="1"/>
  <c r="L1656" i="1"/>
  <c r="L1660" i="1"/>
  <c r="L1659" i="1"/>
  <c r="L1646" i="1"/>
  <c r="L1650" i="1"/>
  <c r="L1654" i="1"/>
  <c r="L1658" i="1"/>
</calcChain>
</file>

<file path=xl/sharedStrings.xml><?xml version="1.0" encoding="utf-8"?>
<sst xmlns="http://schemas.openxmlformats.org/spreadsheetml/2006/main" count="27374" uniqueCount="13242">
  <si>
    <t>SIN</t>
  </si>
  <si>
    <t>MFR</t>
  </si>
  <si>
    <t>MFR Part Number</t>
  </si>
  <si>
    <t>5x Technology Part Number</t>
  </si>
  <si>
    <t>Final Product Description</t>
  </si>
  <si>
    <t>List Price</t>
  </si>
  <si>
    <t>SAP Discount to 5X Technology</t>
  </si>
  <si>
    <t>5XT Cost</t>
  </si>
  <si>
    <t>Proposed GSA Price</t>
  </si>
  <si>
    <t>Proposed GSA Price w/ IFF</t>
  </si>
  <si>
    <t>maintenance type</t>
  </si>
  <si>
    <t>132-33</t>
  </si>
  <si>
    <t>SAP Public Services, Inc.</t>
  </si>
  <si>
    <t>5x-SAP-7001125</t>
  </si>
  <si>
    <t>SAP Business Suite Professional</t>
  </si>
  <si>
    <t>license only</t>
  </si>
  <si>
    <t>5x-SAP-7001126</t>
  </si>
  <si>
    <t>SAP Business Suite Employee</t>
  </si>
  <si>
    <t>5x-SAP-7001127</t>
  </si>
  <si>
    <t>SAP Business Suite Limited Professional</t>
  </si>
  <si>
    <t>5x-SAP-7001152</t>
  </si>
  <si>
    <t>MS SQL Server Enterprise Edition</t>
  </si>
  <si>
    <t>5x-SAP-7001154</t>
  </si>
  <si>
    <t>DB2 Enterprise Server Edition for Linux, Unix and Windows</t>
  </si>
  <si>
    <t>5x-SAP-7001156</t>
  </si>
  <si>
    <t>Oracle DB</t>
  </si>
  <si>
    <t>5x-SAP-7001164</t>
  </si>
  <si>
    <t>SAP Real Estate Management, residential property mgmt; in blocks of: 1000 - Rental units</t>
  </si>
  <si>
    <t>5x-SAP-7001689</t>
  </si>
  <si>
    <t>SAP SCM Professional User</t>
  </si>
  <si>
    <t>5x-SAP-7001690</t>
  </si>
  <si>
    <t>SAP SCM Limited Professional User</t>
  </si>
  <si>
    <t>5x-SAP-7001691</t>
  </si>
  <si>
    <t>SAP PLM Professional User</t>
  </si>
  <si>
    <t>5x-SAP-7001692</t>
  </si>
  <si>
    <t>SAP PLM Limited Professional User</t>
  </si>
  <si>
    <t>5x-SAP-7001696</t>
  </si>
  <si>
    <t>SAP CRM Professional User</t>
  </si>
  <si>
    <t>5x-SAP-7001699</t>
  </si>
  <si>
    <t>SAP CRM Limited Professional User</t>
  </si>
  <si>
    <t>5x-SAP-7001700</t>
  </si>
  <si>
    <t>SAP SRM Professional User</t>
  </si>
  <si>
    <t>5x-SAP-7001701</t>
  </si>
  <si>
    <t>SAP SRM Limited Professional User</t>
  </si>
  <si>
    <t>5x-SAP-7001702</t>
  </si>
  <si>
    <t>SAP SRM Employee User</t>
  </si>
  <si>
    <t>5x-SAP-7002067</t>
  </si>
  <si>
    <t>SAP Work Clearance Management; in blocks of: 1 - Work clearance management plants</t>
  </si>
  <si>
    <t>5x-SAP-7002075</t>
  </si>
  <si>
    <t>SAP Learning Solution; in blocks of: 500 - Learners</t>
  </si>
  <si>
    <t>5x-SAP-7002389</t>
  </si>
  <si>
    <t>SAP Business Suite Developer</t>
  </si>
  <si>
    <t>5x-SAP-7002390</t>
  </si>
  <si>
    <t>SAP CRM Developer User</t>
  </si>
  <si>
    <t>5x-SAP-7002391</t>
  </si>
  <si>
    <t>SAP SCM Developer User</t>
  </si>
  <si>
    <t>5x-SAP-7002392</t>
  </si>
  <si>
    <t>SAP SRM Developer User</t>
  </si>
  <si>
    <t>5x-SAP-7002393</t>
  </si>
  <si>
    <t>SAP PLM Developer User</t>
  </si>
  <si>
    <t>5x-SAP-7002627</t>
  </si>
  <si>
    <t>SAP ERP Developer User</t>
  </si>
  <si>
    <t>5x-SAP-7002628</t>
  </si>
  <si>
    <t>SAP ERP Professional User</t>
  </si>
  <si>
    <t>5x-SAP-7002629</t>
  </si>
  <si>
    <t>SAP ERP Limited Professional User</t>
  </si>
  <si>
    <t>5x-SAP-7002630</t>
  </si>
  <si>
    <t>SAP ERP Employee User</t>
  </si>
  <si>
    <t>5x-SAP-7002689</t>
  </si>
  <si>
    <t>Oracle Extended License Package</t>
  </si>
  <si>
    <t>5x-SAP-7002690</t>
  </si>
  <si>
    <t>DB2 for z/OS</t>
  </si>
  <si>
    <t>5x-SAP-7002719</t>
  </si>
  <si>
    <t>SAP MaxDB</t>
  </si>
  <si>
    <t>5x-SAP-7002928</t>
  </si>
  <si>
    <t>SAP Payroll Processing for Non-profit Organizations; in blocks of: 500 - Master records</t>
  </si>
  <si>
    <t>5x-SAP-7002956</t>
  </si>
  <si>
    <t>SAP Business Package for RosettaNet; in blocks of: 1 - GB per month</t>
  </si>
  <si>
    <t>5x-SAP-7002957</t>
  </si>
  <si>
    <t>SAP Business Package for CDIX; in blocks of: 1 - GB per month</t>
  </si>
  <si>
    <t>5x-SAP-7003012</t>
  </si>
  <si>
    <t>SAP Application Professional User</t>
  </si>
  <si>
    <t>5x-SAP-7003013</t>
  </si>
  <si>
    <t>SAP Application Developer User</t>
  </si>
  <si>
    <t>5x-SAP-7003014</t>
  </si>
  <si>
    <t>SAP Application Limited Professional User</t>
  </si>
  <si>
    <t>5x-SAP-7003015</t>
  </si>
  <si>
    <t>SAP Application Employee User</t>
  </si>
  <si>
    <t>5x-SAP-7003016</t>
  </si>
  <si>
    <t>SAP Application Employee Self-Service User</t>
  </si>
  <si>
    <t>5x-SAP-7003017</t>
  </si>
  <si>
    <t>SAP Business Suite Employee Self-Service</t>
  </si>
  <si>
    <t>5x-SAP-7003018</t>
  </si>
  <si>
    <t>SAP ERP Employee Self-Service User</t>
  </si>
  <si>
    <t>5x-SAP-7003041</t>
  </si>
  <si>
    <t>SAP Equipment and Tools Management for EC&amp;O; in blocks of: 10000 - Equipment items</t>
  </si>
  <si>
    <t>5x-SAP-7003305</t>
  </si>
  <si>
    <t>SAP Business Package for SWIFT; in blocks of: 1 - Installations</t>
  </si>
  <si>
    <t>5x-SAP-7003353</t>
  </si>
  <si>
    <t>SAP Payment Processing for PS; in blocks of: 50000 - Business partners</t>
  </si>
  <si>
    <t>5x-SAP-7003481</t>
  </si>
  <si>
    <t>SAP Constituent Services for PS; in blocks of: 50000 - Business partners</t>
  </si>
  <si>
    <t>5x-SAP-7003485</t>
  </si>
  <si>
    <t>SAP Enterprise Learning Environment; in blocks of: 500 - Learners</t>
  </si>
  <si>
    <t>5x-SAP-7003785</t>
  </si>
  <si>
    <t>ProductivityPak adapter for SAP Solution Manager; in blocks of: 1 - Connected systems</t>
  </si>
  <si>
    <t>5x-SAP-7008720</t>
  </si>
  <si>
    <t>SAP Shared Service Framework, Finance and Accounting; in blocks of: 25000 - Service transactions</t>
  </si>
  <si>
    <t>5x-SAP-7008826</t>
  </si>
  <si>
    <t>SAP Shared Service Framework, Human Resources; in blocks of: 25000 - Service transactions</t>
  </si>
  <si>
    <t>5x-SAP-7009024</t>
  </si>
  <si>
    <t>SAP NetWeaver Developer User</t>
  </si>
  <si>
    <t>5x-SAP-7009025</t>
  </si>
  <si>
    <t>SAP NetWeaver Administrator User</t>
  </si>
  <si>
    <t>5x-SAP-7009026</t>
  </si>
  <si>
    <t>SAP Sales and Service Order Processing; in blocks of: 1000 - Orders</t>
  </si>
  <si>
    <t>5x-SAP-7009027</t>
  </si>
  <si>
    <t>SAP Purchase Order Processing; in blocks of: 1000 - Orders</t>
  </si>
  <si>
    <t>5x-SAP-7009028</t>
  </si>
  <si>
    <t>SAP E-Recruiting; in blocks of: 500 - Positions</t>
  </si>
  <si>
    <t>5x-SAP-7009030</t>
  </si>
  <si>
    <t>SAP Treasury and Risk Management; in blocks of: 100000000 - Revenues</t>
  </si>
  <si>
    <t>5x-SAP-7009031</t>
  </si>
  <si>
    <t>SAP Treasury and Risk Management, Public Sector; in blocks of: 100000000 - Operating budgets</t>
  </si>
  <si>
    <t>5x-SAP-7009033</t>
  </si>
  <si>
    <t>SAP In-House Cash; in blocks of: 1 - Business partners</t>
  </si>
  <si>
    <t>5x-SAP-7009034</t>
  </si>
  <si>
    <t>SAP Bank Communication Management; in blocks of: 1000 - Business partners</t>
  </si>
  <si>
    <t>5x-SAP-7009035</t>
  </si>
  <si>
    <t>SAP Real Estate Management, office, retail and industrial property mgmt; in blocks of: 1 - Users</t>
  </si>
  <si>
    <t>5x-SAP-7009037</t>
  </si>
  <si>
    <t>SAP EHS Management: product and REACH compliance; in blocks of: 100 - Employees</t>
  </si>
  <si>
    <t>5x-SAP-7009038</t>
  </si>
  <si>
    <t>SAP Environment, Health and Safety (EHS) Management; in blocks of: 100 - Employees</t>
  </si>
  <si>
    <t>5x-SAP-7009039</t>
  </si>
  <si>
    <t>SAP Incentive and Commission Management; in blocks of: 1 - Commission Recipients</t>
  </si>
  <si>
    <t>5x-SAP-7009040</t>
  </si>
  <si>
    <t>SAP Recycling Administration; in blocks of: 100 - Employees</t>
  </si>
  <si>
    <t>5x-SAP-7009041</t>
  </si>
  <si>
    <t>SAP Aftermarket Service Management for A&amp;D; in blocks of: 1000 - Service requests and warranty claims</t>
  </si>
  <si>
    <t>5x-SAP-7009066</t>
  </si>
  <si>
    <t>SAP Sequenced Manufacturing for Auto; in blocks of: 50000 - Finished products</t>
  </si>
  <si>
    <t>5x-SAP-7009067</t>
  </si>
  <si>
    <t>SAP Vehicle Management for Auto; in blocks of: 30000 - Vehicles and serialized vehicle parts</t>
  </si>
  <si>
    <t>5x-SAP-7009073</t>
  </si>
  <si>
    <t>SAP Aftersales Support for Auto; in blocks of: 1000 - Service requests and warranty claims</t>
  </si>
  <si>
    <t>5x-SAP-7009079</t>
  </si>
  <si>
    <t>SAP Backorder Processing for Auto; in blocks of: 100 - Backorders</t>
  </si>
  <si>
    <t>5x-SAP-7009093</t>
  </si>
  <si>
    <t>SAP Commodity and Bulk Logistics for Chem; in blocks of: 10000 - Tonnage produced</t>
  </si>
  <si>
    <t>5x-SAP-7009103</t>
  </si>
  <si>
    <t>SAP New Product Development and Introduction for CP; in blocks of: 25000000 - Portfolio budgets</t>
  </si>
  <si>
    <t>5x-SAP-7009122</t>
  </si>
  <si>
    <t>SAP Apparel and Footwear Solution; in blocks of: 100000000 - Revenues</t>
  </si>
  <si>
    <t>5x-SAP-7009148</t>
  </si>
  <si>
    <t>SAP Resale Tracking Engine for HT; in blocks of: 1000 - Point of sales transactions</t>
  </si>
  <si>
    <t>5x-SAP-7009227</t>
  </si>
  <si>
    <t>SAP Upstream Contracts Management for O&amp;G; in blocks of: 25000 - BOEPD produced</t>
  </si>
  <si>
    <t>5x-SAP-7009228</t>
  </si>
  <si>
    <t>SAP Upstream Production Management for O&amp;G, US production; in blocks of: 25000 - BOEPD produced in USA</t>
  </si>
  <si>
    <t>5x-SAP-7009229</t>
  </si>
  <si>
    <t>SAP Upstream Production Management for O&amp;G, international production; in blocks of: 25000 - BOEPD produced outside USA</t>
  </si>
  <si>
    <t>5x-SAP-7009230</t>
  </si>
  <si>
    <t>SAP Secondary Distribution for O&amp;G; in blocks of: 1 - OGSD users</t>
  </si>
  <si>
    <t>5x-SAP-7009233</t>
  </si>
  <si>
    <t>SAP Remote Logistics Management for O&amp;G; in blocks of: 1 - Base &amp; remote locations</t>
  </si>
  <si>
    <t>5x-SAP-7009241</t>
  </si>
  <si>
    <t>SAP Planning for Retail; in blocks of: 1000000 - Revenues</t>
  </si>
  <si>
    <t>5x-SAP-7009243</t>
  </si>
  <si>
    <t>SAP POS Data Management for Retail; in blocks of: 1000000 - Revenues</t>
  </si>
  <si>
    <t>5x-SAP-7009246</t>
  </si>
  <si>
    <t>SAP POS Services (Add-on) for Retail; in blocks of: 1 - Point of sales devices</t>
  </si>
  <si>
    <t>5x-SAP-7009252</t>
  </si>
  <si>
    <t>SAP Price Optimization for Retail; in blocks of: 1000000 - Revenues</t>
  </si>
  <si>
    <t>5x-SAP-7009253</t>
  </si>
  <si>
    <t>SAP Promotion Management for Retail; in blocks of: 1000000 - Revenues</t>
  </si>
  <si>
    <t>5x-SAP-7009325</t>
  </si>
  <si>
    <t>SAP Advertising Sales for Media; in blocks of: 10000000 - Ad sales values</t>
  </si>
  <si>
    <t>5x-SAP-7009327</t>
  </si>
  <si>
    <t>SAP Product Sales and Distribution for Media; in blocks of: 10000000 - Sales values</t>
  </si>
  <si>
    <t>5x-SAP-7009345</t>
  </si>
  <si>
    <t>SAP Strategy &amp; Planning for Prof. Serv.; in blocks of: 1 - Employees</t>
  </si>
  <si>
    <t>5x-SAP-7009351</t>
  </si>
  <si>
    <t>SAP Resource Management for Prof. Serv.; in blocks of: 1 - Employees</t>
  </si>
  <si>
    <t>5x-SAP-7009352</t>
  </si>
  <si>
    <t>SAP Business &amp; IT Service Management for Prof. Serv.; in blocks of: 1000 - Services inquiries</t>
  </si>
  <si>
    <t>5x-SAP-7009354</t>
  </si>
  <si>
    <t>SAP Subcontractor Management for Prof. Serv.; in blocks of: 1000000 - Spend volumes</t>
  </si>
  <si>
    <t>5x-SAP-7009369</t>
  </si>
  <si>
    <t>SAP Dealer Management for TC; in blocks of: 1 - Point of sales</t>
  </si>
  <si>
    <t>5x-SAP-7009371</t>
  </si>
  <si>
    <t>SAP Convergent Invoicing for TC; in blocks of: 1000 - Contract accounts</t>
  </si>
  <si>
    <t>5x-SAP-7009387</t>
  </si>
  <si>
    <t>SAP Logistics for Waste and Recycling; in blocks of: 1 - Professional users</t>
  </si>
  <si>
    <t>5x-SAP-7009388</t>
  </si>
  <si>
    <t>SAP Treatment and Disposal for Waste and Recycling; in blocks of: 1 - Professional users</t>
  </si>
  <si>
    <t>5x-SAP-7009393</t>
  </si>
  <si>
    <t>SAP Investigative Case Management for PS; in blocks of: 1 - Cases</t>
  </si>
  <si>
    <t>5x-SAP-7009394</t>
  </si>
  <si>
    <t>SAP Emergency Management for PS; in blocks of: 50 - Full-time equivalents</t>
  </si>
  <si>
    <t>5x-SAP-7009395</t>
  </si>
  <si>
    <t>SAP Procurement for PS; in blocks of: 1000000 - Public sector spend budgets</t>
  </si>
  <si>
    <t>5x-SAP-7009398</t>
  </si>
  <si>
    <t>SAP Tax and Revenue Management for PS; in blocks of: 50000 - Business partners</t>
  </si>
  <si>
    <t>5x-SAP-7009400</t>
  </si>
  <si>
    <t>SAP Patient Management for HC; in blocks of: 10000 - Patients treated</t>
  </si>
  <si>
    <t>5x-SAP-7009401</t>
  </si>
  <si>
    <t>SAP Supplier Relationship Management &amp; Logistics for HC; in blocks of: 10000 - Patients treated</t>
  </si>
  <si>
    <t>5x-SAP-7009402</t>
  </si>
  <si>
    <t>SAP Ambulatory Care Management for HC; in blocks of: 10000 - Outpatient days</t>
  </si>
  <si>
    <t>5x-SAP-7009412</t>
  </si>
  <si>
    <t>SAP Loans Mgmt for Bank Suite Edition, Micro Loans; in blocks of: 1000 - Loans</t>
  </si>
  <si>
    <t>5x-SAP-7009413</t>
  </si>
  <si>
    <t>SAP Loans Mgmt for Bank Suite Edition, Retail Loans; in blocks of: 1000 - Loans</t>
  </si>
  <si>
    <t>5x-SAP-7009414</t>
  </si>
  <si>
    <t>SAP Loans Mgmt for Bank Suite Edition, Private Bank, Cmplx Individual, SME Loans; in blocks of: 1000 - Loans</t>
  </si>
  <si>
    <t>5x-SAP-7009415</t>
  </si>
  <si>
    <t>SAP Loans Mgmt for Bank Suite Edition, Corporate Loans; in blocks of: 1000 - Loans</t>
  </si>
  <si>
    <t>5x-SAP-7009416</t>
  </si>
  <si>
    <t>SAP Loans Mgmt for Bank Suite Edition, High Value Loans; in blocks of: 100 - Loans</t>
  </si>
  <si>
    <t>5x-SAP-7009417</t>
  </si>
  <si>
    <t>SAP Loans Mgmt for Bank, Micro Loans; in blocks of: 1000 - Loans</t>
  </si>
  <si>
    <t>5x-SAP-7009418</t>
  </si>
  <si>
    <t>SAP Loans Mgmt for Bank, Retail Loans; in blocks of: 1000 - Loans</t>
  </si>
  <si>
    <t>5x-SAP-7009419</t>
  </si>
  <si>
    <t>SAP Loans Mgmt for Bank, Private Bank, Complex Individual, SME Loans; in blocks of: 1000 - Loans</t>
  </si>
  <si>
    <t>5x-SAP-7009420</t>
  </si>
  <si>
    <t>SAP Loans Mgmt for Bank, Corporate Loans; in blocks of: 1000 - Loans</t>
  </si>
  <si>
    <t>5x-SAP-7009421</t>
  </si>
  <si>
    <t>SAP Loans Mgmt for Bank, High Value Loans; in blocks of: 100 - Loans</t>
  </si>
  <si>
    <t>5x-SAP-7009422</t>
  </si>
  <si>
    <t>SAP Leasing for Bank, Very Small Tickets; in blocks of: 10000 - Tickets</t>
  </si>
  <si>
    <t>5x-SAP-7009423</t>
  </si>
  <si>
    <t>SAP Leasing for Bank, Small Tickets; in blocks of: 2000 - Tickets</t>
  </si>
  <si>
    <t>5x-SAP-7009424</t>
  </si>
  <si>
    <t>SAP Leasing for Bank, Medium Tickets; in blocks of: 1000 - Tickets</t>
  </si>
  <si>
    <t>5x-SAP-7009425</t>
  </si>
  <si>
    <t>SAP Leasing for Bank, Big Tickets; in blocks of: 200 - Tickets</t>
  </si>
  <si>
    <t>5x-SAP-7009426</t>
  </si>
  <si>
    <t>SAP Leasing for Bank, Very Big Tickets; in blocks of: 100 - Tickets</t>
  </si>
  <si>
    <t>5x-SAP-7009427</t>
  </si>
  <si>
    <t>SAP Deposits Mgmt for Bank Suite Edition, Micro Saving Accounts; in blocks of: 1000 - Micro saving accounts</t>
  </si>
  <si>
    <t>5x-SAP-7009428</t>
  </si>
  <si>
    <t>SAP Deposits Mgmt for Bank Suite Edition, Retail Accounts; in blocks of: 1000 - Retail accounts</t>
  </si>
  <si>
    <t>5x-SAP-7009429</t>
  </si>
  <si>
    <t>SAP Deposits Mgmt for Bank Suite Edition, Private Banking / SME Accounts; in blocks of: 1000 - Private banking / SME accounts</t>
  </si>
  <si>
    <t>5x-SAP-7009430</t>
  </si>
  <si>
    <t>SAP Deposits Mgmt for Bank Suite Edition, Corporate Accounts; in blocks of: 1000 - Corporate accounts</t>
  </si>
  <si>
    <t>5x-SAP-7009431</t>
  </si>
  <si>
    <t>SAP Deposits Mgmt for Banking, Micro Saving Accounts; in blocks of: 1000 - Micro saving accounts</t>
  </si>
  <si>
    <t>5x-SAP-7009432</t>
  </si>
  <si>
    <t>SAP Deposits Mgmt for Banking, Retail Accounts; in blocks of: 1000 - Retail accounts</t>
  </si>
  <si>
    <t>5x-SAP-7009433</t>
  </si>
  <si>
    <t>SAP Deposits Mgmt for Banking, Private Banking / SME Accounts; in blocks of: 1000 - Private banking / SME accounts</t>
  </si>
  <si>
    <t>5x-SAP-7009434</t>
  </si>
  <si>
    <t>SAP Deposits Mgmt for Banking, Corporate Accounts; in blocks of: 1000 - Corporate accounts</t>
  </si>
  <si>
    <t>5x-SAP-7009435</t>
  </si>
  <si>
    <t>SAP Collateral Mgmt for Banking Suite Edition, Secured Micro Loans; in blocks of: 1000 - Loans</t>
  </si>
  <si>
    <t>5x-SAP-7009436</t>
  </si>
  <si>
    <t>SAP Collateral Mgmt for Banking Suite Edition, Secured Retail Receivables; in blocks of: 1000 - Secured retail receivables</t>
  </si>
  <si>
    <t>5x-SAP-7009437</t>
  </si>
  <si>
    <t>SAP Coll. Mgmt for Bank. Suite Ed, Sec. Private Banking, Cmplx Ind., SME Rec.; in blocks of: 1000 - Secured private banking, complex individual, SME receivables</t>
  </si>
  <si>
    <t>5x-SAP-7009438</t>
  </si>
  <si>
    <t>SAP Coll Mgmt for Bank. Suite Edition, Secured Corporate Receivables; in blocks of: 100 - Secured corporate receivables</t>
  </si>
  <si>
    <t>5x-SAP-7009439</t>
  </si>
  <si>
    <t>SAP Collateral Mgmt for Banking, Secured Micro Loans; in blocks of: 1000 - Loans</t>
  </si>
  <si>
    <t>5x-SAP-7009440</t>
  </si>
  <si>
    <t>SAP Collateral Mgmt for Banking, Secured Retail Receivables; in blocks of: 1000 - Secured retail receivables</t>
  </si>
  <si>
    <t>5x-SAP-7009441</t>
  </si>
  <si>
    <t>SAP Coll. Mgmt for Banking, Sec Private Banking, Cmplx Ind., SME Rec; in blocks of: 1000 - Secured private banking, complex individual, SME receivables</t>
  </si>
  <si>
    <t>5x-SAP-7009442</t>
  </si>
  <si>
    <t>SAP Collateral Mgmt for Banking, Secured Corporate Receivables; in blocks of: 100 - Secured corporate receivables</t>
  </si>
  <si>
    <t>5x-SAP-7009443</t>
  </si>
  <si>
    <t>SAP Marketing, Sales and Service for Banking, Retail Customers; in blocks of: 1000 - Retail customers</t>
  </si>
  <si>
    <t>5x-SAP-7009444</t>
  </si>
  <si>
    <t>SAP Marketing, Sales and Service for Banking, Corporate Customers; in blocks of: 100 - Corporate customers</t>
  </si>
  <si>
    <t>5x-SAP-7009449</t>
  </si>
  <si>
    <t>SAP Incentive and Commission Mgmt for Banking; in blocks of: 1 - Commission recipients</t>
  </si>
  <si>
    <t>5x-SAP-7009450</t>
  </si>
  <si>
    <t>SAP Financial Database for Banking; in blocks of: 1000 - Objects</t>
  </si>
  <si>
    <t>5x-SAP-7009480</t>
  </si>
  <si>
    <t>SAP Currency Management and Optimization for Bank; in blocks of: 1 - Cash control points</t>
  </si>
  <si>
    <t>5x-SAP-7009495</t>
  </si>
  <si>
    <t>SAP Investment Management for Ins; in blocks of: 500000000 - Assets under management</t>
  </si>
  <si>
    <t>5x-SAP-7009496</t>
  </si>
  <si>
    <t>SAP Investment Controlling for Ins; in blocks of: 500000000 - Assets under management</t>
  </si>
  <si>
    <t>5x-SAP-7009497</t>
  </si>
  <si>
    <t>SAP Statutory Reporting for Ins; in blocks of: 500000000 - Assets under management</t>
  </si>
  <si>
    <t>5x-SAP-7009499</t>
  </si>
  <si>
    <t>SAP Hedge Management for Ins; in blocks of: 500000000 - Assets under management</t>
  </si>
  <si>
    <t>5x-SAP-7009506</t>
  </si>
  <si>
    <t>SAP NetWeaver OpenHub; in blocks of: 1 - Installations</t>
  </si>
  <si>
    <t>5x-SAP-7009507</t>
  </si>
  <si>
    <t>SAP NetWeaver BeXBroadcaster; in blocks of: 1 - Recipients</t>
  </si>
  <si>
    <t>5x-SAP-7009519</t>
  </si>
  <si>
    <t>SAP NetWeaver Folders Management; in blocks of: 10 - SAP NetWeaver records</t>
  </si>
  <si>
    <t>5x-SAP-7009523</t>
  </si>
  <si>
    <t>SAP NetWeaver Foundation for Third Party Applications, user based; in blocks of: 1 - Users</t>
  </si>
  <si>
    <t>5x-SAP-7009525</t>
  </si>
  <si>
    <t>SAP Contract Lifecycle Management (SAP CLM); in blocks of: 500 - Contracts</t>
  </si>
  <si>
    <t>5x-SAP-7009528</t>
  </si>
  <si>
    <t>SAP Material Flow System Control; in blocks of: 1 - Warehouses</t>
  </si>
  <si>
    <t>5x-SAP-7009529</t>
  </si>
  <si>
    <t>SAP Auto-ID Infrastructure; in blocks of: 1 - Auto-ID sites</t>
  </si>
  <si>
    <t>5x-SAP-7009532</t>
  </si>
  <si>
    <t>SAP Business Communications Management, multi-channel; in blocks of: 1 - BCM multi-channel users</t>
  </si>
  <si>
    <t>5x-SAP-7009533</t>
  </si>
  <si>
    <t>SAP Business Communications Management, voice-only; in blocks of: 1 - BCM voice-only users</t>
  </si>
  <si>
    <t>5x-SAP-7009534</t>
  </si>
  <si>
    <t>SAP Business Communications Management, personal-telephony; in blocks of: 1 - BCM personal-telephony users</t>
  </si>
  <si>
    <t>5x-SAP-7009535</t>
  </si>
  <si>
    <t>SAP Business Communications Management, reporting; in blocks of: 1 - BCM reporting users</t>
  </si>
  <si>
    <t>5x-SAP-7009536</t>
  </si>
  <si>
    <t>SAP Business Communications Management, IVR; in blocks of: 1 - Ports</t>
  </si>
  <si>
    <t>5x-SAP-7009540</t>
  </si>
  <si>
    <t>SAP Interaction Center Management; in blocks of: 1000 - Interaction Records</t>
  </si>
  <si>
    <t>5x-SAP-7009541</t>
  </si>
  <si>
    <t>SAP Central Process Scheduling by Redwood; in blocks of: 1 - Process servers</t>
  </si>
  <si>
    <t>5x-SAP-7009545</t>
  </si>
  <si>
    <t>SAP Price and Margin Management by Vendavo; in blocks of: 500000000 - Revenues</t>
  </si>
  <si>
    <t>5x-SAP-7009547</t>
  </si>
  <si>
    <t>SAP Paybacks and Chargebacks by Vistex; in blocks of: 50000000 - Revenues</t>
  </si>
  <si>
    <t>5x-SAP-7009548</t>
  </si>
  <si>
    <t>SAP Incentives Administration by Vistex; in blocks of: 50000000 - Revenues</t>
  </si>
  <si>
    <t>5x-SAP-7009550</t>
  </si>
  <si>
    <t>SAP Archiving by OpenText (Business Expert, Professional, Ltd. Prof); in blocks of: 1 - Licensed users</t>
  </si>
  <si>
    <t>5x-SAP-7009551</t>
  </si>
  <si>
    <t>SAP Archiving by OpenText (Employee User, ESS User); in blocks of: 1 - Licensed users</t>
  </si>
  <si>
    <t>5x-SAP-7009552</t>
  </si>
  <si>
    <t>SAP Document Access by OpenText (Business Expert, Professional, Ltd. Prof); in blocks of: 1 - Licensed users</t>
  </si>
  <si>
    <t>5x-SAP-7009553</t>
  </si>
  <si>
    <t>SAP Document Access by OpenText (Employee User, ESS User); in blocks of: 1 - Licensed users</t>
  </si>
  <si>
    <t>5x-SAP-7009556</t>
  </si>
  <si>
    <t>SAP Interactive Forms by Adobe, enable the enterprise; in blocks of: 1 - Licensed users</t>
  </si>
  <si>
    <t>5x-SAP-7009557</t>
  </si>
  <si>
    <t>SAP Interactive Forms by Adobe, external users; in blocks of: 100 - Users</t>
  </si>
  <si>
    <t>5x-SAP-7009569</t>
  </si>
  <si>
    <t>SAP Dispatching &amp; Planning - Longterm Planning by PROLOGA; in blocks of: 1 - Number of Ltd. Prof. Users and Professional Users</t>
  </si>
  <si>
    <t>5x-SAP-7009570</t>
  </si>
  <si>
    <t>SAP Dispatching &amp; Planning - Operational Planning by PROLOGA; in blocks of: 1 - Number of Ltd. Prof. Users and Professional Users</t>
  </si>
  <si>
    <t>5x-SAP-7009571</t>
  </si>
  <si>
    <t>SAP Mobile Order Management by PROLOGA; in blocks of: 1 - Trucks</t>
  </si>
  <si>
    <t>5x-SAP-7009572</t>
  </si>
  <si>
    <t>SAP Legal Requirements by PROLOGA; in blocks of: 1 - Number of Ltd. Prof. Users and Professional Users</t>
  </si>
  <si>
    <t>5x-SAP-7009573</t>
  </si>
  <si>
    <t>SAP User Experience Management by Knoa; in blocks of: 1 - Users, monitored for SAP User Experience Management</t>
  </si>
  <si>
    <t>5x-SAP-7009585</t>
  </si>
  <si>
    <t>DB2 Everyplace Database; in blocks of: 1 - Mobile users</t>
  </si>
  <si>
    <t>5x-SAP-7009586</t>
  </si>
  <si>
    <t>Sybase SQL Anywhere Database for Use with SAP POS for Retail; in blocks of: 1 - Devices</t>
  </si>
  <si>
    <t>5x-SAP-7009587</t>
  </si>
  <si>
    <t>SAP interface to AutoCad; in blocks of: 1 - Users</t>
  </si>
  <si>
    <t>5x-SAP-7009588</t>
  </si>
  <si>
    <t>SAP PLM interface to ProE; in blocks of: 1 - Users</t>
  </si>
  <si>
    <t>5x-SAP-7009589</t>
  </si>
  <si>
    <t>SAP PLM interface to CATIA (V4); in blocks of: 1 - Users</t>
  </si>
  <si>
    <t>5x-SAP-7009590</t>
  </si>
  <si>
    <t>SAP PLM interface to CATIA (V5); in blocks of: 1 - Users</t>
  </si>
  <si>
    <t>5x-SAP-7009591</t>
  </si>
  <si>
    <t>SAP PLM interface to NX; in blocks of: 1 - Users</t>
  </si>
  <si>
    <t>5x-SAP-7009593</t>
  </si>
  <si>
    <t>SAP PLM interface to SolidWorks; in blocks of: 1 - Users</t>
  </si>
  <si>
    <t>5x-SAP-7009594</t>
  </si>
  <si>
    <t>SAP PLM interface to SolidEdge; in blocks of: 1 - Users</t>
  </si>
  <si>
    <t>5x-SAP-7009595</t>
  </si>
  <si>
    <t>SAP PLM interface to Inventor; in blocks of: 1 - Users</t>
  </si>
  <si>
    <t>5x-SAP-7009598</t>
  </si>
  <si>
    <t>SAP Test Acceleration and Optimization; in blocks of: 1 - Testers</t>
  </si>
  <si>
    <t>5x-SAP-7009599</t>
  </si>
  <si>
    <t>SAP Solution Manager adapter for SAP Quality Center by HP; in blocks of: 1 - Connected systems</t>
  </si>
  <si>
    <t>5x-SAP-7009610</t>
  </si>
  <si>
    <t>DB2 for NW Found. 3rd party (Enterprise Server Edition for Linux, Unix, Windows ); in blocks of: 0 - SAV</t>
  </si>
  <si>
    <t>5x-SAP-7009620</t>
  </si>
  <si>
    <t>SAP NetWeaver adapter for AS2 (EDIINT) by Seeburger; in blocks of: 1 - GB per month</t>
  </si>
  <si>
    <t>5x-SAP-7009621</t>
  </si>
  <si>
    <t>SAP NetWeaver adapter for OFTP by Seeburger; in blocks of: 1 - GB per month</t>
  </si>
  <si>
    <t>5x-SAP-7009622</t>
  </si>
  <si>
    <t>SAP NetWeaver adapter for VAN by Seeburger; in blocks of: 1 - GB per month</t>
  </si>
  <si>
    <t>5x-SAP-7009627</t>
  </si>
  <si>
    <t>SAP NetWeaver adapter for Auto by Seeburger; in blocks of: 1 - GB per month</t>
  </si>
  <si>
    <t>5x-SAP-7009628</t>
  </si>
  <si>
    <t>SAP NetWeaver adapter for Chem by Seeburger; in blocks of: 1 - GB per month</t>
  </si>
  <si>
    <t>5x-SAP-7009629</t>
  </si>
  <si>
    <t>SAP NetWeaver adapter for CP by Seeburger; in blocks of: 1 - GB per month</t>
  </si>
  <si>
    <t>5x-SAP-7009630</t>
  </si>
  <si>
    <t>SAP NetWeaver adapter for High Tech by Seeburger; in blocks of: 1 - GB per month</t>
  </si>
  <si>
    <t>5x-SAP-7009632</t>
  </si>
  <si>
    <t>SAP NetWeaver adapter for Pharma by Seeburger; in blocks of: 1 - GB per month</t>
  </si>
  <si>
    <t>5x-SAP-7009633</t>
  </si>
  <si>
    <t>SAP NetWeaver adapter for Retail by Seeburger; in blocks of: 1 - GB per month</t>
  </si>
  <si>
    <t>5x-SAP-7009634</t>
  </si>
  <si>
    <t>SAP NetWeaver adapter for Generic EDI by Seeburger; in blocks of: 1 - GB per month</t>
  </si>
  <si>
    <t>5x-SAP-7009635</t>
  </si>
  <si>
    <t>SAP NetWeaver adapter for Cross Industry: Payment by Seeburger; in blocks of: 1 - GB per month</t>
  </si>
  <si>
    <t>5x-SAP-7009636</t>
  </si>
  <si>
    <t>SAP NetWeaver adapter for Peoplesoft by iWay (portal edition); in blocks of: 1 - Installations</t>
  </si>
  <si>
    <t>5x-SAP-7009637</t>
  </si>
  <si>
    <t>SAP NetWeaver adapter for Siebel by iWay (portal edition); in blocks of: 1 - Installations</t>
  </si>
  <si>
    <t>5x-SAP-7009705</t>
  </si>
  <si>
    <t>SAP Learning User</t>
  </si>
  <si>
    <t>5x-SAP-7009706</t>
  </si>
  <si>
    <t>SAP E-Recruiting User</t>
  </si>
  <si>
    <t>5x-SAP-7009707</t>
  </si>
  <si>
    <t>SAP Banking User</t>
  </si>
  <si>
    <t>5x-SAP-7009730</t>
  </si>
  <si>
    <t>SAP Application Business Expert User</t>
  </si>
  <si>
    <t>5x-SAP-7009731</t>
  </si>
  <si>
    <t>SAP Application Business Information User</t>
  </si>
  <si>
    <t>5x-SAP-7009732</t>
  </si>
  <si>
    <t>SAP Business Suite Expert User</t>
  </si>
  <si>
    <t>5x-SAP-7009733</t>
  </si>
  <si>
    <t>SAP Business Suite Business Information User</t>
  </si>
  <si>
    <t>5x-SAP-7009734</t>
  </si>
  <si>
    <t>SAP ERP Business Expert User</t>
  </si>
  <si>
    <t>5x-SAP-7009735</t>
  </si>
  <si>
    <t>SAP ERP Business Information User</t>
  </si>
  <si>
    <t>5x-SAP-7009743</t>
  </si>
  <si>
    <t>Migration from Informix to DB2 Enterprise Edition for Linux, Unix, Windows</t>
  </si>
  <si>
    <t>5x-SAP-7009785</t>
  </si>
  <si>
    <t>SAP Enterprise Inventory Optimization by SmartOps; in blocks of: 1000000000 - Revenues</t>
  </si>
  <si>
    <t>5x-SAP-7009786</t>
  </si>
  <si>
    <t>SAP Data Maintenance for ERP by Vistex - Pricing; in blocks of: 50000000 - Revenues</t>
  </si>
  <si>
    <t>5x-SAP-7009787</t>
  </si>
  <si>
    <t>SAP Data Maintenance for ERP by Vistex - Resources; in blocks of: 50000000 - Revenues</t>
  </si>
  <si>
    <t>5x-SAP-7009801</t>
  </si>
  <si>
    <t>SAP Platform Extended User</t>
  </si>
  <si>
    <t>5x-SAP-7009802</t>
  </si>
  <si>
    <t>SAP Platform Standard User</t>
  </si>
  <si>
    <t>5x-SAP-7009805</t>
  </si>
  <si>
    <t>SAP Bill-to-Cash Management for Postal; in blocks of: 1000 - Contract accounts</t>
  </si>
  <si>
    <t>5x-SAP-7009806</t>
  </si>
  <si>
    <t>SAP Bill-to-Cash Management for Postal, option for convergent invoicing; in blocks of: 1000 - Contract accounts</t>
  </si>
  <si>
    <t>5x-SAP-7009808</t>
  </si>
  <si>
    <t>SAP NetWeaver Enterprise Search; in blocks of: 4 - GB blade memory</t>
  </si>
  <si>
    <t>5x-SAP-7009814</t>
  </si>
  <si>
    <t>SAP Financial Closing cockpit; in blocks of: 500 - Employees</t>
  </si>
  <si>
    <t>5x-SAP-7009819</t>
  </si>
  <si>
    <t>SAP Municipal Billing for Waste and Recycling; in blocks of: 1 - Active contracts</t>
  </si>
  <si>
    <t>5x-SAP-7009820</t>
  </si>
  <si>
    <t>SAP Customer Financial Management for Waste and Recycling; in blocks of: 10000 - Contract accounts</t>
  </si>
  <si>
    <t>5x-SAP-7009903</t>
  </si>
  <si>
    <t>SAP Extended Enterprise Content Management by OpenText; in blocks of: 1 - Users</t>
  </si>
  <si>
    <t>5x-SAP-7009905</t>
  </si>
  <si>
    <t>SAP Solution Extension Limited User</t>
  </si>
  <si>
    <t>5x-SAP-7010016</t>
  </si>
  <si>
    <t>SAP Multiresource Scheduling; in blocks of: 1 - Resources, usage volume</t>
  </si>
  <si>
    <t>5x-SAP-7010017</t>
  </si>
  <si>
    <t>SAP Multiresource Scheduling with Optimizer; in blocks of: 1 - Resources, usage volume</t>
  </si>
  <si>
    <t>5x-SAP-7010026</t>
  </si>
  <si>
    <t>SAP Real Estate Management, land management; in blocks of: 1000 - Parcels of land</t>
  </si>
  <si>
    <t>5x-SAP-7010031</t>
  </si>
  <si>
    <t>SAP Joint Venture Accounting for EC&amp;O; in blocks of: 50 - Joint ventures</t>
  </si>
  <si>
    <t>5x-SAP-7010116</t>
  </si>
  <si>
    <t>SAP IT Service Desk Operation; in blocks of: 25000 - Business transactions</t>
  </si>
  <si>
    <t>5x-SAP-7010157</t>
  </si>
  <si>
    <t>SAP Quality Center by HP, enterprise edition, requirements mgmt module; in blocks of: 1 - Testers</t>
  </si>
  <si>
    <t>5x-SAP-7010160</t>
  </si>
  <si>
    <t>SAP LoadRunner by HP, 250 VU bundle; in blocks of: 250 - Virtual users</t>
  </si>
  <si>
    <t>5x-SAP-7010161</t>
  </si>
  <si>
    <t>SAP LoadRunner by HP, controller; in blocks of: 1 - Loadrunner controllers</t>
  </si>
  <si>
    <t>5x-SAP-7010162</t>
  </si>
  <si>
    <t>SAP LoadRunner by HP, performance center edition; in blocks of: 250 - Virtual users</t>
  </si>
  <si>
    <t>5x-SAP-7010164</t>
  </si>
  <si>
    <t>SAP Payment Engine; in blocks of: 1000 - Payment Items</t>
  </si>
  <si>
    <t>5x-SAP-7010168</t>
  </si>
  <si>
    <t>SAP EHS Management, health and safety; in blocks of: 100 - Employees</t>
  </si>
  <si>
    <t>5x-SAP-7010169</t>
  </si>
  <si>
    <t>SAP EHS Management, environmental compliance; in blocks of: 100 - Employees</t>
  </si>
  <si>
    <t>5x-SAP-7010170</t>
  </si>
  <si>
    <t>SAP EHS Management, product safety; in blocks of: 100 - Employees</t>
  </si>
  <si>
    <t>5x-SAP-7010171</t>
  </si>
  <si>
    <t>SAP Classified Advertising for Media; in blocks of: 10000 - Classified ads</t>
  </si>
  <si>
    <t>5x-SAP-7010197</t>
  </si>
  <si>
    <t>SAP Markdown Optimization for Retail; in blocks of: 1000000 - Revenues</t>
  </si>
  <si>
    <t>5x-SAP-7010198</t>
  </si>
  <si>
    <t>SAP Customer Financials Management for TC; in blocks of: 1000 - Contract accounts</t>
  </si>
  <si>
    <t>5x-SAP-7010204</t>
  </si>
  <si>
    <t>SAP Retail Store User</t>
  </si>
  <si>
    <t>5x-SAP-7010206</t>
  </si>
  <si>
    <t>SAP Partner Channel User</t>
  </si>
  <si>
    <t>5x-SAP-7010207</t>
  </si>
  <si>
    <t>SAP B2B Sales User</t>
  </si>
  <si>
    <t>5x-SAP-7010214</t>
  </si>
  <si>
    <t>SAP Application Professional Upgrade User</t>
  </si>
  <si>
    <t>5x-SAP-7010215</t>
  </si>
  <si>
    <t>SAP Application Limited Professional Upgrade User</t>
  </si>
  <si>
    <t>5x-SAP-7010216</t>
  </si>
  <si>
    <t>SAP Application Business Information Upgrade User</t>
  </si>
  <si>
    <t>5x-SAP-7010217</t>
  </si>
  <si>
    <t>SAP Application Employee Upgrade User</t>
  </si>
  <si>
    <t>5x-SAP-7010219</t>
  </si>
  <si>
    <t>SAP Business Suite Professional Upgrade User</t>
  </si>
  <si>
    <t>5x-SAP-7010220</t>
  </si>
  <si>
    <t>SAP Business Suite Limited Professional Upgrade User</t>
  </si>
  <si>
    <t>5x-SAP-7010221</t>
  </si>
  <si>
    <t>SAP Business Suite Business Information Upgrade User</t>
  </si>
  <si>
    <t>5x-SAP-7010222</t>
  </si>
  <si>
    <t>SAP Business Suite Employee Upgrade User</t>
  </si>
  <si>
    <t>5x-SAP-7010223</t>
  </si>
  <si>
    <t>SAP ERP Professional Upgrade User</t>
  </si>
  <si>
    <t>5x-SAP-7010224</t>
  </si>
  <si>
    <t>SAP ERP Limited Professional Upgrade User</t>
  </si>
  <si>
    <t>5x-SAP-7010225</t>
  </si>
  <si>
    <t>SAP ERP Business Information Upgrade User</t>
  </si>
  <si>
    <t>5x-SAP-7010226</t>
  </si>
  <si>
    <t>SAP ERP Employee Upgrade User</t>
  </si>
  <si>
    <t>5x-SAP-7010228</t>
  </si>
  <si>
    <t>SAP Business Planning for T&amp;L; in blocks of: 25000000 - Portfolio budgets</t>
  </si>
  <si>
    <t>5x-SAP-7010230</t>
  </si>
  <si>
    <t>SAP Spec 2000 for T&amp;L; in blocks of: 50000 - Spare parts material master records</t>
  </si>
  <si>
    <t>5x-SAP-7010304</t>
  </si>
  <si>
    <t>SAP CRM Rapid Deployment Edition; in blocks of: 1 - Users</t>
  </si>
  <si>
    <t>5x-SAP-7010306</t>
  </si>
  <si>
    <t>SAP CRM Rapid Deployment Edition User</t>
  </si>
  <si>
    <t>5x-SAP-7010326</t>
  </si>
  <si>
    <t>Connection Package for Merchandise and Assortment Planning; in blocks of: 1000000 - Revenues</t>
  </si>
  <si>
    <t>5x-SAP-7010327</t>
  </si>
  <si>
    <t>SAP PLM interface to MicroStation; in blocks of: 1 - Users</t>
  </si>
  <si>
    <t>5x-SAP-7010399</t>
  </si>
  <si>
    <t>SAP Enterprise Project Connection; in blocks of: 1 - Installations (SAP Enterprise Project Connection)</t>
  </si>
  <si>
    <t>5x-SAP-7010400</t>
  </si>
  <si>
    <t>SAP TRM Commodity Risk Management; in blocks of: 1 - Users</t>
  </si>
  <si>
    <t>5x-SAP-7010401</t>
  </si>
  <si>
    <t>SAP Real-Time Offer Management (Agent-Assisted Channel); in blocks of: 1000 - Customer Interactions</t>
  </si>
  <si>
    <t>5x-SAP-7010402</t>
  </si>
  <si>
    <t>SAP Real-Time Offer Management (Self-Service Channel); in blocks of: 1000 - Customer Interactions</t>
  </si>
  <si>
    <t>5x-SAP-7010413</t>
  </si>
  <si>
    <t>SAP Knowledge Acceleration for ERP: Accounts Payable; in blocks of: 1 - Users</t>
  </si>
  <si>
    <t>5x-SAP-7010414</t>
  </si>
  <si>
    <t>SAP Knowledge Acceleration for ERP: Accounts Receivable; in blocks of: 1 - Users</t>
  </si>
  <si>
    <t>5x-SAP-7010415</t>
  </si>
  <si>
    <t>SAP Knowledge Acceleration for ERP: Management Accounting; in blocks of: 1 - Users</t>
  </si>
  <si>
    <t>5x-SAP-7010416</t>
  </si>
  <si>
    <t>SAP Knowledge Acceleration for ERP: Human Capital Management; in blocks of: 1 - Users</t>
  </si>
  <si>
    <t>5x-SAP-7010417</t>
  </si>
  <si>
    <t>SAP Knowledge Acceleration for ERP: Sales Order Processing; in blocks of: 1 - Users</t>
  </si>
  <si>
    <t>5x-SAP-7010418</t>
  </si>
  <si>
    <t>SAP Knowledge Acceleration for ERP: Purchasing; in blocks of: 1 - Users</t>
  </si>
  <si>
    <t>5x-SAP-7010471</t>
  </si>
  <si>
    <t>SAP Employee File Management by OpenText; in blocks of: 1 - Employee files</t>
  </si>
  <si>
    <t>5x-SAP-7010474</t>
  </si>
  <si>
    <t>SAP Business Communications Management, Rapid Deployment Edition; in blocks of: 1 - BCM rapid deployment edition users</t>
  </si>
  <si>
    <t>5x-SAP-7010484</t>
  </si>
  <si>
    <t>SAP Platform Advanced User</t>
  </si>
  <si>
    <t>5x-SAP-7010494</t>
  </si>
  <si>
    <t>SAP Linear Asset Management; in blocks of: 1 - Users</t>
  </si>
  <si>
    <t>5x-SAP-7010495</t>
  </si>
  <si>
    <t>SAP Convergent Charging for Public Sector; in blocks of: 100000 - Trips/vehicle related services</t>
  </si>
  <si>
    <t>5x-SAP-7010520</t>
  </si>
  <si>
    <t>SAP Payroll Processing; in blocks of: 500 - Master records</t>
  </si>
  <si>
    <t>5x-SAP-7010531</t>
  </si>
  <si>
    <t>SAP Interactive Forms by Adobe, individual user; in blocks of: 1 - Licensed users</t>
  </si>
  <si>
    <t>5x-SAP-7010532</t>
  </si>
  <si>
    <t>SAP Interactive Forms by Adobe, additional forms package; in blocks of: 1 - Licensed users</t>
  </si>
  <si>
    <t>5x-SAP-7010561</t>
  </si>
  <si>
    <t>SAP LoadRunner by HP, 1000 VU bundle; in blocks of: 1000 - Virtual users</t>
  </si>
  <si>
    <t>5x-SAP-7010562</t>
  </si>
  <si>
    <t>SAP LoadRunner by HP, 100 VU starter edition; in blocks of: 100 - Virtual users</t>
  </si>
  <si>
    <t>5x-SAP-7010563</t>
  </si>
  <si>
    <t>SAP LoadRunner by HP, performance center edition, controller; in blocks of: 1 - Loadrunner controllers</t>
  </si>
  <si>
    <t>5x-SAP-7010568</t>
  </si>
  <si>
    <t>SAP Quality Center by HP, enterprise edition, bundle; in blocks of: 1 - Testers</t>
  </si>
  <si>
    <t>5x-SAP-7010569</t>
  </si>
  <si>
    <t>SAP Quality Center by HP, enterprise edition, QuickTest Professional module; in blocks of: 1 - Testers</t>
  </si>
  <si>
    <t>5x-SAP-7010570</t>
  </si>
  <si>
    <t>SAP Quality Center by HP, enterprise edition, Test Director module; in blocks of: 1 - Testers</t>
  </si>
  <si>
    <t>5x-SAP-7010571</t>
  </si>
  <si>
    <t>SAP Quality Center by HP, enterprise edition, business process test module; in blocks of: 1 - Testers</t>
  </si>
  <si>
    <t>5x-SAP-7010572</t>
  </si>
  <si>
    <t>SAP Quality Center by HP, enterprise edition, defect manager module; in blocks of: 1 - Testers</t>
  </si>
  <si>
    <t>5x-SAP-7010573</t>
  </si>
  <si>
    <t>SAP Quality Center by HP, premier edition, bundle; in blocks of: 1 - Testers</t>
  </si>
  <si>
    <t>5x-SAP-7010574</t>
  </si>
  <si>
    <t>SAP Quality Center by HP, premier edition QuickTest Professional module; in blocks of: 1 - Testers</t>
  </si>
  <si>
    <t>5x-SAP-7010575</t>
  </si>
  <si>
    <t>SAP Quality Center by HP, premier edition, Test Director module; in blocks of: 1 - Testers</t>
  </si>
  <si>
    <t>5x-SAP-7010576</t>
  </si>
  <si>
    <t>SAP Quality Center by HP, premier edition, business process test module; in blocks of: 1 - Testers</t>
  </si>
  <si>
    <t>5x-SAP-7010577</t>
  </si>
  <si>
    <t>SAP Quality Center by HP, premier edition, defect manager module; in blocks of: 1 - Testers</t>
  </si>
  <si>
    <t>5x-SAP-7010578</t>
  </si>
  <si>
    <t>SAP Quality Center by HP, premier edition, requirements mgmt module; in blocks of: 1 - Testers</t>
  </si>
  <si>
    <t>5x-SAP-7010580</t>
  </si>
  <si>
    <t>SAP SRM Rapid Deployment Edition; in blocks of: 1000000 - Spend volumes</t>
  </si>
  <si>
    <t>5x-SAP-7010583</t>
  </si>
  <si>
    <t>SAP NetWeaver Business Warehouse Accelerator; in blocks of: 4 - GB blade memory</t>
  </si>
  <si>
    <t>5x-SAP-7010590</t>
  </si>
  <si>
    <t>Duet Enterprise; in blocks of: 100 - Users</t>
  </si>
  <si>
    <t>5x-SAP-7010591</t>
  </si>
  <si>
    <t>SAP POS Loss Prevention Analytics for Retail; in blocks of: 1000000 - Revenues</t>
  </si>
  <si>
    <t>5x-SAP-7010597</t>
  </si>
  <si>
    <t>SAP Pricing and Costing for Energy Utilities; in blocks of: 1000 - Points of delivery</t>
  </si>
  <si>
    <t>5x-SAP-7010685</t>
  </si>
  <si>
    <t>SAP Landscape Transformation, basic; in blocks of: 1 - 1.5 Terabyte accumulated database sizes</t>
  </si>
  <si>
    <t>5x-SAP-7010686</t>
  </si>
  <si>
    <t>SAP Landscape Transformation, organizational change; in blocks of: 1 - 1.5 Terabyte accumulated database sizes</t>
  </si>
  <si>
    <t>5x-SAP-7010687</t>
  </si>
  <si>
    <t>SAP Landscape Transformation, value chain harmonization; in blocks of: 1 - 1.5 Terabyte accumulated database sizes</t>
  </si>
  <si>
    <t>5x-SAP-7010688</t>
  </si>
  <si>
    <t>SAP Landscape Transformation, consolidation; in blocks of: 1 - 1.5 Terabyte accumulated database sizes</t>
  </si>
  <si>
    <t>5x-SAP-7010692</t>
  </si>
  <si>
    <t>SAP LoadRunner by HP, performance center edition, non-diagnostics module; in blocks of: 250 - Virtual users</t>
  </si>
  <si>
    <t>5x-SAP-7010695</t>
  </si>
  <si>
    <t>SAP Application Business Expert Upgrade User</t>
  </si>
  <si>
    <t>5x-SAP-7010696</t>
  </si>
  <si>
    <t>SAP Business Suite Business Expert Upgrade User</t>
  </si>
  <si>
    <t>5x-SAP-7010697</t>
  </si>
  <si>
    <t>SAP ERP Business Expert Upgrade User</t>
  </si>
  <si>
    <t>5x-SAP-7010701</t>
  </si>
  <si>
    <t>Sybase Unwired Platform Enterprise Developer; in blocks of: 1 - Users</t>
  </si>
  <si>
    <t>5x-SAP-7010703</t>
  </si>
  <si>
    <t>SAP Enterprise Integration CRM Sales mobile app; in blocks of: 1 - Users</t>
  </si>
  <si>
    <t>5x-SAP-7010704</t>
  </si>
  <si>
    <t>SAP Enterprise Integration Mobile Workflow; in blocks of: 1 - Users</t>
  </si>
  <si>
    <t>5x-SAP-7010710</t>
  </si>
  <si>
    <t>SAP Supply Chain Response Management by ICON-SCM; in blocks of: 1000000 - Costs of goods sold</t>
  </si>
  <si>
    <t>5x-SAP-7010749</t>
  </si>
  <si>
    <t>SAP Price and Margin Management by Vendavo, pricing dashboard&amp;analytics; in blocks of: 500000000 - Revenues</t>
  </si>
  <si>
    <t>5x-SAP-7010750</t>
  </si>
  <si>
    <t>SAP Price and Margin Management by Vendavo, deal pricing analysis; in blocks of: 500000000 - Revenues</t>
  </si>
  <si>
    <t>5x-SAP-7010751</t>
  </si>
  <si>
    <t>SAP Price and Margin Management by Vendavo, deal pricing optimization; in blocks of: 500000000 - Revenues</t>
  </si>
  <si>
    <t>5x-SAP-7010752</t>
  </si>
  <si>
    <t>SAP Document Access by OpenText (POS Device); in blocks of: 1 - Devices</t>
  </si>
  <si>
    <t>5x-SAP-7010756</t>
  </si>
  <si>
    <t>SAP Business Process Tracking for Utilities; in blocks of: 1000 - Points of delivery</t>
  </si>
  <si>
    <t>5x-SAP-7010758</t>
  </si>
  <si>
    <t>SAP Bulk Transportation for Consumer Products; in blocks of: 500000 - Dead weight tons</t>
  </si>
  <si>
    <t>5x-SAP-7010760</t>
  </si>
  <si>
    <t>SAP Manufacturing Execution; in blocks of: 50 - Resources</t>
  </si>
  <si>
    <t>5x-SAP-7010764</t>
  </si>
  <si>
    <t>SAP Application BI Viewer User</t>
  </si>
  <si>
    <t>5x-SAP-7010765</t>
  </si>
  <si>
    <t>SAP Digital Asset Management by OpenText; in blocks of: 50 - Users</t>
  </si>
  <si>
    <t>5x-SAP-7010777</t>
  </si>
  <si>
    <t>SAP Knowledge Acceleration for CRM: Sales; in blocks of: 1 - Users</t>
  </si>
  <si>
    <t>5x-SAP-7010779</t>
  </si>
  <si>
    <t>SAP Knowledge Acceleration for CRM: Service; in blocks of: 1 - Users</t>
  </si>
  <si>
    <t>5x-SAP-7010780</t>
  </si>
  <si>
    <t>SAP Knowledge Acceleration for CRM: Marketing; in blocks of: 1 - Users</t>
  </si>
  <si>
    <t>5x-SAP-7010783</t>
  </si>
  <si>
    <t>SAP Event Management; in blocks of: 1000000 - Events</t>
  </si>
  <si>
    <t>5x-SAP-7010791</t>
  </si>
  <si>
    <t>SAP Smart Meter Roll-Out by PROLOGA; in blocks of: 50000 - Points of deliveries advanced active meter</t>
  </si>
  <si>
    <t>5x-SAP-7010795</t>
  </si>
  <si>
    <t>SAP Knowledge Acceleration for ERP: Navigation; in blocks of: 1 - Users</t>
  </si>
  <si>
    <t>5x-SAP-7010796</t>
  </si>
  <si>
    <t>SAP Knowledge Acceleration for ERP: User Tips and Tricks; in blocks of: 1 - Users</t>
  </si>
  <si>
    <t>5x-SAP-7010797</t>
  </si>
  <si>
    <t>SAP Knowledge Acceleration for ERP: Cross-Application Time Sheet; in blocks of: 1 - Users</t>
  </si>
  <si>
    <t>5x-SAP-7010804</t>
  </si>
  <si>
    <t>SAP Application Visualization by iRise, add-on for general SAP solutions; in blocks of: 1 - Authors</t>
  </si>
  <si>
    <t>5x-SAP-7010805</t>
  </si>
  <si>
    <t>SAP Application Visualization by iRise, add-on for SRM; in blocks of: 1 - Authors</t>
  </si>
  <si>
    <t>5x-SAP-7010806</t>
  </si>
  <si>
    <t>SAP Application Visualization by iRise; in blocks of: 1 - Authors</t>
  </si>
  <si>
    <t>5x-SAP-7010811</t>
  </si>
  <si>
    <t>SAP Credit Management; in blocks of: 1000 - Active customers / vendors</t>
  </si>
  <si>
    <t>5x-SAP-7010812</t>
  </si>
  <si>
    <t>SAP Biller Direct; in blocks of: 1000 - Active customers / vendors</t>
  </si>
  <si>
    <t>5x-SAP-7010813</t>
  </si>
  <si>
    <t>SAP Collections and Dispute Management; in blocks of: 1000 - Active customers / vendors</t>
  </si>
  <si>
    <t>5x-SAP-7010821</t>
  </si>
  <si>
    <t>SAP Treasury and Risk Management, hedge mgmt of interest rate risks; in blocks of: 500000000 - Hedge volumes</t>
  </si>
  <si>
    <t>5x-SAP-7010829</t>
  </si>
  <si>
    <t>SAP Master Data Governance, Financials; in blocks of: 5000 - Financial objects</t>
  </si>
  <si>
    <t>5x-SAP-7010830</t>
  </si>
  <si>
    <t>SAP Sales and Order Management for postpaid TC; in blocks of: 100000 - Subscriptions</t>
  </si>
  <si>
    <t>5x-SAP-7010831</t>
  </si>
  <si>
    <t>SAP Sales and Order Management for prepaid TC; in blocks of: 100000 - Subscriptions</t>
  </si>
  <si>
    <t>5x-SAP-7010935</t>
  </si>
  <si>
    <t>SAP Billing for TC; in blocks of: 50000000 - Revenue and expenses</t>
  </si>
  <si>
    <t>5x-SAP-7010968</t>
  </si>
  <si>
    <t>SAP Trade Promotion Optimization; in blocks of: 100000000 - Revenues</t>
  </si>
  <si>
    <t>5x-SAP-7011019</t>
  </si>
  <si>
    <t>SAP Bulk Transportation for Min; in blocks of: 50000 - Production tons</t>
  </si>
  <si>
    <t>5x-SAP-7011020</t>
  </si>
  <si>
    <t>SAP Non-Bulk Transportation for Min; in blocks of: 25000 - Production tons</t>
  </si>
  <si>
    <t>5x-SAP-7011025</t>
  </si>
  <si>
    <t>SAP Fuel Supply Chain Management for Energy Utilities; in blocks of: 1 - Installed capacities</t>
  </si>
  <si>
    <t>5x-SAP-7011041</t>
  </si>
  <si>
    <t>External community members; in blocks of: 1 - External community members</t>
  </si>
  <si>
    <t>5x-SAP-7011043</t>
  </si>
  <si>
    <t>SAP Application Employee Self-Service Core User</t>
  </si>
  <si>
    <t>5x-SAP-7011044</t>
  </si>
  <si>
    <t>SAP Human Capital Performance Management User</t>
  </si>
  <si>
    <t>5x-SAP-7011045</t>
  </si>
  <si>
    <t>SAP Manager Self-Service User</t>
  </si>
  <si>
    <t>5x-SAP-7011048</t>
  </si>
  <si>
    <t>SAP Maintenance Worker User</t>
  </si>
  <si>
    <t>5x-SAP-7011049</t>
  </si>
  <si>
    <t>SAP Engineering User</t>
  </si>
  <si>
    <t>5x-SAP-7011050</t>
  </si>
  <si>
    <t>SAP Procurement Self-Service and Collaborator User</t>
  </si>
  <si>
    <t>5x-SAP-7011051</t>
  </si>
  <si>
    <t>SAP Business Suite Employee Self-Service Core User</t>
  </si>
  <si>
    <t>5x-SAP-7011052</t>
  </si>
  <si>
    <t>SAP ERP Employee Self-Service Core User</t>
  </si>
  <si>
    <t>5x-SAP-7011082</t>
  </si>
  <si>
    <t>SAP Convergent Charging for prepaid TC; in blocks of: 100000 - Transactions</t>
  </si>
  <si>
    <t>5x-SAP-7011090</t>
  </si>
  <si>
    <t>SAP Solution Sales Configuration, option for high volume sales; in blocks of: 100000 - Items per configuration</t>
  </si>
  <si>
    <t>5x-SAP-7011091</t>
  </si>
  <si>
    <t>SAP Common Area Maintenance Expense Recovery; in blocks of: 1 - Users</t>
  </si>
  <si>
    <t>5x-SAP-7011093</t>
  </si>
  <si>
    <t>SAP Asset Retirement Obligation Management; in blocks of: 10000000 - Asset retirement obligation cost estimations</t>
  </si>
  <si>
    <t>5x-SAP-7011138</t>
  </si>
  <si>
    <t>SAP Convergent Charging for postpaid TC; in blocks of: 100000 - Transactions</t>
  </si>
  <si>
    <t>5x-SAP-7011139</t>
  </si>
  <si>
    <t>SAP NetWeaver Single Sign-On External User; in blocks of: 300 - External user identifiers</t>
  </si>
  <si>
    <t>5x-SAP-7011141</t>
  </si>
  <si>
    <t>SAP Plant Connectivity; in blocks of: 1 - Servers</t>
  </si>
  <si>
    <t>5x-SAP-7011142</t>
  </si>
  <si>
    <t>SAP Travel Receipts Management by OpenText; in blocks of: 50 - Travel claims</t>
  </si>
  <si>
    <t>5x-SAP-7011191</t>
  </si>
  <si>
    <t>SAP NetWeaver Identity Management for non-employees; in blocks of: 300 - External user identifiers</t>
  </si>
  <si>
    <t>5x-SAP-7011192</t>
  </si>
  <si>
    <t>SAP NetWeaver Identity Management for employees; in blocks of: 100 - Internal user identifiers</t>
  </si>
  <si>
    <t>5x-SAP-7011193</t>
  </si>
  <si>
    <t>SAP Business Designer by Software AG; in blocks of: 1 - Users</t>
  </si>
  <si>
    <t>5x-SAP-7011195</t>
  </si>
  <si>
    <t>SAP Enterprise Modeling by Software AG; in blocks of: 1 - Users</t>
  </si>
  <si>
    <t>5x-SAP-7011196</t>
  </si>
  <si>
    <t>SAP Business Process Optimization by Software AG; in blocks of: 1 - Users</t>
  </si>
  <si>
    <t>5x-SAP-7011197</t>
  </si>
  <si>
    <t>SAP Process Performance Management by Software AG; in blocks of: 1 - Scenarios</t>
  </si>
  <si>
    <t>5x-SAP-7011198</t>
  </si>
  <si>
    <t>SAP Supplier Self-Services; in blocks of: 1000000 - Spend volumes</t>
  </si>
  <si>
    <t>5x-SAP-7011199</t>
  </si>
  <si>
    <t>SAP Intellectual Property License Sales for Media; in blocks of: 1000000 - License revenues</t>
  </si>
  <si>
    <t>5x-SAP-7011200</t>
  </si>
  <si>
    <t>SAP Intellectual Property License Sales for HT; in blocks of: 1000000 - License revenues</t>
  </si>
  <si>
    <t>5x-SAP-7011201</t>
  </si>
  <si>
    <t>SAP Intellectual Property Rights Acquisition for Media; in blocks of: 1000000 - Rights spend</t>
  </si>
  <si>
    <t>5x-SAP-7011210</t>
  </si>
  <si>
    <t>SAP Intellectual Property Rights Acquisition for HT; in blocks of: 1000000 - Rights spend</t>
  </si>
  <si>
    <t>5x-SAP-7011211</t>
  </si>
  <si>
    <t>SAP Knowledge Acceleration Bundle for ERP; in blocks of: 1 - Users</t>
  </si>
  <si>
    <t>5x-SAP-7011212</t>
  </si>
  <si>
    <t>SAP Charging and Billing for Banking; in blocks of: 1000000 - Revenue and expenses</t>
  </si>
  <si>
    <t>5x-SAP-7011214</t>
  </si>
  <si>
    <t>SAP NetWeaver Gateway for Consumer Access; in blocks of: 75000 - External service calls</t>
  </si>
  <si>
    <t>5x-SAP-7011244</t>
  </si>
  <si>
    <t>SAP Web Channel, B2B; in blocks of: 1 - Web channel users</t>
  </si>
  <si>
    <t>5x-SAP-7011267</t>
  </si>
  <si>
    <t>SAP Sybase ASE Runtime Edition; in blocks of: 0 - SAV</t>
  </si>
  <si>
    <t>5x-SAP-7011268</t>
  </si>
  <si>
    <t>DB2 pureScale; in blocks of: 0 - SAV</t>
  </si>
  <si>
    <t>5x-SAP-7011283</t>
  </si>
  <si>
    <t>SAP Transportation Management, order management and execution; in blocks of: 1000 - Shipments</t>
  </si>
  <si>
    <t>5x-SAP-7011284</t>
  </si>
  <si>
    <t>SAP Transportation Management, planning and optimization; in blocks of: 1000 - Shipments</t>
  </si>
  <si>
    <t>5x-SAP-7011285</t>
  </si>
  <si>
    <t>SAP Transportation Management, carrier booking; in blocks of: 1000 - Shipments</t>
  </si>
  <si>
    <t>5x-SAP-7011286</t>
  </si>
  <si>
    <t>SAP Transportation Management, transportation charge management; in blocks of: 1000 - Shipments</t>
  </si>
  <si>
    <t>5x-SAP-7011287</t>
  </si>
  <si>
    <t>SAP Transportation Management, freight tendering; in blocks of: 1000 - Shipments</t>
  </si>
  <si>
    <t>5x-SAP-7011288</t>
  </si>
  <si>
    <t>SAP Upstream Operations Management for O&amp;G; in blocks of: 25000 - BOEPD produced</t>
  </si>
  <si>
    <t>5x-SAP-7011289</t>
  </si>
  <si>
    <t>SAP Application Business Analytics Professional User</t>
  </si>
  <si>
    <t>5x-SAP-7011290</t>
  </si>
  <si>
    <t>SAP Application BI Limited User</t>
  </si>
  <si>
    <t>5x-SAP-7011291</t>
  </si>
  <si>
    <t>SAP Application Business Analytics Professional Upgrade User</t>
  </si>
  <si>
    <t>5x-SAP-7011292</t>
  </si>
  <si>
    <t>BA&amp;T SAP BusinessObjects BI Suite (user); in blocks of: 1 - Users</t>
  </si>
  <si>
    <t>5x-SAP-7011293</t>
  </si>
  <si>
    <t>BA&amp;T SAP BusinessObjects BI Suite (CS); in blocks of: 25 - Concurrent sessions</t>
  </si>
  <si>
    <t>5x-SAP-7011294</t>
  </si>
  <si>
    <t>BA&amp;T SAP BusinessObjects Business Intelligence Platform (user); in blocks of: 1 - Users</t>
  </si>
  <si>
    <t>5x-SAP-7011295</t>
  </si>
  <si>
    <t>BA&amp;T SAP BusinessObjects Business Intelligence Platform (CS); in blocks of: 25 - Concurrent sessions</t>
  </si>
  <si>
    <t>5x-SAP-7011296</t>
  </si>
  <si>
    <t>BA&amp;T SAP BusinessObjects Bus. Int. Platform Mobile add-on (user); in blocks of: 1 - Users</t>
  </si>
  <si>
    <t>5x-SAP-7011297</t>
  </si>
  <si>
    <t>BA&amp;T SAP BusinessObjects Bus. Int. Platform Mobile add-on (CS); in blocks of: 25 - Concurrent sessions</t>
  </si>
  <si>
    <t>5x-SAP-7011298</t>
  </si>
  <si>
    <t>BA&amp;T SAP Crystal Reports (user); in blocks of: 1 - Users</t>
  </si>
  <si>
    <t>5x-SAP-7011299</t>
  </si>
  <si>
    <t>BA&amp;T SAP Crystal Reports (CS); in blocks of: 25 - Concurrent sessions</t>
  </si>
  <si>
    <t>5x-SAP-7011300</t>
  </si>
  <si>
    <t>BA&amp;T SAP BusinessObjects Web Intelligence (user); in blocks of: 1 - Users</t>
  </si>
  <si>
    <t>5x-SAP-7011301</t>
  </si>
  <si>
    <t>BA&amp;T SAP BusinessObjects Web Intelligence (CS); in blocks of: 25 - Concurrent sessions</t>
  </si>
  <si>
    <t>5x-SAP-7011302</t>
  </si>
  <si>
    <t>BA&amp;T SAP BusinessObjects Analysis edition for OLAP (user); in blocks of: 1 - Users</t>
  </si>
  <si>
    <t>5x-SAP-7011303</t>
  </si>
  <si>
    <t>BA&amp;T SAP BusinessObjects Analysis edition for OLAP (CS); in blocks of: 25 - Concurrent sessions</t>
  </si>
  <si>
    <t>5x-SAP-7011304</t>
  </si>
  <si>
    <t>BA&amp;T SAP BusinessObjects Analysis edition for Office (user); in blocks of: 1 - Users</t>
  </si>
  <si>
    <t>5x-SAP-7011305</t>
  </si>
  <si>
    <t>BA&amp;T SAP BusinessObjects Analysis edition for Office (CS); in blocks of: 25 - Concurrent sessions</t>
  </si>
  <si>
    <t>5x-SAP-7011306</t>
  </si>
  <si>
    <t>BA&amp;T SAP BusinessObjects Dashboard (user); in blocks of: 1 - Users</t>
  </si>
  <si>
    <t>5x-SAP-7011307</t>
  </si>
  <si>
    <t>BA&amp;T SAP BusinessObjects Dashboard (CS); in blocks of: 25 - Concurrent sessions</t>
  </si>
  <si>
    <t>5x-SAP-7011308</t>
  </si>
  <si>
    <t>BA&amp;T SAP BusinessObjects Explorer (user); in blocks of: 1 - Users</t>
  </si>
  <si>
    <t>5x-SAP-7011309</t>
  </si>
  <si>
    <t>BA&amp;T SAP BusinessObjects Explorer (CS); in blocks of: 25 - Concurrent sessions</t>
  </si>
  <si>
    <t>5x-SAP-7011310</t>
  </si>
  <si>
    <t>BA&amp;T SAP BusinessObjects Explorer accelerated package (user); in blocks of: 1 - Users</t>
  </si>
  <si>
    <t>5x-SAP-7011311</t>
  </si>
  <si>
    <t>BA&amp;T SAP BusinessObjects Explorer accelerated package (CS); in blocks of: 25 - Concurrent sessions</t>
  </si>
  <si>
    <t>5x-SAP-7011313</t>
  </si>
  <si>
    <t>BA&amp;T SAP BusinessObjects Integr, vers f ESRI GIS sw. by APOS (user); in blocks of: 1 - Users</t>
  </si>
  <si>
    <t>5x-SAP-7011314</t>
  </si>
  <si>
    <t>BA&amp;T SAP BusinessObjects Integr, vers f ESRI GIS sw. by APOS (CS); in blocks of: 25 - Concurrent sessions</t>
  </si>
  <si>
    <t>5x-SAP-7011325</t>
  </si>
  <si>
    <t>BA&amp;T SAP Accounts Receivable Rapid Mart; in blocks of: 1 - Servers</t>
  </si>
  <si>
    <t>5x-SAP-7011326</t>
  </si>
  <si>
    <t>BA&amp;T SAP Accounts Payable Rapid Mart; in blocks of: 1 - Servers</t>
  </si>
  <si>
    <t>5x-SAP-7011327</t>
  </si>
  <si>
    <t>BA&amp;T SAP Cost Center Rapid Mart; in blocks of: 1 - Servers</t>
  </si>
  <si>
    <t>5x-SAP-7011328</t>
  </si>
  <si>
    <t>BA&amp;T SAP General Ledger Rapid Mart; in blocks of: 1 - Servers</t>
  </si>
  <si>
    <t>5x-SAP-7011329</t>
  </si>
  <si>
    <t>BA&amp;T SAP Sales Rapid Mart; in blocks of: 1 - Servers</t>
  </si>
  <si>
    <t>5x-SAP-7011330</t>
  </si>
  <si>
    <t>BA&amp;T SAP Purchasing Rapid Mart; in blocks of: 1 - Servers</t>
  </si>
  <si>
    <t>5x-SAP-7011331</t>
  </si>
  <si>
    <t>BA&amp;T SAP Inventory Rapid Mart; in blocks of: 1 - Servers</t>
  </si>
  <si>
    <t>5x-SAP-7011332</t>
  </si>
  <si>
    <t>BA&amp;T SAP Project Systems Rapid Mart; in blocks of: 1 - Servers</t>
  </si>
  <si>
    <t>5x-SAP-7011333</t>
  </si>
  <si>
    <t>BA&amp;T SAP Prod. Plan. Systems Rapid Mart; in blocks of: 1 - Servers</t>
  </si>
  <si>
    <t>5x-SAP-7011334</t>
  </si>
  <si>
    <t>BA&amp;T SAP Plant Maint. Sys. Rapid Mart; in blocks of: 1 - Servers</t>
  </si>
  <si>
    <t>5x-SAP-7011335</t>
  </si>
  <si>
    <t>BA&amp;T SAP HR Rapid Mart; in blocks of: 1 - Servers</t>
  </si>
  <si>
    <t>5x-SAP-7011338</t>
  </si>
  <si>
    <t>BA&amp;T SAP Data Quality Management SDK; in blocks of: 1 - Servers</t>
  </si>
  <si>
    <t>5x-SAP-7011351</t>
  </si>
  <si>
    <t>BA&amp;T SAP GTS, Export; in blocks of: 500000000 - Revenues</t>
  </si>
  <si>
    <t>5x-SAP-7011352</t>
  </si>
  <si>
    <t>BA&amp;T SAP GTS, Import; in blocks of: 500000000 - Revenues</t>
  </si>
  <si>
    <t>5x-SAP-7011353</t>
  </si>
  <si>
    <t>BA&amp;T SAP GTS, Restitution; in blocks of: 500000000 - Revenues</t>
  </si>
  <si>
    <t>5x-SAP-7011354</t>
  </si>
  <si>
    <t>BA&amp;T SAP GTS, Trade Preferences; in blocks of: 500000000 - Revenues</t>
  </si>
  <si>
    <t>5x-SAP-7011355</t>
  </si>
  <si>
    <t>BA&amp;T SAP GTS, Bundle; in blocks of: 500000000 - Revenues</t>
  </si>
  <si>
    <t>5x-SAP-7011356</t>
  </si>
  <si>
    <t>BA&amp;T SAP GTS Goods Movement with EMCS; in blocks of: 500000000 - Revenues</t>
  </si>
  <si>
    <t>5x-SAP-7011357</t>
  </si>
  <si>
    <t>BA&amp;T SAP GTS, Sanction Party List Service; in blocks of: 1 - Flat fee</t>
  </si>
  <si>
    <t>5x-SAP-7011361</t>
  </si>
  <si>
    <t>BA&amp;T SAP Sustainability Performance Management; in blocks of: 500 - Employees</t>
  </si>
  <si>
    <t>5x-SAP-7011368</t>
  </si>
  <si>
    <t>BA&amp;T SAP Business Plan &amp; Cons, SAP NetWeaver Platf Acc Comp; in blocks of: 1 - Flat fee</t>
  </si>
  <si>
    <t>5x-SAP-7011369</t>
  </si>
  <si>
    <t>BA&amp;T SAP Business Plan &amp; Cons, Microsoft Platf Acc Comp; in blocks of: 1 - Flat fee</t>
  </si>
  <si>
    <t>5x-SAP-7011371</t>
  </si>
  <si>
    <t>BA&amp;T SAP Spend Performance Management; in blocks of: 1000000 - Spend volumes</t>
  </si>
  <si>
    <t>5x-SAP-7011375</t>
  </si>
  <si>
    <t>BA&amp;T SAP Profitability and Cost Management; in blocks of: 500 - Employees</t>
  </si>
  <si>
    <t>5x-SAP-7011376</t>
  </si>
  <si>
    <t>BA&amp;T SAP Supply Chain Performance Mgmt (SCPM); in blocks of: 500 - Employees</t>
  </si>
  <si>
    <t>5x-SAP-7011379</t>
  </si>
  <si>
    <t>BA&amp;T SAP BusinessObjects BI, Edge edition (user); in blocks of: 10 - Users</t>
  </si>
  <si>
    <t>5x-SAP-7011380</t>
  </si>
  <si>
    <t>BA&amp;T SAP BusinessObjects BI, Edge edition with data integration (user); in blocks of: 10 - Users</t>
  </si>
  <si>
    <t>5x-SAP-7011381</t>
  </si>
  <si>
    <t>BA&amp;T SAP BusinessObjects BI, Edge edition with data mgmt (user); in blocks of: 10 - Users</t>
  </si>
  <si>
    <t>5x-SAP-7011382</t>
  </si>
  <si>
    <t>BA&amp;T SAP BusinessObjects BI, Edge edition (CS); in blocks of: 5 - Concurrent sessions</t>
  </si>
  <si>
    <t>5x-SAP-7011383</t>
  </si>
  <si>
    <t>BA&amp;T SAP BusinessObjects BI, Edge edition with data integration (CS); in blocks of: 5 - Concurrent sessions</t>
  </si>
  <si>
    <t>5x-SAP-7011384</t>
  </si>
  <si>
    <t>BA&amp;T SAP BusinessObjects BI, Edge edition with data management (CS); in blocks of: 5 - Concurrent sessions</t>
  </si>
  <si>
    <t>5x-SAP-7011385</t>
  </si>
  <si>
    <t>BA&amp;T SAP BusinessObjects BI, Edge edition NUL add-on; in blocks of: 1 - Users</t>
  </si>
  <si>
    <t>5x-SAP-7011386</t>
  </si>
  <si>
    <t>BA&amp;T SAP BusinessObjects BI, Edge edition with vers w data integr NUL add-on; in blocks of: 1 - Users</t>
  </si>
  <si>
    <t>5x-SAP-7011387</t>
  </si>
  <si>
    <t>BA&amp;T SAP BusinessObjects BI, Edge edition with vers w data mgmt NUL add-on; in blocks of: 1 - Users</t>
  </si>
  <si>
    <t>5x-SAP-7011388</t>
  </si>
  <si>
    <t>BA&amp;T SAP BusinessObjects BI, Edge edition Publishing Add-On; in blocks of: 5000 - Recipients</t>
  </si>
  <si>
    <t>5x-SAP-7011389</t>
  </si>
  <si>
    <t>BA&amp;T SAP Crystal Server (user); in blocks of: 50 - Users</t>
  </si>
  <si>
    <t>5x-SAP-7011390</t>
  </si>
  <si>
    <t>BA&amp;T SAP Crystal Server (CS); in blocks of: 250 - Concurrent sessions</t>
  </si>
  <si>
    <t>5x-SAP-7011397</t>
  </si>
  <si>
    <t>BA&amp;T SAP Business Planning &amp; Cons, Edge edition, version f. Microsoft; in blocks of: 10 - Users</t>
  </si>
  <si>
    <t>5x-SAP-7011398</t>
  </si>
  <si>
    <t>BA&amp;T SAP Business Planning &amp; Cons, Edge edition, version f. NetWeaver; in blocks of: 10 - Users</t>
  </si>
  <si>
    <t>5x-SAP-7011399</t>
  </si>
  <si>
    <t>BA&amp;T SAP Strategy Management, Edge edition; in blocks of: 10 - Users</t>
  </si>
  <si>
    <t>5x-SAP-7011400</t>
  </si>
  <si>
    <t>BA&amp;T SAP Rapid Marts, Edge edition; in blocks of: 1 - Rapid mart modules</t>
  </si>
  <si>
    <t>5x-SAP-7011402</t>
  </si>
  <si>
    <t>SAP Global Trade Services Export For Midsize Companies; in blocks of: 1 - Countries exporting from</t>
  </si>
  <si>
    <t>5x-SAP-7011403</t>
  </si>
  <si>
    <t>BA&amp;T SAP Enterprise Risk Reporting for Banking, Edge edition; in blocks of: 1 - Users</t>
  </si>
  <si>
    <t>5x-SAP-7011404</t>
  </si>
  <si>
    <t>BA&amp;T SAP Business Planning and Consolidation for Banking, Edge Edition; in blocks of: 1 - Users</t>
  </si>
  <si>
    <t>5x-SAP-7011415</t>
  </si>
  <si>
    <t>BA&amp;T SAP Business Planning and Consolidation for Banking; in blocks of: 1 - Users</t>
  </si>
  <si>
    <t>5x-SAP-7011416</t>
  </si>
  <si>
    <t>BA&amp;T SAP Enterprise Risk Reporting for Banking; in blocks of: 1 - Users</t>
  </si>
  <si>
    <t>5x-SAP-7011431</t>
  </si>
  <si>
    <t>BA&amp;T SAP Sales and Op. Planning rapid deployment solution; in blocks of: 500 - Employees</t>
  </si>
  <si>
    <t>5x-SAP-7011432</t>
  </si>
  <si>
    <t>BA&amp;T SAP BusinessObjects Knowl Acc f BI Platform (NU); in blocks of: 1 - Users</t>
  </si>
  <si>
    <t>5x-SAP-7011433</t>
  </si>
  <si>
    <t>BA&amp;T SAP BusinessObjects Knowl Acc f BI Platform (CS); in blocks of: 25 - Concurrent sessions</t>
  </si>
  <si>
    <t>5x-SAP-7011434</t>
  </si>
  <si>
    <t>BA&amp;T SAP BusinessObjects Knowl Acc f Dashboards (NU); in blocks of: 1 - Users</t>
  </si>
  <si>
    <t>5x-SAP-7011435</t>
  </si>
  <si>
    <t>BA&amp;T SAP BusinessObjects Knowl Acc f Dashboards (CS); in blocks of: 25 - Concurrent sessions</t>
  </si>
  <si>
    <t>5x-SAP-7011440</t>
  </si>
  <si>
    <t>BA&amp;T SAP BusinessObjects Knowl Acc f Analysis: OLAP Edition (NU); in blocks of: 1 - Users</t>
  </si>
  <si>
    <t>5x-SAP-7011441</t>
  </si>
  <si>
    <t>BA&amp;T SAP BusinessObjects Knowl Acc f Analysis: OLAP Edition (CS); in blocks of: 25 - Concurrent sessions</t>
  </si>
  <si>
    <t>5x-SAP-7011442</t>
  </si>
  <si>
    <t>BA&amp;T SAP BusinessObjects Knowl Acc f Crystal Reports (NU); in blocks of: 1 - Users</t>
  </si>
  <si>
    <t>5x-SAP-7011443</t>
  </si>
  <si>
    <t>BA&amp;T SAP BusinessObjects Knowl Acc f Crystal Reports (CS); in blocks of: 25 - Concurrent sessions</t>
  </si>
  <si>
    <t>5x-SAP-7011444</t>
  </si>
  <si>
    <t>BA&amp;T SAP BusinessObjects Knowl Acc f Webl (NU); in blocks of: 1 - Users</t>
  </si>
  <si>
    <t>5x-SAP-7011445</t>
  </si>
  <si>
    <t>BA&amp;T SAP BusinessObjects Knowl Acc f Webl (CS); in blocks of: 25 - Concurrent sessions</t>
  </si>
  <si>
    <t>5x-SAP-7011446</t>
  </si>
  <si>
    <t>BA&amp;T SAP BusinessObjects Knowl Acc f Edge BI (NU); in blocks of: 10 - Users</t>
  </si>
  <si>
    <t>5x-SAP-7011447</t>
  </si>
  <si>
    <t>BA&amp;T SAP BusinessObjects Knowl Acc f Edge BI (CS); in blocks of: 5 - Concurrent sessions</t>
  </si>
  <si>
    <t>5x-SAP-7011449</t>
  </si>
  <si>
    <t>BA&amp;T Knowl Acc for SAP BusObj Business Planning &amp; Consol (user); in blocks of: 1 - Users</t>
  </si>
  <si>
    <t>5x-SAP-7011450</t>
  </si>
  <si>
    <t>BA&amp;T SAP BusObjects Knowl Acc Bundle f BI Suite (NU); in blocks of: 1 - Users</t>
  </si>
  <si>
    <t>5x-SAP-7011451</t>
  </si>
  <si>
    <t>BA&amp;T SAP BusObjects Knowl Acc Bundle f BI Suite (CS); in blocks of: 25 - Concurrent sessions</t>
  </si>
  <si>
    <t>5x-SAP-7011452</t>
  </si>
  <si>
    <t>SAP Application Standalone Business Analytics Professional User</t>
  </si>
  <si>
    <t>5x-SAP-7011453</t>
  </si>
  <si>
    <t>SAP Application Standalone BI Limited User</t>
  </si>
  <si>
    <t>5x-SAP-7011460</t>
  </si>
  <si>
    <t>SAP Application Standalone Business Analytics Prof Upgrade User</t>
  </si>
  <si>
    <t>5x-SAP-7011476</t>
  </si>
  <si>
    <t>SAP Forecasting and Replenishment for Retail; in blocks of: 1000000 - Revenues</t>
  </si>
  <si>
    <t>5x-SAP-7011478</t>
  </si>
  <si>
    <t>SAP NetWeaver Master Data Management, printing and PCM; in blocks of: 1 - Products, data cache</t>
  </si>
  <si>
    <t>5x-SAP-7011479</t>
  </si>
  <si>
    <t>SAP NetWeaver Master Data Management, global data synchronization; in blocks of: 1 - Products, data cache</t>
  </si>
  <si>
    <t>5x-SAP-7011483</t>
  </si>
  <si>
    <t>SAP Org Visualization by Nakisa, Org Chart; in blocks of: 1 - Users</t>
  </si>
  <si>
    <t>5x-SAP-7011484</t>
  </si>
  <si>
    <t>SAP Organization Visualization by Nakisa, Org Planning; in blocks of: 1 - Users</t>
  </si>
  <si>
    <t>5x-SAP-7011485</t>
  </si>
  <si>
    <t>SAP Talent Visualization by Nakisa, Career Planning; in blocks of: 1 - Users</t>
  </si>
  <si>
    <t>5x-SAP-7011487</t>
  </si>
  <si>
    <t>SAP Talent Visualization by Nakisa, Talent Planning; in blocks of: 1 - Users</t>
  </si>
  <si>
    <t>5x-SAP-7011488</t>
  </si>
  <si>
    <t>SAP NetWeaver Master Data Management, consumer data; in blocks of: 75000 - Consumer objects</t>
  </si>
  <si>
    <t>5x-SAP-7011489</t>
  </si>
  <si>
    <t>SAP NetWeaver Master Data Management, business partner data; in blocks of: 5000 - Business partner objects</t>
  </si>
  <si>
    <t>5x-SAP-7011490</t>
  </si>
  <si>
    <t>SAP NetWeaver Master Data Management, product and other data; in blocks of: 10000 - Product and other data objects</t>
  </si>
  <si>
    <t>5x-SAP-7011491</t>
  </si>
  <si>
    <t>SAP Enterprise Master Data Management; in blocks of: 5000 - Master data objects</t>
  </si>
  <si>
    <t>5x-SAP-7011492</t>
  </si>
  <si>
    <t>SAP Enterprise Master Data Management, information stewardship option; in blocks of: 5000 - Master data objects</t>
  </si>
  <si>
    <t>5x-SAP-7011510</t>
  </si>
  <si>
    <t>SAP Supplier Lifecycle Management; in blocks of: 1000000 - Spend volumes</t>
  </si>
  <si>
    <t>5x-SAP-7011511</t>
  </si>
  <si>
    <t>SAP NetWeaver Landscape Virtualization Mgmt enterprise; in blocks of: 10 - LVM instances</t>
  </si>
  <si>
    <t>5x-SAP-7011512</t>
  </si>
  <si>
    <t>SAP NetWeaver Landscape Virtualization Mgmt enterprise, copy/refresh option; in blocks of: 1 - LVM instances</t>
  </si>
  <si>
    <t>5x-SAP-7011524</t>
  </si>
  <si>
    <t>SAP Platform Advanced User - Business Suite</t>
  </si>
  <si>
    <t>5x-SAP-7011525</t>
  </si>
  <si>
    <t>SAP Platform Extended User - Business Suite</t>
  </si>
  <si>
    <t>5x-SAP-7011526</t>
  </si>
  <si>
    <t>SAP Platform Standard User - Business Suite</t>
  </si>
  <si>
    <t>5x-SAP-7011529</t>
  </si>
  <si>
    <t>BA&amp;T SAP BusinessObjects Knowl Acc f Explorer (NU); in blocks of: 1 - Users</t>
  </si>
  <si>
    <t>5x-SAP-7011530</t>
  </si>
  <si>
    <t>BA&amp;T SAP BusinessObjects Knowl Acc f Explorer (CS); in blocks of: 25 - Concurrent sessions</t>
  </si>
  <si>
    <t>5x-SAP-7011533</t>
  </si>
  <si>
    <t>SAP Test Data Migration Server; in blocks of: 300 - Gigabyte database sizes</t>
  </si>
  <si>
    <t>5x-SAP-7011534</t>
  </si>
  <si>
    <t>SAP HANA, Platform Edition, up to 10 units; in blocks of: 64 - GB of memory</t>
  </si>
  <si>
    <t>5x-SAP-7011535</t>
  </si>
  <si>
    <t>SAP HANA, Platform Edition, 11-20 units; in blocks of: 64 - GB of memory</t>
  </si>
  <si>
    <t>5x-SAP-7011540</t>
  </si>
  <si>
    <t>SAP HANA, Enterprise Edition, up to 10 units; in blocks of: 64 - GB of memory</t>
  </si>
  <si>
    <t>5x-SAP-7011541</t>
  </si>
  <si>
    <t>SAP HANA, Enterprise Edition, 11-20 units; in blocks of: 64 - GB of memory</t>
  </si>
  <si>
    <t>5x-SAP-7011561</t>
  </si>
  <si>
    <t>SAP Enterprise Integration for ERP Quality Issue mobile app; in blocks of: 1 - Users</t>
  </si>
  <si>
    <t>5x-SAP-7011562</t>
  </si>
  <si>
    <t>SAP Enterprise Integration for Employee Lookup mobile app; in blocks of: 1 - Users</t>
  </si>
  <si>
    <t>5x-SAP-7011563</t>
  </si>
  <si>
    <t>SAP Enterprise Integration for Leave Request mobile app; in blocks of: 1 - Users</t>
  </si>
  <si>
    <t>5x-SAP-7011564</t>
  </si>
  <si>
    <t>SAP Enterprise Integration for Travel Receipt Capture mobile app; in blocks of: 1 - Users</t>
  </si>
  <si>
    <t>5x-SAP-7011565</t>
  </si>
  <si>
    <t>SAP Enterprise Integration for Travel Expense Approval mobile app; in blocks of: 1 - Users</t>
  </si>
  <si>
    <t>5x-SAP-7011566</t>
  </si>
  <si>
    <t>SAP Enterprise Integration for HR Approval mobile app; in blocks of: 1 - Users</t>
  </si>
  <si>
    <t>5x-SAP-7011567</t>
  </si>
  <si>
    <t>SAP Enterprise Integration for Cart Approval mobile app; in blocks of: 1 - Users</t>
  </si>
  <si>
    <t>5x-SAP-7011568</t>
  </si>
  <si>
    <t>SAP Enterprise Integration for Timesheet mobile app; in blocks of: 1 - Users</t>
  </si>
  <si>
    <t>5x-SAP-7011569</t>
  </si>
  <si>
    <t>SAP Enterprise Integration for Sales Order Notification mobile app; in blocks of: 1 - Users</t>
  </si>
  <si>
    <t>5x-SAP-7011570</t>
  </si>
  <si>
    <t>SAP Enterprise Integration for Customer and Contacts mobile app; in blocks of: 1 - Users</t>
  </si>
  <si>
    <t>5x-SAP-7011571</t>
  </si>
  <si>
    <t>SAP Enterprise Integration for Material Availability mobile app; in blocks of: 1 - Users</t>
  </si>
  <si>
    <t>5x-SAP-7011572</t>
  </si>
  <si>
    <t>SAP Enterprise Integration for ERP Order Status mobile app; in blocks of: 1 - Users</t>
  </si>
  <si>
    <t>5x-SAP-7011573</t>
  </si>
  <si>
    <t>SAP Enterprise Integration for GRC Access Approver mobile app; in blocks of: 1 - Users</t>
  </si>
  <si>
    <t>5x-SAP-7011574</t>
  </si>
  <si>
    <t>SAP Enterprise Integration for GRC Policy Survey mobile app; in blocks of: 1 - Users</t>
  </si>
  <si>
    <t>5x-SAP-7011575</t>
  </si>
  <si>
    <t>SAP Enterprise Integration for Payment Approval mobile app; in blocks of: 1 - Users</t>
  </si>
  <si>
    <t>5x-SAP-7011576</t>
  </si>
  <si>
    <t>SAP Enterprise Integration for Customer Financial Fact Sheet mobile app; in blocks of: 1 - Users</t>
  </si>
  <si>
    <t>5x-SAP-7011577</t>
  </si>
  <si>
    <t>SAP Enterprise Integration for Interview Assistant mobile app; in blocks of: 1 - Users</t>
  </si>
  <si>
    <t>5x-SAP-7011578</t>
  </si>
  <si>
    <t>SAP Enterprise Integration for Transport Notification and Status mobile app; in blocks of: 1 - Users</t>
  </si>
  <si>
    <t>5x-SAP-7011579</t>
  </si>
  <si>
    <t>SAP Enterprise Integration for Transport Tendering mobile app; in blocks of: 1 - Users</t>
  </si>
  <si>
    <t>5x-SAP-7011580</t>
  </si>
  <si>
    <t>SAP Enterprise Integration for Manager Insight mobile app; in blocks of: 1 - Users</t>
  </si>
  <si>
    <t>5x-SAP-7011585</t>
  </si>
  <si>
    <t>SAP HANA, Database Edition for SAP BW, up to 10 units; in blocks of: 64 - GB of memory</t>
  </si>
  <si>
    <t>5x-SAP-7011586</t>
  </si>
  <si>
    <t>SAP HANA, Database Edition for SAP BW, 11 to 20 units; in blocks of: 64 - GB of memory</t>
  </si>
  <si>
    <t>5x-SAP-7011588</t>
  </si>
  <si>
    <t>SAP Commodity Procurement: base package; in blocks of: 1 - Flat fee</t>
  </si>
  <si>
    <t>5x-SAP-7011589</t>
  </si>
  <si>
    <t>SAP Commodity Sales: base package; in blocks of: 1 - Flat fee</t>
  </si>
  <si>
    <t>5x-SAP-7011590</t>
  </si>
  <si>
    <t>SAP Commodity Sales &amp; Procurement for iron ore, steel, coal; in blocks of: 500000 - Tons of iron ore, steel and coal</t>
  </si>
  <si>
    <t>5x-SAP-7011591</t>
  </si>
  <si>
    <t>SAP Commodity Sales &amp; Procurement for oil, oil equivalent, gas; in blocks of: 2500 - BOEPD for oil, oil equivalents and gas</t>
  </si>
  <si>
    <t>5x-SAP-7011592</t>
  </si>
  <si>
    <t>SAP Commodity Sales &amp; Procurement for base metals, cereals, sugar; in blocks of: 25000 - Tons of base metals, cereals and sugar</t>
  </si>
  <si>
    <t>5x-SAP-7011593</t>
  </si>
  <si>
    <t>SAP Commodity Sales &amp; Procurement for alu, grains, other major crop; in blocks of: 8000 - Tons of alu, grains and other major crops</t>
  </si>
  <si>
    <t>5x-SAP-7011594</t>
  </si>
  <si>
    <t>SAP Commodity Sales &amp; Procurement for non-ferrous base metals; in blocks of: 5000 - Tons of non-ferrous base metals</t>
  </si>
  <si>
    <t>5x-SAP-7011595</t>
  </si>
  <si>
    <t>SAP Commodity Sales &amp; Procurement for coffee, oilseeds, meat, dairy; in blocks of: 2500 - Tons of coffee, oilseeds, meat and dairy</t>
  </si>
  <si>
    <t>5x-SAP-7011596</t>
  </si>
  <si>
    <t>SAP Commodity Sales &amp; Procurement for tin, nickel, cocoa, tea; in blocks of: 1250 - Tons of tin, nickel, cocoa and tea</t>
  </si>
  <si>
    <t>5x-SAP-7011597</t>
  </si>
  <si>
    <t>SAP Commodity Sales &amp; Procurement for silver; in blocks of: 1250000 - Ounces of silver</t>
  </si>
  <si>
    <t>5x-SAP-7011598</t>
  </si>
  <si>
    <t>SAP Commodity Sales &amp; Procurement for precious metals except silver; in blocks of: 25000 - Ounces of precious metals except silver</t>
  </si>
  <si>
    <t>5x-SAP-7011609</t>
  </si>
  <si>
    <t>SAP Educational Services for HER; in blocks of: 1 - Students or equivalents</t>
  </si>
  <si>
    <t>5x-SAP-7011615</t>
  </si>
  <si>
    <t>SAP Sales; in blocks of: 1 - Sales employees</t>
  </si>
  <si>
    <t>5x-SAP-7011616</t>
  </si>
  <si>
    <t>SAP CRM User</t>
  </si>
  <si>
    <t>5x-SAP-7011617</t>
  </si>
  <si>
    <t>SAP Shop Floor User</t>
  </si>
  <si>
    <t>5x-SAP-7011618</t>
  </si>
  <si>
    <t>SAP Logistics User</t>
  </si>
  <si>
    <t>5x-SAP-7011619</t>
  </si>
  <si>
    <t>SAP Talent Visualization by Nakisa, Talent Viewing; in blocks of: 1 - Users</t>
  </si>
  <si>
    <t>5x-SAP-7011620</t>
  </si>
  <si>
    <t>BA&amp;T SAP Access Control; in blocks of: 100 - Users, monitored for SAP Access Control</t>
  </si>
  <si>
    <t>5x-SAP-7011621</t>
  </si>
  <si>
    <t>BA&amp;T SAP Access Control, starter edition; in blocks of: 100 - Users, monitored for SAP Access Control</t>
  </si>
  <si>
    <t>5x-SAP-7011622</t>
  </si>
  <si>
    <t>BA&amp;T SAP Process Control; in blocks of: 1 - Users</t>
  </si>
  <si>
    <t>5x-SAP-7011623</t>
  </si>
  <si>
    <t>BA&amp;T SAP Risk Management; in blocks of: 1 - Users</t>
  </si>
  <si>
    <t>5x-SAP-7011624</t>
  </si>
  <si>
    <t>BA&amp;T SAP Business Planning &amp; Cons, vers f Microsoft Platf (BPC); in blocks of: 1 - Users</t>
  </si>
  <si>
    <t>5x-SAP-7011625</t>
  </si>
  <si>
    <t>BA&amp;T SAP Business Planning &amp; Cons, vers f SAP NetWeaver (BPC); in blocks of: 1 - Users</t>
  </si>
  <si>
    <t>5x-SAP-7011626</t>
  </si>
  <si>
    <t>BA&amp;T SAP Business Planning &amp; Cons, lic for bus plan only, vers f Microsoft Platf; in blocks of: 1 - Users</t>
  </si>
  <si>
    <t>5x-SAP-7011627</t>
  </si>
  <si>
    <t>BA&amp;T SAP Business Planning &amp; Cons, lic for bus plan only, vers f SAP NetWeaver; in blocks of: 1 - Users</t>
  </si>
  <si>
    <t>5x-SAP-7011628</t>
  </si>
  <si>
    <t>SAP Enterprise Inventory Optimization by SmartOps, Option for Analytics; in blocks of: 1000000000 - Revenues</t>
  </si>
  <si>
    <t>5x-SAP-7011629</t>
  </si>
  <si>
    <t>BA&amp;T SAP Business Planning &amp; Cons, lic for cons only, vers f Microsoft Platf; in blocks of: 1 - Users</t>
  </si>
  <si>
    <t>5x-SAP-7011630</t>
  </si>
  <si>
    <t>BA&amp;T SAP Business Planning &amp; Cons, lic for cons only, vers f SAP NetWeaver; in blocks of: 1 - Users</t>
  </si>
  <si>
    <t>5x-SAP-7011631</t>
  </si>
  <si>
    <t>BA&amp;T SAP Strategy Management; in blocks of: 1 - Users</t>
  </si>
  <si>
    <t>5x-SAP-7011632</t>
  </si>
  <si>
    <t>BA&amp;T SAP Financial Information Management (FIM); in blocks of: 1 - Users</t>
  </si>
  <si>
    <t>5x-SAP-7011633</t>
  </si>
  <si>
    <t>BA&amp;T SAP Intercompany; in blocks of: 1 - Users</t>
  </si>
  <si>
    <t>5x-SAP-7011634</t>
  </si>
  <si>
    <t>BA&amp;T SAP Financial Consolidation; in blocks of: 1 - Users</t>
  </si>
  <si>
    <t>5x-SAP-7011635</t>
  </si>
  <si>
    <t>BA&amp;T SAP Disclosure Management; in blocks of: 1 - Users</t>
  </si>
  <si>
    <t>5x-SAP-7011636</t>
  </si>
  <si>
    <t>BA&amp;T SAP Notes Management; in blocks of: 1 - Users</t>
  </si>
  <si>
    <t>5x-SAP-7011637</t>
  </si>
  <si>
    <t>SAP Extended Sourcing; in blocks of: 1000000 - Spend volumes</t>
  </si>
  <si>
    <t>5x-SAP-7011638</t>
  </si>
  <si>
    <t>SAP Extended Procurement; in blocks of: 1000000 - Spend volumes</t>
  </si>
  <si>
    <t>5x-SAP-7011641</t>
  </si>
  <si>
    <t>SAP Quality Collaboration; in blocks of: 1 - Collaboration locations</t>
  </si>
  <si>
    <t>5x-SAP-7011643</t>
  </si>
  <si>
    <t>SAP Multichannel Order Management; in blocks of: 1000 - Sales Orders</t>
  </si>
  <si>
    <t>5x-SAP-7011644</t>
  </si>
  <si>
    <t>SAP Service; in blocks of: 1000 - Service Inquiries</t>
  </si>
  <si>
    <t>5x-SAP-7011645</t>
  </si>
  <si>
    <t>SAP Global Available-to-Promise; in blocks of: 1 - Logistic locations</t>
  </si>
  <si>
    <t>5x-SAP-7011646</t>
  </si>
  <si>
    <t>SAP Demand Planning; in blocks of: 1 - Logistic locations</t>
  </si>
  <si>
    <t>5x-SAP-7011647</t>
  </si>
  <si>
    <t>SAP Supply Network Planning; in blocks of: 1 - Logistic locations</t>
  </si>
  <si>
    <t>5x-SAP-7011648</t>
  </si>
  <si>
    <t>SAP Ext. Manufacturing, small plant; in blocks of: 1 - Plants</t>
  </si>
  <si>
    <t>5x-SAP-7011649</t>
  </si>
  <si>
    <t>SAP Ext. Manufacturing, midsize plant; in blocks of: 1 - Plants</t>
  </si>
  <si>
    <t>5x-SAP-7011650</t>
  </si>
  <si>
    <t>SAP Ext. Manufacturing, large plant; in blocks of: 1 - Plants</t>
  </si>
  <si>
    <t>5x-SAP-7011651</t>
  </si>
  <si>
    <t>SAP Ext. Warehousing, small warehouse; in blocks of: 1 - Warehouses</t>
  </si>
  <si>
    <t>5x-SAP-7011652</t>
  </si>
  <si>
    <t>SAP Ext. Warehousing, midsize warehouse; in blocks of: 1 - Warehouses</t>
  </si>
  <si>
    <t>5x-SAP-7011653</t>
  </si>
  <si>
    <t>SAP Ext. Warehousing, large warehouse; in blocks of: 1 - Warehouses</t>
  </si>
  <si>
    <t>5x-SAP-7011654</t>
  </si>
  <si>
    <t>SAP Service Parts Planning; in blocks of: 1000000 - Service parts inventories</t>
  </si>
  <si>
    <t>5x-SAP-7011657</t>
  </si>
  <si>
    <t>SAP Collaborative Product Development; in blocks of: 1 - Participants</t>
  </si>
  <si>
    <t>5x-SAP-7011658</t>
  </si>
  <si>
    <t>SAP Product Structure Synchronization, small plants; in blocks of: 1 - Plants</t>
  </si>
  <si>
    <t>5x-SAP-7011659</t>
  </si>
  <si>
    <t>SAP Product Structure Synchronization, midsize plants; in blocks of: 1 - Plants</t>
  </si>
  <si>
    <t>5x-SAP-7011660</t>
  </si>
  <si>
    <t>SAP Product Structure Synchronization, large plants; in blocks of: 1 - Plants</t>
  </si>
  <si>
    <t>5x-SAP-7011661</t>
  </si>
  <si>
    <t>SAP Marketing, B2B; in blocks of: 1000 - Records</t>
  </si>
  <si>
    <t>5x-SAP-7011662</t>
  </si>
  <si>
    <t>SAP Marketing, B2C; in blocks of: 1000 - Records</t>
  </si>
  <si>
    <t>5x-SAP-7011663</t>
  </si>
  <si>
    <t>SAP Loyalty Management, B2C; in blocks of: 1000 - Loyalty members</t>
  </si>
  <si>
    <t>5x-SAP-7011664</t>
  </si>
  <si>
    <t>SAP Loyalty Management, B2B; in blocks of: 1 - Loyalty members</t>
  </si>
  <si>
    <t>5x-SAP-7011665</t>
  </si>
  <si>
    <t>SAP Channel Marketing Funds Management; in blocks of: 1 - Partner organizations</t>
  </si>
  <si>
    <t>5x-SAP-7011667</t>
  </si>
  <si>
    <t>SAP Partner Management; in blocks of: 1 - Active Partner Organizations</t>
  </si>
  <si>
    <t>5x-SAP-7011668</t>
  </si>
  <si>
    <t>SAP Portal Content Management by OpenText, read-only; in blocks of: 1 - Portal users</t>
  </si>
  <si>
    <t>5x-SAP-7011669</t>
  </si>
  <si>
    <t>SAP Portal Content Management by OpenText, document update rights; in blocks of: 1 - Portal users</t>
  </si>
  <si>
    <t>5x-SAP-7011670</t>
  </si>
  <si>
    <t>SAP Portal Site Management by OpenText; in blocks of: 2000 - Portal users</t>
  </si>
  <si>
    <t>5x-SAP-7011671</t>
  </si>
  <si>
    <t>SAP User Experience Management by Knoa, version for SAP GUI; in blocks of: 1 - Users, monitored for SAP User Experience Management</t>
  </si>
  <si>
    <t>5x-SAP-7011672</t>
  </si>
  <si>
    <t>SAP User Experience Management by Knoa, version for SBOP; in blocks of: 1 - Users, monitored for SAP User Experience Management</t>
  </si>
  <si>
    <t>5x-SAP-7011673</t>
  </si>
  <si>
    <t>SAP User Experience Management by Knoa, version for SAP CRM; in blocks of: 1 - Users, monitored for SAP User Experience Management</t>
  </si>
  <si>
    <t>5x-SAP-7011677</t>
  </si>
  <si>
    <t>BA&amp;T SAP Asset Analytics; in blocks of: 20 - Users</t>
  </si>
  <si>
    <t>5x-SAP-7011679</t>
  </si>
  <si>
    <t>BA&amp;T SAP Trade Promotion Effectiveness Analysis; in blocks of: 100000000 - Revenues</t>
  </si>
  <si>
    <t>5x-SAP-7011680</t>
  </si>
  <si>
    <t>SAP Document Presentment by OpenText; in blocks of: 100000 - Output transactions</t>
  </si>
  <si>
    <t>5x-SAP-7011681</t>
  </si>
  <si>
    <t>SAP Business Publisher by Software AG; in blocks of: 50 - Users</t>
  </si>
  <si>
    <t>5x-SAP-7011692</t>
  </si>
  <si>
    <t>SAP NetWeaver Single Sign-On Internal User; in blocks of: 50 - Internal user identifiers</t>
  </si>
  <si>
    <t>5x-SAP-7011693</t>
  </si>
  <si>
    <t>SAP IT Infrastructure Management; in blocks of: 1 - Installations</t>
  </si>
  <si>
    <t>5x-SAP-7011694</t>
  </si>
  <si>
    <t>SAP IT Infrastructure Management Discovery Site; in blocks of: 1 - Installations</t>
  </si>
  <si>
    <t>5x-SAP-7011695</t>
  </si>
  <si>
    <t>SAP IT Infrastructure Management Device Model Package; in blocks of: 3 - Device models</t>
  </si>
  <si>
    <t>5x-SAP-7011706</t>
  </si>
  <si>
    <t>SAP Extended Contract Management for Min; in blocks of: 1 - Commodities sold</t>
  </si>
  <si>
    <t>5x-SAP-7011707</t>
  </si>
  <si>
    <t>SAP Quality Issue Management; in blocks of: 1 - Connected logical systems</t>
  </si>
  <si>
    <t>5x-SAP-7011710</t>
  </si>
  <si>
    <t>BA&amp;T SAP Fixed Assets Rapid Mart; in blocks of: 1 - Servers</t>
  </si>
  <si>
    <t>5x-SAP-7011711</t>
  </si>
  <si>
    <t>SAP Enterprise Integration for Customer Briefing mobile app; in blocks of: 1 - Users</t>
  </si>
  <si>
    <t>5x-SAP-7011712</t>
  </si>
  <si>
    <t>BA&amp;T SAP BusinessObjects Predictive Analysis; in blocks of: 1 - Users</t>
  </si>
  <si>
    <t>5x-SAP-7011717</t>
  </si>
  <si>
    <t>SAP Learning Solution, option for the extended learning community; in blocks of: 500 - External Learners</t>
  </si>
  <si>
    <t>5x-SAP-7011718</t>
  </si>
  <si>
    <t>BA&amp;T SAP Business Objects Knowl Acc f Analysis: Microsoft Off. Ed. (NU); in blocks of: 1 - Users</t>
  </si>
  <si>
    <t>5x-SAP-7011719</t>
  </si>
  <si>
    <t>BA&amp;T SAP Business Objects Knowl Acc f Analysis: Microsoft Off. Ed (CS); in blocks of: 25 - Concurrent sessions</t>
  </si>
  <si>
    <t>5x-SAP-7011720</t>
  </si>
  <si>
    <t>BA&amp;T SAP Sales Analysis for Retail, edition for SAP HANA; in blocks of: 1 - Users</t>
  </si>
  <si>
    <t>5x-SAP-7011730</t>
  </si>
  <si>
    <t>SAP Distribution Monitoring for Postal; in blocks of: 1000000 - Postal items</t>
  </si>
  <si>
    <t>5x-SAP-7011740</t>
  </si>
  <si>
    <t>SAP Workforce Performance Builder Producer; in blocks of: 1 - Users</t>
  </si>
  <si>
    <t>5x-SAP-7011741</t>
  </si>
  <si>
    <t>SAP Workforce Performance Builder Manager; in blocks of: 1 - Users</t>
  </si>
  <si>
    <t>5x-SAP-7011742</t>
  </si>
  <si>
    <t>SAP Workforce Performance Builder Navigator; in blocks of: 1 - Users</t>
  </si>
  <si>
    <t>5x-SAP-7011743</t>
  </si>
  <si>
    <t>SAP Workforce Performance Builder Desktop Edition; in blocks of: 1 - Users</t>
  </si>
  <si>
    <t>5x-SAP-7011744</t>
  </si>
  <si>
    <t>SAP Workforce Performance Builder Enterprise Edition; in blocks of: 1 - Users</t>
  </si>
  <si>
    <t>5x-SAP-7011745</t>
  </si>
  <si>
    <t>SAP Enterprise Integration for Landscape Transformation mobile app; in blocks of: 1 - Users</t>
  </si>
  <si>
    <t>5x-SAP-7011758</t>
  </si>
  <si>
    <t>SAP Sybase ASE Enterprise Edition (server); in blocks of: 1 - Servers</t>
  </si>
  <si>
    <t>5x-SAP-7011760</t>
  </si>
  <si>
    <t>SAP Sybase ASE Enterprise Edition (CS); in blocks of: 1 - Concurrent sessions</t>
  </si>
  <si>
    <t>5x-SAP-7011761</t>
  </si>
  <si>
    <t>SAP Sybase ASE Enterprise Edition, High Availability; in blocks of: 1 - Cores</t>
  </si>
  <si>
    <t>5x-SAP-7011762</t>
  </si>
  <si>
    <t>SAP Sybase ASE Enterprise Edition, Security &amp; Directory Services; in blocks of: 1 - Cores</t>
  </si>
  <si>
    <t>5x-SAP-7011763</t>
  </si>
  <si>
    <t>SAP Sybase ASE Enterprise Edition, Disaster Recovery; in blocks of: 1 - Cores</t>
  </si>
  <si>
    <t>5x-SAP-7011764</t>
  </si>
  <si>
    <t>SAP Sybase ASE Enterprise Edition, Encrypted Column; in blocks of: 1 - Cores</t>
  </si>
  <si>
    <t>5x-SAP-7011765</t>
  </si>
  <si>
    <t>SAP Sybase ASE Enterprise Edition, Partitions; in blocks of: 1 - Cores</t>
  </si>
  <si>
    <t>5x-SAP-7011766</t>
  </si>
  <si>
    <t>SAP Sybase ASE Enterprise Edition, Active Messaging; in blocks of: 1 - Cores</t>
  </si>
  <si>
    <t>5x-SAP-7011767</t>
  </si>
  <si>
    <t>SAP Sybase ASE Enterprise Edition, In-Memory Databases; in blocks of: 1 - Cores</t>
  </si>
  <si>
    <t>5x-SAP-7011768</t>
  </si>
  <si>
    <t>SAP Sybase ASE Enterprise Edition, Tivoli Storage Manager (TSM); in blocks of: 1 - Cores</t>
  </si>
  <si>
    <t>5x-SAP-7011769</t>
  </si>
  <si>
    <t>SAP Sybase ASE Enterprise Edition, Compression; in blocks of: 1 - Cores</t>
  </si>
  <si>
    <t>5x-SAP-7011776</t>
  </si>
  <si>
    <t>SAP Sybase ASE Small Business Edition (chip); in blocks of: 1 - Chips</t>
  </si>
  <si>
    <t>5x-SAP-7011777</t>
  </si>
  <si>
    <t>SAP Sybase ASE Small Business Edition (server); in blocks of: 1 - Servers</t>
  </si>
  <si>
    <t>5x-SAP-7011778</t>
  </si>
  <si>
    <t>SAP Sybase ASE Small Business Edition (user); in blocks of: 1 - Users</t>
  </si>
  <si>
    <t>5x-SAP-7011779</t>
  </si>
  <si>
    <t>Sybase IQ Enterprise Edition; in blocks of: 1 - Cores</t>
  </si>
  <si>
    <t>5x-SAP-7011780</t>
  </si>
  <si>
    <t>Sybase IQ Enterprise Edition, Advanced Security Option; in blocks of: 1 - Cores</t>
  </si>
  <si>
    <t>5x-SAP-7011781</t>
  </si>
  <si>
    <t>Sybase IQ Enterprise Edition, Unstructured Data Analytics Option; in blocks of: 1 - Cores</t>
  </si>
  <si>
    <t>5x-SAP-7011782</t>
  </si>
  <si>
    <t>Sybase IQ Enterprise Edition, Multiplex Grid Option; in blocks of: 1 - Servers</t>
  </si>
  <si>
    <t>5x-SAP-7011784</t>
  </si>
  <si>
    <t>Sybase IQ Enterprise Edition, In-Database Analytics Option; in blocks of: 1 - Cores</t>
  </si>
  <si>
    <t>5x-SAP-7011787</t>
  </si>
  <si>
    <t>Sybase IQ Enterprise Edition, Very Large Database Management Option; in blocks of: 1 - Terabytes</t>
  </si>
  <si>
    <t>5x-SAP-7011788</t>
  </si>
  <si>
    <t>SAP Sybase PowerDesigner DataArchitect/DM (user); in blocks of: 1 - Users</t>
  </si>
  <si>
    <t>5x-SAP-7011791</t>
  </si>
  <si>
    <t>SAP Sybase PowerDesigner DataArchitect/RE (CS); in blocks of: 1 - Concurrent sessions</t>
  </si>
  <si>
    <t>5x-SAP-7011793</t>
  </si>
  <si>
    <t>SAP Sybase PowerDesigner InformationArchitect (CS); in blocks of: 1 - Concurrent sessions</t>
  </si>
  <si>
    <t>5x-SAP-7011795</t>
  </si>
  <si>
    <t>SAP Sybase PowerDesigner EnterpriseArchitect (CS); in blocks of: 1 - Concurrent sessions</t>
  </si>
  <si>
    <t>5x-SAP-7011797</t>
  </si>
  <si>
    <t>SAP Sybase Event Stream Processor (SAP Sybase ESP); in blocks of: 1 - Cores</t>
  </si>
  <si>
    <t>5x-SAP-7011798</t>
  </si>
  <si>
    <t>SAP Sybase ESP Adapter, for F.I.X.; in blocks of: 1 - Cores</t>
  </si>
  <si>
    <t>5x-SAP-7011799</t>
  </si>
  <si>
    <t>SAP Sybase ESP Adapter, open adapter; in blocks of: 1 - Cores</t>
  </si>
  <si>
    <t>5x-SAP-7011800</t>
  </si>
  <si>
    <t>SAP Sybase ESP Adapter, for Thomson Reuters RMDS Marketfeed; in blocks of: 1 - Cores</t>
  </si>
  <si>
    <t>5x-SAP-7011801</t>
  </si>
  <si>
    <t>SAP Sybase ESP Adapter, for Thomson Reuters RMDS OMM; in blocks of: 1 - Cores</t>
  </si>
  <si>
    <t>5x-SAP-7011802</t>
  </si>
  <si>
    <t>SAP Sybase ESP Adapter, for NYSE Technologies MAMA; in blocks of: 1 - Cores</t>
  </si>
  <si>
    <t>5x-SAP-7011803</t>
  </si>
  <si>
    <t>SAP Sybase Replication server; in blocks of: 1 - Cores</t>
  </si>
  <si>
    <t>5x-SAP-7011804</t>
  </si>
  <si>
    <t>SAP Sybase Replication server, Advanced Services Option; in blocks of: 1 - Cores</t>
  </si>
  <si>
    <t>5x-SAP-7011805</t>
  </si>
  <si>
    <t>SAP Sybase Replication server, Data Assurance Option; in blocks of: 1 - Cores</t>
  </si>
  <si>
    <t>5x-SAP-7011806</t>
  </si>
  <si>
    <t>SAP 3D Visual Enterprise Generator; in blocks of: 1 - Processes</t>
  </si>
  <si>
    <t>5x-SAP-7011807</t>
  </si>
  <si>
    <t>SAP 3D Visual Enterprise View Edition Generator; in blocks of: 1 - Processes</t>
  </si>
  <si>
    <t>5x-SAP-7011808</t>
  </si>
  <si>
    <t>SAP 3D Visual Enterprise Generator JT Extension; in blocks of: 1 - Flat fee</t>
  </si>
  <si>
    <t>5x-SAP-7011809</t>
  </si>
  <si>
    <t>SAP 3D Visual Enterprise Navigation &amp; Analytics; in blocks of: 1 - Processes</t>
  </si>
  <si>
    <t>5x-SAP-7011812</t>
  </si>
  <si>
    <t>SAP 3D Visual Enterprise Author; in blocks of: 1 - Users</t>
  </si>
  <si>
    <t>5x-SAP-7011813</t>
  </si>
  <si>
    <t>SAP 3D Visual Enterprise ECAD Extension; in blocks of: 1 - Users</t>
  </si>
  <si>
    <t>5x-SAP-7011814</t>
  </si>
  <si>
    <t>SAP Application Visualization User</t>
  </si>
  <si>
    <t>5x-SAP-7011816</t>
  </si>
  <si>
    <t>BA&amp;T SAP Disclosure Management, Edge edition; in blocks of: 5 - Filings</t>
  </si>
  <si>
    <t>5x-SAP-7011818</t>
  </si>
  <si>
    <t>BA&amp;T SAP Net Margin Analysis; in blocks of: 250000000 - Revenues</t>
  </si>
  <si>
    <t>5x-SAP-7011820</t>
  </si>
  <si>
    <t>SAP NetWeaver Process Orchestration, B2B add-on; in blocks of: 250 - EDI relations</t>
  </si>
  <si>
    <t>5x-SAP-7011822</t>
  </si>
  <si>
    <t>SAP NetWeaver Information Lifecycle Mgmt, system decommissioning; in blocks of: 1 - Decommissioned systems</t>
  </si>
  <si>
    <t>5x-SAP-7011824</t>
  </si>
  <si>
    <t>BA&amp;T SAP Performance Analytics for EC&amp;O; in blocks of: 25000000 - Revenues</t>
  </si>
  <si>
    <t>5x-SAP-7011825</t>
  </si>
  <si>
    <t>SAP Manufacturing Integration and Intelligence (SAP MII); in blocks of: 100 - Employees</t>
  </si>
  <si>
    <t>5x-SAP-7011827</t>
  </si>
  <si>
    <t>SAP Master Data Governance, Supplier; in blocks of: 5000 - Supplier data objects</t>
  </si>
  <si>
    <t>5x-SAP-7011828</t>
  </si>
  <si>
    <t>SAP Master Data Governance, Customers; in blocks of: 10000 - Customer data objects</t>
  </si>
  <si>
    <t>5x-SAP-7011829</t>
  </si>
  <si>
    <t>SAP Master Data Governance, Product; in blocks of: 10000 - Product data objects</t>
  </si>
  <si>
    <t>5x-SAP-7011830</t>
  </si>
  <si>
    <t>SAP Master Data Governance, Custom; in blocks of: 10000 - Custom data objects</t>
  </si>
  <si>
    <t>5x-SAP-7011839</t>
  </si>
  <si>
    <t>SAP mobile platform; in blocks of: 1 - Users</t>
  </si>
  <si>
    <t>5x-SAP-7011840</t>
  </si>
  <si>
    <t>SAP mobile platform for Consumers; in blocks of: 1 - Users</t>
  </si>
  <si>
    <t>5x-SAP-7011841</t>
  </si>
  <si>
    <t>SAP Enterprise Integration for Learning Assistant mobile app; in blocks of: 1 - Learners</t>
  </si>
  <si>
    <t>5x-SAP-7011842</t>
  </si>
  <si>
    <t>SAP Enterprise Integration EHS Safety Issue mobile app; in blocks of: 1 - Users</t>
  </si>
  <si>
    <t>5x-SAP-7011843</t>
  </si>
  <si>
    <t>SAP Enterprise Integration for Policyholder Lookup mobile app; in blocks of: 1 - Users</t>
  </si>
  <si>
    <t>5x-SAP-7011845</t>
  </si>
  <si>
    <t>SAP HANA, Database Edition for SAP BW, 21 to 50 units; in blocks of: 64 - GB of memory</t>
  </si>
  <si>
    <t>5x-SAP-7011846</t>
  </si>
  <si>
    <t>SAP HANA, Database Edition for SAP BW, 51 to 100 units; in blocks of: 64 - GB of memory</t>
  </si>
  <si>
    <t>5x-SAP-7011847</t>
  </si>
  <si>
    <t>SAP HANA, Database Edition for SAP BW, 101 to 150 units; in blocks of: 64 - GB of memory</t>
  </si>
  <si>
    <t>5x-SAP-7011848</t>
  </si>
  <si>
    <t>SAP HANA, Database Edition for SAP BW, 151 to 200 units; in blocks of: 64 - GB of memory</t>
  </si>
  <si>
    <t>5x-SAP-7011849</t>
  </si>
  <si>
    <t>SAP HANA, Database Edition for SAP BW, 201 to 250 units; in blocks of: 64 - GB of memory</t>
  </si>
  <si>
    <t>5x-SAP-7011850</t>
  </si>
  <si>
    <t>SAP HANA, Database Edition for SAP BW, 251 to 300 units; in blocks of: 64 - GB of memory</t>
  </si>
  <si>
    <t>5x-SAP-7011851</t>
  </si>
  <si>
    <t>SAP HANA, Database Edition for SAP BW, 301 to 500 units; in blocks of: 64 - GB of memory</t>
  </si>
  <si>
    <t>5x-SAP-7011852</t>
  </si>
  <si>
    <t>SAP HANA, Database Edition for SAP BW, 501 to 750 units; in blocks of: 64 - GB of memory</t>
  </si>
  <si>
    <t>5x-SAP-7011853</t>
  </si>
  <si>
    <t>SAP HANA, Database Edition for SAP BW, 751 to 1000 units; in blocks of: 64 - GB of memory</t>
  </si>
  <si>
    <t>5x-SAP-7011854</t>
  </si>
  <si>
    <t>SAP HANA, Database Edition for SAP BW, 1001 to 1500 units; in blocks of: 64 - GB of memory</t>
  </si>
  <si>
    <t>5x-SAP-7011855</t>
  </si>
  <si>
    <t>SAP HANA, Database Edition for SAP BW, above 1500 units; in blocks of: 64 - GB of memory</t>
  </si>
  <si>
    <t>5x-SAP-7011856</t>
  </si>
  <si>
    <t>SAP HANA, Platform Edition, 21 to 50 units; in blocks of: 64 - GB of memory</t>
  </si>
  <si>
    <t>5x-SAP-7011857</t>
  </si>
  <si>
    <t>SAP HANA, Platform Edition, 51 to 100 units; in blocks of: 64 - GB of memory</t>
  </si>
  <si>
    <t>5x-SAP-7011858</t>
  </si>
  <si>
    <t>SAP HANA, Platform Edition, 101 to 150 units; in blocks of: 64 - GB of memory</t>
  </si>
  <si>
    <t>5x-SAP-7011859</t>
  </si>
  <si>
    <t>SAP HANA, Platform Edition, 151 to 200 units; in blocks of: 64 - GB of memory</t>
  </si>
  <si>
    <t>5x-SAP-7011860</t>
  </si>
  <si>
    <t>SAP HANA, Platform Edition, 201 to 250 units; in blocks of: 64 - GB of memory</t>
  </si>
  <si>
    <t>5x-SAP-7011861</t>
  </si>
  <si>
    <t>SAP HANA, Platform Edition, 251 to 300 units; in blocks of: 64 - GB of memory</t>
  </si>
  <si>
    <t>5x-SAP-7011862</t>
  </si>
  <si>
    <t>SAP HANA, Platform Edition, 301 to 500 units; in blocks of: 64 - GB of memory</t>
  </si>
  <si>
    <t>5x-SAP-7011863</t>
  </si>
  <si>
    <t>SAP HANA, Platform Edition, 501 to 750 units; in blocks of: 64 - GB of memory</t>
  </si>
  <si>
    <t>5x-SAP-7011864</t>
  </si>
  <si>
    <t>SAP HANA, Platform Edition, 751 to 1000 units; in blocks of: 64 - GB of memory</t>
  </si>
  <si>
    <t>5x-SAP-7011865</t>
  </si>
  <si>
    <t>SAP HANA, Platform Edition, 1001 to 1500 units; in blocks of: 64 - GB of memory</t>
  </si>
  <si>
    <t>5x-SAP-7011866</t>
  </si>
  <si>
    <t>SAP HANA, Platform Edition, above 1500 units; in blocks of: 64 - GB of memory</t>
  </si>
  <si>
    <t>5x-SAP-7011867</t>
  </si>
  <si>
    <t>SAP HANA, Enterprise Edition, 21 to 50 units; in blocks of: 64 - GB of memory</t>
  </si>
  <si>
    <t>5x-SAP-7011868</t>
  </si>
  <si>
    <t>SAP HANA, Enterprise Edition, 51 to 100 units; in blocks of: 64 - GB of memory</t>
  </si>
  <si>
    <t>5x-SAP-7011869</t>
  </si>
  <si>
    <t>SAP HANA, Enterprise Edition, 101 to 150 units; in blocks of: 64 - GB of memory</t>
  </si>
  <si>
    <t>5x-SAP-7011870</t>
  </si>
  <si>
    <t>SAP HANA, Enterprise Edition, 151 to 200 units; in blocks of: 64 - GB of memory</t>
  </si>
  <si>
    <t>5x-SAP-7011871</t>
  </si>
  <si>
    <t>SAP HANA, Enterprise Edition, 201 to 250 units; in blocks of: 64 - GB of memory</t>
  </si>
  <si>
    <t>5x-SAP-7011872</t>
  </si>
  <si>
    <t>SAP HANA, Enterprise Edition, 251 to 300 units; in blocks of: 64 - GB of memory</t>
  </si>
  <si>
    <t>5x-SAP-7011873</t>
  </si>
  <si>
    <t>SAP HANA, Enterprise Edition, 301 to 500 units; in blocks of: 64 - GB of memory</t>
  </si>
  <si>
    <t>5x-SAP-7011874</t>
  </si>
  <si>
    <t>SAP HANA, Enterprise Edition, 501 to 750 units; in blocks of: 64 - GB of memory</t>
  </si>
  <si>
    <t>5x-SAP-7011875</t>
  </si>
  <si>
    <t>SAP HANA, Enterprise Edition, 751 to 1000 units; in blocks of: 64 - GB of memory</t>
  </si>
  <si>
    <t>5x-SAP-7011876</t>
  </si>
  <si>
    <t>SAP HANA, Enterprise Edition, 1001 to 1500 units; in blocks of: 64 - GB of memory</t>
  </si>
  <si>
    <t>5x-SAP-7011877</t>
  </si>
  <si>
    <t>SAP HANA, Enterprise Edition, above 1500 units; in blocks of: 64 - GB of memory</t>
  </si>
  <si>
    <t>5x-SAP-7011911</t>
  </si>
  <si>
    <t>SAP Enterprise Integration for Travel Expense Report mobile app; in blocks of: 1 - Users</t>
  </si>
  <si>
    <t>5x-SAP-7011914</t>
  </si>
  <si>
    <t>5x-SAP-7011917</t>
  </si>
  <si>
    <t>BA&amp;T SAP Operational Headcount Planning; in blocks of: 1 - Users</t>
  </si>
  <si>
    <t>5x-SAP-7011919</t>
  </si>
  <si>
    <t>SAP Management of Change; in blocks of: 100 - Employees</t>
  </si>
  <si>
    <t>5x-SAP-7011920</t>
  </si>
  <si>
    <t>SAP Enterprise Integration for SAP Real Spend mobile app; in blocks of: 1 - Users</t>
  </si>
  <si>
    <t>5x-SAP-7011927</t>
  </si>
  <si>
    <t>SAP Enterprise Integration for Retail Store Ops Manager mobile app; in blocks of: 1 - Users</t>
  </si>
  <si>
    <t>5x-SAP-7011976</t>
  </si>
  <si>
    <t>SAP Sybase SQL Anywhere, Advanced Edition (user); in blocks of: 25 - Users</t>
  </si>
  <si>
    <t>5x-SAP-7011977</t>
  </si>
  <si>
    <t>SAP Sybase SQL Anywhere, Advanced Edition (chip); in blocks of: 1 - Chips</t>
  </si>
  <si>
    <t>5x-SAP-7011978</t>
  </si>
  <si>
    <t>SAP Sybase SQL Anywhere, Standard Edition (user); in blocks of: 5 - Users</t>
  </si>
  <si>
    <t>5x-SAP-7011979</t>
  </si>
  <si>
    <t>SAP Sybase SQL Anywhere, Standard Edition (chip); in blocks of: 1 - Chips</t>
  </si>
  <si>
    <t>5x-SAP-7011980</t>
  </si>
  <si>
    <t>SAP Sybase SQL Anywhere, Workgroup Edition (user); in blocks of: 5 - Users</t>
  </si>
  <si>
    <t>5x-SAP-7011981</t>
  </si>
  <si>
    <t>SAP Sybase SQL Anywhere, Workgroup Edition (chip); in blocks of: 1 - Chips</t>
  </si>
  <si>
    <t>5x-SAP-7011982</t>
  </si>
  <si>
    <t>SAP Sybase SQL Anywhere, Networked Client; in blocks of: 1 - Users</t>
  </si>
  <si>
    <t>5x-SAP-7011983</t>
  </si>
  <si>
    <t>SAP Sybase SQL Anywhere, Remote Database Client; in blocks of: 1 - Users</t>
  </si>
  <si>
    <t>5x-SAP-7011984</t>
  </si>
  <si>
    <t>SAP Sybase SQL Anywhere, CAC Authentication Option; in blocks of: 1 - Users</t>
  </si>
  <si>
    <t>5x-SAP-7011987</t>
  </si>
  <si>
    <t>SAP Sybase SQL Anywhere, FIPS Security Option (user); in blocks of: 1 - Users</t>
  </si>
  <si>
    <t>5x-SAP-7011988</t>
  </si>
  <si>
    <t>SAP Sybase SQL Anywhere, FIPS Security Option (chip); in blocks of: 1 - Chips</t>
  </si>
  <si>
    <t>5x-SAP-7011989</t>
  </si>
  <si>
    <t>Sybase PowerAMC, Données Basic (user); in blocks of: 1 - Users</t>
  </si>
  <si>
    <t>5x-SAP-7011992</t>
  </si>
  <si>
    <t>Sybase PowerAMC, Données Basic avec référentiel (CS); in blocks of: 1 - Concurrent sessions</t>
  </si>
  <si>
    <t>5x-SAP-7011994</t>
  </si>
  <si>
    <t>Sybase PowerAMC, Information Studio (CS); in blocks of: 1 - Concurrent sessions</t>
  </si>
  <si>
    <t>5x-SAP-7011996</t>
  </si>
  <si>
    <t>Sybase PowerAMC, Architecture d'Entreprise (CS); in blocks of: 1 - Concurrent sessions</t>
  </si>
  <si>
    <t>5x-SAP-7011999</t>
  </si>
  <si>
    <t>SAP NetWeaver Info Lifecycle Mgmt, retention mgmt (Bus. Expert, Prof, Ltd Prof User); in blocks of: 1 - Licensed users</t>
  </si>
  <si>
    <t>5x-SAP-7012000</t>
  </si>
  <si>
    <t>SAP NetWeaver Info Lifecycle Mgmt, retention mgmt (Employee, ESS User); in blocks of: 1 - Licensed users</t>
  </si>
  <si>
    <t>5x-SAP-7012001</t>
  </si>
  <si>
    <t>SAP mobile platform, option for productivity apps; in blocks of: 1 - Users</t>
  </si>
  <si>
    <t>5x-SAP-7012002</t>
  </si>
  <si>
    <t>SAP Complex Assembly Manufacturing Solution; in blocks of: 50 - Users</t>
  </si>
  <si>
    <t>5x-SAP-7012005</t>
  </si>
  <si>
    <t>SAP Enterprise Integration for  Inventory Manager mobile app; in blocks of: 1 - Users</t>
  </si>
  <si>
    <t>5x-SAP-7012006</t>
  </si>
  <si>
    <t>SAP Enterprise Integration for  Rounds Manager mobile app; in blocks of: 1 - Users</t>
  </si>
  <si>
    <t>5x-SAP-7012007</t>
  </si>
  <si>
    <t>SAP Enterprise Integration for  CRM Service Manager mobile app; in blocks of: 1 - Users</t>
  </si>
  <si>
    <t>5x-SAP-7012009</t>
  </si>
  <si>
    <t>SAP Service Level Optimization by SmartOps; in blocks of: 1000000000 - Revenues</t>
  </si>
  <si>
    <t>5x-SAP-7012021</t>
  </si>
  <si>
    <t>OCR option for SAP Travel Receipts Management by OpenText; in blocks of: 50 - Travel claims</t>
  </si>
  <si>
    <t>5x-SAP-7012024</t>
  </si>
  <si>
    <t>SAP Hydrocarbon Management for O&amp;G; in blocks of: 25000 - BOEPD sold</t>
  </si>
  <si>
    <t>5x-SAP-7012025</t>
  </si>
  <si>
    <t>SAP Dock Appointment Scheduling (less than 51 appointments per day); in blocks of: 1 - Loading points</t>
  </si>
  <si>
    <t>5x-SAP-7012026</t>
  </si>
  <si>
    <t>SAP Dock Appointment Scheduling (51-150 appointments per day); in blocks of: 1 - Loading points</t>
  </si>
  <si>
    <t>5x-SAP-7012027</t>
  </si>
  <si>
    <t>SAP Dock Appointment Scheduling (above 150 appointments per day); in blocks of: 1 - Loading points</t>
  </si>
  <si>
    <t>5x-SAP-7012029</t>
  </si>
  <si>
    <t>Afaria Device Management; in blocks of: 1 - Users</t>
  </si>
  <si>
    <t>5x-SAP-7012035</t>
  </si>
  <si>
    <t>SAP Visual Intelligence; in blocks of: 1 - Users</t>
  </si>
  <si>
    <t>5x-SAP-7012036</t>
  </si>
  <si>
    <t>SAP Sybase ASE Enterprise Edition (core); in blocks of: 1 - Cores</t>
  </si>
  <si>
    <t>5x-SAP-7012037</t>
  </si>
  <si>
    <t>SAP Sybase ASE Enterprise Edition (user); in blocks of: 1 - Users</t>
  </si>
  <si>
    <t>5x-SAP-7012040</t>
  </si>
  <si>
    <t>SAP Sustainability Performance Management, Edge Edition; in blocks of: 100 - Employees</t>
  </si>
  <si>
    <t>5x-SAP-7012065</t>
  </si>
  <si>
    <t>BA&amp;T SAP Executive HR Reporting analytic app; in blocks of: 1 - Users</t>
  </si>
  <si>
    <t>5x-SAP-7012067</t>
  </si>
  <si>
    <t>SAP Transportation Management, order management and execution for T&amp;L; in blocks of: 2500000 - Revenue operating margins</t>
  </si>
  <si>
    <t>5x-SAP-7012068</t>
  </si>
  <si>
    <t>SAP Transportation Management, planning and optimization for T&amp;L; in blocks of: 2500000 - Revenue operating margins</t>
  </si>
  <si>
    <t>5x-SAP-7012069</t>
  </si>
  <si>
    <t>SAP Transportation Management,  transportation charge management for T&amp;L; in blocks of: 2500000 - Revenue operating margins</t>
  </si>
  <si>
    <t>5x-SAP-7012070</t>
  </si>
  <si>
    <t>SAP Transportation Management, carrier booking for T&amp;L; in blocks of: 2500000 - Revenue operating margins</t>
  </si>
  <si>
    <t>5x-SAP-7012071</t>
  </si>
  <si>
    <t>SAP Transportation Management, freight tendering for T&amp;L; in blocks of: 2500000 - Revenue operating margins</t>
  </si>
  <si>
    <t>5x-SAP-7012075</t>
  </si>
  <si>
    <t>SAP Enterprise Integration for Electronic Medical Record mobile app; in blocks of: 1 - Users</t>
  </si>
  <si>
    <t>5x-SAP-7012076</t>
  </si>
  <si>
    <t>SAP IT Process Automation application by Cisco, base server; in blocks of: 1 - Flat fee</t>
  </si>
  <si>
    <t>5x-SAP-7012077</t>
  </si>
  <si>
    <t>SAP IT Process Automation application by Cisco, option for incident response; in blocks of: 1 - Users</t>
  </si>
  <si>
    <t>5x-SAP-7012078</t>
  </si>
  <si>
    <t>SAP IT Process Automation application by Cisco, option for IT task automation; in blocks of: 1 - Users</t>
  </si>
  <si>
    <t>5x-SAP-7012079</t>
  </si>
  <si>
    <t>SAP IT Process Automation application by Cisco, option for SAP Solution Manager; in blocks of: 1 - Users</t>
  </si>
  <si>
    <t>5x-SAP-7012080</t>
  </si>
  <si>
    <t>SAP IT Process Automation application by Cisco, option for BW and BWA; in blocks of: 4 - GB blade memory</t>
  </si>
  <si>
    <t>5x-SAP-7012081</t>
  </si>
  <si>
    <t>BA&amp;T SAP Landed Cost Analysis; in blocks of: 75000000 - Costs of goods sold</t>
  </si>
  <si>
    <t>5x-SAP-7015434</t>
  </si>
  <si>
    <t>SAP HANA Edge Edition; in blocks of: 32 - GB of memory</t>
  </si>
  <si>
    <t>5x-SAP-7015435</t>
  </si>
  <si>
    <t>BA&amp;T SAP Portfolio and Project Management for Portfolio Analysis; in blocks of: 1 - Users</t>
  </si>
  <si>
    <t>5x-SAP-7015437</t>
  </si>
  <si>
    <t>SAP NetWeaver Decision Service Management; in blocks of: 1 - Decision service asset packages</t>
  </si>
  <si>
    <t>5x-SAP-7015452</t>
  </si>
  <si>
    <t>SAP Application Standalone Visualization User</t>
  </si>
  <si>
    <t>5x-SAP-7015459</t>
  </si>
  <si>
    <t>SAP Enterprise Integration for Sanctioned Party List mobile app; in blocks of: 1 - Users</t>
  </si>
  <si>
    <t>5x-SAP-7015463</t>
  </si>
  <si>
    <t>SAP Enterprise Integration for ERP Customer Order Entry mobile app; in blocks of: 1 - Users</t>
  </si>
  <si>
    <t>5x-SAP-7015503</t>
  </si>
  <si>
    <t>SAP Transportation Management IATA Compliance Package for Airfreight; in blocks of: 1 - Flat fee</t>
  </si>
  <si>
    <t>5x-SAP-7015508</t>
  </si>
  <si>
    <t>SAP Trade Promotion Planning for CP; in blocks of: 100000000 - Revenues</t>
  </si>
  <si>
    <t>5x-SAP-7015509</t>
  </si>
  <si>
    <t>SAP Trade Promotion Execution for CP; in blocks of: 100000000 - Revenues</t>
  </si>
  <si>
    <t>5x-SAP-7015510</t>
  </si>
  <si>
    <t>SAP Trade Funds- and Claims Management for CP; in blocks of: 100000000 - Revenues</t>
  </si>
  <si>
    <t>5x-SAP-7015513</t>
  </si>
  <si>
    <t>BA&amp;T SAP BusinessObjects BI platform, analytics edition (user); in blocks of: 1 - Users</t>
  </si>
  <si>
    <t>5x-SAP-7015514</t>
  </si>
  <si>
    <t>BA&amp;T SAP BusinessObjects BI platform, analytics edition (CS); in blocks of: 25 - Concurrent sessions</t>
  </si>
  <si>
    <t>5x-SAP-7015515</t>
  </si>
  <si>
    <t>BA&amp;T SAP BusinessObjects BI suite, analytics edition (user); in blocks of: 1 - Users</t>
  </si>
  <si>
    <t>5x-SAP-7015516</t>
  </si>
  <si>
    <t>BA&amp;T SAP BusinessObjects BI suite, analytics edition (CS); in blocks of: 25 - Concurrent sessions</t>
  </si>
  <si>
    <t>5x-SAP-7015517</t>
  </si>
  <si>
    <t>BA&amp;T SAP BusinessObjects BI, Edge analytics edition (user); in blocks of: 10 - Users</t>
  </si>
  <si>
    <t>5x-SAP-7015518</t>
  </si>
  <si>
    <t>BA&amp;T SAP BusinessObjects BI, Edge analytics edition (CS); in blocks of: 5 - Concurrent sessions</t>
  </si>
  <si>
    <t>5x-SAP-7015519</t>
  </si>
  <si>
    <t>BA&amp;T SAP Crystal Server, analytics edition (user); in blocks of: 50 - Users</t>
  </si>
  <si>
    <t>5x-SAP-7015520</t>
  </si>
  <si>
    <t>BA&amp;T SAP Crystal Server, analytics edition (CS); in blocks of: 250 - Concurrent sessions</t>
  </si>
  <si>
    <t>5x-SAP-7015522</t>
  </si>
  <si>
    <t>SAP Master Data Governance, Consumers; in blocks of: 75000 - Consumer data object</t>
  </si>
  <si>
    <t>5x-SAP-7015527</t>
  </si>
  <si>
    <t>SAP NetWeaver Portal, enterprise workspaces; in blocks of: 500 - Users</t>
  </si>
  <si>
    <t>5x-SAP-7015528</t>
  </si>
  <si>
    <t>SAP Application Interface Framework; in blocks of: 500 - Licensed users</t>
  </si>
  <si>
    <t>5x-SAP-7015574</t>
  </si>
  <si>
    <t>SAP Hydrocarbon Supply &amp; Primary Distribution for Oil &amp; Gas; in blocks of: 25000 - BOEPD scheduled/planned</t>
  </si>
  <si>
    <t>5x-SAP-7015576</t>
  </si>
  <si>
    <t>SAP IT Infrastructure Management Device Package; in blocks of: 2500 - IT devices</t>
  </si>
  <si>
    <t>5x-SAP-7015577</t>
  </si>
  <si>
    <t>SAP Sybase RAP; in blocks of: 3 - Cores</t>
  </si>
  <si>
    <t>5x-SAP-7015578</t>
  </si>
  <si>
    <t>SAP Sybase RAP IQ with In-Database Analytics enabler; in blocks of: 1 - Cores</t>
  </si>
  <si>
    <t>5x-SAP-7015579</t>
  </si>
  <si>
    <t>SAP Sybase RAP IQ Multiplex Grid Option; in blocks of: 1 - Servers</t>
  </si>
  <si>
    <t>5x-SAP-7015580</t>
  </si>
  <si>
    <t>SAP Sybase RAP IQ Advanced Security Option; in blocks of: 1 - Cores</t>
  </si>
  <si>
    <t>5x-SAP-7015581</t>
  </si>
  <si>
    <t>SAP Sybase RAP IQ Unstructured Data Analytics Option; in blocks of: 1 - Cores</t>
  </si>
  <si>
    <t>5x-SAP-7015582</t>
  </si>
  <si>
    <t>SAP Sybase RAP IQ Very Large Database Management Option; in blocks of: 1 - Terabytes</t>
  </si>
  <si>
    <t>5x-SAP-7015583</t>
  </si>
  <si>
    <t>SAP Sybase RAP Event Stream Processor add-on; in blocks of: 1 - Cores</t>
  </si>
  <si>
    <t>5x-SAP-7015584</t>
  </si>
  <si>
    <t>SAP Sybase RAP ESP Adapter, for Thomson Reuters Marketfeed ; in blocks of: 1 - Cores</t>
  </si>
  <si>
    <t>5x-SAP-7015585</t>
  </si>
  <si>
    <t>SAP Sybase RAP ESP Adapter, for Thomson Reuters OMM ; in blocks of: 1 - Cores</t>
  </si>
  <si>
    <t>5x-SAP-7015586</t>
  </si>
  <si>
    <t>SAP Sybase RAP ESP Adapter, for NYSE Technology MAMA; in blocks of: 1 - Cores</t>
  </si>
  <si>
    <t>5x-SAP-7015587</t>
  </si>
  <si>
    <t>SAP Sybase RAP ESP Adapter, for F.I.X.; in blocks of: 1 - Cores</t>
  </si>
  <si>
    <t>5x-SAP-7015588</t>
  </si>
  <si>
    <t>SAP Sybase RAP ASE Enterprise Edition add-on; in blocks of: 1 - Cores</t>
  </si>
  <si>
    <t>5x-SAP-7015589</t>
  </si>
  <si>
    <t>SAP Sybase RAP ASE Security &amp; Directory Services; in blocks of: 1 - Cores</t>
  </si>
  <si>
    <t>5x-SAP-7015590</t>
  </si>
  <si>
    <t>SAP Sybase RAP ASE Partitions; in blocks of: 1 - Cores</t>
  </si>
  <si>
    <t>5x-SAP-7015591</t>
  </si>
  <si>
    <t>SAP Sybase RAP ASE In-Memory Databases; in blocks of: 1 - Cores</t>
  </si>
  <si>
    <t>5x-SAP-7015595</t>
  </si>
  <si>
    <t>SAP mobile platform limited runtime option; in blocks of: 1 - Mobile apps</t>
  </si>
  <si>
    <t>5x-SAP-7015665</t>
  </si>
  <si>
    <t>SAP NetWeaver Gateway User</t>
  </si>
  <si>
    <t>5x-SAP-7015666</t>
  </si>
  <si>
    <t>SAP NetWeaver Gateway User for Productivity Apps</t>
  </si>
  <si>
    <t>5x-SAP-7015668</t>
  </si>
  <si>
    <t>BA&amp;T Data Quality Package for SAP CRM; in blocks of: 1000 - Records</t>
  </si>
  <si>
    <t>5x-SAP-7015690</t>
  </si>
  <si>
    <t>SAP Energy Portfolio Management; in blocks of: 3 - Sales Portfolios</t>
  </si>
  <si>
    <t>5x-SAP-7015691</t>
  </si>
  <si>
    <t>SAP Agricultural Contract Management for cereals and sugar cane ; in blocks of: 25000 - Tons per year of wheat, corn, rice and sugar cane</t>
  </si>
  <si>
    <t>5x-SAP-7015692</t>
  </si>
  <si>
    <t>SAP Agricultural Contract Management for grains and other major crops; in blocks of: 25000 - Tons per year of oats, barley, rye, potatoes, cassava, soybean</t>
  </si>
  <si>
    <t>5x-SAP-7015693</t>
  </si>
  <si>
    <t>SAP Agricultural Contract Management for oil seeds and oil seed products, meat and dairy, other agricultural crops, agricultural raw materials and products; in blocks of: 25000 - Tons per year of canola (= commercial rapeseeds), …</t>
  </si>
  <si>
    <t>5x-SAP-7015694</t>
  </si>
  <si>
    <t>SAP Agricultural Contract Management for coffee, tea and cocoa; in blocks of: 25000 - Tons per year of coffee, tea and cocoa</t>
  </si>
  <si>
    <t>5x-SAP-7015695</t>
  </si>
  <si>
    <t>SAP Agricultural Contract Management for production seeds of soybean, rice (clear field technology); in blocks of: 25000 - Tons per year of production seeds of soybean, rice (...)</t>
  </si>
  <si>
    <t>5x-SAP-7015696</t>
  </si>
  <si>
    <t>SAP Agricultural Contract Management for production seeds of sugar beet, corn, cotton; in blocks of: 25000 - Tons per year of production seeds of sugar beet, corn, …</t>
  </si>
  <si>
    <t>5x-SAP-7015697</t>
  </si>
  <si>
    <t>SAP Agricultural Contract Management for production seeds of  canola; in blocks of: 25000 - Tons per year of production seeds of  canola</t>
  </si>
  <si>
    <t>5x-SAP-7015698</t>
  </si>
  <si>
    <t>SAP NetWeaver Infor Lifecy Mgmt, retention mgmt option on SAP Sybase IQ; in blocks of: 500 - Users</t>
  </si>
  <si>
    <t>5x-SAP-7015703</t>
  </si>
  <si>
    <t>SAP Extended Warehouse Management for Fashion, small warehouses ; in blocks of: 1 - Warehouses</t>
  </si>
  <si>
    <t>5x-SAP-7015704</t>
  </si>
  <si>
    <t>SAP Extended Warehouse Management for Fashion, midsize warehouses; in blocks of: 1 - Warehouses</t>
  </si>
  <si>
    <t>5x-SAP-7015705</t>
  </si>
  <si>
    <t>SAP Extended Warehouse Management for Fashion, large warehouses; in blocks of: 1 - Warehouses</t>
  </si>
  <si>
    <t>5x-SAP-7015706</t>
  </si>
  <si>
    <t>SAP Document Presentment by OpenText, add-on for business correspond.; in blocks of: 100000 - Output transactions</t>
  </si>
  <si>
    <t>5x-SAP-7015707</t>
  </si>
  <si>
    <t>SAP Commercial Project Management, option for workspaces; in blocks of: 10000000 - Revenues</t>
  </si>
  <si>
    <t>5x-SAP-7015708</t>
  </si>
  <si>
    <t>SAP Commercial Project Management, option for cost and revenue planning; in blocks of: 10000000 - Revenues</t>
  </si>
  <si>
    <t>5x-SAP-7015709</t>
  </si>
  <si>
    <t>SAP Commercial Project Management, opt. for issue and change manag.; in blocks of: 10000000 - Revenues</t>
  </si>
  <si>
    <t>5x-SAP-7015712</t>
  </si>
  <si>
    <t>SAP Enterprise Integration for Mobile Retail Store Ops Associate mobile app; in blocks of: 1 - Users</t>
  </si>
  <si>
    <t>5x-SAP-7015713</t>
  </si>
  <si>
    <t>SAP IT Process Automation application by Cisco, option for SAP HANA; in blocks of: 64 - GB memory</t>
  </si>
  <si>
    <t>5x-SAP-7015714</t>
  </si>
  <si>
    <t>SAP Enterprise Integration for WorkDeck mobile app, version for employees ; in blocks of: 1 - Users</t>
  </si>
  <si>
    <t>5x-SAP-7015715</t>
  </si>
  <si>
    <t>SAP Enterprise Integration for Sales Diary mobile app; in blocks of: 1 - Users</t>
  </si>
  <si>
    <t>5x-SAP-7015723</t>
  </si>
  <si>
    <t>SAP Enterprise Integration for Complex Manufacturing Accelerator mobile app; in blocks of: 1 - Users</t>
  </si>
  <si>
    <t>5x-SAP-7015728</t>
  </si>
  <si>
    <t>SAP Enterprise Integration for WorkDeck mobile app, workflow option ; in blocks of: 1 - Users</t>
  </si>
  <si>
    <t>5x-SAP-7015733</t>
  </si>
  <si>
    <t>SAP HANA, Limited Runtime edition for Applications; in blocks of: 0 - SMBV</t>
  </si>
  <si>
    <t>5x-SAP-7015734</t>
  </si>
  <si>
    <t>SAP HANA, Limited Runtime edition for Applications-User; in blocks of: 0 - Users</t>
  </si>
  <si>
    <t>5x-SAP-7015741</t>
  </si>
  <si>
    <t>SAP NetWeaver Portal, mobile enterprise workspaces ; in blocks of: 1 - Users</t>
  </si>
  <si>
    <t>5x-SAP-7015742</t>
  </si>
  <si>
    <t>Sybase 365 Mobiliser Reporting Module; in blocks of: 1 - Users</t>
  </si>
  <si>
    <t>5x-SAP-7015745</t>
  </si>
  <si>
    <t>SAP 360 Customer; in blocks of: 1 - Users</t>
  </si>
  <si>
    <t>5x-SAP-7015746</t>
  </si>
  <si>
    <t>SAP 360 Customer - Upgrade; in blocks of: 1 - Users</t>
  </si>
  <si>
    <t>5x-SAP-7015748</t>
  </si>
  <si>
    <t>Agentry Server Bundle; in blocks of: 1 - Users</t>
  </si>
  <si>
    <t>5x-SAP-7015749</t>
  </si>
  <si>
    <t>Agentry Developer Bundle; in blocks of: 1 - Users</t>
  </si>
  <si>
    <t>5x-SAP-7015750</t>
  </si>
  <si>
    <t>SAP Enterprise Integration for Sales Manager mobile app; in blocks of: 1 - Users</t>
  </si>
  <si>
    <t>5x-SAP-7015752</t>
  </si>
  <si>
    <t>SAP Social Services Management for PS; in blocks of: 50000 - Business partners</t>
  </si>
  <si>
    <t>5x-SAP-7015756</t>
  </si>
  <si>
    <t>SAP Meter Administration and Operations for Energy Utilities; in blocks of: 1000 - Point of delivery</t>
  </si>
  <si>
    <t>5x-SAP-7015760</t>
  </si>
  <si>
    <t>SAP Meter Administration and Operations for Water Utilities; in blocks of: 1000 - Point of delivery</t>
  </si>
  <si>
    <t>5x-SAP-7015761</t>
  </si>
  <si>
    <t>SAP Energy Data Management for Energy Utilities; in blocks of: 1000 - Point of delivery</t>
  </si>
  <si>
    <t>5x-SAP-7015762</t>
  </si>
  <si>
    <t>SAP Bill-To-Cash Management for Energy Utilities; in blocks of: 1000 - Utilities contracts</t>
  </si>
  <si>
    <t>5x-SAP-7015763</t>
  </si>
  <si>
    <t>SAP Bill-To-Cash Management for Water Utilities; in blocks of: 1000 - Utilities contracts</t>
  </si>
  <si>
    <t>5x-SAP-7015764</t>
  </si>
  <si>
    <t>SAP Sales Management and Customer Service for Energy Utilities; in blocks of: 1000 - Utilities contracts</t>
  </si>
  <si>
    <t>5x-SAP-7015775</t>
  </si>
  <si>
    <t>SAP Sales Management and Customer Service for Water Utilities; in blocks of: 1000 - Utilities contracts</t>
  </si>
  <si>
    <t>5x-SAP-7015776</t>
  </si>
  <si>
    <t>SAP Demand Side Management for Energy Utilities; in blocks of: 1000 - Business partners</t>
  </si>
  <si>
    <t>5x-SAP-7015777</t>
  </si>
  <si>
    <t>SAP Intercompany Data Exchange Foundation for Energy Utilities; in blocks of: 1000 - Point of delivery</t>
  </si>
  <si>
    <t>5x-SAP-7015789</t>
  </si>
  <si>
    <t>SAP Water Data Management  for Water Utilities; in blocks of: 1000 - Point of delivery</t>
  </si>
  <si>
    <t>5x-SAP-7015790</t>
  </si>
  <si>
    <t>SAP Advanced Metering Infrastructure for Energy Utilities; in blocks of: 1000 - Point of delivery, advanced meter</t>
  </si>
  <si>
    <t>5x-SAP-7015792</t>
  </si>
  <si>
    <t>SAP Advanced Metering Infrastructure for Water Utilities; in blocks of: 1000 - Point of delivery, advanced meter</t>
  </si>
  <si>
    <t>5x-SAP-7015793</t>
  </si>
  <si>
    <t>SAP Enterprise Integration for Work Manager for Maximo; in blocks of: 1 - Users</t>
  </si>
  <si>
    <t>5x-SAP-7015794</t>
  </si>
  <si>
    <t>SAP Enterprise Integration for Calibrations for Maximo; in blocks of: 1 - Users</t>
  </si>
  <si>
    <t>5x-SAP-7015795</t>
  </si>
  <si>
    <t>SAP Enterprise Integration for  Inventory Manager for Maximo; in blocks of: 1 - Users</t>
  </si>
  <si>
    <t>5x-SAP-7015796</t>
  </si>
  <si>
    <t>SAP Enterprise Integration for Auditor for Maximo; in blocks of: 1 - Users</t>
  </si>
  <si>
    <t>5x-SAP-7015797</t>
  </si>
  <si>
    <t>SAP Enterprise Integration for Work Manager for TRIRIGA; in blocks of: 1 - Users</t>
  </si>
  <si>
    <t>5x-SAP-7015805</t>
  </si>
  <si>
    <t>SAP Sybase Replication Server Option, version for Oracle; in blocks of: 1 - Cores</t>
  </si>
  <si>
    <t>5x-SAP-7015806</t>
  </si>
  <si>
    <t>SAP Sybase Replication Server, Real-Time Loading Edition ; in blocks of: 1 - Cores</t>
  </si>
  <si>
    <t>5x-SAP-7015807</t>
  </si>
  <si>
    <t>SAP Sybase ASE Enterprise Edition, Ent. Con. Data Access, option for Oracle; in blocks of: 1 - Cores</t>
  </si>
  <si>
    <t>5x-SAP-7015808</t>
  </si>
  <si>
    <t>SAP Sybase ASE Enterprise Edition, Ent. Con. Data Access, option for ODBC; in blocks of: 1 - Cores</t>
  </si>
  <si>
    <t>5x-SAP-7015821</t>
  </si>
  <si>
    <t>SAP Enterprise Integration for Citizen Connect mobile app; in blocks of: 100000 - Inhabitants</t>
  </si>
  <si>
    <t>5x-SAP-7015823</t>
  </si>
  <si>
    <t>SAP Solution Sales Configuration, opt for complex sol &amp; high end system architecture; in blocks of: 100000 - Items per configuration</t>
  </si>
  <si>
    <t>5x-SAP-7015835</t>
  </si>
  <si>
    <t>SAP Enterprise Integration for  Work Manager mobile app; in blocks of: 1 - Users</t>
  </si>
  <si>
    <t>5x-SAP-7015856</t>
  </si>
  <si>
    <t>SAP Quality Center by HP, enterprise edition, service test module; in blocks of: 1 - Testers</t>
  </si>
  <si>
    <t>5x-SAP-7015857</t>
  </si>
  <si>
    <t>SAP Quality Center by HP, premier edition, service test module; in blocks of: 1 - Testers</t>
  </si>
  <si>
    <t>5x-SAP-7015858</t>
  </si>
  <si>
    <t>SAP Enterprise Integration for Retail Execution mobile app; in blocks of: 1 - Users</t>
  </si>
  <si>
    <t>5x-SAP-7015861</t>
  </si>
  <si>
    <t>BA&amp;T SAP BusinessObjects BI, Edge analytics edition NUL add-on; in blocks of: 1 - Users</t>
  </si>
  <si>
    <t>5x-SAP-7015912</t>
  </si>
  <si>
    <t>SAP Condition-Based Maintenance rapid-deployment edition; in blocks of: 10 - Assets</t>
  </si>
  <si>
    <t>5x-SAP-7015913</t>
  </si>
  <si>
    <t>SAP Enterprise Integration for Account Intelligence mobile app; in blocks of: 1 - Users</t>
  </si>
  <si>
    <t>5x-SAP-7015917</t>
  </si>
  <si>
    <t>SAP Web Channel, B2C; in blocks of: 1 - Cores</t>
  </si>
  <si>
    <t>5x-SAP-7015918</t>
  </si>
  <si>
    <t>SAP Process Object Builder; in blocks of: 1 - Cores</t>
  </si>
  <si>
    <t>5x-SAP-7015919</t>
  </si>
  <si>
    <t>SAP Extended Diagnostics by CA Wily; in blocks of: 1 - Cores</t>
  </si>
  <si>
    <t>5x-SAP-7015920</t>
  </si>
  <si>
    <t>SAP NetWeaver Process Orchestration; in blocks of: 1 - Cores</t>
  </si>
  <si>
    <t>5x-SAP-7015921</t>
  </si>
  <si>
    <t>SAP NetWeaver Process Integration; in blocks of: 1 - Cores</t>
  </si>
  <si>
    <t>5x-SAP-7015922</t>
  </si>
  <si>
    <t>SAP NetWeaver Business Process Management; in blocks of: 1 - Cores</t>
  </si>
  <si>
    <t>5x-SAP-7015923</t>
  </si>
  <si>
    <t>SAP NetWeaver Business Rules Management; in blocks of: 1 - Cores</t>
  </si>
  <si>
    <t>5x-SAP-7015924</t>
  </si>
  <si>
    <t>SAP NetWeaver Foundation for Third Party Applications, core based; in blocks of: 1 - Cores</t>
  </si>
  <si>
    <t>5x-SAP-7015926</t>
  </si>
  <si>
    <t>BA&amp;T SAP Data Services; in blocks of: 1 - Cores</t>
  </si>
  <si>
    <t>5x-SAP-7015927</t>
  </si>
  <si>
    <t>BA&amp;T SAP Information Steward; in blocks of: 1 - Cores</t>
  </si>
  <si>
    <t>5x-SAP-7015928</t>
  </si>
  <si>
    <t>BA&amp;T SAP Inform. Stew. Multi-Source Intgr. by MITI Add-on; in blocks of: 1 - Flat fee</t>
  </si>
  <si>
    <t>5x-SAP-7015929</t>
  </si>
  <si>
    <t>BA&amp;T SAP Data Services, enterprise edition; in blocks of: 1 - Cores</t>
  </si>
  <si>
    <t>5x-SAP-7015930</t>
  </si>
  <si>
    <t>BA&amp;T SAP Data Services, accurate analytics option; in blocks of: 1 - Cores</t>
  </si>
  <si>
    <t>5x-SAP-7015935</t>
  </si>
  <si>
    <t>BA&amp;T SAP Data Integrator (DI), Edge edition; in blocks of: 1 - Cores</t>
  </si>
  <si>
    <t>5x-SAP-7015936</t>
  </si>
  <si>
    <t>BA&amp;T SAP Data Quality Management (DQM), Edge edition; in blocks of: 1 - Cores</t>
  </si>
  <si>
    <t>5x-SAP-7015937</t>
  </si>
  <si>
    <t>BA&amp;T SAP Data Services, Edge edition; in blocks of: 1 - Cores</t>
  </si>
  <si>
    <t>5x-SAP-7015938</t>
  </si>
  <si>
    <t>BA&amp;T SAP DI edge edition to Data Services, Edge edition upgrade; in blocks of: 1 - Cores</t>
  </si>
  <si>
    <t>5x-SAP-7015939</t>
  </si>
  <si>
    <t>BA&amp;T SAP DQM Edge edition to Data Services Upgrade, Edge edition upgrade; in blocks of: 1 - Cores</t>
  </si>
  <si>
    <t>5x-SAP-7015940</t>
  </si>
  <si>
    <t>BA&amp;T SAP Information Steward, Edge edition; in blocks of: 1 - Cores</t>
  </si>
  <si>
    <t>5x-SAP-7015941</t>
  </si>
  <si>
    <t>BA&amp;T SAP Data Services, accurate processes option; in blocks of: 1 - Cores</t>
  </si>
  <si>
    <t>5x-SAP-7015943</t>
  </si>
  <si>
    <t>SAP Near-line storage for SAP BW; in blocks of: 1 - Installations</t>
  </si>
  <si>
    <t>5x-SAP-7015949</t>
  </si>
  <si>
    <t>SAP HANA Insights, enterprise edition, up to 10 units; in blocks of: 64 - GB memory</t>
  </si>
  <si>
    <t>5x-SAP-7015950</t>
  </si>
  <si>
    <t>SAP HANA Insights, enterprise edition, 11 to 20 units; in blocks of: 64 - GB memory</t>
  </si>
  <si>
    <t>5x-SAP-7015951</t>
  </si>
  <si>
    <t>SAP HANA Insights, enterprise edition, 21 to 50 units; in blocks of: 64 - GB memory</t>
  </si>
  <si>
    <t>5x-SAP-7015952</t>
  </si>
  <si>
    <t>SAP HANA Insights, enterprise edition, 51 to 100 units; in blocks of: 64 - GB memory</t>
  </si>
  <si>
    <t>5x-SAP-7015953</t>
  </si>
  <si>
    <t>SAP HANA Insights, enterprise edition, 101 to 150 units; in blocks of: 64 - GB memory</t>
  </si>
  <si>
    <t>5x-SAP-7015954</t>
  </si>
  <si>
    <t>SAP HANA Insights, enterprise edition, 151 to 200 units; in blocks of: 64 - GB memory</t>
  </si>
  <si>
    <t>5x-SAP-7015955</t>
  </si>
  <si>
    <t>SAP HANA Insights, enterprise edition, 201 to 250 units; in blocks of: 64 - GB memory</t>
  </si>
  <si>
    <t>5x-SAP-7015956</t>
  </si>
  <si>
    <t>SAP HANA Insights, enterprise edition, 251 to 300 units; in blocks of: 64 - GB memory</t>
  </si>
  <si>
    <t>5x-SAP-7015957</t>
  </si>
  <si>
    <t>SAP HANA Insights, enterprise edition, 301 to 500 units; in blocks of: 64 - GB memory</t>
  </si>
  <si>
    <t>5x-SAP-7015958</t>
  </si>
  <si>
    <t>SAP HANA Insights, enterprise edition, 501 to 750 units; in blocks of: 64 - GB memory</t>
  </si>
  <si>
    <t>5x-SAP-7015959</t>
  </si>
  <si>
    <t>SAP HANA Insights, enterprise edition, 751 to 1000 units; in blocks of: 64 - GB memory</t>
  </si>
  <si>
    <t>5x-SAP-7015960</t>
  </si>
  <si>
    <t>SAP HANA Insights, enterprise edition, 1001 to 1500 units; in blocks of: 64 - GB memory</t>
  </si>
  <si>
    <t>5x-SAP-7015961</t>
  </si>
  <si>
    <t>SAP HANA Insights, enterprise edition, above 1500 units ; in blocks of: 64 - GB memory</t>
  </si>
  <si>
    <t>5x-SAP-7015962</t>
  </si>
  <si>
    <t>SAP HANA, real-time data edition, up to 10 units; in blocks of: 64 - GB memory</t>
  </si>
  <si>
    <t>5x-SAP-7015963</t>
  </si>
  <si>
    <t>SAP HANA, real-time data edition, 11 to 20 units; in blocks of: 64 - GB memory</t>
  </si>
  <si>
    <t>5x-SAP-7015964</t>
  </si>
  <si>
    <t>SAP HANA, real-time data edition, 21 to 50 units; in blocks of: 64 - GB memory</t>
  </si>
  <si>
    <t>5x-SAP-7015965</t>
  </si>
  <si>
    <t>SAP HANA, real-time data edition, 51 to 100 units; in blocks of: 64 - GB memory</t>
  </si>
  <si>
    <t>5x-SAP-7015966</t>
  </si>
  <si>
    <t>SAP HANA, real-time data edition, 101 to 150 units; in blocks of: 64 - GB memory</t>
  </si>
  <si>
    <t>5x-SAP-7015967</t>
  </si>
  <si>
    <t>SAP HANA, real-time data edition, 151 to 200 units; in blocks of: 64 - GB memory</t>
  </si>
  <si>
    <t>5x-SAP-7015968</t>
  </si>
  <si>
    <t>SAP HANA, real-time data edition, 201 to 250 units; in blocks of: 64 - GB memory</t>
  </si>
  <si>
    <t>5x-SAP-7015969</t>
  </si>
  <si>
    <t>SAP HANA, real-time data edition, 251 to 300 units; in blocks of: 64 - GB memory</t>
  </si>
  <si>
    <t>5x-SAP-7015970</t>
  </si>
  <si>
    <t>SAP HANA, real-time data edition, 301 to 500 units; in blocks of: 64 - GB memory</t>
  </si>
  <si>
    <t>5x-SAP-7015971</t>
  </si>
  <si>
    <t>SAP HANA, real-time data edition, 501 to 750 units; in blocks of: 64 - GB memory</t>
  </si>
  <si>
    <t>5x-SAP-7015972</t>
  </si>
  <si>
    <t>SAP HANA, real-time data edition, 751 to 1000 units; in blocks of: 64 - GB memory</t>
  </si>
  <si>
    <t>5x-SAP-7015973</t>
  </si>
  <si>
    <t>SAP HANA, real-time data edition, 1001 to 1500 units; in blocks of: 64 - GB memory</t>
  </si>
  <si>
    <t>5x-SAP-7015974</t>
  </si>
  <si>
    <t>SAP HANA, real-time data edition, above 1500 units ; in blocks of: 64 - GB memory</t>
  </si>
  <si>
    <t>5x-SAP-7015975</t>
  </si>
  <si>
    <t>SAP Enterprise Integration for Receivables Manager mobile app; in blocks of: 1 - Users</t>
  </si>
  <si>
    <t>5x-SAP-7016020</t>
  </si>
  <si>
    <t>SAP Accelerated Trade Promotion Planning; in blocks of: 100000000 - Revenues</t>
  </si>
  <si>
    <t>5x-SAP-7016021</t>
  </si>
  <si>
    <t>SAP Mobile Documents; in blocks of: 1 - Users</t>
  </si>
  <si>
    <t>5x-SAP-7016022</t>
  </si>
  <si>
    <t>BA&amp;T SAP Net Margin Analysis, edition for SAP HANA; in blocks of: 250000000 - Revenues</t>
  </si>
  <si>
    <t>5x-SAP-7016024</t>
  </si>
  <si>
    <t>SAP Demand Signal Management, powered by SAP HANA; in blocks of: 1000000000 - Revenues</t>
  </si>
  <si>
    <t>5x-SAP-7016025</t>
  </si>
  <si>
    <t xml:space="preserve">SAP Fraud Management for Public Sector; in blocks of: 100000000 - Total annual budgets </t>
  </si>
  <si>
    <t>5x-SAP-7016026</t>
  </si>
  <si>
    <t>SAP Fraud Management; in blocks of: 500000000 - Revenues</t>
  </si>
  <si>
    <t>5x-SAP-7016030</t>
  </si>
  <si>
    <t>SAP Working Capital Analytics, DSO Scope; in blocks of: 1 - Users</t>
  </si>
  <si>
    <t>5x-SAP-7016031</t>
  </si>
  <si>
    <t>SAP Access Control Role Analytics; in blocks of: 1 - Users</t>
  </si>
  <si>
    <t>5x-SAP-7016033</t>
  </si>
  <si>
    <t>SAP Tax Classification and Reporting for FATCA; in blocks of: 1000 - Business partners</t>
  </si>
  <si>
    <t>5x-SAP-7016046</t>
  </si>
  <si>
    <t>SAP Invoice Management by OpenText; in blocks of: 1000 - Invoices</t>
  </si>
  <si>
    <t>5x-SAP-7016047</t>
  </si>
  <si>
    <t>OCR option for SAP Invoice Management by OpenText; in blocks of: 1000 - Invoices</t>
  </si>
  <si>
    <t>5x-SAP-7016050</t>
  </si>
  <si>
    <t>SAP Sybase ASE, premier transactions edition; in blocks of: 1 - Cores</t>
  </si>
  <si>
    <t>5x-SAP-7016051</t>
  </si>
  <si>
    <t>SAP Sybase, data management edition; in blocks of: 1 - Cores</t>
  </si>
  <si>
    <t>5x-SAP-7016056</t>
  </si>
  <si>
    <t>SAP HANA, Limited Runtime edition for Applications and SAP BW; in blocks of: 0 - SMBV</t>
  </si>
  <si>
    <t>5x-SAP-7016057</t>
  </si>
  <si>
    <t>SAP HANA, Runtime edition for SAP BW ; in blocks of: 0 - SMBV</t>
  </si>
  <si>
    <t>5x-SAP-7016058</t>
  </si>
  <si>
    <t>SAP HANA, Runtime edition for SAP BW - Promotion Offer; in blocks of: 0 - SMBV</t>
  </si>
  <si>
    <t>132-34</t>
  </si>
  <si>
    <t>7001125-ES</t>
  </si>
  <si>
    <t>5x-SAP-7001125-ES</t>
  </si>
  <si>
    <t>SAP Enterprise Support for SAP Business Suite Professional</t>
  </si>
  <si>
    <t>SAP Enterprise Support</t>
  </si>
  <si>
    <t>7001125-PSLE</t>
  </si>
  <si>
    <t>5x-SAP-7001125-PSLE</t>
  </si>
  <si>
    <t>SAP Product Support for Large Enterprises for SAP Business Suite Professional</t>
  </si>
  <si>
    <t>SAP Product Support for Large Enterprises</t>
  </si>
  <si>
    <t>7001125-SS</t>
  </si>
  <si>
    <t>5x-SAP-7001125-SS</t>
  </si>
  <si>
    <t>SAP Standard Support for SAP Business Suite Professional</t>
  </si>
  <si>
    <t>SAP Standard Support</t>
  </si>
  <si>
    <t>7001126-ES</t>
  </si>
  <si>
    <t>5x-SAP-7001126-ES</t>
  </si>
  <si>
    <t>SAP Enterprise Support for SAP Business Suite Employee</t>
  </si>
  <si>
    <t>7001126-PSLE</t>
  </si>
  <si>
    <t>5x-SAP-7001126-PSLE</t>
  </si>
  <si>
    <t>SAP Product Support for Large Enterprises for SAP Business Suite Employee</t>
  </si>
  <si>
    <t>7001126-SS</t>
  </si>
  <si>
    <t>5x-SAP-7001126-SS</t>
  </si>
  <si>
    <t>1083 for SAP Business Suite Employee</t>
  </si>
  <si>
    <t>7001127-ES</t>
  </si>
  <si>
    <t>5x-SAP-7001127-ES</t>
  </si>
  <si>
    <t>SAP Enterprise Support for SAP Business Suite Limited Professional</t>
  </si>
  <si>
    <t>7001127-PSLE</t>
  </si>
  <si>
    <t>5x-SAP-7001127-PSLE</t>
  </si>
  <si>
    <t>SAP Product Support for Large Enterprises for SAP Business Suite Limited Professional</t>
  </si>
  <si>
    <t>7001127-SS</t>
  </si>
  <si>
    <t>5x-SAP-7001127-SS</t>
  </si>
  <si>
    <t>114 for SAP Business Suite Limited Professional</t>
  </si>
  <si>
    <t>7001152-ES</t>
  </si>
  <si>
    <t>5x-SAP-7001152-ES</t>
  </si>
  <si>
    <t>SAP Enterprise Support for MS SQL Server Enterprise Edition; in blocks of: 0 - SAV</t>
  </si>
  <si>
    <t>7001152-PSLE</t>
  </si>
  <si>
    <t>5x-SAP-7001152-PSLE</t>
  </si>
  <si>
    <t>SAP Product Support for Large Enterprises for MS SQL Server Enterprise Edition; in blocks of: 0 - SAV</t>
  </si>
  <si>
    <t>7001152-SS</t>
  </si>
  <si>
    <t>5x-SAP-7001152-SS</t>
  </si>
  <si>
    <t>427.5 for MS SQL Server Enterprise Edition; in blocks of: 0 - SAV</t>
  </si>
  <si>
    <t>7001154-ES</t>
  </si>
  <si>
    <t>5x-SAP-7001154-ES</t>
  </si>
  <si>
    <t>SAP Enterprise Support for DB2 Enterprise Server Edition for Linux, Unix and Windows; in blocks of: 0 - SAV</t>
  </si>
  <si>
    <t>7001154-PSLE</t>
  </si>
  <si>
    <t>5x-SAP-7001154-PSLE</t>
  </si>
  <si>
    <t>SAP Product Support for Large Enterprises for DB2 Enterprise Server Edition for Linux, Unix and Windows; in blocks of: 0 - SAV</t>
  </si>
  <si>
    <t>7001154-SS</t>
  </si>
  <si>
    <t>5x-SAP-7001154-SS</t>
  </si>
  <si>
    <t>0.0152 for DB2 Enterprise Server Edition for Linux, Unix and Windows; in blocks of: 0 - SAV</t>
  </si>
  <si>
    <t>7001156-ES</t>
  </si>
  <si>
    <t>5x-SAP-7001156-ES</t>
  </si>
  <si>
    <t>SAP Enterprise Support for Oracle DB; in blocks of: 0 - SAV</t>
  </si>
  <si>
    <t>7001156-PSLE</t>
  </si>
  <si>
    <t>5x-SAP-7001156-PSLE</t>
  </si>
  <si>
    <t>SAP Product Support for Large Enterprises for Oracle DB; in blocks of: 0 - SAV</t>
  </si>
  <si>
    <t>7001156-SS</t>
  </si>
  <si>
    <t>5x-SAP-7001156-SS</t>
  </si>
  <si>
    <t>0.0152 for Oracle DB; in blocks of: 0 - SAV</t>
  </si>
  <si>
    <t>7001164-ES</t>
  </si>
  <si>
    <t>5x-SAP-7001164-ES</t>
  </si>
  <si>
    <t>SAP Enterprise Support for SAP Real Estate Management, residential property mgmt; in blocks of: 1000 - Rental units</t>
  </si>
  <si>
    <t>7001164-PSLE</t>
  </si>
  <si>
    <t>5x-SAP-7001164-PSLE</t>
  </si>
  <si>
    <t>SAP Product Support for Large Enterprises for SAP Real Estate Management, residential property mgmt; in blocks of: 1000 - Rental units</t>
  </si>
  <si>
    <t>7001164-SS</t>
  </si>
  <si>
    <t>5x-SAP-7001164-SS</t>
  </si>
  <si>
    <t>0.0285 for SAP Real Estate Management, residential property mgmt; in blocks of: 1000 - Rental units</t>
  </si>
  <si>
    <t>7001689-ES</t>
  </si>
  <si>
    <t>5x-SAP-7001689-ES</t>
  </si>
  <si>
    <t>SAP Enterprise Support for SAP SCM Professional User</t>
  </si>
  <si>
    <t>7001689-PSLE</t>
  </si>
  <si>
    <t>5x-SAP-7001689-PSLE</t>
  </si>
  <si>
    <t>SAP Product Support for Large Enterprises for SAP SCM Professional User</t>
  </si>
  <si>
    <t>7001689-SS</t>
  </si>
  <si>
    <t>5x-SAP-7001689-SS</t>
  </si>
  <si>
    <t>3420 for SAP SCM Professional User</t>
  </si>
  <si>
    <t>7001690-ES</t>
  </si>
  <si>
    <t>5x-SAP-7001690-ES</t>
  </si>
  <si>
    <t>SAP Enterprise Support for SAP SCM Limited Professional User</t>
  </si>
  <si>
    <t>7001690-PSLE</t>
  </si>
  <si>
    <t>5x-SAP-7001690-PSLE</t>
  </si>
  <si>
    <t>SAP Product Support for Large Enterprises for SAP SCM Limited Professional User</t>
  </si>
  <si>
    <t>7001690-SS</t>
  </si>
  <si>
    <t>5x-SAP-7001690-SS</t>
  </si>
  <si>
    <t>1425 for SAP SCM Limited Professional User</t>
  </si>
  <si>
    <t>7001691-ES</t>
  </si>
  <si>
    <t>5x-SAP-7001691-ES</t>
  </si>
  <si>
    <t>SAP Enterprise Support for SAP PLM Professional User</t>
  </si>
  <si>
    <t>7001691-PSLE</t>
  </si>
  <si>
    <t>5x-SAP-7001691-PSLE</t>
  </si>
  <si>
    <t>SAP Product Support for Large Enterprises for SAP PLM Professional User</t>
  </si>
  <si>
    <t>7001691-SS</t>
  </si>
  <si>
    <t>5x-SAP-7001691-SS</t>
  </si>
  <si>
    <t>712.5 for SAP PLM Professional User</t>
  </si>
  <si>
    <t>7001692-ES</t>
  </si>
  <si>
    <t>5x-SAP-7001692-ES</t>
  </si>
  <si>
    <t>SAP Enterprise Support for SAP PLM Limited Professional User</t>
  </si>
  <si>
    <t>7001692-PSLE</t>
  </si>
  <si>
    <t>5x-SAP-7001692-PSLE</t>
  </si>
  <si>
    <t>SAP Product Support for Large Enterprises for SAP PLM Limited Professional User</t>
  </si>
  <si>
    <t>7001692-SS</t>
  </si>
  <si>
    <t>5x-SAP-7001692-SS</t>
  </si>
  <si>
    <t>1054.5 for SAP PLM Limited Professional User</t>
  </si>
  <si>
    <t>7001696-ES</t>
  </si>
  <si>
    <t>5x-SAP-7001696-ES</t>
  </si>
  <si>
    <t>SAP Enterprise Support for SAP CRM Professional User</t>
  </si>
  <si>
    <t>7001696-PSLE</t>
  </si>
  <si>
    <t>5x-SAP-7001696-PSLE</t>
  </si>
  <si>
    <t>SAP Product Support for Large Enterprises for SAP CRM Professional User</t>
  </si>
  <si>
    <t>7001696-SS</t>
  </si>
  <si>
    <t>5x-SAP-7001696-SS</t>
  </si>
  <si>
    <t>427.5 for SAP CRM Professional User</t>
  </si>
  <si>
    <t>7001699-ES</t>
  </si>
  <si>
    <t>5x-SAP-7001699-ES</t>
  </si>
  <si>
    <t>SAP Enterprise Support for SAP CRM Limited Professional User</t>
  </si>
  <si>
    <t>7001699-PSLE</t>
  </si>
  <si>
    <t>5x-SAP-7001699-PSLE</t>
  </si>
  <si>
    <t>SAP Product Support for Large Enterprises for SAP CRM Limited Professional User</t>
  </si>
  <si>
    <t>7001699-SS</t>
  </si>
  <si>
    <t>5x-SAP-7001699-SS</t>
  </si>
  <si>
    <t>1425 for SAP CRM Limited Professional User</t>
  </si>
  <si>
    <t>7001700-ES</t>
  </si>
  <si>
    <t>5x-SAP-7001700-ES</t>
  </si>
  <si>
    <t>SAP Enterprise Support for SAP SRM Professional User</t>
  </si>
  <si>
    <t>7001700-PSLE</t>
  </si>
  <si>
    <t>5x-SAP-7001700-PSLE</t>
  </si>
  <si>
    <t>SAP Product Support for Large Enterprises for SAP SRM Professional User</t>
  </si>
  <si>
    <t>7001700-SS</t>
  </si>
  <si>
    <t>5x-SAP-7001700-SS</t>
  </si>
  <si>
    <t>470.25 for SAP SRM Professional User</t>
  </si>
  <si>
    <t>7001701-ES</t>
  </si>
  <si>
    <t>5x-SAP-7001701-ES</t>
  </si>
  <si>
    <t>SAP Enterprise Support for SAP SRM Limited Professional User</t>
  </si>
  <si>
    <t>7001701-PSLE</t>
  </si>
  <si>
    <t>5x-SAP-7001701-PSLE</t>
  </si>
  <si>
    <t>SAP Product Support for Large Enterprises for SAP SRM Limited Professional User</t>
  </si>
  <si>
    <t>7001701-SS</t>
  </si>
  <si>
    <t>5x-SAP-7001701-SS</t>
  </si>
  <si>
    <t>855 for SAP SRM Limited Professional User</t>
  </si>
  <si>
    <t>7001702-ES</t>
  </si>
  <si>
    <t>5x-SAP-7001702-ES</t>
  </si>
  <si>
    <t>SAP Enterprise Support for SAP SRM Employee User</t>
  </si>
  <si>
    <t>7001702-PSLE</t>
  </si>
  <si>
    <t>5x-SAP-7001702-PSLE</t>
  </si>
  <si>
    <t>SAP Product Support for Large Enterprises for SAP SRM Employee User</t>
  </si>
  <si>
    <t>7001702-SS</t>
  </si>
  <si>
    <t>5x-SAP-7001702-SS</t>
  </si>
  <si>
    <t>285 for SAP SRM Employee User</t>
  </si>
  <si>
    <t>7002067-ES</t>
  </si>
  <si>
    <t>5x-SAP-7002067-ES</t>
  </si>
  <si>
    <t>SAP Enterprise Support for SAP Work Clearance Management; in blocks of: 1 - Work clearance management plants</t>
  </si>
  <si>
    <t>7002067-PSLE</t>
  </si>
  <si>
    <t>5x-SAP-7002067-PSLE</t>
  </si>
  <si>
    <t>SAP Product Support for Large Enterprises for SAP Work Clearance Management; in blocks of: 1 - Work clearance management plants</t>
  </si>
  <si>
    <t>7002067-SS</t>
  </si>
  <si>
    <t>5x-SAP-7002067-SS</t>
  </si>
  <si>
    <t>99.75 for SAP Work Clearance Management; in blocks of: 1 - Work clearance management plants</t>
  </si>
  <si>
    <t>7002075-ES</t>
  </si>
  <si>
    <t>5x-SAP-7002075-ES</t>
  </si>
  <si>
    <t>SAP Enterprise Support for SAP Learning Solution; in blocks of: 500 - Learners</t>
  </si>
  <si>
    <t>7002075-PSLE</t>
  </si>
  <si>
    <t>5x-SAP-7002075-PSLE</t>
  </si>
  <si>
    <t>SAP Product Support for Large Enterprises for SAP Learning Solution; in blocks of: 500 - Learners</t>
  </si>
  <si>
    <t>7002075-SS</t>
  </si>
  <si>
    <t>5x-SAP-7002075-SS</t>
  </si>
  <si>
    <t>14250 for SAP Learning Solution; in blocks of: 500 - Learners</t>
  </si>
  <si>
    <t>7002389-ES</t>
  </si>
  <si>
    <t>5x-SAP-7002389-ES</t>
  </si>
  <si>
    <t>SAP Enterprise Support for SAP Business Suite Developer</t>
  </si>
  <si>
    <t>7002389-PSLE</t>
  </si>
  <si>
    <t>5x-SAP-7002389-PSLE</t>
  </si>
  <si>
    <t>SAP Product Support for Large Enterprises for SAP Business Suite Developer</t>
  </si>
  <si>
    <t>7002389-SS</t>
  </si>
  <si>
    <t>5x-SAP-7002389-SS</t>
  </si>
  <si>
    <t>8550 for SAP Business Suite Developer</t>
  </si>
  <si>
    <t>7002390-ES</t>
  </si>
  <si>
    <t>5x-SAP-7002390-ES</t>
  </si>
  <si>
    <t>SAP Enterprise Support for SAP CRM Developer User</t>
  </si>
  <si>
    <t>7002390-PSLE</t>
  </si>
  <si>
    <t>5x-SAP-7002390-PSLE</t>
  </si>
  <si>
    <t>SAP Product Support for Large Enterprises for SAP CRM Developer User</t>
  </si>
  <si>
    <t>7002390-SS</t>
  </si>
  <si>
    <t>5x-SAP-7002390-SS</t>
  </si>
  <si>
    <t>1710 for SAP CRM Developer User</t>
  </si>
  <si>
    <t>7002391-ES</t>
  </si>
  <si>
    <t>5x-SAP-7002391-ES</t>
  </si>
  <si>
    <t>SAP Enterprise Support for SAP SCM Developer User</t>
  </si>
  <si>
    <t>7002391-PSLE</t>
  </si>
  <si>
    <t>5x-SAP-7002391-PSLE</t>
  </si>
  <si>
    <t>SAP Product Support for Large Enterprises for SAP SCM Developer User</t>
  </si>
  <si>
    <t>7002391-SS</t>
  </si>
  <si>
    <t>5x-SAP-7002391-SS</t>
  </si>
  <si>
    <t>1710 for SAP SCM Developer User</t>
  </si>
  <si>
    <t>7002392-ES</t>
  </si>
  <si>
    <t>5x-SAP-7002392-ES</t>
  </si>
  <si>
    <t>SAP Enterprise Support for SAP SRM Developer User</t>
  </si>
  <si>
    <t>7002392-PSLE</t>
  </si>
  <si>
    <t>5x-SAP-7002392-PSLE</t>
  </si>
  <si>
    <t>SAP Product Support for Large Enterprises for SAP SRM Developer User</t>
  </si>
  <si>
    <t>7002392-SS</t>
  </si>
  <si>
    <t>5x-SAP-7002392-SS</t>
  </si>
  <si>
    <t>1710 for SAP SRM Developer User</t>
  </si>
  <si>
    <t>7002393-ES</t>
  </si>
  <si>
    <t>5x-SAP-7002393-ES</t>
  </si>
  <si>
    <t>SAP Enterprise Support for SAP PLM Developer User</t>
  </si>
  <si>
    <t>7002393-PSLE</t>
  </si>
  <si>
    <t>5x-SAP-7002393-PSLE</t>
  </si>
  <si>
    <t>SAP Product Support for Large Enterprises for SAP PLM Developer User</t>
  </si>
  <si>
    <t>7002393-SS</t>
  </si>
  <si>
    <t>5x-SAP-7002393-SS</t>
  </si>
  <si>
    <t>1710 for SAP PLM Developer User</t>
  </si>
  <si>
    <t>7002627-ES</t>
  </si>
  <si>
    <t>5x-SAP-7002627-ES</t>
  </si>
  <si>
    <t>SAP Enterprise Support for SAP ERP Developer User</t>
  </si>
  <si>
    <t>7002627-PSLE</t>
  </si>
  <si>
    <t>5x-SAP-7002627-PSLE</t>
  </si>
  <si>
    <t>SAP Product Support for Large Enterprises for SAP ERP Developer User</t>
  </si>
  <si>
    <t>7002627-SS</t>
  </si>
  <si>
    <t>5x-SAP-7002627-SS</t>
  </si>
  <si>
    <t>1710 for SAP ERP Developer User</t>
  </si>
  <si>
    <t>7002628-ES</t>
  </si>
  <si>
    <t>5x-SAP-7002628-ES</t>
  </si>
  <si>
    <t>SAP Enterprise Support for SAP ERP Professional User</t>
  </si>
  <si>
    <t>7002628-PSLE</t>
  </si>
  <si>
    <t>5x-SAP-7002628-PSLE</t>
  </si>
  <si>
    <t>SAP Product Support for Large Enterprises for SAP ERP Professional User</t>
  </si>
  <si>
    <t>7002628-SS</t>
  </si>
  <si>
    <t>5x-SAP-7002628-SS</t>
  </si>
  <si>
    <t>1710 for SAP ERP Professional User</t>
  </si>
  <si>
    <t>7002629-ES</t>
  </si>
  <si>
    <t>5x-SAP-7002629-ES</t>
  </si>
  <si>
    <t>SAP Enterprise Support for SAP ERP Limited Professional User</t>
  </si>
  <si>
    <t>7002629-PSLE</t>
  </si>
  <si>
    <t>5x-SAP-7002629-PSLE</t>
  </si>
  <si>
    <t>SAP Product Support for Large Enterprises for SAP ERP Limited Professional User</t>
  </si>
  <si>
    <t>7002629-SS</t>
  </si>
  <si>
    <t>5x-SAP-7002629-SS</t>
  </si>
  <si>
    <t>912 for SAP ERP Limited Professional User</t>
  </si>
  <si>
    <t>7002630-ES</t>
  </si>
  <si>
    <t>5x-SAP-7002630-ES</t>
  </si>
  <si>
    <t>SAP Enterprise Support for SAP ERP Employee User</t>
  </si>
  <si>
    <t>7002630-PSLE</t>
  </si>
  <si>
    <t>5x-SAP-7002630-PSLE</t>
  </si>
  <si>
    <t>SAP Product Support for Large Enterprises for SAP ERP Employee User</t>
  </si>
  <si>
    <t>7002630-SS</t>
  </si>
  <si>
    <t>5x-SAP-7002630-SS</t>
  </si>
  <si>
    <t>370.5 for SAP ERP Employee User</t>
  </si>
  <si>
    <t>7002689-ES</t>
  </si>
  <si>
    <t>5x-SAP-7002689-ES</t>
  </si>
  <si>
    <t>SAP Enterprise Support for Oracle Extended License Package; in blocks of: 0 - SAV</t>
  </si>
  <si>
    <t>7002689-PSLE</t>
  </si>
  <si>
    <t>5x-SAP-7002689-PSLE</t>
  </si>
  <si>
    <t>SAP Product Support for Large Enterprises for Oracle Extended License Package; in blocks of: 0 - SAV</t>
  </si>
  <si>
    <t>7002689-SS</t>
  </si>
  <si>
    <t>5x-SAP-7002689-SS</t>
  </si>
  <si>
    <t>114 for Oracle Extended License Package; in blocks of: 0 - SAV</t>
  </si>
  <si>
    <t>7002690-ES</t>
  </si>
  <si>
    <t>5x-SAP-7002690-ES</t>
  </si>
  <si>
    <t>SAP Enterprise Support for DB2 for z/OS; in blocks of: 0 - SAV</t>
  </si>
  <si>
    <t>7002690-PSLE</t>
  </si>
  <si>
    <t>5x-SAP-7002690-PSLE</t>
  </si>
  <si>
    <t>SAP Product Support for Large Enterprises for DB2 for z/OS; in blocks of: 0 - SAV</t>
  </si>
  <si>
    <t>7002690-SS</t>
  </si>
  <si>
    <t>5x-SAP-7002690-SS</t>
  </si>
  <si>
    <t>0.0057 for DB2 for z/OS; in blocks of: 0 - SAV</t>
  </si>
  <si>
    <t>7002719-ES</t>
  </si>
  <si>
    <t>5x-SAP-7002719-ES</t>
  </si>
  <si>
    <t>SAP Enterprise Support for SAP MaxDB; in blocks of: 0 - SAV</t>
  </si>
  <si>
    <t>7002719-PSLE</t>
  </si>
  <si>
    <t>5x-SAP-7002719-PSLE</t>
  </si>
  <si>
    <t>SAP Product Support for Large Enterprises for SAP MaxDB; in blocks of: 0 - SAV</t>
  </si>
  <si>
    <t>7002719-SS</t>
  </si>
  <si>
    <t>5x-SAP-7002719-SS</t>
  </si>
  <si>
    <t>0.0247 for SAP MaxDB; in blocks of: 0 - SAV</t>
  </si>
  <si>
    <t>7002928-ES</t>
  </si>
  <si>
    <t>5x-SAP-7002928-ES</t>
  </si>
  <si>
    <t>SAP Enterprise Support for SAP Payroll Processing for Non-profit Organizations; in blocks of: 500 - Master records</t>
  </si>
  <si>
    <t>7002928-PSLE</t>
  </si>
  <si>
    <t>5x-SAP-7002928-PSLE</t>
  </si>
  <si>
    <t>SAP Product Support for Large Enterprises for SAP Payroll Processing for Non-profit Organizations; in blocks of: 500 - Master records</t>
  </si>
  <si>
    <t>7002928-SS</t>
  </si>
  <si>
    <t>5x-SAP-7002928-SS</t>
  </si>
  <si>
    <t>0.0095 for SAP Payroll Processing for Non-profit Organizations; in blocks of: 500 - Master records</t>
  </si>
  <si>
    <t>7002956-ES</t>
  </si>
  <si>
    <t>5x-SAP-7002956-ES</t>
  </si>
  <si>
    <t>SAP Enterprise Support for SAP Business Package for RosettaNet; in blocks of: 1 - GB per month</t>
  </si>
  <si>
    <t>7002956-PSLE</t>
  </si>
  <si>
    <t>5x-SAP-7002956-PSLE</t>
  </si>
  <si>
    <t>SAP Product Support for Large Enterprises for SAP Business Package for RosettaNet; in blocks of: 1 - GB per month</t>
  </si>
  <si>
    <t>7002956-SS</t>
  </si>
  <si>
    <t>5x-SAP-7002956-SS</t>
  </si>
  <si>
    <t>2137.5 for SAP Business Package for RosettaNet; in blocks of: 1 - GB per month</t>
  </si>
  <si>
    <t>7002957-ES</t>
  </si>
  <si>
    <t>5x-SAP-7002957-ES</t>
  </si>
  <si>
    <t>SAP Enterprise Support for SAP Business Package for CDIX; in blocks of: 1 - GB per month</t>
  </si>
  <si>
    <t>7002957-PSLE</t>
  </si>
  <si>
    <t>5x-SAP-7002957-PSLE</t>
  </si>
  <si>
    <t>SAP Product Support for Large Enterprises for SAP Business Package for CDIX; in blocks of: 1 - GB per month</t>
  </si>
  <si>
    <t>7002957-SS</t>
  </si>
  <si>
    <t>5x-SAP-7002957-SS</t>
  </si>
  <si>
    <t>5130 for SAP Business Package for CDIX; in blocks of: 1 - GB per month</t>
  </si>
  <si>
    <t>7003012-ES</t>
  </si>
  <si>
    <t>5x-SAP-7003012-ES</t>
  </si>
  <si>
    <t>SAP Enterprise Support for SAP Application Professional User</t>
  </si>
  <si>
    <t>7003012-PSLE</t>
  </si>
  <si>
    <t>5x-SAP-7003012-PSLE</t>
  </si>
  <si>
    <t>SAP Product Support for Large Enterprises for SAP Application Professional User</t>
  </si>
  <si>
    <t>7003012-SS</t>
  </si>
  <si>
    <t>5x-SAP-7003012-SS</t>
  </si>
  <si>
    <t>5130 for SAP Application Professional User</t>
  </si>
  <si>
    <t>7003013-ES</t>
  </si>
  <si>
    <t>5x-SAP-7003013-ES</t>
  </si>
  <si>
    <t>SAP Enterprise Support for SAP Application Developer User</t>
  </si>
  <si>
    <t>7003013-PSLE</t>
  </si>
  <si>
    <t>5x-SAP-7003013-PSLE</t>
  </si>
  <si>
    <t>SAP Product Support for Large Enterprises for SAP Application Developer User</t>
  </si>
  <si>
    <t>7003013-SS</t>
  </si>
  <si>
    <t>5x-SAP-7003013-SS</t>
  </si>
  <si>
    <t>912 for SAP Application Developer User</t>
  </si>
  <si>
    <t>7003014-ES</t>
  </si>
  <si>
    <t>5x-SAP-7003014-ES</t>
  </si>
  <si>
    <t>SAP Enterprise Support for SAP Application Limited Professional User</t>
  </si>
  <si>
    <t>7003014-PSLE</t>
  </si>
  <si>
    <t>5x-SAP-7003014-PSLE</t>
  </si>
  <si>
    <t>SAP Product Support for Large Enterprises for SAP Application Limited Professional User</t>
  </si>
  <si>
    <t>7003014-SS</t>
  </si>
  <si>
    <t>5x-SAP-7003014-SS</t>
  </si>
  <si>
    <t>1710 for SAP Application Limited Professional User</t>
  </si>
  <si>
    <t>7003015-ES</t>
  </si>
  <si>
    <t>5x-SAP-7003015-ES</t>
  </si>
  <si>
    <t>SAP Enterprise Support for SAP Application Employee User</t>
  </si>
  <si>
    <t>7003015-PSLE</t>
  </si>
  <si>
    <t>5x-SAP-7003015-PSLE</t>
  </si>
  <si>
    <t>SAP Product Support for Large Enterprises for SAP Application Employee User</t>
  </si>
  <si>
    <t>7003015-SS</t>
  </si>
  <si>
    <t>5x-SAP-7003015-SS</t>
  </si>
  <si>
    <t>370.5 for SAP Application Employee User</t>
  </si>
  <si>
    <t>7003016-ES</t>
  </si>
  <si>
    <t>5x-SAP-7003016-ES</t>
  </si>
  <si>
    <t>SAP Enterprise Support for SAP Application Employee Self-Service User</t>
  </si>
  <si>
    <t>7003016-PSLE</t>
  </si>
  <si>
    <t>5x-SAP-7003016-PSLE</t>
  </si>
  <si>
    <t>SAP Product Support for Large Enterprises for SAP Application Employee Self-Service User</t>
  </si>
  <si>
    <t>7003016-SS</t>
  </si>
  <si>
    <t>5x-SAP-7003016-SS</t>
  </si>
  <si>
    <t>114 for SAP Application Employee Self-Service User</t>
  </si>
  <si>
    <t>7003017-ES</t>
  </si>
  <si>
    <t>5x-SAP-7003017-ES</t>
  </si>
  <si>
    <t>SAP Enterprise Support for SAP Business Suite Employee Self-Service</t>
  </si>
  <si>
    <t>7003017-PSLE</t>
  </si>
  <si>
    <t>5x-SAP-7003017-PSLE</t>
  </si>
  <si>
    <t>SAP Product Support for Large Enterprises for SAP Business Suite Employee Self-Service</t>
  </si>
  <si>
    <t>7003017-SS</t>
  </si>
  <si>
    <t>5x-SAP-7003017-SS</t>
  </si>
  <si>
    <t>35.72 for SAP Business Suite Employee Self-Service</t>
  </si>
  <si>
    <t>7003018-ES</t>
  </si>
  <si>
    <t>5x-SAP-7003018-ES</t>
  </si>
  <si>
    <t>SAP Enterprise Support for SAP ERP Employee Self-Service User</t>
  </si>
  <si>
    <t>7003018-PSLE</t>
  </si>
  <si>
    <t>5x-SAP-7003018-PSLE</t>
  </si>
  <si>
    <t>SAP Product Support for Large Enterprises for SAP ERP Employee Self-Service User</t>
  </si>
  <si>
    <t>7003018-SS</t>
  </si>
  <si>
    <t>5x-SAP-7003018-SS</t>
  </si>
  <si>
    <t>35.72 for SAP ERP Employee Self-Service User</t>
  </si>
  <si>
    <t>7003041-ES</t>
  </si>
  <si>
    <t>5x-SAP-7003041-ES</t>
  </si>
  <si>
    <t>SAP Enterprise Support for SAP Equipment and Tools Management for EC&amp;O; in blocks of: 10000 - Equipment items</t>
  </si>
  <si>
    <t>7003041-PSLE</t>
  </si>
  <si>
    <t>5x-SAP-7003041-PSLE</t>
  </si>
  <si>
    <t>SAP Product Support for Large Enterprises for SAP Equipment and Tools Management for EC&amp;O; in blocks of: 10000 - Equipment items</t>
  </si>
  <si>
    <t>7003041-SS</t>
  </si>
  <si>
    <t>5x-SAP-7003041-SS</t>
  </si>
  <si>
    <t>35.72 for SAP Equipment and Tools Management for EC&amp;O; in blocks of: 10000 - Equipment items</t>
  </si>
  <si>
    <t>7003305-ES</t>
  </si>
  <si>
    <t>5x-SAP-7003305-ES</t>
  </si>
  <si>
    <t>SAP Enterprise Support for SAP Business Package for SWIFT; in blocks of: 1 - Installations</t>
  </si>
  <si>
    <t>7003305-PSLE</t>
  </si>
  <si>
    <t>5x-SAP-7003305-PSLE</t>
  </si>
  <si>
    <t>SAP Product Support for Large Enterprises for SAP Business Package for SWIFT; in blocks of: 1 - Installations</t>
  </si>
  <si>
    <t>7003305-SS</t>
  </si>
  <si>
    <t>5x-SAP-7003305-SS</t>
  </si>
  <si>
    <t>14250 for SAP Business Package for SWIFT; in blocks of: 1 - Installations</t>
  </si>
  <si>
    <t>7003353-ES</t>
  </si>
  <si>
    <t>5x-SAP-7003353-ES</t>
  </si>
  <si>
    <t>SAP Enterprise Support for SAP Payment Processing for PS; in blocks of: 50000 - Business partners</t>
  </si>
  <si>
    <t>7003353-PSLE</t>
  </si>
  <si>
    <t>5x-SAP-7003353-PSLE</t>
  </si>
  <si>
    <t>SAP Product Support for Large Enterprises for SAP Payment Processing for PS; in blocks of: 50000 - Business partners</t>
  </si>
  <si>
    <t>7003353-SS</t>
  </si>
  <si>
    <t>5x-SAP-7003353-SS</t>
  </si>
  <si>
    <t>14250 for SAP Payment Processing for PS; in blocks of: 50000 - Business partners</t>
  </si>
  <si>
    <t>7003481-ES</t>
  </si>
  <si>
    <t>5x-SAP-7003481-ES</t>
  </si>
  <si>
    <t>SAP Enterprise Support for SAP Constituent Services for PS; in blocks of: 50000 - Business partners</t>
  </si>
  <si>
    <t>7003481-PSLE</t>
  </si>
  <si>
    <t>5x-SAP-7003481-PSLE</t>
  </si>
  <si>
    <t>SAP Product Support for Large Enterprises for SAP Constituent Services for PS; in blocks of: 50000 - Business partners</t>
  </si>
  <si>
    <t>7003481-SS</t>
  </si>
  <si>
    <t>5x-SAP-7003481-SS</t>
  </si>
  <si>
    <t>14250 for SAP Constituent Services for PS; in blocks of: 50000 - Business partners</t>
  </si>
  <si>
    <t>7003485-ES</t>
  </si>
  <si>
    <t>5x-SAP-7003485-ES</t>
  </si>
  <si>
    <t>SAP Enterprise Support for SAP Enterprise Learning Environment; in blocks of: 500 - Learners</t>
  </si>
  <si>
    <t>7003485-PSLE</t>
  </si>
  <si>
    <t>5x-SAP-7003485-PSLE</t>
  </si>
  <si>
    <t>SAP Product Support for Large Enterprises for SAP Enterprise Learning Environment; in blocks of: 500 - Learners</t>
  </si>
  <si>
    <t>7003485-SS</t>
  </si>
  <si>
    <t>5x-SAP-7003485-SS</t>
  </si>
  <si>
    <t>14250 for SAP Enterprise Learning Environment; in blocks of: 500 - Learners</t>
  </si>
  <si>
    <t>7003785-ES</t>
  </si>
  <si>
    <t>5x-SAP-7003785-ES</t>
  </si>
  <si>
    <t>SAP Enterprise Support for ProductivityPak adapter for SAP Solution Manager; in blocks of: 1 - Connected systems</t>
  </si>
  <si>
    <t>7003785-PSLE</t>
  </si>
  <si>
    <t>5x-SAP-7003785-PSLE</t>
  </si>
  <si>
    <t>SAP Product Support for Large Enterprises for ProductivityPak adapter for SAP Solution Manager; in blocks of: 1 - Connected systems</t>
  </si>
  <si>
    <t>7003785-SS</t>
  </si>
  <si>
    <t>5x-SAP-7003785-SS</t>
  </si>
  <si>
    <t>11400 for ProductivityPak adapter for SAP Solution Manager; in blocks of: 1 - Connected systems</t>
  </si>
  <si>
    <t>7008720-ES</t>
  </si>
  <si>
    <t>5x-SAP-7008720-ES</t>
  </si>
  <si>
    <t>SAP Enterprise Support for SAP Shared Service Framework, Finance and Accounting; in blocks of: 25000 - Service transactions</t>
  </si>
  <si>
    <t>7008720-PSLE</t>
  </si>
  <si>
    <t>5x-SAP-7008720-PSLE</t>
  </si>
  <si>
    <t>SAP Product Support for Large Enterprises for SAP Shared Service Framework, Finance and Accounting; in blocks of: 25000 - Service transactions</t>
  </si>
  <si>
    <t>7008720-SS</t>
  </si>
  <si>
    <t>5x-SAP-7008720-SS</t>
  </si>
  <si>
    <t>14250 for SAP Shared Service Framework, Finance and Accounting; in blocks of: 25000 - Service transactions</t>
  </si>
  <si>
    <t>7008826-ES</t>
  </si>
  <si>
    <t>5x-SAP-7008826-ES</t>
  </si>
  <si>
    <t>SAP Enterprise Support for SAP Shared Service Framework, Human Resources; in blocks of: 25000 - Service transactions</t>
  </si>
  <si>
    <t>7008826-PSLE</t>
  </si>
  <si>
    <t>5x-SAP-7008826-PSLE</t>
  </si>
  <si>
    <t>SAP Product Support for Large Enterprises for SAP Shared Service Framework, Human Resources; in blocks of: 25000 - Service transactions</t>
  </si>
  <si>
    <t>7008826-SS</t>
  </si>
  <si>
    <t>5x-SAP-7008826-SS</t>
  </si>
  <si>
    <t>14250 for SAP Shared Service Framework, Human Resources; in blocks of: 25000 - Service transactions</t>
  </si>
  <si>
    <t>7009024-ES</t>
  </si>
  <si>
    <t>5x-SAP-7009024-ES</t>
  </si>
  <si>
    <t>SAP Enterprise Support for SAP NetWeaver Developer User</t>
  </si>
  <si>
    <t>7009024-PSLE</t>
  </si>
  <si>
    <t>5x-SAP-7009024-PSLE</t>
  </si>
  <si>
    <t>SAP Product Support for Large Enterprises for SAP NetWeaver Developer User</t>
  </si>
  <si>
    <t>7009024-SS</t>
  </si>
  <si>
    <t>5x-SAP-7009024-SS</t>
  </si>
  <si>
    <t>28500 for SAP NetWeaver Developer User</t>
  </si>
  <si>
    <t>7009025-ES</t>
  </si>
  <si>
    <t>5x-SAP-7009025-ES</t>
  </si>
  <si>
    <t>SAP Enterprise Support for SAP NetWeaver Administrator User</t>
  </si>
  <si>
    <t>7009025-PSLE</t>
  </si>
  <si>
    <t>5x-SAP-7009025-PSLE</t>
  </si>
  <si>
    <t>SAP Product Support for Large Enterprises for SAP NetWeaver Administrator User</t>
  </si>
  <si>
    <t>7009025-SS</t>
  </si>
  <si>
    <t>5x-SAP-7009025-SS</t>
  </si>
  <si>
    <t>997.5 for SAP NetWeaver Administrator User</t>
  </si>
  <si>
    <t>7009026-ES</t>
  </si>
  <si>
    <t>5x-SAP-7009026-ES</t>
  </si>
  <si>
    <t>SAP Enterprise Support for SAP Sales and Service Order Processing; in blocks of: 1000 - Orders</t>
  </si>
  <si>
    <t>7009026-PSLE</t>
  </si>
  <si>
    <t>5x-SAP-7009026-PSLE</t>
  </si>
  <si>
    <t>SAP Product Support for Large Enterprises for SAP Sales and Service Order Processing; in blocks of: 1000 - Orders</t>
  </si>
  <si>
    <t>7009026-SS</t>
  </si>
  <si>
    <t>5x-SAP-7009026-SS</t>
  </si>
  <si>
    <t>912 for SAP Sales and Service Order Processing; in blocks of: 1000 - Orders</t>
  </si>
  <si>
    <t>7009027-ES</t>
  </si>
  <si>
    <t>5x-SAP-7009027-ES</t>
  </si>
  <si>
    <t>SAP Enterprise Support for SAP Purchase Order Processing; in blocks of: 1000 - Orders</t>
  </si>
  <si>
    <t>7009027-PSLE</t>
  </si>
  <si>
    <t>5x-SAP-7009027-PSLE</t>
  </si>
  <si>
    <t>SAP Product Support for Large Enterprises for SAP Purchase Order Processing; in blocks of: 1000 - Orders</t>
  </si>
  <si>
    <t>7009027-SS</t>
  </si>
  <si>
    <t>5x-SAP-7009027-SS</t>
  </si>
  <si>
    <t>28.5 for SAP Purchase Order Processing; in blocks of: 1000 - Orders</t>
  </si>
  <si>
    <t>7009028-ES</t>
  </si>
  <si>
    <t>5x-SAP-7009028-ES</t>
  </si>
  <si>
    <t>SAP Enterprise Support for SAP E-Recruiting; in blocks of: 500 - Positions</t>
  </si>
  <si>
    <t>7009028-PSLE</t>
  </si>
  <si>
    <t>5x-SAP-7009028-PSLE</t>
  </si>
  <si>
    <t>SAP Product Support for Large Enterprises for SAP E-Recruiting; in blocks of: 500 - Positions</t>
  </si>
  <si>
    <t>7009028-SS</t>
  </si>
  <si>
    <t>5x-SAP-7009028-SS</t>
  </si>
  <si>
    <t>57 for SAP E-Recruiting; in blocks of: 500 - Positions</t>
  </si>
  <si>
    <t>7009030-ES</t>
  </si>
  <si>
    <t>5x-SAP-7009030-ES</t>
  </si>
  <si>
    <t>SAP Enterprise Support for SAP Treasury and Risk Management; in blocks of: 100000000 - Revenues</t>
  </si>
  <si>
    <t>7009030-PSLE</t>
  </si>
  <si>
    <t>5x-SAP-7009030-PSLE</t>
  </si>
  <si>
    <t>SAP Product Support for Large Enterprises for SAP Treasury and Risk Management; in blocks of: 100000000 - Revenues</t>
  </si>
  <si>
    <t>7009030-SS</t>
  </si>
  <si>
    <t>5x-SAP-7009030-SS</t>
  </si>
  <si>
    <t>2137.5 for SAP Treasury and Risk Management; in blocks of: 100000000 - Revenues</t>
  </si>
  <si>
    <t>7009031-ES</t>
  </si>
  <si>
    <t>5x-SAP-7009031-ES</t>
  </si>
  <si>
    <t>SAP Enterprise Support for SAP Treasury and Risk Management, Public Sector; in blocks of: 100000000 - Operating budgets</t>
  </si>
  <si>
    <t>7009031-PSLE</t>
  </si>
  <si>
    <t>5x-SAP-7009031-PSLE</t>
  </si>
  <si>
    <t>SAP Product Support for Large Enterprises for SAP Treasury and Risk Management, Public Sector; in blocks of: 100000000 - Operating budgets</t>
  </si>
  <si>
    <t>7009031-SS</t>
  </si>
  <si>
    <t>5x-SAP-7009031-SS</t>
  </si>
  <si>
    <t>2137.5 for SAP Treasury and Risk Management, Public Sector; in blocks of: 100000000 - Operating budgets</t>
  </si>
  <si>
    <t>7009033-ES</t>
  </si>
  <si>
    <t>5x-SAP-7009033-ES</t>
  </si>
  <si>
    <t>SAP Enterprise Support for SAP In-House Cash; in blocks of: 1 - Business partners</t>
  </si>
  <si>
    <t>7009033-PSLE</t>
  </si>
  <si>
    <t>5x-SAP-7009033-PSLE</t>
  </si>
  <si>
    <t>SAP Product Support for Large Enterprises for SAP In-House Cash; in blocks of: 1 - Business partners</t>
  </si>
  <si>
    <t>7009033-SS</t>
  </si>
  <si>
    <t>5x-SAP-7009033-SS</t>
  </si>
  <si>
    <t>2137.5 for SAP In-House Cash; in blocks of: 1 - Business partners</t>
  </si>
  <si>
    <t>7009034-ES</t>
  </si>
  <si>
    <t>5x-SAP-7009034-ES</t>
  </si>
  <si>
    <t>SAP Enterprise Support for SAP Bank Communication Management; in blocks of: 1000 - Business partners</t>
  </si>
  <si>
    <t>7009034-PSLE</t>
  </si>
  <si>
    <t>5x-SAP-7009034-PSLE</t>
  </si>
  <si>
    <t>SAP Product Support for Large Enterprises for SAP Bank Communication Management; in blocks of: 1000 - Business partners</t>
  </si>
  <si>
    <t>7009034-SS</t>
  </si>
  <si>
    <t>5x-SAP-7009034-SS</t>
  </si>
  <si>
    <t>1710 for SAP Bank Communication Management; in blocks of: 1000 - Business partners</t>
  </si>
  <si>
    <t>7009035-ES</t>
  </si>
  <si>
    <t>5x-SAP-7009035-ES</t>
  </si>
  <si>
    <t>SAP Enterprise Support for SAP Real Estate Management, office, retail and industrial property mgmt; in blocks of: 1 - Users</t>
  </si>
  <si>
    <t>7009035-PSLE</t>
  </si>
  <si>
    <t>5x-SAP-7009035-PSLE</t>
  </si>
  <si>
    <t>SAP Product Support for Large Enterprises for SAP Real Estate Management, office, retail and industrial property mgmt; in blocks of: 1 - Users</t>
  </si>
  <si>
    <t>7009035-SS</t>
  </si>
  <si>
    <t>5x-SAP-7009035-SS</t>
  </si>
  <si>
    <t>427.5 for SAP Real Estate Management, office, retail and industrial property mgmt; in blocks of: 1 - Users</t>
  </si>
  <si>
    <t>7009037-ES</t>
  </si>
  <si>
    <t>5x-SAP-7009037-ES</t>
  </si>
  <si>
    <t>SAP Enterprise Support for SAP EHS Management: product and REACH compliance; in blocks of: 100 - Employees</t>
  </si>
  <si>
    <t>7009037-PSLE</t>
  </si>
  <si>
    <t>5x-SAP-7009037-PSLE</t>
  </si>
  <si>
    <t>SAP Product Support for Large Enterprises for SAP EHS Management: product and REACH compliance; in blocks of: 100 - Employees</t>
  </si>
  <si>
    <t>7009037-SS</t>
  </si>
  <si>
    <t>5x-SAP-7009037-SS</t>
  </si>
  <si>
    <t>2137.5 for SAP EHS Management: product and REACH compliance; in blocks of: 100 - Employees</t>
  </si>
  <si>
    <t>7009038-ES</t>
  </si>
  <si>
    <t>5x-SAP-7009038-ES</t>
  </si>
  <si>
    <t>SAP Enterprise Support for SAP Environment, Health and Safety (EHS) Management; in blocks of: 100 - Employees</t>
  </si>
  <si>
    <t>7009038-PSLE</t>
  </si>
  <si>
    <t>5x-SAP-7009038-PSLE</t>
  </si>
  <si>
    <t>SAP Product Support for Large Enterprises for SAP Environment, Health and Safety (EHS) Management; in blocks of: 100 - Employees</t>
  </si>
  <si>
    <t>7009038-SS</t>
  </si>
  <si>
    <t>5x-SAP-7009038-SS</t>
  </si>
  <si>
    <t>2850 for SAP Environment, Health and Safety (EHS) Management; in blocks of: 100 - Employees</t>
  </si>
  <si>
    <t>7009039-ES</t>
  </si>
  <si>
    <t>5x-SAP-7009039-ES</t>
  </si>
  <si>
    <t>SAP Enterprise Support for SAP Incentive and Commission Management; in blocks of: 1 - Commission Recipients</t>
  </si>
  <si>
    <t>7009039-PSLE</t>
  </si>
  <si>
    <t>5x-SAP-7009039-PSLE</t>
  </si>
  <si>
    <t>SAP Product Support for Large Enterprises for SAP Incentive and Commission Management; in blocks of: 1 - Commission Recipients</t>
  </si>
  <si>
    <t>7009039-SS</t>
  </si>
  <si>
    <t>5x-SAP-7009039-SS</t>
  </si>
  <si>
    <t>5700 for SAP Incentive and Commission Management; in blocks of: 1 - Commission Recipients</t>
  </si>
  <si>
    <t>7009040-ES</t>
  </si>
  <si>
    <t>5x-SAP-7009040-ES</t>
  </si>
  <si>
    <t>SAP Enterprise Support for SAP Recycling Administration; in blocks of: 100 - Employees</t>
  </si>
  <si>
    <t>7009040-PSLE</t>
  </si>
  <si>
    <t>5x-SAP-7009040-PSLE</t>
  </si>
  <si>
    <t>SAP Product Support for Large Enterprises for SAP Recycling Administration; in blocks of: 100 - Employees</t>
  </si>
  <si>
    <t>7009040-SS</t>
  </si>
  <si>
    <t>5x-SAP-7009040-SS</t>
  </si>
  <si>
    <t>85.5 for SAP Recycling Administration; in blocks of: 100 - Employees</t>
  </si>
  <si>
    <t>7009041-ES</t>
  </si>
  <si>
    <t>5x-SAP-7009041-ES</t>
  </si>
  <si>
    <t>SAP Enterprise Support for SAP Aftermarket Service Management for A&amp;D; in blocks of: 1000 - Service requests and warranty claims</t>
  </si>
  <si>
    <t>7009041-PSLE</t>
  </si>
  <si>
    <t>5x-SAP-7009041-PSLE</t>
  </si>
  <si>
    <t>SAP Product Support for Large Enterprises for SAP Aftermarket Service Management for A&amp;D; in blocks of: 1000 - Service requests and warranty claims</t>
  </si>
  <si>
    <t>7009041-SS</t>
  </si>
  <si>
    <t>5x-SAP-7009041-SS</t>
  </si>
  <si>
    <t>855 for SAP Aftermarket Service Management for A&amp;D; in blocks of: 1000 - Service requests and warranty claims</t>
  </si>
  <si>
    <t>7009065a</t>
  </si>
  <si>
    <t>5x-SAP-7009065a</t>
  </si>
  <si>
    <t>SAP Lean Manufacturing for Auto, first 50 units; in blocks of: 1 - Location with lean manufacturing scenarios</t>
  </si>
  <si>
    <t>7009065a-ES</t>
  </si>
  <si>
    <t>5x-SAP-7009065a-ES</t>
  </si>
  <si>
    <t>SAP Enterprise Support for SAP Lean Manufacturing for Auto, first 50 units; in blocks of: 1 - Location with lean manufacturing scenarios</t>
  </si>
  <si>
    <t>7009065a-PSLE</t>
  </si>
  <si>
    <t>5x-SAP-7009065a-PSLE</t>
  </si>
  <si>
    <t>SAP Product Support for Large Enterprises for SAP Lean Manufacturing for Auto, first 50 units; in blocks of: 1 - Location with lean manufacturing scenarios</t>
  </si>
  <si>
    <t>7009065a-SS</t>
  </si>
  <si>
    <t>5x-SAP-7009065a-SS</t>
  </si>
  <si>
    <t>0.0114 for SAP Lean Manufacturing for Auto, first 50 units; in blocks of: 1 - Location with lean manufacturing scenarios</t>
  </si>
  <si>
    <t>7009065b</t>
  </si>
  <si>
    <t>5x-SAP-7009065b</t>
  </si>
  <si>
    <t>SAP Lean Manufacturing for Auto, above 50 units; in blocks of: 1 - Location with lean manufacturing scenarios</t>
  </si>
  <si>
    <t>7009065b-ES</t>
  </si>
  <si>
    <t>5x-SAP-7009065b-ES</t>
  </si>
  <si>
    <t>SAP Enterprise Support for SAP Lean Manufacturing for Auto, above 50 units; in blocks of: 1 - Location with lean manufacturing scenarios</t>
  </si>
  <si>
    <t>7009065b-PSLE</t>
  </si>
  <si>
    <t>5x-SAP-7009065b-PSLE</t>
  </si>
  <si>
    <t>SAP Product Support for Large Enterprises for SAP Lean Manufacturing for Auto, above 50 units; in blocks of: 1 - Location with lean manufacturing scenarios</t>
  </si>
  <si>
    <t>7009065b-SS</t>
  </si>
  <si>
    <t>5x-SAP-7009065b-SS</t>
  </si>
  <si>
    <t>2850 for SAP Lean Manufacturing for Auto, above 50 units; in blocks of: 1 - Location with lean manufacturing scenarios</t>
  </si>
  <si>
    <t>7009066-ES</t>
  </si>
  <si>
    <t>5x-SAP-7009066-ES</t>
  </si>
  <si>
    <t>SAP Enterprise Support for SAP Sequenced Manufacturing for Auto; in blocks of: 50000 - Finished products</t>
  </si>
  <si>
    <t>7009066-PSLE</t>
  </si>
  <si>
    <t>5x-SAP-7009066-PSLE</t>
  </si>
  <si>
    <t>SAP Product Support for Large Enterprises for SAP Sequenced Manufacturing for Auto; in blocks of: 50000 - Finished products</t>
  </si>
  <si>
    <t>7009066-SS</t>
  </si>
  <si>
    <t>5x-SAP-7009066-SS</t>
  </si>
  <si>
    <t>199.5 for SAP Sequenced Manufacturing for Auto; in blocks of: 50000 - Finished products</t>
  </si>
  <si>
    <t>7009067-ES</t>
  </si>
  <si>
    <t>5x-SAP-7009067-ES</t>
  </si>
  <si>
    <t>SAP Enterprise Support for SAP Vehicle Management for Auto; in blocks of: 30000 - Vehicles and serialized vehicle parts</t>
  </si>
  <si>
    <t>7009067-PSLE</t>
  </si>
  <si>
    <t>5x-SAP-7009067-PSLE</t>
  </si>
  <si>
    <t>SAP Product Support for Large Enterprises for SAP Vehicle Management for Auto; in blocks of: 30000 - Vehicles and serialized vehicle parts</t>
  </si>
  <si>
    <t>7009067-SS</t>
  </si>
  <si>
    <t>5x-SAP-7009067-SS</t>
  </si>
  <si>
    <t>99750 for SAP Vehicle Management for Auto; in blocks of: 30000 - Vehicles and serialized vehicle parts</t>
  </si>
  <si>
    <t>7009073-ES</t>
  </si>
  <si>
    <t>5x-SAP-7009073-ES</t>
  </si>
  <si>
    <t>SAP Enterprise Support for SAP Aftersales Support for Auto; in blocks of: 1000 - Service requests and warranty claims</t>
  </si>
  <si>
    <t>7009073-PSLE</t>
  </si>
  <si>
    <t>5x-SAP-7009073-PSLE</t>
  </si>
  <si>
    <t>SAP Product Support for Large Enterprises for SAP Aftersales Support for Auto; in blocks of: 1000 - Service requests and warranty claims</t>
  </si>
  <si>
    <t>7009073-SS</t>
  </si>
  <si>
    <t>5x-SAP-7009073-SS</t>
  </si>
  <si>
    <t>17100 for SAP Aftersales Support for Auto; in blocks of: 1000 - Service requests and warranty claims</t>
  </si>
  <si>
    <t>7009079-ES</t>
  </si>
  <si>
    <t>5x-SAP-7009079-ES</t>
  </si>
  <si>
    <t>SAP Enterprise Support for SAP Backorder Processing for Auto; in blocks of: 100 - Backorders</t>
  </si>
  <si>
    <t>7009079-PSLE</t>
  </si>
  <si>
    <t>5x-SAP-7009079-PSLE</t>
  </si>
  <si>
    <t>SAP Product Support for Large Enterprises for SAP Backorder Processing for Auto; in blocks of: 100 - Backorders</t>
  </si>
  <si>
    <t>7009079-SS</t>
  </si>
  <si>
    <t>5x-SAP-7009079-SS</t>
  </si>
  <si>
    <t>199.5 for SAP Backorder Processing for Auto; in blocks of: 100 - Backorders</t>
  </si>
  <si>
    <t>7009093-ES</t>
  </si>
  <si>
    <t>5x-SAP-7009093-ES</t>
  </si>
  <si>
    <t>SAP Enterprise Support for SAP Commodity and Bulk Logistics for Chem; in blocks of: 10000 - Tonnage produced</t>
  </si>
  <si>
    <t>7009093-PSLE</t>
  </si>
  <si>
    <t>5x-SAP-7009093-PSLE</t>
  </si>
  <si>
    <t>SAP Product Support for Large Enterprises for SAP Commodity and Bulk Logistics for Chem; in blocks of: 10000 - Tonnage produced</t>
  </si>
  <si>
    <t>7009093-SS</t>
  </si>
  <si>
    <t>5x-SAP-7009093-SS</t>
  </si>
  <si>
    <t>71.25 for SAP Commodity and Bulk Logistics for Chem; in blocks of: 10000 - Tonnage produced</t>
  </si>
  <si>
    <t>7009103-ES</t>
  </si>
  <si>
    <t>5x-SAP-7009103-ES</t>
  </si>
  <si>
    <t>SAP Enterprise Support for SAP New Product Development and Introduction for CP; in blocks of: 25000000 - Portfolio budgets</t>
  </si>
  <si>
    <t>7009103-PSLE</t>
  </si>
  <si>
    <t>5x-SAP-7009103-PSLE</t>
  </si>
  <si>
    <t>SAP Product Support for Large Enterprises for SAP New Product Development and Introduction for CP; in blocks of: 25000000 - Portfolio budgets</t>
  </si>
  <si>
    <t>7009103-SS</t>
  </si>
  <si>
    <t>5x-SAP-7009103-SS</t>
  </si>
  <si>
    <t>199500 for SAP New Product Development and Introduction for CP; in blocks of: 25000000 - Portfolio budgets</t>
  </si>
  <si>
    <t>7009122-ES</t>
  </si>
  <si>
    <t>5x-SAP-7009122-ES</t>
  </si>
  <si>
    <t>SAP Enterprise Support for SAP Apparel and Footwear Solution; in blocks of: 100000000 - Revenues</t>
  </si>
  <si>
    <t>7009122-PSLE</t>
  </si>
  <si>
    <t>5x-SAP-7009122-PSLE</t>
  </si>
  <si>
    <t>SAP Product Support for Large Enterprises for SAP Apparel and Footwear Solution; in blocks of: 100000000 - Revenues</t>
  </si>
  <si>
    <t>7009122-SS</t>
  </si>
  <si>
    <t>5x-SAP-7009122-SS</t>
  </si>
  <si>
    <t>18525 for SAP Apparel and Footwear Solution; in blocks of: 100000000 - Revenues</t>
  </si>
  <si>
    <t>7009148-ES</t>
  </si>
  <si>
    <t>5x-SAP-7009148-ES</t>
  </si>
  <si>
    <t>SAP Enterprise Support for SAP Resale Tracking Engine for HT; in blocks of: 1000 - Point of sales transactions</t>
  </si>
  <si>
    <t>7009148-PSLE</t>
  </si>
  <si>
    <t>5x-SAP-7009148-PSLE</t>
  </si>
  <si>
    <t>SAP Product Support for Large Enterprises for SAP Resale Tracking Engine for HT; in blocks of: 1000 - Point of sales transactions</t>
  </si>
  <si>
    <t>7009148-SS</t>
  </si>
  <si>
    <t>5x-SAP-7009148-SS</t>
  </si>
  <si>
    <t>7125 for SAP Resale Tracking Engine for HT; in blocks of: 1000 - Point of sales transactions</t>
  </si>
  <si>
    <t>7009227-ES</t>
  </si>
  <si>
    <t>5x-SAP-7009227-ES</t>
  </si>
  <si>
    <t>SAP Enterprise Support for SAP Upstream Contracts Management for O&amp;G; in blocks of: 25000 - BOEPD produced</t>
  </si>
  <si>
    <t>7009227-PSLE</t>
  </si>
  <si>
    <t>5x-SAP-7009227-PSLE</t>
  </si>
  <si>
    <t>SAP Product Support for Large Enterprises for SAP Upstream Contracts Management for O&amp;G; in blocks of: 25000 - BOEPD produced</t>
  </si>
  <si>
    <t>7009227-SS</t>
  </si>
  <si>
    <t>5x-SAP-7009227-SS</t>
  </si>
  <si>
    <t>114 for SAP Upstream Contracts Management for O&amp;G; in blocks of: 25000 - BOEPD produced</t>
  </si>
  <si>
    <t>7009228-ES</t>
  </si>
  <si>
    <t>5x-SAP-7009228-ES</t>
  </si>
  <si>
    <t>SAP Enterprise Support for SAP Upstream Production Management for O&amp;G, US production; in blocks of: 25000 - BOEPD produced in USA</t>
  </si>
  <si>
    <t>7009228-PSLE</t>
  </si>
  <si>
    <t>5x-SAP-7009228-PSLE</t>
  </si>
  <si>
    <t>SAP Product Support for Large Enterprises for SAP Upstream Production Management for O&amp;G, US production; in blocks of: 25000 - BOEPD produced in USA</t>
  </si>
  <si>
    <t>7009228-SS</t>
  </si>
  <si>
    <t>5x-SAP-7009228-SS</t>
  </si>
  <si>
    <t>28500 for SAP Upstream Production Management for O&amp;G, US production; in blocks of: 25000 - BOEPD produced in USA</t>
  </si>
  <si>
    <t>7009229-ES</t>
  </si>
  <si>
    <t>5x-SAP-7009229-ES</t>
  </si>
  <si>
    <t>SAP Enterprise Support for SAP Upstream Production Management for O&amp;G, international production; in blocks of: 25000 - BOEPD produced outside USA</t>
  </si>
  <si>
    <t>7009229-PSLE</t>
  </si>
  <si>
    <t>5x-SAP-7009229-PSLE</t>
  </si>
  <si>
    <t>SAP Product Support for Large Enterprises for SAP Upstream Production Management for O&amp;G, international production; in blocks of: 25000 - BOEPD produced outside USA</t>
  </si>
  <si>
    <t>7009229-SS</t>
  </si>
  <si>
    <t>5x-SAP-7009229-SS</t>
  </si>
  <si>
    <t>42750 for SAP Upstream Production Management for O&amp;G, international production; in blocks of: 25000 - BOEPD produced outside USA</t>
  </si>
  <si>
    <t>7009230-ES</t>
  </si>
  <si>
    <t>5x-SAP-7009230-ES</t>
  </si>
  <si>
    <t>SAP Enterprise Support for SAP Secondary Distribution for O&amp;G; in blocks of: 1 - OGSD users</t>
  </si>
  <si>
    <t>7009230-PSLE</t>
  </si>
  <si>
    <t>5x-SAP-7009230-PSLE</t>
  </si>
  <si>
    <t>SAP Product Support for Large Enterprises for SAP Secondary Distribution for O&amp;G; in blocks of: 1 - OGSD users</t>
  </si>
  <si>
    <t>7009230-SS</t>
  </si>
  <si>
    <t>5x-SAP-7009230-SS</t>
  </si>
  <si>
    <t>28500 for SAP Secondary Distribution for O&amp;G; in blocks of: 1 - OGSD users</t>
  </si>
  <si>
    <t>7009233-ES</t>
  </si>
  <si>
    <t>5x-SAP-7009233-ES</t>
  </si>
  <si>
    <t>SAP Enterprise Support for SAP Remote Logistics Management for O&amp;G; in blocks of: 1 - Base &amp; remote locations</t>
  </si>
  <si>
    <t>7009233-PSLE</t>
  </si>
  <si>
    <t>5x-SAP-7009233-PSLE</t>
  </si>
  <si>
    <t>SAP Product Support for Large Enterprises for SAP Remote Logistics Management for O&amp;G; in blocks of: 1 - Base &amp; remote locations</t>
  </si>
  <si>
    <t>7009233-SS</t>
  </si>
  <si>
    <t>5x-SAP-7009233-SS</t>
  </si>
  <si>
    <t>570 for SAP Remote Logistics Management for O&amp;G; in blocks of: 1 - Base &amp; remote locations</t>
  </si>
  <si>
    <t>7009240a</t>
  </si>
  <si>
    <t>5x-SAP-7009240a</t>
  </si>
  <si>
    <t>SAP Merchandising for Retail, first 5000 units; in blocks of: 1000000 - Revenues</t>
  </si>
  <si>
    <t>7009240a-ES</t>
  </si>
  <si>
    <t>5x-SAP-7009240a-ES</t>
  </si>
  <si>
    <t>SAP Enterprise Support for SAP Merchandising for Retail, first 5000 units; in blocks of: 1000000 - Revenues</t>
  </si>
  <si>
    <t>7009240a-PSLE</t>
  </si>
  <si>
    <t>5x-SAP-7009240a-PSLE</t>
  </si>
  <si>
    <t>SAP Product Support for Large Enterprises for SAP Merchandising for Retail, first 5000 units; in blocks of: 1000000 - Revenues</t>
  </si>
  <si>
    <t>7009240a-SS</t>
  </si>
  <si>
    <t>5x-SAP-7009240a-SS</t>
  </si>
  <si>
    <t>427.5 for SAP Merchandising for Retail, first 5000 units; in blocks of: 1000000 - Revenues</t>
  </si>
  <si>
    <t>7009240b</t>
  </si>
  <si>
    <t>5x-SAP-7009240b</t>
  </si>
  <si>
    <t>SAP Merchandising for Retail, above 5000 units; in blocks of: 1000000 - Revenues</t>
  </si>
  <si>
    <t>7009240b-ES</t>
  </si>
  <si>
    <t>5x-SAP-7009240b-ES</t>
  </si>
  <si>
    <t>SAP Enterprise Support for SAP Merchandising for Retail, above 5000 units; in blocks of: 1000000 - Revenues</t>
  </si>
  <si>
    <t>7009240b-PSLE</t>
  </si>
  <si>
    <t>5x-SAP-7009240b-PSLE</t>
  </si>
  <si>
    <t>SAP Product Support for Large Enterprises for SAP Merchandising for Retail, above 5000 units; in blocks of: 1000000 - Revenues</t>
  </si>
  <si>
    <t>7009240b-SS</t>
  </si>
  <si>
    <t>5x-SAP-7009240b-SS</t>
  </si>
  <si>
    <t>285 for SAP Merchandising for Retail, above 5000 units; in blocks of: 1000000 - Revenues</t>
  </si>
  <si>
    <t>7009241-ES</t>
  </si>
  <si>
    <t>5x-SAP-7009241-ES</t>
  </si>
  <si>
    <t>SAP Enterprise Support for SAP Planning for Retail; in blocks of: 1000000 - Revenues</t>
  </si>
  <si>
    <t>7009241-PSLE</t>
  </si>
  <si>
    <t>5x-SAP-7009241-PSLE</t>
  </si>
  <si>
    <t>SAP Product Support for Large Enterprises for SAP Planning for Retail; in blocks of: 1000000 - Revenues</t>
  </si>
  <si>
    <t>7009241-SS</t>
  </si>
  <si>
    <t>5x-SAP-7009241-SS</t>
  </si>
  <si>
    <t>11400 for SAP Planning for Retail; in blocks of: 1000000 - Revenues</t>
  </si>
  <si>
    <t>7009243-ES</t>
  </si>
  <si>
    <t>5x-SAP-7009243-ES</t>
  </si>
  <si>
    <t>SAP Enterprise Support for SAP POS Data Management for Retail; in blocks of: 1000000 - Revenues</t>
  </si>
  <si>
    <t>7009243-PSLE</t>
  </si>
  <si>
    <t>5x-SAP-7009243-PSLE</t>
  </si>
  <si>
    <t>SAP Product Support for Large Enterprises for SAP POS Data Management for Retail; in blocks of: 1000000 - Revenues</t>
  </si>
  <si>
    <t>7009243-SS</t>
  </si>
  <si>
    <t>5x-SAP-7009243-SS</t>
  </si>
  <si>
    <t>228 for SAP POS Data Management for Retail; in blocks of: 1000000 - Revenues</t>
  </si>
  <si>
    <t>7009246-ES</t>
  </si>
  <si>
    <t>5x-SAP-7009246-ES</t>
  </si>
  <si>
    <t>SAP Enterprise Support for SAP POS Services (Add-on) for Retail; in blocks of: 1 - Point of sales devices</t>
  </si>
  <si>
    <t>7009246-PSLE</t>
  </si>
  <si>
    <t>5x-SAP-7009246-PSLE</t>
  </si>
  <si>
    <t>SAP Product Support for Large Enterprises for SAP POS Services (Add-on) for Retail; in blocks of: 1 - Point of sales devices</t>
  </si>
  <si>
    <t>7009246-SS</t>
  </si>
  <si>
    <t>5x-SAP-7009246-SS</t>
  </si>
  <si>
    <t>71.25 for SAP POS Services (Add-on) for Retail; in blocks of: 1 - Point of sales devices</t>
  </si>
  <si>
    <t>7009252-ES</t>
  </si>
  <si>
    <t>5x-SAP-7009252-ES</t>
  </si>
  <si>
    <t>SAP Enterprise Support for SAP Price Optimization for Retail; in blocks of: 1000000 - Revenues</t>
  </si>
  <si>
    <t>7009252-PSLE</t>
  </si>
  <si>
    <t>5x-SAP-7009252-PSLE</t>
  </si>
  <si>
    <t>SAP Product Support for Large Enterprises for SAP Price Optimization for Retail; in blocks of: 1000000 - Revenues</t>
  </si>
  <si>
    <t>7009252-SS</t>
  </si>
  <si>
    <t>5x-SAP-7009252-SS</t>
  </si>
  <si>
    <t>57 for SAP Price Optimization for Retail; in blocks of: 1000000 - Revenues</t>
  </si>
  <si>
    <t>7009253-ES</t>
  </si>
  <si>
    <t>5x-SAP-7009253-ES</t>
  </si>
  <si>
    <t>SAP Enterprise Support for SAP Promotion Management for Retail; in blocks of: 1000000 - Revenues</t>
  </si>
  <si>
    <t>7009253-PSLE</t>
  </si>
  <si>
    <t>5x-SAP-7009253-PSLE</t>
  </si>
  <si>
    <t>SAP Product Support for Large Enterprises for SAP Promotion Management for Retail; in blocks of: 1000000 - Revenues</t>
  </si>
  <si>
    <t>7009253-SS</t>
  </si>
  <si>
    <t>5x-SAP-7009253-SS</t>
  </si>
  <si>
    <t>149.72 for SAP Promotion Management for Retail; in blocks of: 1000000 - Revenues</t>
  </si>
  <si>
    <t>7009276a</t>
  </si>
  <si>
    <t>5x-SAP-7009276a</t>
  </si>
  <si>
    <t>SAP Merchandising for WD, first 5000 units; in blocks of: 1000000 - Revenues</t>
  </si>
  <si>
    <t>7009276a-ES</t>
  </si>
  <si>
    <t>5x-SAP-7009276a-ES</t>
  </si>
  <si>
    <t>SAP Enterprise Support for SAP Merchandising for WD, first 5000 units; in blocks of: 1000000 - Revenues</t>
  </si>
  <si>
    <t>7009276a-PSLE</t>
  </si>
  <si>
    <t>5x-SAP-7009276a-PSLE</t>
  </si>
  <si>
    <t>SAP Product Support for Large Enterprises for SAP Merchandising for WD, first 5000 units; in blocks of: 1000000 - Revenues</t>
  </si>
  <si>
    <t>7009276a-SS</t>
  </si>
  <si>
    <t>5x-SAP-7009276a-SS</t>
  </si>
  <si>
    <t>57 for SAP Merchandising for WD, first 5000 units; in blocks of: 1000000 - Revenues</t>
  </si>
  <si>
    <t>7009276b</t>
  </si>
  <si>
    <t>5x-SAP-7009276b</t>
  </si>
  <si>
    <t>SAP Merchandising for WD, above 5000 units; in blocks of: 1000000 - Revenues</t>
  </si>
  <si>
    <t>7009276b-ES</t>
  </si>
  <si>
    <t>5x-SAP-7009276b-ES</t>
  </si>
  <si>
    <t>SAP Enterprise Support for SAP Merchandising for WD, above 5000 units; in blocks of: 1000000 - Revenues</t>
  </si>
  <si>
    <t>7009276b-PSLE</t>
  </si>
  <si>
    <t>5x-SAP-7009276b-PSLE</t>
  </si>
  <si>
    <t>SAP Product Support for Large Enterprises for SAP Merchandising for WD, above 5000 units; in blocks of: 1000000 - Revenues</t>
  </si>
  <si>
    <t>7009276b-SS</t>
  </si>
  <si>
    <t>5x-SAP-7009276b-SS</t>
  </si>
  <si>
    <t>285 for SAP Merchandising for WD, above 5000 units; in blocks of: 1000000 - Revenues</t>
  </si>
  <si>
    <t>7009325-ES</t>
  </si>
  <si>
    <t>5x-SAP-7009325-ES</t>
  </si>
  <si>
    <t>SAP Enterprise Support for SAP Advertising Sales for Media; in blocks of: 10000000 - Ad sales values</t>
  </si>
  <si>
    <t>7009325-PSLE</t>
  </si>
  <si>
    <t>5x-SAP-7009325-PSLE</t>
  </si>
  <si>
    <t>SAP Product Support for Large Enterprises for SAP Advertising Sales for Media; in blocks of: 10000000 - Ad sales values</t>
  </si>
  <si>
    <t>7009325-SS</t>
  </si>
  <si>
    <t>5x-SAP-7009325-SS</t>
  </si>
  <si>
    <t>228 for SAP Advertising Sales for Media; in blocks of: 10000000 - Ad sales values</t>
  </si>
  <si>
    <t>7009327-ES</t>
  </si>
  <si>
    <t>5x-SAP-7009327-ES</t>
  </si>
  <si>
    <t>SAP Enterprise Support for SAP Product Sales and Distribution for Media; in blocks of: 10000000 - Sales values</t>
  </si>
  <si>
    <t>7009327-PSLE</t>
  </si>
  <si>
    <t>5x-SAP-7009327-PSLE</t>
  </si>
  <si>
    <t>SAP Product Support for Large Enterprises for SAP Product Sales and Distribution for Media; in blocks of: 10000000 - Sales values</t>
  </si>
  <si>
    <t>7009327-SS</t>
  </si>
  <si>
    <t>5x-SAP-7009327-SS</t>
  </si>
  <si>
    <t>1710 for SAP Product Sales and Distribution for Media; in blocks of: 10000000 - Sales values</t>
  </si>
  <si>
    <t>7009345-ES</t>
  </si>
  <si>
    <t>5x-SAP-7009345-ES</t>
  </si>
  <si>
    <t>SAP Enterprise Support for SAP Strategy &amp; Planning for Prof. Serv.; in blocks of: 1 - Employees</t>
  </si>
  <si>
    <t>7009345-PSLE</t>
  </si>
  <si>
    <t>5x-SAP-7009345-PSLE</t>
  </si>
  <si>
    <t>SAP Product Support for Large Enterprises for SAP Strategy &amp; Planning for Prof. Serv.; in blocks of: 1 - Employees</t>
  </si>
  <si>
    <t>7009345-SS</t>
  </si>
  <si>
    <t>5x-SAP-7009345-SS</t>
  </si>
  <si>
    <t>1710 for SAP Strategy &amp; Planning for Prof. Serv.; in blocks of: 1 - Employees</t>
  </si>
  <si>
    <t>7009351-ES</t>
  </si>
  <si>
    <t>5x-SAP-7009351-ES</t>
  </si>
  <si>
    <t>SAP Enterprise Support for SAP Resource Management for Prof. Serv.; in blocks of: 1 - Employees</t>
  </si>
  <si>
    <t>7009351-PSLE</t>
  </si>
  <si>
    <t>5x-SAP-7009351-PSLE</t>
  </si>
  <si>
    <t>SAP Product Support for Large Enterprises for SAP Resource Management for Prof. Serv.; in blocks of: 1 - Employees</t>
  </si>
  <si>
    <t>7009351-SS</t>
  </si>
  <si>
    <t>5x-SAP-7009351-SS</t>
  </si>
  <si>
    <t>28.5 for SAP Resource Management for Prof. Serv.; in blocks of: 1 - Employees</t>
  </si>
  <si>
    <t>7009352-ES</t>
  </si>
  <si>
    <t>5x-SAP-7009352-ES</t>
  </si>
  <si>
    <t>SAP Enterprise Support for SAP Business &amp; IT Service Management for Prof. Serv.; in blocks of: 1000 - Services inquiries</t>
  </si>
  <si>
    <t>7009352-PSLE</t>
  </si>
  <si>
    <t>5x-SAP-7009352-PSLE</t>
  </si>
  <si>
    <t>SAP Product Support for Large Enterprises for SAP Business &amp; IT Service Management for Prof. Serv.; in blocks of: 1000 - Services inquiries</t>
  </si>
  <si>
    <t>7009352-SS</t>
  </si>
  <si>
    <t>5x-SAP-7009352-SS</t>
  </si>
  <si>
    <t>45.6 for SAP Business &amp; IT Service Management for Prof. Serv.; in blocks of: 1000 - Services inquiries</t>
  </si>
  <si>
    <t>7009354-ES</t>
  </si>
  <si>
    <t>5x-SAP-7009354-ES</t>
  </si>
  <si>
    <t>SAP Enterprise Support for SAP Subcontractor Management for Prof. Serv.; in blocks of: 1000000 - Spend volumes</t>
  </si>
  <si>
    <t>7009354-PSLE</t>
  </si>
  <si>
    <t>5x-SAP-7009354-PSLE</t>
  </si>
  <si>
    <t>SAP Product Support for Large Enterprises for SAP Subcontractor Management for Prof. Serv.; in blocks of: 1000000 - Spend volumes</t>
  </si>
  <si>
    <t>7009354-SS</t>
  </si>
  <si>
    <t>5x-SAP-7009354-SS</t>
  </si>
  <si>
    <t>71.25 for SAP Subcontractor Management for Prof. Serv.; in blocks of: 1000000 - Spend volumes</t>
  </si>
  <si>
    <t>7009369-ES</t>
  </si>
  <si>
    <t>5x-SAP-7009369-ES</t>
  </si>
  <si>
    <t>SAP Enterprise Support for SAP Dealer Management for TC; in blocks of: 1 - Point of sales</t>
  </si>
  <si>
    <t>7009369-PSLE</t>
  </si>
  <si>
    <t>5x-SAP-7009369-PSLE</t>
  </si>
  <si>
    <t>SAP Product Support for Large Enterprises for SAP Dealer Management for TC; in blocks of: 1 - Point of sales</t>
  </si>
  <si>
    <t>7009369-SS</t>
  </si>
  <si>
    <t>5x-SAP-7009369-SS</t>
  </si>
  <si>
    <t>285 for SAP Dealer Management for TC; in blocks of: 1 - Point of sales</t>
  </si>
  <si>
    <t>7009371-ES</t>
  </si>
  <si>
    <t>5x-SAP-7009371-ES</t>
  </si>
  <si>
    <t>SAP Enterprise Support for SAP Convergent Invoicing for TC; in blocks of: 1000 - Contract accounts</t>
  </si>
  <si>
    <t>7009371-PSLE</t>
  </si>
  <si>
    <t>5x-SAP-7009371-PSLE</t>
  </si>
  <si>
    <t>SAP Product Support for Large Enterprises for SAP Convergent Invoicing for TC; in blocks of: 1000 - Contract accounts</t>
  </si>
  <si>
    <t>7009371-SS</t>
  </si>
  <si>
    <t>5x-SAP-7009371-SS</t>
  </si>
  <si>
    <t>213.75 for SAP Convergent Invoicing for TC; in blocks of: 1000 - Contract accounts</t>
  </si>
  <si>
    <t>7009387-ES</t>
  </si>
  <si>
    <t>5x-SAP-7009387-ES</t>
  </si>
  <si>
    <t>SAP Enterprise Support for SAP Logistics for Waste and Recycling; in blocks of: 1 - Professional users</t>
  </si>
  <si>
    <t>7009387-PSLE</t>
  </si>
  <si>
    <t>5x-SAP-7009387-PSLE</t>
  </si>
  <si>
    <t>SAP Product Support for Large Enterprises for SAP Logistics for Waste and Recycling; in blocks of: 1 - Professional users</t>
  </si>
  <si>
    <t>7009387-SS</t>
  </si>
  <si>
    <t>5x-SAP-7009387-SS</t>
  </si>
  <si>
    <t>228 for SAP Logistics for Waste and Recycling; in blocks of: 1 - Professional users</t>
  </si>
  <si>
    <t>7009388-ES</t>
  </si>
  <si>
    <t>5x-SAP-7009388-ES</t>
  </si>
  <si>
    <t>SAP Enterprise Support for SAP Treatment and Disposal for Waste and Recycling; in blocks of: 1 - Professional users</t>
  </si>
  <si>
    <t>7009388-PSLE</t>
  </si>
  <si>
    <t>5x-SAP-7009388-PSLE</t>
  </si>
  <si>
    <t>SAP Product Support for Large Enterprises for SAP Treatment and Disposal for Waste and Recycling; in blocks of: 1 - Professional users</t>
  </si>
  <si>
    <t>7009388-SS</t>
  </si>
  <si>
    <t>5x-SAP-7009388-SS</t>
  </si>
  <si>
    <t>228 for SAP Treatment and Disposal for Waste and Recycling; in blocks of: 1 - Professional users</t>
  </si>
  <si>
    <t>7009393-ES</t>
  </si>
  <si>
    <t>5x-SAP-7009393-ES</t>
  </si>
  <si>
    <t>SAP Enterprise Support for SAP Investigative Case Management for PS; in blocks of: 1 - Cases</t>
  </si>
  <si>
    <t>7009393-PSLE</t>
  </si>
  <si>
    <t>5x-SAP-7009393-PSLE</t>
  </si>
  <si>
    <t>SAP Product Support for Large Enterprises for SAP Investigative Case Management for PS; in blocks of: 1 - Cases</t>
  </si>
  <si>
    <t>7009393-SS</t>
  </si>
  <si>
    <t>5x-SAP-7009393-SS</t>
  </si>
  <si>
    <t>99.75 for SAP Investigative Case Management for PS; in blocks of: 1 - Cases</t>
  </si>
  <si>
    <t>7009394-ES</t>
  </si>
  <si>
    <t>5x-SAP-7009394-ES</t>
  </si>
  <si>
    <t>SAP Enterprise Support for SAP Emergency Management for PS; in blocks of: 50 - Full-time equivalents</t>
  </si>
  <si>
    <t>7009394-PSLE</t>
  </si>
  <si>
    <t>5x-SAP-7009394-PSLE</t>
  </si>
  <si>
    <t>SAP Product Support for Large Enterprises for SAP Emergency Management for PS; in blocks of: 50 - Full-time equivalents</t>
  </si>
  <si>
    <t>7009394-SS</t>
  </si>
  <si>
    <t>5x-SAP-7009394-SS</t>
  </si>
  <si>
    <t>1.52 for SAP Emergency Management for PS; in blocks of: 50 - Full-time equivalents</t>
  </si>
  <si>
    <t>7009395-ES</t>
  </si>
  <si>
    <t>5x-SAP-7009395-ES</t>
  </si>
  <si>
    <t>SAP Enterprise Support for SAP Procurement for PS; in blocks of: 1000000 - Public sector spend budgets</t>
  </si>
  <si>
    <t>7009395-PSLE</t>
  </si>
  <si>
    <t>5x-SAP-7009395-PSLE</t>
  </si>
  <si>
    <t>SAP Product Support for Large Enterprises for SAP Procurement for PS; in blocks of: 1000000 - Public sector spend budgets</t>
  </si>
  <si>
    <t>7009395-SS</t>
  </si>
  <si>
    <t>5x-SAP-7009395-SS</t>
  </si>
  <si>
    <t>1425 for SAP Procurement for PS; in blocks of: 1000000 - Public sector spend budgets</t>
  </si>
  <si>
    <t>7009398-ES</t>
  </si>
  <si>
    <t>5x-SAP-7009398-ES</t>
  </si>
  <si>
    <t>SAP Enterprise Support for SAP Tax and Revenue Management for PS; in blocks of: 50000 - Business partners</t>
  </si>
  <si>
    <t>7009398-PSLE</t>
  </si>
  <si>
    <t>5x-SAP-7009398-PSLE</t>
  </si>
  <si>
    <t>SAP Product Support for Large Enterprises for SAP Tax and Revenue Management for PS; in blocks of: 50000 - Business partners</t>
  </si>
  <si>
    <t>7009398-SS</t>
  </si>
  <si>
    <t>5x-SAP-7009398-SS</t>
  </si>
  <si>
    <t>342 for SAP Tax and Revenue Management for PS; in blocks of: 50000 - Business partners</t>
  </si>
  <si>
    <t>7009400-ES</t>
  </si>
  <si>
    <t>5x-SAP-7009400-ES</t>
  </si>
  <si>
    <t>SAP Enterprise Support for SAP Patient Management for HC; in blocks of: 10000 - Patients treated</t>
  </si>
  <si>
    <t>7009400-PSLE</t>
  </si>
  <si>
    <t>5x-SAP-7009400-PSLE</t>
  </si>
  <si>
    <t>SAP Product Support for Large Enterprises for SAP Patient Management for HC; in blocks of: 10000 - Patients treated</t>
  </si>
  <si>
    <t>7009400-SS</t>
  </si>
  <si>
    <t>5x-SAP-7009400-SS</t>
  </si>
  <si>
    <t>28500 for SAP Patient Management for HC; in blocks of: 10000 - Patients treated</t>
  </si>
  <si>
    <t>7009401-ES</t>
  </si>
  <si>
    <t>5x-SAP-7009401-ES</t>
  </si>
  <si>
    <t>SAP Enterprise Support for SAP Supplier Relationship Management &amp; Logistics for HC; in blocks of: 10000 - Patients treated</t>
  </si>
  <si>
    <t>7009401-PSLE</t>
  </si>
  <si>
    <t>5x-SAP-7009401-PSLE</t>
  </si>
  <si>
    <t>SAP Product Support for Large Enterprises for SAP Supplier Relationship Management &amp; Logistics for HC; in blocks of: 10000 - Patients treated</t>
  </si>
  <si>
    <t>7009401-SS</t>
  </si>
  <si>
    <t>5x-SAP-7009401-SS</t>
  </si>
  <si>
    <t>1995 for SAP Supplier Relationship Management &amp; Logistics for HC; in blocks of: 10000 - Patients treated</t>
  </si>
  <si>
    <t>7009402-ES</t>
  </si>
  <si>
    <t>5x-SAP-7009402-ES</t>
  </si>
  <si>
    <t>SAP Enterprise Support for SAP Ambulatory Care Management for HC; in blocks of: 10000 - Outpatient days</t>
  </si>
  <si>
    <t>7009402-PSLE</t>
  </si>
  <si>
    <t>5x-SAP-7009402-PSLE</t>
  </si>
  <si>
    <t>SAP Product Support for Large Enterprises for SAP Ambulatory Care Management for HC; in blocks of: 10000 - Outpatient days</t>
  </si>
  <si>
    <t>7009402-SS</t>
  </si>
  <si>
    <t>5x-SAP-7009402-SS</t>
  </si>
  <si>
    <t>997.5 for SAP Ambulatory Care Management for HC; in blocks of: 10000 - Outpatient days</t>
  </si>
  <si>
    <t>7009412-ES</t>
  </si>
  <si>
    <t>5x-SAP-7009412-ES</t>
  </si>
  <si>
    <t>SAP Enterprise Support for SAP Loans Mgmt for Bank Suite Edition, Micro Loans; in blocks of: 1000 - Loans</t>
  </si>
  <si>
    <t>7009412-PSLE</t>
  </si>
  <si>
    <t>5x-SAP-7009412-PSLE</t>
  </si>
  <si>
    <t>SAP Product Support for Large Enterprises for SAP Loans Mgmt for Bank Suite Edition, Micro Loans; in blocks of: 1000 - Loans</t>
  </si>
  <si>
    <t>7009412-SS</t>
  </si>
  <si>
    <t>5x-SAP-7009412-SS</t>
  </si>
  <si>
    <t>1995 for SAP Loans Mgmt for Bank Suite Edition, Micro Loans; in blocks of: 1000 - Loans</t>
  </si>
  <si>
    <t>7009413-ES</t>
  </si>
  <si>
    <t>5x-SAP-7009413-ES</t>
  </si>
  <si>
    <t>SAP Enterprise Support for SAP Loans Mgmt for Bank Suite Edition, Retail Loans; in blocks of: 1000 - Loans</t>
  </si>
  <si>
    <t>7009413-PSLE</t>
  </si>
  <si>
    <t>5x-SAP-7009413-PSLE</t>
  </si>
  <si>
    <t>SAP Product Support for Large Enterprises for SAP Loans Mgmt for Bank Suite Edition, Retail Loans; in blocks of: 1000 - Loans</t>
  </si>
  <si>
    <t>7009413-SS</t>
  </si>
  <si>
    <t>5x-SAP-7009413-SS</t>
  </si>
  <si>
    <t>855 for SAP Loans Mgmt for Bank Suite Edition, Retail Loans; in blocks of: 1000 - Loans</t>
  </si>
  <si>
    <t>7009414-ES</t>
  </si>
  <si>
    <t>5x-SAP-7009414-ES</t>
  </si>
  <si>
    <t>SAP Enterprise Support for SAP Loans Mgmt for Bank Suite Edition, Private Bank, Cmplx Individual, SME Loans; in blocks of: 1000 - Loans</t>
  </si>
  <si>
    <t>7009414-PSLE</t>
  </si>
  <si>
    <t>5x-SAP-7009414-PSLE</t>
  </si>
  <si>
    <t>SAP Product Support for Large Enterprises for SAP Loans Mgmt for Bank Suite Edition, Private Bank, Cmplx Individual, SME Loans; in blocks of: 1000 - Loans</t>
  </si>
  <si>
    <t>7009414-SS</t>
  </si>
  <si>
    <t>5x-SAP-7009414-SS</t>
  </si>
  <si>
    <t>1995 for SAP Loans Mgmt for Bank Suite Edition, Private Bank, Cmplx Individual, SME Loans; in blocks of: 1000 - Loans</t>
  </si>
  <si>
    <t>7009415-ES</t>
  </si>
  <si>
    <t>5x-SAP-7009415-ES</t>
  </si>
  <si>
    <t>SAP Enterprise Support for SAP Loans Mgmt for Bank Suite Edition, Corporate Loans; in blocks of: 1000 - Loans</t>
  </si>
  <si>
    <t>7009415-PSLE</t>
  </si>
  <si>
    <t>5x-SAP-7009415-PSLE</t>
  </si>
  <si>
    <t>SAP Product Support for Large Enterprises for SAP Loans Mgmt for Bank Suite Edition, Corporate Loans; in blocks of: 1000 - Loans</t>
  </si>
  <si>
    <t>7009415-SS</t>
  </si>
  <si>
    <t>5x-SAP-7009415-SS</t>
  </si>
  <si>
    <t>5985 for SAP Loans Mgmt for Bank Suite Edition, Corporate Loans; in blocks of: 1000 - Loans</t>
  </si>
  <si>
    <t>7009416-ES</t>
  </si>
  <si>
    <t>5x-SAP-7009416-ES</t>
  </si>
  <si>
    <t>SAP Enterprise Support for SAP Loans Mgmt for Bank Suite Edition, High Value Loans; in blocks of: 100 - Loans</t>
  </si>
  <si>
    <t>7009416-PSLE</t>
  </si>
  <si>
    <t>5x-SAP-7009416-PSLE</t>
  </si>
  <si>
    <t>SAP Product Support for Large Enterprises for SAP Loans Mgmt for Bank Suite Edition, High Value Loans; in blocks of: 100 - Loans</t>
  </si>
  <si>
    <t>7009416-SS</t>
  </si>
  <si>
    <t>5x-SAP-7009416-SS</t>
  </si>
  <si>
    <t>25650 for SAP Loans Mgmt for Bank Suite Edition, High Value Loans; in blocks of: 100 - Loans</t>
  </si>
  <si>
    <t>7009417-ES</t>
  </si>
  <si>
    <t>5x-SAP-7009417-ES</t>
  </si>
  <si>
    <t>SAP Enterprise Support for SAP Loans Mgmt for Bank, Micro Loans; in blocks of: 1000 - Loans</t>
  </si>
  <si>
    <t>7009417-PSLE</t>
  </si>
  <si>
    <t>5x-SAP-7009417-PSLE</t>
  </si>
  <si>
    <t>SAP Product Support for Large Enterprises for SAP Loans Mgmt for Bank, Micro Loans; in blocks of: 1000 - Loans</t>
  </si>
  <si>
    <t>7009417-SS</t>
  </si>
  <si>
    <t>5x-SAP-7009417-SS</t>
  </si>
  <si>
    <t>17100 for SAP Loans Mgmt for Bank, Micro Loans; in blocks of: 1000 - Loans</t>
  </si>
  <si>
    <t>7009418-ES</t>
  </si>
  <si>
    <t>5x-SAP-7009418-ES</t>
  </si>
  <si>
    <t>SAP Enterprise Support for SAP Loans Mgmt for Bank, Retail Loans; in blocks of: 1000 - Loans</t>
  </si>
  <si>
    <t>7009418-PSLE</t>
  </si>
  <si>
    <t>5x-SAP-7009418-PSLE</t>
  </si>
  <si>
    <t>SAP Product Support for Large Enterprises for SAP Loans Mgmt for Bank, Retail Loans; in blocks of: 1000 - Loans</t>
  </si>
  <si>
    <t>7009418-SS</t>
  </si>
  <si>
    <t>5x-SAP-7009418-SS</t>
  </si>
  <si>
    <t>712.5 for SAP Loans Mgmt for Bank, Retail Loans; in blocks of: 1000 - Loans</t>
  </si>
  <si>
    <t>7009419-ES</t>
  </si>
  <si>
    <t>5x-SAP-7009419-ES</t>
  </si>
  <si>
    <t>SAP Enterprise Support for SAP Loans Mgmt for Bank, Private Bank, Complex Individual, SME Loans; in blocks of: 1000 - Loans</t>
  </si>
  <si>
    <t>7009419-PSLE</t>
  </si>
  <si>
    <t>5x-SAP-7009419-PSLE</t>
  </si>
  <si>
    <t>SAP Product Support for Large Enterprises for SAP Loans Mgmt for Bank, Private Bank, Complex Individual, SME Loans; in blocks of: 1000 - Loans</t>
  </si>
  <si>
    <t>7009419-SS</t>
  </si>
  <si>
    <t>5x-SAP-7009419-SS</t>
  </si>
  <si>
    <t>1710 for SAP Loans Mgmt for Bank, Private Bank, Complex Individual, SME Loans; in blocks of: 1000 - Loans</t>
  </si>
  <si>
    <t>7009420-ES</t>
  </si>
  <si>
    <t>5x-SAP-7009420-ES</t>
  </si>
  <si>
    <t>SAP Enterprise Support for SAP Loans Mgmt for Bank, Corporate Loans; in blocks of: 1000 - Loans</t>
  </si>
  <si>
    <t>7009420-PSLE</t>
  </si>
  <si>
    <t>5x-SAP-7009420-PSLE</t>
  </si>
  <si>
    <t>SAP Product Support for Large Enterprises for SAP Loans Mgmt for Bank, Corporate Loans; in blocks of: 1000 - Loans</t>
  </si>
  <si>
    <t>7009420-SS</t>
  </si>
  <si>
    <t>5x-SAP-7009420-SS</t>
  </si>
  <si>
    <t>5130 for SAP Loans Mgmt for Bank, Corporate Loans; in blocks of: 1000 - Loans</t>
  </si>
  <si>
    <t>7009421-ES</t>
  </si>
  <si>
    <t>5x-SAP-7009421-ES</t>
  </si>
  <si>
    <t>SAP Enterprise Support for SAP Loans Mgmt for Bank, High Value Loans; in blocks of: 100 - Loans</t>
  </si>
  <si>
    <t>7009421-PSLE</t>
  </si>
  <si>
    <t>5x-SAP-7009421-PSLE</t>
  </si>
  <si>
    <t>SAP Product Support for Large Enterprises for SAP Loans Mgmt for Bank, High Value Loans; in blocks of: 100 - Loans</t>
  </si>
  <si>
    <t>7009421-SS</t>
  </si>
  <si>
    <t>5x-SAP-7009421-SS</t>
  </si>
  <si>
    <t>22800 for SAP Loans Mgmt for Bank, High Value Loans; in blocks of: 100 - Loans</t>
  </si>
  <si>
    <t>7009422-ES</t>
  </si>
  <si>
    <t>5x-SAP-7009422-ES</t>
  </si>
  <si>
    <t>SAP Enterprise Support for SAP Leasing for Bank, Very Small Tickets; in blocks of: 10000 - Tickets</t>
  </si>
  <si>
    <t>7009422-PSLE</t>
  </si>
  <si>
    <t>5x-SAP-7009422-PSLE</t>
  </si>
  <si>
    <t>SAP Product Support for Large Enterprises for SAP Leasing for Bank, Very Small Tickets; in blocks of: 10000 - Tickets</t>
  </si>
  <si>
    <t>7009422-SS</t>
  </si>
  <si>
    <t>5x-SAP-7009422-SS</t>
  </si>
  <si>
    <t>15675 for SAP Leasing for Bank, Very Small Tickets; in blocks of: 10000 - Tickets</t>
  </si>
  <si>
    <t>7009423-ES</t>
  </si>
  <si>
    <t>5x-SAP-7009423-ES</t>
  </si>
  <si>
    <t>SAP Enterprise Support for SAP Leasing for Bank, Small Tickets; in blocks of: 2000 - Tickets</t>
  </si>
  <si>
    <t>7009423-PSLE</t>
  </si>
  <si>
    <t>5x-SAP-7009423-PSLE</t>
  </si>
  <si>
    <t>SAP Product Support for Large Enterprises for SAP Leasing for Bank, Small Tickets; in blocks of: 2000 - Tickets</t>
  </si>
  <si>
    <t>7009423-SS</t>
  </si>
  <si>
    <t>5x-SAP-7009423-SS</t>
  </si>
  <si>
    <t>8550 for SAP Leasing for Bank, Small Tickets; in blocks of: 2000 - Tickets</t>
  </si>
  <si>
    <t>7009424-ES</t>
  </si>
  <si>
    <t>5x-SAP-7009424-ES</t>
  </si>
  <si>
    <t>SAP Enterprise Support for SAP Leasing for Bank, Medium Tickets; in blocks of: 1000 - Tickets</t>
  </si>
  <si>
    <t>7009424-PSLE</t>
  </si>
  <si>
    <t>5x-SAP-7009424-PSLE</t>
  </si>
  <si>
    <t>SAP Product Support for Large Enterprises for SAP Leasing for Bank, Medium Tickets; in blocks of: 1000 - Tickets</t>
  </si>
  <si>
    <t>7009424-SS</t>
  </si>
  <si>
    <t>5x-SAP-7009424-SS</t>
  </si>
  <si>
    <t>10260 for SAP Leasing for Bank, Medium Tickets; in blocks of: 1000 - Tickets</t>
  </si>
  <si>
    <t>7009425-ES</t>
  </si>
  <si>
    <t>5x-SAP-7009425-ES</t>
  </si>
  <si>
    <t>SAP Enterprise Support for SAP Leasing for Bank, Big Tickets; in blocks of: 200 - Tickets</t>
  </si>
  <si>
    <t>7009425-PSLE</t>
  </si>
  <si>
    <t>5x-SAP-7009425-PSLE</t>
  </si>
  <si>
    <t>SAP Product Support for Large Enterprises for SAP Leasing for Bank, Big Tickets; in blocks of: 200 - Tickets</t>
  </si>
  <si>
    <t>7009425-SS</t>
  </si>
  <si>
    <t>5x-SAP-7009425-SS</t>
  </si>
  <si>
    <t>8550 for SAP Leasing for Bank, Big Tickets; in blocks of: 200 - Tickets</t>
  </si>
  <si>
    <t>7009426-ES</t>
  </si>
  <si>
    <t>5x-SAP-7009426-ES</t>
  </si>
  <si>
    <t>SAP Enterprise Support for SAP Leasing for Bank, Very Big Tickets; in blocks of: 100 - Tickets</t>
  </si>
  <si>
    <t>7009426-PSLE</t>
  </si>
  <si>
    <t>5x-SAP-7009426-PSLE</t>
  </si>
  <si>
    <t>SAP Product Support for Large Enterprises for SAP Leasing for Bank, Very Big Tickets; in blocks of: 100 - Tickets</t>
  </si>
  <si>
    <t>7009426-SS</t>
  </si>
  <si>
    <t>5x-SAP-7009426-SS</t>
  </si>
  <si>
    <t>8550 for SAP Leasing for Bank, Very Big Tickets; in blocks of: 100 - Tickets</t>
  </si>
  <si>
    <t>7009427-ES</t>
  </si>
  <si>
    <t>5x-SAP-7009427-ES</t>
  </si>
  <si>
    <t>SAP Enterprise Support for SAP Deposits Mgmt for Bank Suite Edition, Micro Saving Accounts; in blocks of: 1000 - Micro saving accounts</t>
  </si>
  <si>
    <t>7009427-PSLE</t>
  </si>
  <si>
    <t>5x-SAP-7009427-PSLE</t>
  </si>
  <si>
    <t>SAP Product Support for Large Enterprises for SAP Deposits Mgmt for Bank Suite Edition, Micro Saving Accounts; in blocks of: 1000 - Micro saving accounts</t>
  </si>
  <si>
    <t>7009427-SS</t>
  </si>
  <si>
    <t>5x-SAP-7009427-SS</t>
  </si>
  <si>
    <t>8550 for SAP Deposits Mgmt for Bank Suite Edition, Micro Saving Accounts; in blocks of: 1000 - Micro saving accounts</t>
  </si>
  <si>
    <t>7009428-ES</t>
  </si>
  <si>
    <t>5x-SAP-7009428-ES</t>
  </si>
  <si>
    <t>SAP Enterprise Support for SAP Deposits Mgmt for Bank Suite Edition, Retail Accounts; in blocks of: 1000 - Retail accounts</t>
  </si>
  <si>
    <t>7009428-PSLE</t>
  </si>
  <si>
    <t>5x-SAP-7009428-PSLE</t>
  </si>
  <si>
    <t>SAP Product Support for Large Enterprises for SAP Deposits Mgmt for Bank Suite Edition, Retail Accounts; in blocks of: 1000 - Retail accounts</t>
  </si>
  <si>
    <t>7009428-SS</t>
  </si>
  <si>
    <t>5x-SAP-7009428-SS</t>
  </si>
  <si>
    <t>427.5 for SAP Deposits Mgmt for Bank Suite Edition, Retail Accounts; in blocks of: 1000 - Retail accounts</t>
  </si>
  <si>
    <t>7009429-ES</t>
  </si>
  <si>
    <t>5x-SAP-7009429-ES</t>
  </si>
  <si>
    <t>SAP Enterprise Support for SAP Deposits Mgmt for Bank Suite Edition, Private Banking / SME Accounts; in blocks of: 1000 - Private banking / SME accounts</t>
  </si>
  <si>
    <t>7009429-PSLE</t>
  </si>
  <si>
    <t>5x-SAP-7009429-PSLE</t>
  </si>
  <si>
    <t>SAP Product Support for Large Enterprises for SAP Deposits Mgmt for Bank Suite Edition, Private Banking / SME Accounts; in blocks of: 1000 - Private banking / SME accounts</t>
  </si>
  <si>
    <t>7009429-SS</t>
  </si>
  <si>
    <t>5x-SAP-7009429-SS</t>
  </si>
  <si>
    <t>2137.5 for SAP Deposits Mgmt for Bank Suite Edition, Private Banking / SME Accounts; in blocks of: 1000 - Private banking / SME accounts</t>
  </si>
  <si>
    <t>7009430-ES</t>
  </si>
  <si>
    <t>5x-SAP-7009430-ES</t>
  </si>
  <si>
    <t>SAP Enterprise Support for SAP Deposits Mgmt for Bank Suite Edition, Corporate Accounts; in blocks of: 1000 - Corporate accounts</t>
  </si>
  <si>
    <t>7009430-PSLE</t>
  </si>
  <si>
    <t>5x-SAP-7009430-PSLE</t>
  </si>
  <si>
    <t>SAP Product Support for Large Enterprises for SAP Deposits Mgmt for Bank Suite Edition, Corporate Accounts; in blocks of: 1000 - Corporate accounts</t>
  </si>
  <si>
    <t>7009430-SS</t>
  </si>
  <si>
    <t>5x-SAP-7009430-SS</t>
  </si>
  <si>
    <t>7125 for SAP Deposits Mgmt for Bank Suite Edition, Corporate Accounts; in blocks of: 1000 - Corporate accounts</t>
  </si>
  <si>
    <t>7009431-ES</t>
  </si>
  <si>
    <t>5x-SAP-7009431-ES</t>
  </si>
  <si>
    <t>SAP Enterprise Support for SAP Deposits Mgmt for Banking, Micro Saving Accounts; in blocks of: 1000 - Micro saving accounts</t>
  </si>
  <si>
    <t>7009431-PSLE</t>
  </si>
  <si>
    <t>5x-SAP-7009431-PSLE</t>
  </si>
  <si>
    <t>SAP Product Support for Large Enterprises for SAP Deposits Mgmt for Banking, Micro Saving Accounts; in blocks of: 1000 - Micro saving accounts</t>
  </si>
  <si>
    <t>7009431-SS</t>
  </si>
  <si>
    <t>5x-SAP-7009431-SS</t>
  </si>
  <si>
    <t>19950 for SAP Deposits Mgmt for Banking, Micro Saving Accounts; in blocks of: 1000 - Micro saving accounts</t>
  </si>
  <si>
    <t>7009432-ES</t>
  </si>
  <si>
    <t>5x-SAP-7009432-ES</t>
  </si>
  <si>
    <t>SAP Enterprise Support for SAP Deposits Mgmt for Banking, Retail Accounts; in blocks of: 1000 - Retail accounts</t>
  </si>
  <si>
    <t>7009432-PSLE</t>
  </si>
  <si>
    <t>5x-SAP-7009432-PSLE</t>
  </si>
  <si>
    <t>SAP Product Support for Large Enterprises for SAP Deposits Mgmt for Banking, Retail Accounts; in blocks of: 1000 - Retail accounts</t>
  </si>
  <si>
    <t>7009432-SS</t>
  </si>
  <si>
    <t>5x-SAP-7009432-SS</t>
  </si>
  <si>
    <t>570 for SAP Deposits Mgmt for Banking, Retail Accounts; in blocks of: 1000 - Retail accounts</t>
  </si>
  <si>
    <t>7009433-ES</t>
  </si>
  <si>
    <t>5x-SAP-7009433-ES</t>
  </si>
  <si>
    <t>SAP Enterprise Support for SAP Deposits Mgmt for Banking, Private Banking / SME Accounts; in blocks of: 1000 - Private banking / SME accounts</t>
  </si>
  <si>
    <t>7009433-PSLE</t>
  </si>
  <si>
    <t>5x-SAP-7009433-PSLE</t>
  </si>
  <si>
    <t>SAP Product Support for Large Enterprises for SAP Deposits Mgmt for Banking, Private Banking / SME Accounts; in blocks of: 1000 - Private banking / SME accounts</t>
  </si>
  <si>
    <t>7009433-SS</t>
  </si>
  <si>
    <t>5x-SAP-7009433-SS</t>
  </si>
  <si>
    <t>1140 for SAP Deposits Mgmt for Banking, Private Banking / SME Accounts; in blocks of: 1000 - Private banking / SME accounts</t>
  </si>
  <si>
    <t>7009434-ES</t>
  </si>
  <si>
    <t>5x-SAP-7009434-ES</t>
  </si>
  <si>
    <t>SAP Enterprise Support for SAP Deposits Mgmt for Banking, Corporate Accounts; in blocks of: 1000 - Corporate accounts</t>
  </si>
  <si>
    <t>7009434-PSLE</t>
  </si>
  <si>
    <t>5x-SAP-7009434-PSLE</t>
  </si>
  <si>
    <t>SAP Product Support for Large Enterprises for SAP Deposits Mgmt for Banking, Corporate Accounts; in blocks of: 1000 - Corporate accounts</t>
  </si>
  <si>
    <t>7009434-SS</t>
  </si>
  <si>
    <t>5x-SAP-7009434-SS</t>
  </si>
  <si>
    <t>7125 for SAP Deposits Mgmt for Banking, Corporate Accounts; in blocks of: 1000 - Corporate accounts</t>
  </si>
  <si>
    <t>7009435-ES</t>
  </si>
  <si>
    <t>5x-SAP-7009435-ES</t>
  </si>
  <si>
    <t>SAP Enterprise Support for SAP Collateral Mgmt for Banking Suite Edition, Secured Micro Loans; in blocks of: 1000 - Loans</t>
  </si>
  <si>
    <t>7009435-PSLE</t>
  </si>
  <si>
    <t>5x-SAP-7009435-PSLE</t>
  </si>
  <si>
    <t>SAP Product Support for Large Enterprises for SAP Collateral Mgmt for Banking Suite Edition, Secured Micro Loans; in blocks of: 1000 - Loans</t>
  </si>
  <si>
    <t>7009435-SS</t>
  </si>
  <si>
    <t>5x-SAP-7009435-SS</t>
  </si>
  <si>
    <t>22800 for SAP Collateral Mgmt for Banking Suite Edition, Secured Micro Loans; in blocks of: 1000 - Loans</t>
  </si>
  <si>
    <t>7009436-ES</t>
  </si>
  <si>
    <t>5x-SAP-7009436-ES</t>
  </si>
  <si>
    <t>SAP Enterprise Support for SAP Collateral Mgmt for Banking Suite Edition, Secured Retail Receivables; in blocks of: 1000 - Secured retail receivables</t>
  </si>
  <si>
    <t>7009436-PSLE</t>
  </si>
  <si>
    <t>5x-SAP-7009436-PSLE</t>
  </si>
  <si>
    <t>SAP Product Support for Large Enterprises for SAP Collateral Mgmt for Banking Suite Edition, Secured Retail Receivables; in blocks of: 1000 - Secured retail receivables</t>
  </si>
  <si>
    <t>7009436-SS</t>
  </si>
  <si>
    <t>5x-SAP-7009436-SS</t>
  </si>
  <si>
    <t>285 for SAP Collateral Mgmt for Banking Suite Edition, Secured Retail Receivables; in blocks of: 1000 - Secured retail receivables</t>
  </si>
  <si>
    <t>7009437-ES</t>
  </si>
  <si>
    <t>5x-SAP-7009437-ES</t>
  </si>
  <si>
    <t>SAP Enterprise Support for SAP Coll. Mgmt for Bank. Suite Ed, Sec. Private Banking, Cmplx Ind., SME Rec.; in blocks of: 1000 - Secured private banking, complex individual, SME receivables</t>
  </si>
  <si>
    <t>7009437-PSLE</t>
  </si>
  <si>
    <t>5x-SAP-7009437-PSLE</t>
  </si>
  <si>
    <t>SAP Product Support for Large Enterprises for SAP Coll. Mgmt for Bank. Suite Ed, Sec. Private Banking, Cmplx Ind., SME Rec.; in blocks of: 1000 - Secured private banking, complex individual, SME receivables</t>
  </si>
  <si>
    <t>7009437-SS</t>
  </si>
  <si>
    <t>5x-SAP-7009437-SS</t>
  </si>
  <si>
    <t>570 for SAP Coll. Mgmt for Bank. Suite Ed, Sec. Private Banking, Cmplx Ind., SME Rec.; in blocks of: 1000 - Secured private banking, complex individual, SME receivables</t>
  </si>
  <si>
    <t>7009438-ES</t>
  </si>
  <si>
    <t>5x-SAP-7009438-ES</t>
  </si>
  <si>
    <t>SAP Enterprise Support for SAP Coll Mgmt for Bank. Suite Edition, Secured Corporate Receivables; in blocks of: 100 - Secured corporate receivables</t>
  </si>
  <si>
    <t>7009438-PSLE</t>
  </si>
  <si>
    <t>5x-SAP-7009438-PSLE</t>
  </si>
  <si>
    <t>SAP Product Support for Large Enterprises for SAP Coll Mgmt for Bank. Suite Edition, Secured Corporate Receivables; in blocks of: 100 - Secured corporate receivables</t>
  </si>
  <si>
    <t>7009438-SS</t>
  </si>
  <si>
    <t>5x-SAP-7009438-SS</t>
  </si>
  <si>
    <t>1140 for SAP Coll Mgmt for Bank. Suite Edition, Secured Corporate Receivables; in blocks of: 100 - Secured corporate receivables</t>
  </si>
  <si>
    <t>7009439-ES</t>
  </si>
  <si>
    <t>5x-SAP-7009439-ES</t>
  </si>
  <si>
    <t>SAP Enterprise Support for SAP Collateral Mgmt for Banking, Secured Micro Loans; in blocks of: 1000 - Loans</t>
  </si>
  <si>
    <t>7009439-PSLE</t>
  </si>
  <si>
    <t>5x-SAP-7009439-PSLE</t>
  </si>
  <si>
    <t>SAP Product Support for Large Enterprises for SAP Collateral Mgmt for Banking, Secured Micro Loans; in blocks of: 1000 - Loans</t>
  </si>
  <si>
    <t>7009439-SS</t>
  </si>
  <si>
    <t>5x-SAP-7009439-SS</t>
  </si>
  <si>
    <t>456 for SAP Collateral Mgmt for Banking, Secured Micro Loans; in blocks of: 1000 - Loans</t>
  </si>
  <si>
    <t>7009440-ES</t>
  </si>
  <si>
    <t>5x-SAP-7009440-ES</t>
  </si>
  <si>
    <t>SAP Enterprise Support for SAP Collateral Mgmt for Banking, Secured Retail Receivables; in blocks of: 1000 - Secured retail receivables</t>
  </si>
  <si>
    <t>7009440-PSLE</t>
  </si>
  <si>
    <t>5x-SAP-7009440-PSLE</t>
  </si>
  <si>
    <t>SAP Product Support for Large Enterprises for SAP Collateral Mgmt for Banking, Secured Retail Receivables; in blocks of: 1000 - Secured retail receivables</t>
  </si>
  <si>
    <t>7009440-SS</t>
  </si>
  <si>
    <t>5x-SAP-7009440-SS</t>
  </si>
  <si>
    <t>285 for SAP Collateral Mgmt for Banking, Secured Retail Receivables; in blocks of: 1000 - Secured retail receivables</t>
  </si>
  <si>
    <t>7009441-ES</t>
  </si>
  <si>
    <t>5x-SAP-7009441-ES</t>
  </si>
  <si>
    <t>SAP Enterprise Support for SAP Coll. Mgmt for Banking, Sec Private Banking, Cmplx Ind., SME Rec; in blocks of: 1000 - Secured private banking, complex individual, SME receivables</t>
  </si>
  <si>
    <t>7009441-PSLE</t>
  </si>
  <si>
    <t>5x-SAP-7009441-PSLE</t>
  </si>
  <si>
    <t>SAP Product Support for Large Enterprises for SAP Coll. Mgmt for Banking, Sec Private Banking, Cmplx Ind., SME Rec; in blocks of: 1000 - Secured private banking, complex individual, SME receivables</t>
  </si>
  <si>
    <t>7009441-SS</t>
  </si>
  <si>
    <t>5x-SAP-7009441-SS</t>
  </si>
  <si>
    <t>570 for SAP Coll. Mgmt for Banking, Sec Private Banking, Cmplx Ind., SME Rec; in blocks of: 1000 - Secured private banking, complex individual, SME receivables</t>
  </si>
  <si>
    <t>7009442-ES</t>
  </si>
  <si>
    <t>5x-SAP-7009442-ES</t>
  </si>
  <si>
    <t>SAP Enterprise Support for SAP Collateral Mgmt for Banking, Secured Corporate Receivables; in blocks of: 100 - Secured corporate receivables</t>
  </si>
  <si>
    <t>7009442-PSLE</t>
  </si>
  <si>
    <t>5x-SAP-7009442-PSLE</t>
  </si>
  <si>
    <t>SAP Product Support for Large Enterprises for SAP Collateral Mgmt for Banking, Secured Corporate Receivables; in blocks of: 100 - Secured corporate receivables</t>
  </si>
  <si>
    <t>7009442-SS</t>
  </si>
  <si>
    <t>5x-SAP-7009442-SS</t>
  </si>
  <si>
    <t>1140 for SAP Collateral Mgmt for Banking, Secured Corporate Receivables; in blocks of: 100 - Secured corporate receivables</t>
  </si>
  <si>
    <t>7009443-ES</t>
  </si>
  <si>
    <t>5x-SAP-7009443-ES</t>
  </si>
  <si>
    <t>SAP Enterprise Support for SAP Marketing, Sales and Service for Banking, Retail Customers; in blocks of: 1000 - Retail customers</t>
  </si>
  <si>
    <t>7009443-PSLE</t>
  </si>
  <si>
    <t>5x-SAP-7009443-PSLE</t>
  </si>
  <si>
    <t>SAP Product Support for Large Enterprises for SAP Marketing, Sales and Service for Banking, Retail Customers; in blocks of: 1000 - Retail customers</t>
  </si>
  <si>
    <t>7009443-SS</t>
  </si>
  <si>
    <t>5x-SAP-7009443-SS</t>
  </si>
  <si>
    <t>456 for SAP Marketing, Sales and Service for Banking, Retail Customers; in blocks of: 1000 - Retail customers</t>
  </si>
  <si>
    <t>7009444-ES</t>
  </si>
  <si>
    <t>5x-SAP-7009444-ES</t>
  </si>
  <si>
    <t>SAP Enterprise Support for SAP Marketing, Sales and Service for Banking, Corporate Customers; in blocks of: 100 - Corporate customers</t>
  </si>
  <si>
    <t>7009444-PSLE</t>
  </si>
  <si>
    <t>5x-SAP-7009444-PSLE</t>
  </si>
  <si>
    <t>SAP Product Support for Large Enterprises for SAP Marketing, Sales and Service for Banking, Corporate Customers; in blocks of: 100 - Corporate customers</t>
  </si>
  <si>
    <t>7009444-SS</t>
  </si>
  <si>
    <t>5x-SAP-7009444-SS</t>
  </si>
  <si>
    <t>285 for SAP Marketing, Sales and Service for Banking, Corporate Customers; in blocks of: 100 - Corporate customers</t>
  </si>
  <si>
    <t>7009449-ES</t>
  </si>
  <si>
    <t>5x-SAP-7009449-ES</t>
  </si>
  <si>
    <t>SAP Enterprise Support for SAP Incentive and Commission Mgmt for Banking; in blocks of: 1 - Commission recipients</t>
  </si>
  <si>
    <t>7009449-PSLE</t>
  </si>
  <si>
    <t>5x-SAP-7009449-PSLE</t>
  </si>
  <si>
    <t>SAP Product Support for Large Enterprises for SAP Incentive and Commission Mgmt for Banking; in blocks of: 1 - Commission recipients</t>
  </si>
  <si>
    <t>7009449-SS</t>
  </si>
  <si>
    <t>5x-SAP-7009449-SS</t>
  </si>
  <si>
    <t>570 for SAP Incentive and Commission Mgmt for Banking; in blocks of: 1 - Commission recipients</t>
  </si>
  <si>
    <t>7009450-ES</t>
  </si>
  <si>
    <t>5x-SAP-7009450-ES</t>
  </si>
  <si>
    <t>SAP Enterprise Support for SAP Financial Database for Banking; in blocks of: 1000 - Objects</t>
  </si>
  <si>
    <t>7009450-PSLE</t>
  </si>
  <si>
    <t>5x-SAP-7009450-PSLE</t>
  </si>
  <si>
    <t>SAP Product Support for Large Enterprises for SAP Financial Database for Banking; in blocks of: 1000 - Objects</t>
  </si>
  <si>
    <t>7009450-SS</t>
  </si>
  <si>
    <t>5x-SAP-7009450-SS</t>
  </si>
  <si>
    <t>171 for SAP Financial Database for Banking; in blocks of: 1000 - Objects</t>
  </si>
  <si>
    <t>7009451a</t>
  </si>
  <si>
    <t>5x-SAP-7009451a</t>
  </si>
  <si>
    <t>SAP Basel II, Accounts first 1000 units; in blocks of: 1000 - Accounts</t>
  </si>
  <si>
    <t>7009451a-ES</t>
  </si>
  <si>
    <t>5x-SAP-7009451a-ES</t>
  </si>
  <si>
    <t>SAP Enterprise Support for SAP Basel II, Accounts first 1000 units; in blocks of: 1000 - Accounts</t>
  </si>
  <si>
    <t>7009451a-PSLE</t>
  </si>
  <si>
    <t>5x-SAP-7009451a-PSLE</t>
  </si>
  <si>
    <t>SAP Product Support for Large Enterprises for SAP Basel II, Accounts first 1000 units; in blocks of: 1000 - Accounts</t>
  </si>
  <si>
    <t>7009451a-SS</t>
  </si>
  <si>
    <t>5x-SAP-7009451a-SS</t>
  </si>
  <si>
    <t>57 for SAP Basel II, Accounts first 1000 units; in blocks of: 1000 - Accounts</t>
  </si>
  <si>
    <t>7009451b</t>
  </si>
  <si>
    <t>5x-SAP-7009451b</t>
  </si>
  <si>
    <t>SAP Basel II, Accounts above 1000 units; in blocks of: 1000 - Accounts</t>
  </si>
  <si>
    <t>7009451b-ES</t>
  </si>
  <si>
    <t>5x-SAP-7009451b-ES</t>
  </si>
  <si>
    <t>SAP Enterprise Support for SAP Basel II, Accounts above 1000 units; in blocks of: 1000 - Accounts</t>
  </si>
  <si>
    <t>7009451b-PSLE</t>
  </si>
  <si>
    <t>5x-SAP-7009451b-PSLE</t>
  </si>
  <si>
    <t>SAP Product Support for Large Enterprises for SAP Basel II, Accounts above 1000 units; in blocks of: 1000 - Accounts</t>
  </si>
  <si>
    <t>7009451b-SS</t>
  </si>
  <si>
    <t>5x-SAP-7009451b-SS</t>
  </si>
  <si>
    <t>570 for SAP Basel II, Accounts above 1000 units; in blocks of: 1000 - Accounts</t>
  </si>
  <si>
    <t>7009452a</t>
  </si>
  <si>
    <t>5x-SAP-7009452a</t>
  </si>
  <si>
    <t>SAP Basel II, Derivatives first 1000 units; in blocks of: 50 - Derivatives</t>
  </si>
  <si>
    <t>7009452a-ES</t>
  </si>
  <si>
    <t>5x-SAP-7009452a-ES</t>
  </si>
  <si>
    <t>SAP Enterprise Support for SAP Basel II, Derivatives first 1000 units; in blocks of: 50 - Derivatives</t>
  </si>
  <si>
    <t>7009452a-PSLE</t>
  </si>
  <si>
    <t>5x-SAP-7009452a-PSLE</t>
  </si>
  <si>
    <t>SAP Product Support for Large Enterprises for SAP Basel II, Derivatives first 1000 units; in blocks of: 50 - Derivatives</t>
  </si>
  <si>
    <t>7009452a-SS</t>
  </si>
  <si>
    <t>5x-SAP-7009452a-SS</t>
  </si>
  <si>
    <t>91.2 for SAP Basel II, Derivatives first 1000 units; in blocks of: 50 - Derivatives</t>
  </si>
  <si>
    <t>7009452b</t>
  </si>
  <si>
    <t>5x-SAP-7009452b</t>
  </si>
  <si>
    <t>SAP Basel II, Derivatives above 1000 units; in blocks of: 50 - Derivatives</t>
  </si>
  <si>
    <t>7009452b-ES</t>
  </si>
  <si>
    <t>5x-SAP-7009452b-ES</t>
  </si>
  <si>
    <t>SAP Enterprise Support for SAP Basel II, Derivatives above 1000 units; in blocks of: 50 - Derivatives</t>
  </si>
  <si>
    <t>7009452b-PSLE</t>
  </si>
  <si>
    <t>5x-SAP-7009452b-PSLE</t>
  </si>
  <si>
    <t>SAP Product Support for Large Enterprises for SAP Basel II, Derivatives above 1000 units; in blocks of: 50 - Derivatives</t>
  </si>
  <si>
    <t>7009452b-SS</t>
  </si>
  <si>
    <t>5x-SAP-7009452b-SS</t>
  </si>
  <si>
    <t>342 for SAP Basel II, Derivatives above 1000 units; in blocks of: 50 - Derivatives</t>
  </si>
  <si>
    <t>7009453a</t>
  </si>
  <si>
    <t>5x-SAP-7009453a</t>
  </si>
  <si>
    <t>SAP Basel II, P/C/S Cashflow Based first 1000 units; in blocks of: 1000 - P/C/S cash flows</t>
  </si>
  <si>
    <t>7009453a-ES</t>
  </si>
  <si>
    <t>5x-SAP-7009453a-ES</t>
  </si>
  <si>
    <t>SAP Enterprise Support for SAP Basel II, P/C/S Cashflow Based first 1000 units; in blocks of: 1000 - P/C/S cash flows</t>
  </si>
  <si>
    <t>7009453a-PSLE</t>
  </si>
  <si>
    <t>5x-SAP-7009453a-PSLE</t>
  </si>
  <si>
    <t>SAP Product Support for Large Enterprises for SAP Basel II, P/C/S Cashflow Based first 1000 units; in blocks of: 1000 - P/C/S cash flows</t>
  </si>
  <si>
    <t>7009453a-SS</t>
  </si>
  <si>
    <t>5x-SAP-7009453a-SS</t>
  </si>
  <si>
    <t>114 for SAP Basel II, P/C/S Cashflow Based first 1000 units; in blocks of: 1000 - P/C/S cash flows</t>
  </si>
  <si>
    <t>7009453b</t>
  </si>
  <si>
    <t>5x-SAP-7009453b</t>
  </si>
  <si>
    <t>SAP Basel II, P/C/S Cashflow Based above 1000 units; in blocks of: 1000 - P/C/S cash flows</t>
  </si>
  <si>
    <t>7009453b-ES</t>
  </si>
  <si>
    <t>5x-SAP-7009453b-ES</t>
  </si>
  <si>
    <t>SAP Enterprise Support for SAP Basel II, P/C/S Cashflow Based above 1000 units; in blocks of: 1000 - P/C/S cash flows</t>
  </si>
  <si>
    <t>7009453b-PSLE</t>
  </si>
  <si>
    <t>5x-SAP-7009453b-PSLE</t>
  </si>
  <si>
    <t>SAP Product Support for Large Enterprises for SAP Basel II, P/C/S Cashflow Based above 1000 units; in blocks of: 1000 - P/C/S cash flows</t>
  </si>
  <si>
    <t>7009453b-SS</t>
  </si>
  <si>
    <t>5x-SAP-7009453b-SS</t>
  </si>
  <si>
    <t>2280 for SAP Basel II, P/C/S Cashflow Based above 1000 units; in blocks of: 1000 - P/C/S cash flows</t>
  </si>
  <si>
    <t>7009454a</t>
  </si>
  <si>
    <t>5x-SAP-7009454a</t>
  </si>
  <si>
    <t>SAP Basel II, Retail Cashflow Based first 1000 units; in blocks of: 1000 - Retail cash flows</t>
  </si>
  <si>
    <t>7009454a-ES</t>
  </si>
  <si>
    <t>5x-SAP-7009454a-ES</t>
  </si>
  <si>
    <t>SAP Enterprise Support for SAP Basel II, Retail Cashflow Based first 1000 units; in blocks of: 1000 - Retail cash flows</t>
  </si>
  <si>
    <t>7009454a-PSLE</t>
  </si>
  <si>
    <t>5x-SAP-7009454a-PSLE</t>
  </si>
  <si>
    <t>SAP Product Support for Large Enterprises for SAP Basel II, Retail Cashflow Based first 1000 units; in blocks of: 1000 - Retail cash flows</t>
  </si>
  <si>
    <t>7009454a-SS</t>
  </si>
  <si>
    <t>5x-SAP-7009454a-SS</t>
  </si>
  <si>
    <t>456 for SAP Basel II, Retail Cashflow Based first 1000 units; in blocks of: 1000 - Retail cash flows</t>
  </si>
  <si>
    <t>7009454b</t>
  </si>
  <si>
    <t>5x-SAP-7009454b</t>
  </si>
  <si>
    <t>SAP Basel II, Retail Cashflow Based above 1000 units; in blocks of: 1000 - Retail cash flows</t>
  </si>
  <si>
    <t>7009454b-ES</t>
  </si>
  <si>
    <t>5x-SAP-7009454b-ES</t>
  </si>
  <si>
    <t>SAP Enterprise Support for SAP Basel II, Retail Cashflow Based above 1000 units; in blocks of: 1000 - Retail cash flows</t>
  </si>
  <si>
    <t>7009454b-PSLE</t>
  </si>
  <si>
    <t>5x-SAP-7009454b-PSLE</t>
  </si>
  <si>
    <t>SAP Product Support for Large Enterprises for SAP Basel II, Retail Cashflow Based above 1000 units; in blocks of: 1000 - Retail cash flows</t>
  </si>
  <si>
    <t>7009454b-SS</t>
  </si>
  <si>
    <t>5x-SAP-7009454b-SS</t>
  </si>
  <si>
    <t>570 for SAP Basel II, Retail Cashflow Based above 1000 units; in blocks of: 1000 - Retail cash flows</t>
  </si>
  <si>
    <t>7009459a</t>
  </si>
  <si>
    <t>5x-SAP-7009459a</t>
  </si>
  <si>
    <t>SAP Acc. f Fin. Instr. f Bank, Accounts, first 1000 units; in blocks of: 1000 - Accounts</t>
  </si>
  <si>
    <t>7009459a-ES</t>
  </si>
  <si>
    <t>5x-SAP-7009459a-ES</t>
  </si>
  <si>
    <t>SAP Enterprise Support for SAP Acc. f Fin. Instr. f Bank, Accounts, first 1000 units; in blocks of: 1000 - Accounts</t>
  </si>
  <si>
    <t>7009459a-PSLE</t>
  </si>
  <si>
    <t>5x-SAP-7009459a-PSLE</t>
  </si>
  <si>
    <t>SAP Product Support for Large Enterprises for SAP Acc. f Fin. Instr. f Bank, Accounts, first 1000 units; in blocks of: 1000 - Accounts</t>
  </si>
  <si>
    <t>7009459a-SS</t>
  </si>
  <si>
    <t>5x-SAP-7009459a-SS</t>
  </si>
  <si>
    <t>91.2 for SAP Acc. f Fin. Instr. f Bank, Accounts, first 1000 units; in blocks of: 1000 - Accounts</t>
  </si>
  <si>
    <t>7009459b</t>
  </si>
  <si>
    <t>5x-SAP-7009459b</t>
  </si>
  <si>
    <t>SAP Acc. f Fin. Instr. f Bank, Accounts, above 1000 units; in blocks of: 1000 - Accounts</t>
  </si>
  <si>
    <t>7009459b-ES</t>
  </si>
  <si>
    <t>5x-SAP-7009459b-ES</t>
  </si>
  <si>
    <t>SAP Enterprise Support for SAP Acc. f Fin. Instr. f Bank, Accounts, above 1000 units; in blocks of: 1000 - Accounts</t>
  </si>
  <si>
    <t>7009459b-PSLE</t>
  </si>
  <si>
    <t>5x-SAP-7009459b-PSLE</t>
  </si>
  <si>
    <t>SAP Product Support for Large Enterprises for SAP Acc. f Fin. Instr. f Bank, Accounts, above 1000 units; in blocks of: 1000 - Accounts</t>
  </si>
  <si>
    <t>7009459b-SS</t>
  </si>
  <si>
    <t>5x-SAP-7009459b-SS</t>
  </si>
  <si>
    <t>712.5 for SAP Acc. f Fin. Instr. f Bank, Accounts, above 1000 units; in blocks of: 1000 - Accounts</t>
  </si>
  <si>
    <t>7009460a</t>
  </si>
  <si>
    <t>5x-SAP-7009460a</t>
  </si>
  <si>
    <t>SAP Acc. f Fin. Instr. f Bank, Derivatives, first 1000 units; in blocks of: 50 - Derivatives</t>
  </si>
  <si>
    <t>7009460a-ES</t>
  </si>
  <si>
    <t>5x-SAP-7009460a-ES</t>
  </si>
  <si>
    <t>SAP Enterprise Support for SAP Acc. f Fin. Instr. f Bank, Derivatives, first 1000 units; in blocks of: 50 - Derivatives</t>
  </si>
  <si>
    <t>7009460a-PSLE</t>
  </si>
  <si>
    <t>5x-SAP-7009460a-PSLE</t>
  </si>
  <si>
    <t>SAP Product Support for Large Enterprises for SAP Acc. f Fin. Instr. f Bank, Derivatives, first 1000 units; in blocks of: 50 - Derivatives</t>
  </si>
  <si>
    <t>7009460a-SS</t>
  </si>
  <si>
    <t>5x-SAP-7009460a-SS</t>
  </si>
  <si>
    <t>114 for SAP Acc. f Fin. Instr. f Bank, Derivatives, first 1000 units; in blocks of: 50 - Derivatives</t>
  </si>
  <si>
    <t>7009460b</t>
  </si>
  <si>
    <t>5x-SAP-7009460b</t>
  </si>
  <si>
    <t>SAP Acc. f Fin. Instr. f Bank, Derivatives, above 1000 units; in blocks of: 50 - Derivatives</t>
  </si>
  <si>
    <t>7009460b-ES</t>
  </si>
  <si>
    <t>5x-SAP-7009460b-ES</t>
  </si>
  <si>
    <t>SAP Enterprise Support for SAP Acc. f Fin. Instr. f Bank, Derivatives, above 1000 units; in blocks of: 50 - Derivatives</t>
  </si>
  <si>
    <t>7009460b-PSLE</t>
  </si>
  <si>
    <t>5x-SAP-7009460b-PSLE</t>
  </si>
  <si>
    <t>SAP Product Support for Large Enterprises for SAP Acc. f Fin. Instr. f Bank, Derivatives, above 1000 units; in blocks of: 50 - Derivatives</t>
  </si>
  <si>
    <t>7009460b-SS</t>
  </si>
  <si>
    <t>5x-SAP-7009460b-SS</t>
  </si>
  <si>
    <t>427.5 for SAP Acc. f Fin. Instr. f Bank, Derivatives, above 1000 units; in blocks of: 50 - Derivatives</t>
  </si>
  <si>
    <t>7009461a</t>
  </si>
  <si>
    <t>5x-SAP-7009461a</t>
  </si>
  <si>
    <t>SAP Acc. f Fin. Instr. f Bank, P/C/S CF Based first 1000 units; in blocks of: 1000 - P/C/S cash flows</t>
  </si>
  <si>
    <t>7009461a-ES</t>
  </si>
  <si>
    <t>5x-SAP-7009461a-ES</t>
  </si>
  <si>
    <t>SAP Enterprise Support for SAP Acc. f Fin. Instr. f Bank, P/C/S CF Based first 1000 units; in blocks of: 1000 - P/C/S cash flows</t>
  </si>
  <si>
    <t>7009461a-PSLE</t>
  </si>
  <si>
    <t>5x-SAP-7009461a-PSLE</t>
  </si>
  <si>
    <t>SAP Product Support for Large Enterprises for SAP Acc. f Fin. Instr. f Bank, P/C/S CF Based first 1000 units; in blocks of: 1000 - P/C/S cash flows</t>
  </si>
  <si>
    <t>7009461a-SS</t>
  </si>
  <si>
    <t>5x-SAP-7009461a-SS</t>
  </si>
  <si>
    <t>142.5 for SAP Acc. f Fin. Instr. f Bank, P/C/S CF Based first 1000 units; in blocks of: 1000 - P/C/S cash flows</t>
  </si>
  <si>
    <t>7009461b</t>
  </si>
  <si>
    <t>5x-SAP-7009461b</t>
  </si>
  <si>
    <t>SAP Acc. f Fin. Instr. f Bank, P/C/S CF Based above 1000 units; in blocks of: 1000 - P/C/S cash flows</t>
  </si>
  <si>
    <t>7009461b-ES</t>
  </si>
  <si>
    <t>5x-SAP-7009461b-ES</t>
  </si>
  <si>
    <t>SAP Enterprise Support for SAP Acc. f Fin. Instr. f Bank, P/C/S CF Based above 1000 units; in blocks of: 1000 - P/C/S cash flows</t>
  </si>
  <si>
    <t>7009461b-PSLE</t>
  </si>
  <si>
    <t>5x-SAP-7009461b-PSLE</t>
  </si>
  <si>
    <t>SAP Product Support for Large Enterprises for SAP Acc. f Fin. Instr. f Bank, P/C/S CF Based above 1000 units; in blocks of: 1000 - P/C/S cash flows</t>
  </si>
  <si>
    <t>7009461b-SS</t>
  </si>
  <si>
    <t>5x-SAP-7009461b-SS</t>
  </si>
  <si>
    <t>2850 for SAP Acc. f Fin. Instr. f Bank, P/C/S CF Based above 1000 units; in blocks of: 1000 - P/C/S cash flows</t>
  </si>
  <si>
    <t>7009462a</t>
  </si>
  <si>
    <t>5x-SAP-7009462a</t>
  </si>
  <si>
    <t>SAP Acc. f Fin. Instr. f Bank, Retail CF Based first 1000 units; in blocks of: 1000 - Retail cash flows</t>
  </si>
  <si>
    <t>7009462a-ES</t>
  </si>
  <si>
    <t>5x-SAP-7009462a-ES</t>
  </si>
  <si>
    <t>SAP Enterprise Support for SAP Acc. f Fin. Instr. f Bank, Retail CF Based first 1000 units; in blocks of: 1000 - Retail cash flows</t>
  </si>
  <si>
    <t>7009462a-PSLE</t>
  </si>
  <si>
    <t>5x-SAP-7009462a-PSLE</t>
  </si>
  <si>
    <t>SAP Product Support for Large Enterprises for SAP Acc. f Fin. Instr. f Bank, Retail CF Based first 1000 units; in blocks of: 1000 - Retail cash flows</t>
  </si>
  <si>
    <t>7009462a-SS</t>
  </si>
  <si>
    <t>5x-SAP-7009462a-SS</t>
  </si>
  <si>
    <t>570 for SAP Acc. f Fin. Instr. f Bank, Retail CF Based first 1000 units; in blocks of: 1000 - Retail cash flows</t>
  </si>
  <si>
    <t>7009462b</t>
  </si>
  <si>
    <t>5x-SAP-7009462b</t>
  </si>
  <si>
    <t>SAP Acc. f Fin. Instr. f Bank, Retail CF Based above 1000 units; in blocks of: 1000 - Retail cash flows</t>
  </si>
  <si>
    <t>7009462b-ES</t>
  </si>
  <si>
    <t>5x-SAP-7009462b-ES</t>
  </si>
  <si>
    <t>SAP Enterprise Support for SAP Acc. f Fin. Instr. f Bank, Retail CF Based above 1000 units; in blocks of: 1000 - Retail cash flows</t>
  </si>
  <si>
    <t>7009462b-PSLE</t>
  </si>
  <si>
    <t>5x-SAP-7009462b-PSLE</t>
  </si>
  <si>
    <t>SAP Product Support for Large Enterprises for SAP Acc. f Fin. Instr. f Bank, Retail CF Based above 1000 units; in blocks of: 1000 - Retail cash flows</t>
  </si>
  <si>
    <t>7009462b-SS</t>
  </si>
  <si>
    <t>5x-SAP-7009462b-SS</t>
  </si>
  <si>
    <t>712.5 for SAP Acc. f Fin. Instr. f Bank, Retail CF Based above 1000 units; in blocks of: 1000 - Retail cash flows</t>
  </si>
  <si>
    <t>7009463a</t>
  </si>
  <si>
    <t>5x-SAP-7009463a</t>
  </si>
  <si>
    <t>SAP Hedge Mgmt f Bank, Accounts first 1000 units; in blocks of: 1000 - Accounts</t>
  </si>
  <si>
    <t>7009463a-ES</t>
  </si>
  <si>
    <t>5x-SAP-7009463a-ES</t>
  </si>
  <si>
    <t>SAP Enterprise Support for SAP Hedge Mgmt f Bank, Accounts first 1000 units; in blocks of: 1000 - Accounts</t>
  </si>
  <si>
    <t>7009463a-PSLE</t>
  </si>
  <si>
    <t>5x-SAP-7009463a-PSLE</t>
  </si>
  <si>
    <t>SAP Product Support for Large Enterprises for SAP Hedge Mgmt f Bank, Accounts first 1000 units; in blocks of: 1000 - Accounts</t>
  </si>
  <si>
    <t>7009463a-SS</t>
  </si>
  <si>
    <t>5x-SAP-7009463a-SS</t>
  </si>
  <si>
    <t>114 for SAP Hedge Mgmt f Bank, Accounts first 1000 units; in blocks of: 1000 - Accounts</t>
  </si>
  <si>
    <t>7009463b</t>
  </si>
  <si>
    <t>5x-SAP-7009463b</t>
  </si>
  <si>
    <t>SAP Hedge Mgmt f Bank, Accounts above 1000 units; in blocks of: 1000 - Accounts</t>
  </si>
  <si>
    <t>7009463b-ES</t>
  </si>
  <si>
    <t>5x-SAP-7009463b-ES</t>
  </si>
  <si>
    <t>SAP Enterprise Support for SAP Hedge Mgmt f Bank, Accounts above 1000 units; in blocks of: 1000 - Accounts</t>
  </si>
  <si>
    <t>7009463b-PSLE</t>
  </si>
  <si>
    <t>5x-SAP-7009463b-PSLE</t>
  </si>
  <si>
    <t>SAP Product Support for Large Enterprises for SAP Hedge Mgmt f Bank, Accounts above 1000 units; in blocks of: 1000 - Accounts</t>
  </si>
  <si>
    <t>7009463b-SS</t>
  </si>
  <si>
    <t>5x-SAP-7009463b-SS</t>
  </si>
  <si>
    <t>71.25 for SAP Hedge Mgmt f Bank, Accounts above 1000 units; in blocks of: 1000 - Accounts</t>
  </si>
  <si>
    <t>7009464a</t>
  </si>
  <si>
    <t>5x-SAP-7009464a</t>
  </si>
  <si>
    <t>SAP Hedge Mgmt f Bank, Derivatives first 1000 units; in blocks of: 50 - Derivatives</t>
  </si>
  <si>
    <t>7009464a-ES</t>
  </si>
  <si>
    <t>5x-SAP-7009464a-ES</t>
  </si>
  <si>
    <t>SAP Enterprise Support for SAP Hedge Mgmt f Bank, Derivatives first 1000 units; in blocks of: 50 - Derivatives</t>
  </si>
  <si>
    <t>7009464a-PSLE</t>
  </si>
  <si>
    <t>5x-SAP-7009464a-PSLE</t>
  </si>
  <si>
    <t>SAP Product Support for Large Enterprises for SAP Hedge Mgmt f Bank, Derivatives first 1000 units; in blocks of: 50 - Derivatives</t>
  </si>
  <si>
    <t>7009464a-SS</t>
  </si>
  <si>
    <t>5x-SAP-7009464a-SS</t>
  </si>
  <si>
    <t>11.4 for SAP Hedge Mgmt f Bank, Derivatives first 1000 units; in blocks of: 50 - Derivatives</t>
  </si>
  <si>
    <t>7009464b</t>
  </si>
  <si>
    <t>5x-SAP-7009464b</t>
  </si>
  <si>
    <t>SAP Hedge Mgmt f Bank, Derivatives above 1000 units; in blocks of: 50 - Derivatives</t>
  </si>
  <si>
    <t>7009464b-ES</t>
  </si>
  <si>
    <t>5x-SAP-7009464b-ES</t>
  </si>
  <si>
    <t>SAP Enterprise Support for SAP Hedge Mgmt f Bank, Derivatives above 1000 units; in blocks of: 50 - Derivatives</t>
  </si>
  <si>
    <t>7009464b-PSLE</t>
  </si>
  <si>
    <t>5x-SAP-7009464b-PSLE</t>
  </si>
  <si>
    <t>SAP Product Support for Large Enterprises for SAP Hedge Mgmt f Bank, Derivatives above 1000 units; in blocks of: 50 - Derivatives</t>
  </si>
  <si>
    <t>7009464b-SS</t>
  </si>
  <si>
    <t>5x-SAP-7009464b-SS</t>
  </si>
  <si>
    <t>42.75 for SAP Hedge Mgmt f Bank, Derivatives above 1000 units; in blocks of: 50 - Derivatives</t>
  </si>
  <si>
    <t>7009465a</t>
  </si>
  <si>
    <t>5x-SAP-7009465a</t>
  </si>
  <si>
    <t>SAP Hedge Mgmt f Bank, P/C/S CF Based first 1000 units; in blocks of: 1000 - P/C/S cash flows</t>
  </si>
  <si>
    <t>7009465a-ES</t>
  </si>
  <si>
    <t>5x-SAP-7009465a-ES</t>
  </si>
  <si>
    <t>SAP Enterprise Support for SAP Hedge Mgmt f Bank, P/C/S CF Based first 1000 units; in blocks of: 1000 - P/C/S cash flows</t>
  </si>
  <si>
    <t>7009465a-PSLE</t>
  </si>
  <si>
    <t>5x-SAP-7009465a-PSLE</t>
  </si>
  <si>
    <t>SAP Product Support for Large Enterprises for SAP Hedge Mgmt f Bank, P/C/S CF Based first 1000 units; in blocks of: 1000 - P/C/S cash flows</t>
  </si>
  <si>
    <t>7009465a-SS</t>
  </si>
  <si>
    <t>5x-SAP-7009465a-SS</t>
  </si>
  <si>
    <t>14.25 for SAP Hedge Mgmt f Bank, P/C/S CF Based first 1000 units; in blocks of: 1000 - P/C/S cash flows</t>
  </si>
  <si>
    <t>7009465b</t>
  </si>
  <si>
    <t>5x-SAP-7009465b</t>
  </si>
  <si>
    <t>SAP Hedge Mgmt f Bank, P/C/S CF Based above 1000 units; in blocks of: 1000 - P/C/S cash flows</t>
  </si>
  <si>
    <t>7009465b-ES</t>
  </si>
  <si>
    <t>5x-SAP-7009465b-ES</t>
  </si>
  <si>
    <t>SAP Enterprise Support for SAP Hedge Mgmt f Bank, P/C/S CF Based above 1000 units; in blocks of: 1000 - P/C/S cash flows</t>
  </si>
  <si>
    <t>7009465b-PSLE</t>
  </si>
  <si>
    <t>5x-SAP-7009465b-PSLE</t>
  </si>
  <si>
    <t>SAP Product Support for Large Enterprises for SAP Hedge Mgmt f Bank, P/C/S CF Based above 1000 units; in blocks of: 1000 - P/C/S cash flows</t>
  </si>
  <si>
    <t>7009465b-SS</t>
  </si>
  <si>
    <t>5x-SAP-7009465b-SS</t>
  </si>
  <si>
    <t>285 for SAP Hedge Mgmt f Bank, P/C/S CF Based above 1000 units; in blocks of: 1000 - P/C/S cash flows</t>
  </si>
  <si>
    <t>7009466a</t>
  </si>
  <si>
    <t>5x-SAP-7009466a</t>
  </si>
  <si>
    <t>SAP Hedge Mgmt f Bank, Retail CF Based first 1000 units; in blocks of: 1000 - Retail cash flows</t>
  </si>
  <si>
    <t>7009466a-ES</t>
  </si>
  <si>
    <t>5x-SAP-7009466a-ES</t>
  </si>
  <si>
    <t>SAP Enterprise Support for SAP Hedge Mgmt f Bank, Retail CF Based first 1000 units; in blocks of: 1000 - Retail cash flows</t>
  </si>
  <si>
    <t>7009466a-PSLE</t>
  </si>
  <si>
    <t>5x-SAP-7009466a-PSLE</t>
  </si>
  <si>
    <t>SAP Product Support for Large Enterprises for SAP Hedge Mgmt f Bank, Retail CF Based first 1000 units; in blocks of: 1000 - Retail cash flows</t>
  </si>
  <si>
    <t>7009466a-SS</t>
  </si>
  <si>
    <t>5x-SAP-7009466a-SS</t>
  </si>
  <si>
    <t>57 for SAP Hedge Mgmt f Bank, Retail CF Based first 1000 units; in blocks of: 1000 - Retail cash flows</t>
  </si>
  <si>
    <t>7009466b</t>
  </si>
  <si>
    <t>5x-SAP-7009466b</t>
  </si>
  <si>
    <t>SAP Hedge Mgmt f Bank, Retail CF Based above 1000 units; in blocks of: 1000 - Retail cash flows</t>
  </si>
  <si>
    <t>7009466b-ES</t>
  </si>
  <si>
    <t>5x-SAP-7009466b-ES</t>
  </si>
  <si>
    <t>SAP Enterprise Support for SAP Hedge Mgmt f Bank, Retail CF Based above 1000 units; in blocks of: 1000 - Retail cash flows</t>
  </si>
  <si>
    <t>7009466b-PSLE</t>
  </si>
  <si>
    <t>5x-SAP-7009466b-PSLE</t>
  </si>
  <si>
    <t>SAP Product Support for Large Enterprises for SAP Hedge Mgmt f Bank, Retail CF Based above 1000 units; in blocks of: 1000 - Retail cash flows</t>
  </si>
  <si>
    <t>7009466b-SS</t>
  </si>
  <si>
    <t>5x-SAP-7009466b-SS</t>
  </si>
  <si>
    <t>71.25 for SAP Hedge Mgmt f Bank, Retail CF Based above 1000 units; in blocks of: 1000 - Retail cash flows</t>
  </si>
  <si>
    <t>7009469a</t>
  </si>
  <si>
    <t>5x-SAP-7009469a</t>
  </si>
  <si>
    <t>SAP Limit Manager for Bank, first 1000 units; in blocks of: 1000 - Limit sets</t>
  </si>
  <si>
    <t>7009469a-ES</t>
  </si>
  <si>
    <t>5x-SAP-7009469a-ES</t>
  </si>
  <si>
    <t>SAP Enterprise Support for SAP Limit Manager for Bank, first 1000 units; in blocks of: 1000 - Limit sets</t>
  </si>
  <si>
    <t>7009469a-PSLE</t>
  </si>
  <si>
    <t>5x-SAP-7009469a-PSLE</t>
  </si>
  <si>
    <t>SAP Product Support for Large Enterprises for SAP Limit Manager for Bank, first 1000 units; in blocks of: 1000 - Limit sets</t>
  </si>
  <si>
    <t>7009469a-SS</t>
  </si>
  <si>
    <t>5x-SAP-7009469a-SS</t>
  </si>
  <si>
    <t>11.4 for SAP Limit Manager for Bank, first 1000 units; in blocks of: 1000 - Limit sets</t>
  </si>
  <si>
    <t>7009469b</t>
  </si>
  <si>
    <t>5x-SAP-7009469b</t>
  </si>
  <si>
    <t>SAP Limit Manager for Bank, above 1000 units; in blocks of: 1000 - Limit sets</t>
  </si>
  <si>
    <t>7009469b-ES</t>
  </si>
  <si>
    <t>5x-SAP-7009469b-ES</t>
  </si>
  <si>
    <t>SAP Enterprise Support for SAP Limit Manager for Bank, above 1000 units; in blocks of: 1000 - Limit sets</t>
  </si>
  <si>
    <t>7009469b-PSLE</t>
  </si>
  <si>
    <t>5x-SAP-7009469b-PSLE</t>
  </si>
  <si>
    <t>SAP Product Support for Large Enterprises for SAP Limit Manager for Bank, above 1000 units; in blocks of: 1000 - Limit sets</t>
  </si>
  <si>
    <t>7009469b-SS</t>
  </si>
  <si>
    <t>5x-SAP-7009469b-SS</t>
  </si>
  <si>
    <t>427.5 for SAP Limit Manager for Bank, above 1000 units; in blocks of: 1000 - Limit sets</t>
  </si>
  <si>
    <t>7009470a</t>
  </si>
  <si>
    <t>5x-SAP-7009470a</t>
  </si>
  <si>
    <t>SAP Prof. Ana. and Mgmt Acc. f Bank, Accounts first 1000 units; in blocks of: 1000 - Accounts</t>
  </si>
  <si>
    <t>7009470a-ES</t>
  </si>
  <si>
    <t>5x-SAP-7009470a-ES</t>
  </si>
  <si>
    <t>SAP Enterprise Support for SAP Prof. Ana. and Mgmt Acc. f Bank, Accounts first 1000 units; in blocks of: 1000 - Accounts</t>
  </si>
  <si>
    <t>7009470a-PSLE</t>
  </si>
  <si>
    <t>5x-SAP-7009470a-PSLE</t>
  </si>
  <si>
    <t>SAP Product Support for Large Enterprises for SAP Prof. Ana. and Mgmt Acc. f Bank, Accounts first 1000 units; in blocks of: 1000 - Accounts</t>
  </si>
  <si>
    <t>7009470a-SS</t>
  </si>
  <si>
    <t>5x-SAP-7009470a-SS</t>
  </si>
  <si>
    <t>114 for SAP Prof. Ana. and Mgmt Acc. f Bank, Accounts first 1000 units; in blocks of: 1000 - Accounts</t>
  </si>
  <si>
    <t>7009470b</t>
  </si>
  <si>
    <t>5x-SAP-7009470b</t>
  </si>
  <si>
    <t>SAP Prof. Anlys &amp; Mgmt Acc. f Bank, Accounts above 1000 units; in blocks of: 1000 - Accounts</t>
  </si>
  <si>
    <t>7009470b-ES</t>
  </si>
  <si>
    <t>5x-SAP-7009470b-ES</t>
  </si>
  <si>
    <t>SAP Enterprise Support for SAP Prof. Anlys &amp; Mgmt Acc. f Bank, Accounts above 1000 units; in blocks of: 1000 - Accounts</t>
  </si>
  <si>
    <t>7009470b-PSLE</t>
  </si>
  <si>
    <t>5x-SAP-7009470b-PSLE</t>
  </si>
  <si>
    <t>SAP Product Support for Large Enterprises for SAP Prof. Anlys &amp; Mgmt Acc. f Bank, Accounts above 1000 units; in blocks of: 1000 - Accounts</t>
  </si>
  <si>
    <t>7009470b-SS</t>
  </si>
  <si>
    <t>5x-SAP-7009470b-SS</t>
  </si>
  <si>
    <t>427.5 for SAP Prof. Anlys &amp; Mgmt Acc. f Bank, Accounts above 1000 units; in blocks of: 1000 - Accounts</t>
  </si>
  <si>
    <t>7009471a</t>
  </si>
  <si>
    <t>5x-SAP-7009471a</t>
  </si>
  <si>
    <t>SAP Prof. Anlys &amp; Mgmt Acc. f Bank, Derivatives first 1000 units; in blocks of: 50 - Derivatives</t>
  </si>
  <si>
    <t>7009471a-ES</t>
  </si>
  <si>
    <t>5x-SAP-7009471a-ES</t>
  </si>
  <si>
    <t>SAP Enterprise Support for SAP Prof. Anlys &amp; Mgmt Acc. f Bank, Derivatives first 1000 units; in blocks of: 50 - Derivatives</t>
  </si>
  <si>
    <t>7009471a-PSLE</t>
  </si>
  <si>
    <t>5x-SAP-7009471a-PSLE</t>
  </si>
  <si>
    <t>SAP Product Support for Large Enterprises for SAP Prof. Anlys &amp; Mgmt Acc. f Bank, Derivatives first 1000 units; in blocks of: 50 - Derivatives</t>
  </si>
  <si>
    <t>7009471a-SS</t>
  </si>
  <si>
    <t>5x-SAP-7009471a-SS</t>
  </si>
  <si>
    <t>68.4 for SAP Prof. Anlys &amp; Mgmt Acc. f Bank, Derivatives first 1000 units; in blocks of: 50 - Derivatives</t>
  </si>
  <si>
    <t>7009471b</t>
  </si>
  <si>
    <t>5x-SAP-7009471b</t>
  </si>
  <si>
    <t>SAP Prof. Anlys &amp; Mgmt Acc. f Bank, Derivatives above 1000 units; in blocks of: 50 - Derivatives</t>
  </si>
  <si>
    <t>7009471b-ES</t>
  </si>
  <si>
    <t>5x-SAP-7009471b-ES</t>
  </si>
  <si>
    <t>SAP Enterprise Support for SAP Prof. Anlys &amp; Mgmt Acc. f Bank, Derivatives above 1000 units; in blocks of: 50 - Derivatives</t>
  </si>
  <si>
    <t>7009471b-PSLE</t>
  </si>
  <si>
    <t>5x-SAP-7009471b-PSLE</t>
  </si>
  <si>
    <t>SAP Product Support for Large Enterprises for SAP Prof. Anlys &amp; Mgmt Acc. f Bank, Derivatives above 1000 units; in blocks of: 50 - Derivatives</t>
  </si>
  <si>
    <t>7009471b-SS</t>
  </si>
  <si>
    <t>5x-SAP-7009471b-SS</t>
  </si>
  <si>
    <t>256.5 for SAP Prof. Anlys &amp; Mgmt Acc. f Bank, Derivatives above 1000 units; in blocks of: 50 - Derivatives</t>
  </si>
  <si>
    <t>7009472a</t>
  </si>
  <si>
    <t>5x-SAP-7009472a</t>
  </si>
  <si>
    <t>SAP Prof. Anlys &amp; Mgmt Acc. f Bank, P/C/S CF Based first 1000 units; in blocks of: 1000 - P/C/S cash flows</t>
  </si>
  <si>
    <t>7009472a-ES</t>
  </si>
  <si>
    <t>5x-SAP-7009472a-ES</t>
  </si>
  <si>
    <t>SAP Enterprise Support for SAP Prof. Anlys &amp; Mgmt Acc. f Bank, P/C/S CF Based first 1000 units; in blocks of: 1000 - P/C/S cash flows</t>
  </si>
  <si>
    <t>7009472a-PSLE</t>
  </si>
  <si>
    <t>5x-SAP-7009472a-PSLE</t>
  </si>
  <si>
    <t>SAP Product Support for Large Enterprises for SAP Prof. Anlys &amp; Mgmt Acc. f Bank, P/C/S CF Based first 1000 units; in blocks of: 1000 - P/C/S cash flows</t>
  </si>
  <si>
    <t>7009472a-SS</t>
  </si>
  <si>
    <t>5x-SAP-7009472a-SS</t>
  </si>
  <si>
    <t>85.5 for SAP Prof. Anlys &amp; Mgmt Acc. f Bank, P/C/S CF Based first 1000 units; in blocks of: 1000 - P/C/S cash flows</t>
  </si>
  <si>
    <t>7009472b</t>
  </si>
  <si>
    <t>5x-SAP-7009472b</t>
  </si>
  <si>
    <t>SAP Prof. Anlys &amp; Mgmt Acc. f Bank, P/C/S CF Based above 1000 units; in blocks of: 1000 - P/C/S cash flows</t>
  </si>
  <si>
    <t>7009472b-ES</t>
  </si>
  <si>
    <t>5x-SAP-7009472b-ES</t>
  </si>
  <si>
    <t>SAP Enterprise Support for SAP Prof. Anlys &amp; Mgmt Acc. f Bank, P/C/S CF Based above 1000 units; in blocks of: 1000 - P/C/S cash flows</t>
  </si>
  <si>
    <t>7009472b-PSLE</t>
  </si>
  <si>
    <t>5x-SAP-7009472b-PSLE</t>
  </si>
  <si>
    <t>SAP Product Support for Large Enterprises for SAP Prof. Anlys &amp; Mgmt Acc. f Bank, P/C/S CF Based above 1000 units; in blocks of: 1000 - P/C/S cash flows</t>
  </si>
  <si>
    <t>7009472b-SS</t>
  </si>
  <si>
    <t>5x-SAP-7009472b-SS</t>
  </si>
  <si>
    <t>1710 for SAP Prof. Anlys &amp; Mgmt Acc. f Bank, P/C/S CF Based above 1000 units; in blocks of: 1000 - P/C/S cash flows</t>
  </si>
  <si>
    <t>7009473a</t>
  </si>
  <si>
    <t>5x-SAP-7009473a</t>
  </si>
  <si>
    <t>SAP Prof. Anlys &amp; Mgmt Acc. f Bank, Retail CF Based first 1000 units; in blocks of: 1000 - Retail cash flows</t>
  </si>
  <si>
    <t>7009473a-ES</t>
  </si>
  <si>
    <t>5x-SAP-7009473a-ES</t>
  </si>
  <si>
    <t>SAP Enterprise Support for SAP Prof. Anlys &amp; Mgmt Acc. f Bank, Retail CF Based first 1000 units; in blocks of: 1000 - Retail cash flows</t>
  </si>
  <si>
    <t>7009473a-PSLE</t>
  </si>
  <si>
    <t>5x-SAP-7009473a-PSLE</t>
  </si>
  <si>
    <t>SAP Product Support for Large Enterprises for SAP Prof. Anlys &amp; Mgmt Acc. f Bank, Retail CF Based first 1000 units; in blocks of: 1000 - Retail cash flows</t>
  </si>
  <si>
    <t>7009473a-SS</t>
  </si>
  <si>
    <t>5x-SAP-7009473a-SS</t>
  </si>
  <si>
    <t>342 for SAP Prof. Anlys &amp; Mgmt Acc. f Bank, Retail CF Based first 1000 units; in blocks of: 1000 - Retail cash flows</t>
  </si>
  <si>
    <t>7009473b</t>
  </si>
  <si>
    <t>5x-SAP-7009473b</t>
  </si>
  <si>
    <t>SAP Prof. Anlys &amp; Mgmt Acc. f Bank, Retail CF Based above 1000 units; in blocks of: 1000 - Retail cash flows</t>
  </si>
  <si>
    <t>7009473b-ES</t>
  </si>
  <si>
    <t>5x-SAP-7009473b-ES</t>
  </si>
  <si>
    <t>SAP Enterprise Support for SAP Prof. Anlys &amp; Mgmt Acc. f Bank, Retail CF Based above 1000 units; in blocks of: 1000 - Retail cash flows</t>
  </si>
  <si>
    <t>7009473b-PSLE</t>
  </si>
  <si>
    <t>5x-SAP-7009473b-PSLE</t>
  </si>
  <si>
    <t>SAP Product Support for Large Enterprises for SAP Prof. Anlys &amp; Mgmt Acc. f Bank, Retail CF Based above 1000 units; in blocks of: 1000 - Retail cash flows</t>
  </si>
  <si>
    <t>7009473b-SS</t>
  </si>
  <si>
    <t>5x-SAP-7009473b-SS</t>
  </si>
  <si>
    <t>427.5 for SAP Prof. Anlys &amp; Mgmt Acc. f Bank, Retail CF Based above 1000 units; in blocks of: 1000 - Retail cash flows</t>
  </si>
  <si>
    <t>7009480-ES</t>
  </si>
  <si>
    <t>5x-SAP-7009480-ES</t>
  </si>
  <si>
    <t>SAP Enterprise Support for SAP Currency Management and Optimization for Bank; in blocks of: 1 - Cash control points</t>
  </si>
  <si>
    <t>7009480-PSLE</t>
  </si>
  <si>
    <t>5x-SAP-7009480-PSLE</t>
  </si>
  <si>
    <t>SAP Product Support for Large Enterprises for SAP Currency Management and Optimization for Bank; in blocks of: 1 - Cash control points</t>
  </si>
  <si>
    <t>7009480-SS</t>
  </si>
  <si>
    <t>5x-SAP-7009480-SS</t>
  </si>
  <si>
    <t>114 for SAP Currency Management and Optimization for Bank; in blocks of: 1 - Cash control points</t>
  </si>
  <si>
    <t>7009495-ES</t>
  </si>
  <si>
    <t>5x-SAP-7009495-ES</t>
  </si>
  <si>
    <t>SAP Enterprise Support for SAP Investment Management for Ins; in blocks of: 500000000 - Assets under management</t>
  </si>
  <si>
    <t>7009495-PSLE</t>
  </si>
  <si>
    <t>5x-SAP-7009495-PSLE</t>
  </si>
  <si>
    <t>SAP Product Support for Large Enterprises for SAP Investment Management for Ins; in blocks of: 500000000 - Assets under management</t>
  </si>
  <si>
    <t>7009495-SS</t>
  </si>
  <si>
    <t>5x-SAP-7009495-SS</t>
  </si>
  <si>
    <t>71.25 for SAP Investment Management for Ins; in blocks of: 500000000 - Assets under management</t>
  </si>
  <si>
    <t>7009496-ES</t>
  </si>
  <si>
    <t>5x-SAP-7009496-ES</t>
  </si>
  <si>
    <t>SAP Enterprise Support for SAP Investment Controlling for Ins; in blocks of: 500000000 - Assets under management</t>
  </si>
  <si>
    <t>7009496-PSLE</t>
  </si>
  <si>
    <t>5x-SAP-7009496-PSLE</t>
  </si>
  <si>
    <t>SAP Product Support for Large Enterprises for SAP Investment Controlling for Ins; in blocks of: 500000000 - Assets under management</t>
  </si>
  <si>
    <t>7009496-SS</t>
  </si>
  <si>
    <t>5x-SAP-7009496-SS</t>
  </si>
  <si>
    <t>4560 for SAP Investment Controlling for Ins; in blocks of: 500000000 - Assets under management</t>
  </si>
  <si>
    <t>7009497-ES</t>
  </si>
  <si>
    <t>5x-SAP-7009497-ES</t>
  </si>
  <si>
    <t>SAP Enterprise Support for SAP Statutory Reporting for Ins; in blocks of: 500000000 - Assets under management</t>
  </si>
  <si>
    <t>7009497-PSLE</t>
  </si>
  <si>
    <t>5x-SAP-7009497-PSLE</t>
  </si>
  <si>
    <t>SAP Product Support for Large Enterprises for SAP Statutory Reporting for Ins; in blocks of: 500000000 - Assets under management</t>
  </si>
  <si>
    <t>7009497-SS</t>
  </si>
  <si>
    <t>5x-SAP-7009497-SS</t>
  </si>
  <si>
    <t>4560 for SAP Statutory Reporting for Ins; in blocks of: 500000000 - Assets under management</t>
  </si>
  <si>
    <t>7009499-ES</t>
  </si>
  <si>
    <t>5x-SAP-7009499-ES</t>
  </si>
  <si>
    <t>SAP Enterprise Support for SAP Hedge Management for Ins; in blocks of: 500000000 - Assets under management</t>
  </si>
  <si>
    <t>7009499-PSLE</t>
  </si>
  <si>
    <t>5x-SAP-7009499-PSLE</t>
  </si>
  <si>
    <t>SAP Product Support for Large Enterprises for SAP Hedge Management for Ins; in blocks of: 500000000 - Assets under management</t>
  </si>
  <si>
    <t>7009499-SS</t>
  </si>
  <si>
    <t>5x-SAP-7009499-SS</t>
  </si>
  <si>
    <t>2280 for SAP Hedge Management for Ins; in blocks of: 500000000 - Assets under management</t>
  </si>
  <si>
    <t>7009506-ES</t>
  </si>
  <si>
    <t>5x-SAP-7009506-ES</t>
  </si>
  <si>
    <t>SAP Enterprise Support for SAP NetWeaver OpenHub; in blocks of: 1 - Installations</t>
  </si>
  <si>
    <t>7009506-PSLE</t>
  </si>
  <si>
    <t>5x-SAP-7009506-PSLE</t>
  </si>
  <si>
    <t>SAP Product Support for Large Enterprises for SAP NetWeaver OpenHub; in blocks of: 1 - Installations</t>
  </si>
  <si>
    <t>7009506-SS</t>
  </si>
  <si>
    <t>5x-SAP-7009506-SS</t>
  </si>
  <si>
    <t>2565 for SAP NetWeaver OpenHub; in blocks of: 1 - Installations</t>
  </si>
  <si>
    <t>7009507-ES</t>
  </si>
  <si>
    <t>5x-SAP-7009507-ES</t>
  </si>
  <si>
    <t>SAP Enterprise Support for SAP NetWeaver BeXBroadcaster; in blocks of: 1 - Recipients</t>
  </si>
  <si>
    <t>7009507-PSLE</t>
  </si>
  <si>
    <t>5x-SAP-7009507-PSLE</t>
  </si>
  <si>
    <t>SAP Product Support for Large Enterprises for SAP NetWeaver BeXBroadcaster; in blocks of: 1 - Recipients</t>
  </si>
  <si>
    <t>7009507-SS</t>
  </si>
  <si>
    <t>5x-SAP-7009507-SS</t>
  </si>
  <si>
    <t>71250 for SAP NetWeaver BeXBroadcaster; in blocks of: 1 - Recipients</t>
  </si>
  <si>
    <t>7009519-ES</t>
  </si>
  <si>
    <t>5x-SAP-7009519-ES</t>
  </si>
  <si>
    <t>SAP Enterprise Support for SAP NetWeaver Folders Management; in blocks of: 10 - SAP NetWeaver records</t>
  </si>
  <si>
    <t>7009519-PSLE</t>
  </si>
  <si>
    <t>5x-SAP-7009519-PSLE</t>
  </si>
  <si>
    <t>SAP Product Support for Large Enterprises for SAP NetWeaver Folders Management; in blocks of: 10 - SAP NetWeaver records</t>
  </si>
  <si>
    <t>7009519-SS</t>
  </si>
  <si>
    <t>5x-SAP-7009519-SS</t>
  </si>
  <si>
    <t>11.4 for SAP NetWeaver Folders Management; in blocks of: 10 - SAP NetWeaver records</t>
  </si>
  <si>
    <t>7009523-ES</t>
  </si>
  <si>
    <t>5x-SAP-7009523-ES</t>
  </si>
  <si>
    <t>SAP Enterprise Support for SAP NetWeaver Foundation for Third Party Applications, user based; in blocks of: 1 - Users</t>
  </si>
  <si>
    <t>7009523-PSLE</t>
  </si>
  <si>
    <t>5x-SAP-7009523-PSLE</t>
  </si>
  <si>
    <t>SAP Product Support for Large Enterprises for SAP NetWeaver Foundation for Third Party Applications, user based; in blocks of: 1 - Users</t>
  </si>
  <si>
    <t>7009523-SS</t>
  </si>
  <si>
    <t>5x-SAP-7009523-SS</t>
  </si>
  <si>
    <t>1.14 for SAP NetWeaver Foundation for Third Party Applications, user based; in blocks of: 1 - Users</t>
  </si>
  <si>
    <t>7009524a</t>
  </si>
  <si>
    <t>5x-SAP-7009524a</t>
  </si>
  <si>
    <t>SAP Portfolio and Project Management (SAP PPM) up to 40 units; in blocks of: 25000000 - Portfolio budgets</t>
  </si>
  <si>
    <t>7009524a-ES</t>
  </si>
  <si>
    <t>5x-SAP-7009524a-ES</t>
  </si>
  <si>
    <t>SAP Enterprise Support for SAP Portfolio and Project Management (SAP PPM) up to 40 units; in blocks of: 25000000 - Portfolio budgets</t>
  </si>
  <si>
    <t>7009524a-PSLE</t>
  </si>
  <si>
    <t>5x-SAP-7009524a-PSLE</t>
  </si>
  <si>
    <t>SAP Product Support for Large Enterprises for SAP Portfolio and Project Management (SAP PPM) up to 40 units; in blocks of: 25000000 - Portfolio budgets</t>
  </si>
  <si>
    <t>7009524a-SS</t>
  </si>
  <si>
    <t>5x-SAP-7009524a-SS</t>
  </si>
  <si>
    <t>68.4 for SAP Portfolio and Project Management (SAP PPM) up to 40 units; in blocks of: 25000000 - Portfolio budgets</t>
  </si>
  <si>
    <t>7009524b</t>
  </si>
  <si>
    <t>5x-SAP-7009524b</t>
  </si>
  <si>
    <t>SAP Portfolio and Project Management (SAP PPM) above 40 units; in blocks of: 25000000 - Portfolio budgets</t>
  </si>
  <si>
    <t>7009524b-ES</t>
  </si>
  <si>
    <t>5x-SAP-7009524b-ES</t>
  </si>
  <si>
    <t>SAP Enterprise Support for SAP Portfolio and Project Management (SAP PPM) above 40 units; in blocks of: 25000000 - Portfolio budgets</t>
  </si>
  <si>
    <t>7009524b-PSLE</t>
  </si>
  <si>
    <t>5x-SAP-7009524b-PSLE</t>
  </si>
  <si>
    <t>SAP Product Support for Large Enterprises for SAP Portfolio and Project Management (SAP PPM) above 40 units; in blocks of: 25000000 - Portfolio budgets</t>
  </si>
  <si>
    <t>7009524b-SS</t>
  </si>
  <si>
    <t>5x-SAP-7009524b-SS</t>
  </si>
  <si>
    <t>15675 for SAP Portfolio and Project Management (SAP PPM) above 40 units; in blocks of: 25000000 - Portfolio budgets</t>
  </si>
  <si>
    <t>7009525-ES</t>
  </si>
  <si>
    <t>5x-SAP-7009525-ES</t>
  </si>
  <si>
    <t>SAP Enterprise Support for SAP Contract Lifecycle Management (SAP CLM); in blocks of: 500 - Contracts</t>
  </si>
  <si>
    <t>7009525-PSLE</t>
  </si>
  <si>
    <t>5x-SAP-7009525-PSLE</t>
  </si>
  <si>
    <t>SAP Product Support for Large Enterprises for SAP Contract Lifecycle Management (SAP CLM); in blocks of: 500 - Contracts</t>
  </si>
  <si>
    <t>7009525-SS</t>
  </si>
  <si>
    <t>5x-SAP-7009525-SS</t>
  </si>
  <si>
    <t>128.25 for SAP Contract Lifecycle Management (SAP CLM); in blocks of: 500 - Contracts</t>
  </si>
  <si>
    <t>7009528-ES</t>
  </si>
  <si>
    <t>5x-SAP-7009528-ES</t>
  </si>
  <si>
    <t>SAP Enterprise Support for SAP Material Flow System Control; in blocks of: 1 - Warehouses</t>
  </si>
  <si>
    <t>7009528-PSLE</t>
  </si>
  <si>
    <t>5x-SAP-7009528-PSLE</t>
  </si>
  <si>
    <t>SAP Product Support for Large Enterprises for SAP Material Flow System Control; in blocks of: 1 - Warehouses</t>
  </si>
  <si>
    <t>7009528-SS</t>
  </si>
  <si>
    <t>5x-SAP-7009528-SS</t>
  </si>
  <si>
    <t>8550 for SAP Material Flow System Control; in blocks of: 1 - Warehouses</t>
  </si>
  <si>
    <t>7009529-ES</t>
  </si>
  <si>
    <t>5x-SAP-7009529-ES</t>
  </si>
  <si>
    <t>SAP Enterprise Support for SAP Auto-ID Infrastructure; in blocks of: 1 - Auto-ID sites</t>
  </si>
  <si>
    <t>7009529-PSLE</t>
  </si>
  <si>
    <t>5x-SAP-7009529-PSLE</t>
  </si>
  <si>
    <t>SAP Product Support for Large Enterprises for SAP Auto-ID Infrastructure; in blocks of: 1 - Auto-ID sites</t>
  </si>
  <si>
    <t>7009529-SS</t>
  </si>
  <si>
    <t>5x-SAP-7009529-SS</t>
  </si>
  <si>
    <t>14250 for SAP Auto-ID Infrastructure; in blocks of: 1 - Auto-ID sites</t>
  </si>
  <si>
    <t>7009532-ES</t>
  </si>
  <si>
    <t>5x-SAP-7009532-ES</t>
  </si>
  <si>
    <t>SAP Enterprise Support for SAP Business Communications Management, multi-channel; in blocks of: 1 - BCM multi-channel users</t>
  </si>
  <si>
    <t>7009532-PSLE</t>
  </si>
  <si>
    <t>5x-SAP-7009532-PSLE</t>
  </si>
  <si>
    <t>SAP Product Support for Large Enterprises for SAP Business Communications Management, multi-channel; in blocks of: 1 - BCM multi-channel users</t>
  </si>
  <si>
    <t>7009532-SS</t>
  </si>
  <si>
    <t>5x-SAP-7009532-SS</t>
  </si>
  <si>
    <t>14250 for SAP Business Communications Management, multi-channel; in blocks of: 1 - BCM multi-channel users</t>
  </si>
  <si>
    <t>7009533-ES</t>
  </si>
  <si>
    <t>5x-SAP-7009533-ES</t>
  </si>
  <si>
    <t>SAP Enterprise Support for SAP Business Communications Management, voice-only; in blocks of: 1 - BCM voice-only users</t>
  </si>
  <si>
    <t>7009533-PSLE</t>
  </si>
  <si>
    <t>5x-SAP-7009533-PSLE</t>
  </si>
  <si>
    <t>SAP Product Support for Large Enterprises for SAP Business Communications Management, voice-only; in blocks of: 1 - BCM voice-only users</t>
  </si>
  <si>
    <t>7009533-SS</t>
  </si>
  <si>
    <t>5x-SAP-7009533-SS</t>
  </si>
  <si>
    <t>798 for SAP Business Communications Management, voice-only; in blocks of: 1 - BCM voice-only users</t>
  </si>
  <si>
    <t>7009534-ES</t>
  </si>
  <si>
    <t>5x-SAP-7009534-ES</t>
  </si>
  <si>
    <t>SAP Enterprise Support for SAP Business Communications Management, personal-telephony; in blocks of: 1 - BCM personal-telephony users</t>
  </si>
  <si>
    <t>7009534-PSLE</t>
  </si>
  <si>
    <t>5x-SAP-7009534-PSLE</t>
  </si>
  <si>
    <t>SAP Product Support for Large Enterprises for SAP Business Communications Management, personal-telephony; in blocks of: 1 - BCM personal-telephony users</t>
  </si>
  <si>
    <t>7009534-SS</t>
  </si>
  <si>
    <t>5x-SAP-7009534-SS</t>
  </si>
  <si>
    <t>456 for SAP Business Communications Management, personal-telephony; in blocks of: 1 - BCM personal-telephony users</t>
  </si>
  <si>
    <t>7009535-ES</t>
  </si>
  <si>
    <t>5x-SAP-7009535-ES</t>
  </si>
  <si>
    <t>SAP Enterprise Support for SAP Business Communications Management, reporting; in blocks of: 1 - BCM reporting users</t>
  </si>
  <si>
    <t>7009535-PSLE</t>
  </si>
  <si>
    <t>5x-SAP-7009535-PSLE</t>
  </si>
  <si>
    <t>SAP Product Support for Large Enterprises for SAP Business Communications Management, reporting; in blocks of: 1 - BCM reporting users</t>
  </si>
  <si>
    <t>7009535-SS</t>
  </si>
  <si>
    <t>5x-SAP-7009535-SS</t>
  </si>
  <si>
    <t>79.8 for SAP Business Communications Management, reporting; in blocks of: 1 - BCM reporting users</t>
  </si>
  <si>
    <t>7009536-ES</t>
  </si>
  <si>
    <t>5x-SAP-7009536-ES</t>
  </si>
  <si>
    <t>SAP Enterprise Support for SAP Business Communications Management, IVR; in blocks of: 1 - Ports</t>
  </si>
  <si>
    <t>7009536-PSLE</t>
  </si>
  <si>
    <t>5x-SAP-7009536-PSLE</t>
  </si>
  <si>
    <t>SAP Product Support for Large Enterprises for SAP Business Communications Management, IVR; in blocks of: 1 - Ports</t>
  </si>
  <si>
    <t>7009536-SS</t>
  </si>
  <si>
    <t>5x-SAP-7009536-SS</t>
  </si>
  <si>
    <t>28.5 for SAP Business Communications Management, IVR; in blocks of: 1 - Ports</t>
  </si>
  <si>
    <t>7009540-ES</t>
  </si>
  <si>
    <t>5x-SAP-7009540-ES</t>
  </si>
  <si>
    <t>SAP Enterprise Support for SAP Interaction Center Management; in blocks of: 1000 - Interaction Records</t>
  </si>
  <si>
    <t>7009540-PSLE</t>
  </si>
  <si>
    <t>5x-SAP-7009540-PSLE</t>
  </si>
  <si>
    <t>SAP Product Support for Large Enterprises for SAP Interaction Center Management; in blocks of: 1000 - Interaction Records</t>
  </si>
  <si>
    <t>7009540-SS</t>
  </si>
  <si>
    <t>5x-SAP-7009540-SS</t>
  </si>
  <si>
    <t>313.5 for SAP Interaction Center Management; in blocks of: 1000 - Interaction Records</t>
  </si>
  <si>
    <t>7009541-ES</t>
  </si>
  <si>
    <t>5x-SAP-7009541-ES</t>
  </si>
  <si>
    <t>SAP Enterprise Support for SAP Central Process Scheduling by Redwood; in blocks of: 1 - Process servers</t>
  </si>
  <si>
    <t>7009541-PSLE</t>
  </si>
  <si>
    <t>5x-SAP-7009541-PSLE</t>
  </si>
  <si>
    <t>SAP Product Support for Large Enterprises for SAP Central Process Scheduling by Redwood; in blocks of: 1 - Process servers</t>
  </si>
  <si>
    <t>7009541-SS</t>
  </si>
  <si>
    <t>5x-SAP-7009541-SS</t>
  </si>
  <si>
    <t>14.25 for SAP Central Process Scheduling by Redwood; in blocks of: 1 - Process servers</t>
  </si>
  <si>
    <t>7009545-ES</t>
  </si>
  <si>
    <t>5x-SAP-7009545-ES</t>
  </si>
  <si>
    <t>SAP Enterprise Support for SAP Price and Margin Management by Vendavo; in blocks of: 500000000 - Revenues</t>
  </si>
  <si>
    <t>7009545-PSLE</t>
  </si>
  <si>
    <t>5x-SAP-7009545-PSLE</t>
  </si>
  <si>
    <t>SAP Product Support for Large Enterprises for SAP Price and Margin Management by Vendavo; in blocks of: 500000000 - Revenues</t>
  </si>
  <si>
    <t>7009545-SS</t>
  </si>
  <si>
    <t>5x-SAP-7009545-SS</t>
  </si>
  <si>
    <t>17100 for SAP Price and Margin Management by Vendavo; in blocks of: 500000000 - Revenues</t>
  </si>
  <si>
    <t>7009547-ES</t>
  </si>
  <si>
    <t>5x-SAP-7009547-ES</t>
  </si>
  <si>
    <t>SAP Enterprise Support for SAP Paybacks and Chargebacks by Vistex; in blocks of: 50000000 - Revenues</t>
  </si>
  <si>
    <t>7009547-PSLE</t>
  </si>
  <si>
    <t>5x-SAP-7009547-PSLE</t>
  </si>
  <si>
    <t>SAP Product Support for Large Enterprises for SAP Paybacks and Chargebacks by Vistex; in blocks of: 50000000 - Revenues</t>
  </si>
  <si>
    <t>7009547-SS</t>
  </si>
  <si>
    <t>5x-SAP-7009547-SS</t>
  </si>
  <si>
    <t>142500 for SAP Paybacks and Chargebacks by Vistex; in blocks of: 50000000 - Revenues</t>
  </si>
  <si>
    <t>7009548-ES</t>
  </si>
  <si>
    <t>5x-SAP-7009548-ES</t>
  </si>
  <si>
    <t>SAP Enterprise Support for SAP Incentives Administration by Vistex; in blocks of: 50000000 - Revenues</t>
  </si>
  <si>
    <t>7009548-PSLE</t>
  </si>
  <si>
    <t>5x-SAP-7009548-PSLE</t>
  </si>
  <si>
    <t>SAP Product Support for Large Enterprises for SAP Incentives Administration by Vistex; in blocks of: 50000000 - Revenues</t>
  </si>
  <si>
    <t>7009548-SS</t>
  </si>
  <si>
    <t>5x-SAP-7009548-SS</t>
  </si>
  <si>
    <t>7125 for SAP Incentives Administration by Vistex; in blocks of: 50000000 - Revenues</t>
  </si>
  <si>
    <t>7009550-ES</t>
  </si>
  <si>
    <t>5x-SAP-7009550-ES</t>
  </si>
  <si>
    <t>SAP Enterprise Support for SAP Archiving by OpenText (Business Expert, Professional, Ltd. Prof); in blocks of: 1 - Licensed users</t>
  </si>
  <si>
    <t>7009550-PSLE</t>
  </si>
  <si>
    <t>5x-SAP-7009550-PSLE</t>
  </si>
  <si>
    <t>SAP Product Support for Large Enterprises for SAP Archiving by OpenText (Business Expert, Professional, Ltd. Prof); in blocks of: 1 - Licensed users</t>
  </si>
  <si>
    <t>7009550-SS</t>
  </si>
  <si>
    <t>5x-SAP-7009550-SS</t>
  </si>
  <si>
    <t>7125 for SAP Archiving by OpenText (Business Expert, Professional, Ltd. Prof); in blocks of: 1 - Licensed users</t>
  </si>
  <si>
    <t>7009551-ES</t>
  </si>
  <si>
    <t>5x-SAP-7009551-ES</t>
  </si>
  <si>
    <t>SAP Enterprise Support for SAP Archiving by OpenText (Employee User, ESS User); in blocks of: 1 - Licensed users</t>
  </si>
  <si>
    <t>7009551-PSLE</t>
  </si>
  <si>
    <t>5x-SAP-7009551-PSLE</t>
  </si>
  <si>
    <t>SAP Product Support for Large Enterprises for SAP Archiving by OpenText (Employee User, ESS User); in blocks of: 1 - Licensed users</t>
  </si>
  <si>
    <t>7009551-SS</t>
  </si>
  <si>
    <t>5x-SAP-7009551-SS</t>
  </si>
  <si>
    <t>99.75 for SAP Archiving by OpenText (Employee User, ESS User); in blocks of: 1 - Licensed users</t>
  </si>
  <si>
    <t>7009552-ES</t>
  </si>
  <si>
    <t>5x-SAP-7009552-ES</t>
  </si>
  <si>
    <t>SAP Enterprise Support for SAP Document Access by OpenText (Business Expert, Professional, Ltd. Prof); in blocks of: 1 - Licensed users</t>
  </si>
  <si>
    <t>7009552-PSLE</t>
  </si>
  <si>
    <t>5x-SAP-7009552-PSLE</t>
  </si>
  <si>
    <t>SAP Product Support for Large Enterprises for SAP Document Access by OpenText (Business Expert, Professional, Ltd. Prof); in blocks of: 1 - Licensed users</t>
  </si>
  <si>
    <t>7009552-SS</t>
  </si>
  <si>
    <t>5x-SAP-7009552-SS</t>
  </si>
  <si>
    <t>14.25 for SAP Document Access by OpenText (Business Expert, Professional, Ltd. Prof); in blocks of: 1 - Licensed users</t>
  </si>
  <si>
    <t>7009553-ES</t>
  </si>
  <si>
    <t>5x-SAP-7009553-ES</t>
  </si>
  <si>
    <t>SAP Enterprise Support for SAP Document Access by OpenText (Employee User, ESS User); in blocks of: 1 - Licensed users</t>
  </si>
  <si>
    <t>7009553-PSLE</t>
  </si>
  <si>
    <t>5x-SAP-7009553-PSLE</t>
  </si>
  <si>
    <t>SAP Product Support for Large Enterprises for SAP Document Access by OpenText (Employee User, ESS User); in blocks of: 1 - Licensed users</t>
  </si>
  <si>
    <t>7009553-SS</t>
  </si>
  <si>
    <t>5x-SAP-7009553-SS</t>
  </si>
  <si>
    <t>136.8 for SAP Document Access by OpenText (Employee User, ESS User); in blocks of: 1 - Licensed users</t>
  </si>
  <si>
    <t>7009556-ES</t>
  </si>
  <si>
    <t>5x-SAP-7009556-ES</t>
  </si>
  <si>
    <t>SAP Enterprise Support for SAP Interactive Forms by Adobe, enable the enterprise; in blocks of: 1 - Licensed users</t>
  </si>
  <si>
    <t>7009556-PSLE</t>
  </si>
  <si>
    <t>5x-SAP-7009556-PSLE</t>
  </si>
  <si>
    <t>SAP Product Support for Large Enterprises for SAP Interactive Forms by Adobe, enable the enterprise; in blocks of: 1 - Licensed users</t>
  </si>
  <si>
    <t>7009556-SS</t>
  </si>
  <si>
    <t>5x-SAP-7009556-SS</t>
  </si>
  <si>
    <t>14.25 for SAP Interactive Forms by Adobe, enable the enterprise; in blocks of: 1 - Licensed users</t>
  </si>
  <si>
    <t>7009557-ES</t>
  </si>
  <si>
    <t>5x-SAP-7009557-ES</t>
  </si>
  <si>
    <t>SAP Enterprise Support for SAP Interactive Forms by Adobe, external users; in blocks of: 100 - Users</t>
  </si>
  <si>
    <t>7009557-PSLE</t>
  </si>
  <si>
    <t>5x-SAP-7009557-PSLE</t>
  </si>
  <si>
    <t>SAP Product Support for Large Enterprises for SAP Interactive Forms by Adobe, external users; in blocks of: 100 - Users</t>
  </si>
  <si>
    <t>7009557-SS</t>
  </si>
  <si>
    <t>5x-SAP-7009557-SS</t>
  </si>
  <si>
    <t>11.4 for SAP Interactive Forms by Adobe, external users; in blocks of: 100 - Users</t>
  </si>
  <si>
    <t>7009569-ES</t>
  </si>
  <si>
    <t>5x-SAP-7009569-ES</t>
  </si>
  <si>
    <t>SAP Enterprise Support for SAP Dispatching &amp; Planning - Longterm Planning by PROLOGA; in blocks of: 1 - Number of Ltd. Prof. Users and Professional Users</t>
  </si>
  <si>
    <t>7009569-PSLE</t>
  </si>
  <si>
    <t>5x-SAP-7009569-PSLE</t>
  </si>
  <si>
    <t>SAP Product Support for Large Enterprises for SAP Dispatching &amp; Planning - Longterm Planning by PROLOGA; in blocks of: 1 - Number of Ltd. Prof. Users and Professional Users</t>
  </si>
  <si>
    <t>7009569-SS</t>
  </si>
  <si>
    <t>5x-SAP-7009569-SS</t>
  </si>
  <si>
    <t>1.52 for SAP Dispatching &amp; Planning - Longterm Planning by PROLOGA; in blocks of: 1 - Number of Ltd. Prof. Users and Professional Users</t>
  </si>
  <si>
    <t>7009570-ES</t>
  </si>
  <si>
    <t>5x-SAP-7009570-ES</t>
  </si>
  <si>
    <t>SAP Enterprise Support for SAP Dispatching &amp; Planning - Operational Planning by PROLOGA; in blocks of: 1 - Number of Ltd. Prof. Users and Professional Users</t>
  </si>
  <si>
    <t>7009570-PSLE</t>
  </si>
  <si>
    <t>5x-SAP-7009570-PSLE</t>
  </si>
  <si>
    <t>SAP Product Support for Large Enterprises for SAP Dispatching &amp; Planning - Operational Planning by PROLOGA; in blocks of: 1 - Number of Ltd. Prof. Users and Professional Users</t>
  </si>
  <si>
    <t>7009570-SS</t>
  </si>
  <si>
    <t>5x-SAP-7009570-SS</t>
  </si>
  <si>
    <t>57 for SAP Dispatching &amp; Planning - Operational Planning by PROLOGA; in blocks of: 1 - Number of Ltd. Prof. Users and Professional Users</t>
  </si>
  <si>
    <t>7009571-ES</t>
  </si>
  <si>
    <t>5x-SAP-7009571-ES</t>
  </si>
  <si>
    <t>SAP Enterprise Support for SAP Mobile Order Management by PROLOGA; in blocks of: 1 - Trucks</t>
  </si>
  <si>
    <t>7009571-PSLE</t>
  </si>
  <si>
    <t>5x-SAP-7009571-PSLE</t>
  </si>
  <si>
    <t>SAP Product Support for Large Enterprises for SAP Mobile Order Management by PROLOGA; in blocks of: 1 - Trucks</t>
  </si>
  <si>
    <t>7009571-SS</t>
  </si>
  <si>
    <t>5x-SAP-7009571-SS</t>
  </si>
  <si>
    <t>85.5 for SAP Mobile Order Management by PROLOGA; in blocks of: 1 - Trucks</t>
  </si>
  <si>
    <t>7009572-ES</t>
  </si>
  <si>
    <t>5x-SAP-7009572-ES</t>
  </si>
  <si>
    <t>SAP Enterprise Support for SAP Legal Requirements by PROLOGA; in blocks of: 1 - Number of Ltd. Prof. Users and Professional Users</t>
  </si>
  <si>
    <t>7009572-PSLE</t>
  </si>
  <si>
    <t>5x-SAP-7009572-PSLE</t>
  </si>
  <si>
    <t>SAP Product Support for Large Enterprises for SAP Legal Requirements by PROLOGA; in blocks of: 1 - Number of Ltd. Prof. Users and Professional Users</t>
  </si>
  <si>
    <t>7009572-SS</t>
  </si>
  <si>
    <t>5x-SAP-7009572-SS</t>
  </si>
  <si>
    <t>256.5 for SAP Legal Requirements by PROLOGA; in blocks of: 1 - Number of Ltd. Prof. Users and Professional Users</t>
  </si>
  <si>
    <t>7009573-ES</t>
  </si>
  <si>
    <t>5x-SAP-7009573-ES</t>
  </si>
  <si>
    <t>SAP Enterprise Support for SAP User Experience Management by Knoa; in blocks of: 1 - Users, monitored for SAP User Experience Management</t>
  </si>
  <si>
    <t>7009573-PSLE</t>
  </si>
  <si>
    <t>5x-SAP-7009573-PSLE</t>
  </si>
  <si>
    <t>SAP Product Support for Large Enterprises for SAP User Experience Management by Knoa; in blocks of: 1 - Users, monitored for SAP User Experience Management</t>
  </si>
  <si>
    <t>7009573-SS</t>
  </si>
  <si>
    <t>5x-SAP-7009573-SS</t>
  </si>
  <si>
    <t>85.5 for SAP User Experience Management by Knoa; in blocks of: 1 - Users, monitored for SAP User Experience Management</t>
  </si>
  <si>
    <t>7009585-ES</t>
  </si>
  <si>
    <t>5x-SAP-7009585-ES</t>
  </si>
  <si>
    <t>SAP Enterprise Support for DB2 Everyplace Database; in blocks of: 1 - Mobile users</t>
  </si>
  <si>
    <t>7009585-PSLE</t>
  </si>
  <si>
    <t>5x-SAP-7009585-PSLE</t>
  </si>
  <si>
    <t>SAP Product Support for Large Enterprises for DB2 Everyplace Database; in blocks of: 1 - Mobile users</t>
  </si>
  <si>
    <t>7009585-SS</t>
  </si>
  <si>
    <t>5x-SAP-7009585-SS</t>
  </si>
  <si>
    <t>57 for DB2 Everyplace Database; in blocks of: 1 - Mobile users</t>
  </si>
  <si>
    <t>7009586-ES</t>
  </si>
  <si>
    <t>5x-SAP-7009586-ES</t>
  </si>
  <si>
    <t>SAP Enterprise Support for Sybase SQL Anywhere Database for Use with SAP POS for Retail; in blocks of: 1 - Devices</t>
  </si>
  <si>
    <t>7009586-PSLE</t>
  </si>
  <si>
    <t>5x-SAP-7009586-PSLE</t>
  </si>
  <si>
    <t>SAP Product Support for Large Enterprises for Sybase SQL Anywhere Database for Use with SAP POS for Retail; in blocks of: 1 - Devices</t>
  </si>
  <si>
    <t>7009586-SS</t>
  </si>
  <si>
    <t>5x-SAP-7009586-SS</t>
  </si>
  <si>
    <t>8.55 for Sybase SQL Anywhere Database for Use with SAP POS for Retail; in blocks of: 1 - Devices</t>
  </si>
  <si>
    <t>7009587-ES</t>
  </si>
  <si>
    <t>5x-SAP-7009587-ES</t>
  </si>
  <si>
    <t>SAP Enterprise Support for SAP interface to AutoCad; in blocks of: 1 - Users</t>
  </si>
  <si>
    <t>7009587-PSLE</t>
  </si>
  <si>
    <t>5x-SAP-7009587-PSLE</t>
  </si>
  <si>
    <t>SAP Product Support for Large Enterprises for SAP interface to AutoCad; in blocks of: 1 - Users</t>
  </si>
  <si>
    <t>7009587-SS</t>
  </si>
  <si>
    <t>5x-SAP-7009587-SS</t>
  </si>
  <si>
    <t>17.1 for SAP interface to AutoCad; in blocks of: 1 - Users</t>
  </si>
  <si>
    <t>7009588-ES</t>
  </si>
  <si>
    <t>5x-SAP-7009588-ES</t>
  </si>
  <si>
    <t>SAP Enterprise Support for SAP PLM interface to ProE; in blocks of: 1 - Users</t>
  </si>
  <si>
    <t>7009588-PSLE</t>
  </si>
  <si>
    <t>5x-SAP-7009588-PSLE</t>
  </si>
  <si>
    <t>SAP Product Support for Large Enterprises for SAP PLM interface to ProE; in blocks of: 1 - Users</t>
  </si>
  <si>
    <t>7009588-SS</t>
  </si>
  <si>
    <t>5x-SAP-7009588-SS</t>
  </si>
  <si>
    <t>356.25 for SAP PLM interface to ProE; in blocks of: 1 - Users</t>
  </si>
  <si>
    <t>7009589-ES</t>
  </si>
  <si>
    <t>5x-SAP-7009589-ES</t>
  </si>
  <si>
    <t>SAP Enterprise Support for SAP PLM interface to CATIA (V4); in blocks of: 1 - Users</t>
  </si>
  <si>
    <t>7009589-PSLE</t>
  </si>
  <si>
    <t>5x-SAP-7009589-PSLE</t>
  </si>
  <si>
    <t>SAP Product Support for Large Enterprises for SAP PLM interface to CATIA (V4); in blocks of: 1 - Users</t>
  </si>
  <si>
    <t>7009589-SS</t>
  </si>
  <si>
    <t>5x-SAP-7009589-SS</t>
  </si>
  <si>
    <t>527.25 for SAP PLM interface to CATIA (V4); in blocks of: 1 - Users</t>
  </si>
  <si>
    <t>7009590-ES</t>
  </si>
  <si>
    <t>5x-SAP-7009590-ES</t>
  </si>
  <si>
    <t>SAP Enterprise Support for SAP PLM interface to CATIA (V5); in blocks of: 1 - Users</t>
  </si>
  <si>
    <t>7009590-PSLE</t>
  </si>
  <si>
    <t>5x-SAP-7009590-PSLE</t>
  </si>
  <si>
    <t>SAP Product Support for Large Enterprises for SAP PLM interface to CATIA (V5); in blocks of: 1 - Users</t>
  </si>
  <si>
    <t>7009590-SS</t>
  </si>
  <si>
    <t>5x-SAP-7009590-SS</t>
  </si>
  <si>
    <t>555.75 for SAP PLM interface to CATIA (V5); in blocks of: 1 - Users</t>
  </si>
  <si>
    <t>7009591-ES</t>
  </si>
  <si>
    <t>5x-SAP-7009591-ES</t>
  </si>
  <si>
    <t>SAP Enterprise Support for SAP PLM interface to NX; in blocks of: 1 - Users</t>
  </si>
  <si>
    <t>7009591-PSLE</t>
  </si>
  <si>
    <t>5x-SAP-7009591-PSLE</t>
  </si>
  <si>
    <t>SAP Product Support for Large Enterprises for SAP PLM interface to NX; in blocks of: 1 - Users</t>
  </si>
  <si>
    <t>7009591-SS</t>
  </si>
  <si>
    <t>5x-SAP-7009591-SS</t>
  </si>
  <si>
    <t>555.75 for SAP PLM interface to NX; in blocks of: 1 - Users</t>
  </si>
  <si>
    <t>7009593-ES</t>
  </si>
  <si>
    <t>5x-SAP-7009593-ES</t>
  </si>
  <si>
    <t>SAP Enterprise Support for SAP PLM interface to SolidWorks; in blocks of: 1 - Users</t>
  </si>
  <si>
    <t>7009593-PSLE</t>
  </si>
  <si>
    <t>5x-SAP-7009593-PSLE</t>
  </si>
  <si>
    <t>SAP Product Support for Large Enterprises for SAP PLM interface to SolidWorks; in blocks of: 1 - Users</t>
  </si>
  <si>
    <t>7009593-SS</t>
  </si>
  <si>
    <t>5x-SAP-7009593-SS</t>
  </si>
  <si>
    <t>527.25 for SAP PLM interface to SolidWorks; in blocks of: 1 - Users</t>
  </si>
  <si>
    <t>7009594-ES</t>
  </si>
  <si>
    <t>5x-SAP-7009594-ES</t>
  </si>
  <si>
    <t>SAP Enterprise Support for SAP PLM interface to SolidEdge; in blocks of: 1 - Users</t>
  </si>
  <si>
    <t>7009594-PSLE</t>
  </si>
  <si>
    <t>5x-SAP-7009594-PSLE</t>
  </si>
  <si>
    <t>SAP Product Support for Large Enterprises for SAP PLM interface to SolidEdge; in blocks of: 1 - Users</t>
  </si>
  <si>
    <t>7009594-SS</t>
  </si>
  <si>
    <t>5x-SAP-7009594-SS</t>
  </si>
  <si>
    <t>498.75 for SAP PLM interface to SolidEdge; in blocks of: 1 - Users</t>
  </si>
  <si>
    <t>7009595-ES</t>
  </si>
  <si>
    <t>5x-SAP-7009595-ES</t>
  </si>
  <si>
    <t>SAP Enterprise Support for SAP PLM interface to Inventor; in blocks of: 1 - Users</t>
  </si>
  <si>
    <t>7009595-PSLE</t>
  </si>
  <si>
    <t>5x-SAP-7009595-PSLE</t>
  </si>
  <si>
    <t>SAP Product Support for Large Enterprises for SAP PLM interface to Inventor; in blocks of: 1 - Users</t>
  </si>
  <si>
    <t>7009595-SS</t>
  </si>
  <si>
    <t>5x-SAP-7009595-SS</t>
  </si>
  <si>
    <t>498.75 for SAP PLM interface to Inventor; in blocks of: 1 - Users</t>
  </si>
  <si>
    <t>7009598-ES</t>
  </si>
  <si>
    <t>5x-SAP-7009598-ES</t>
  </si>
  <si>
    <t>SAP Enterprise Support for SAP Test Acceleration and Optimization; in blocks of: 1 - Testers</t>
  </si>
  <si>
    <t>7009598-PSLE</t>
  </si>
  <si>
    <t>5x-SAP-7009598-PSLE</t>
  </si>
  <si>
    <t>SAP Product Support for Large Enterprises for SAP Test Acceleration and Optimization; in blocks of: 1 - Testers</t>
  </si>
  <si>
    <t>7009598-SS</t>
  </si>
  <si>
    <t>5x-SAP-7009598-SS</t>
  </si>
  <si>
    <t>498.75 for SAP Test Acceleration and Optimization; in blocks of: 1 - Testers</t>
  </si>
  <si>
    <t>7009599-ES</t>
  </si>
  <si>
    <t>5x-SAP-7009599-ES</t>
  </si>
  <si>
    <t>SAP Enterprise Support for SAP Solution Manager adapter for SAP Quality Center by HP; in blocks of: 1 - Connected systems</t>
  </si>
  <si>
    <t>7009599-PSLE</t>
  </si>
  <si>
    <t>5x-SAP-7009599-PSLE</t>
  </si>
  <si>
    <t>SAP Product Support for Large Enterprises for SAP Solution Manager adapter for SAP Quality Center by HP; in blocks of: 1 - Connected systems</t>
  </si>
  <si>
    <t>7009599-SS</t>
  </si>
  <si>
    <t>5x-SAP-7009599-SS</t>
  </si>
  <si>
    <t>3420 for SAP Solution Manager adapter for SAP Quality Center by HP; in blocks of: 1 - Connected systems</t>
  </si>
  <si>
    <t>7009610-ES</t>
  </si>
  <si>
    <t>5x-SAP-7009610-ES</t>
  </si>
  <si>
    <t>SAP Enterprise Support for DB2 for NW Found. 3rd party (Enterprise Server Edition for Linux, Unix, Windows ); in blocks of: 0 - SAV</t>
  </si>
  <si>
    <t>7009610-PSLE</t>
  </si>
  <si>
    <t>5x-SAP-7009610-PSLE</t>
  </si>
  <si>
    <t>SAP Product Support for Large Enterprises for DB2 for NW Found. 3rd party (Enterprise Server Edition for Linux, Unix, Windows ); in blocks of: 0 - SAV</t>
  </si>
  <si>
    <t>7009610-SS</t>
  </si>
  <si>
    <t>5x-SAP-7009610-SS</t>
  </si>
  <si>
    <t>14250 for DB2 for NW Found. 3rd party (Enterprise Server Edition for Linux, Unix, Windows ); in blocks of: 0 - SAV</t>
  </si>
  <si>
    <t>7009620-ES</t>
  </si>
  <si>
    <t>5x-SAP-7009620-ES</t>
  </si>
  <si>
    <t>SAP Enterprise Support for SAP NetWeaver adapter for AS2 (EDIINT) by Seeburger; in blocks of: 1 - GB per month</t>
  </si>
  <si>
    <t>7009620-PSLE</t>
  </si>
  <si>
    <t>5x-SAP-7009620-PSLE</t>
  </si>
  <si>
    <t>SAP Product Support for Large Enterprises for SAP NetWeaver adapter for AS2 (EDIINT) by Seeburger; in blocks of: 1 - GB per month</t>
  </si>
  <si>
    <t>7009620-SS</t>
  </si>
  <si>
    <t>5x-SAP-7009620-SS</t>
  </si>
  <si>
    <t>0.0152 for SAP NetWeaver adapter for AS2 (EDIINT) by Seeburger; in blocks of: 1 - GB per month</t>
  </si>
  <si>
    <t>7009621-ES</t>
  </si>
  <si>
    <t>5x-SAP-7009621-ES</t>
  </si>
  <si>
    <t>SAP Enterprise Support for SAP NetWeaver adapter for OFTP by Seeburger; in blocks of: 1 - GB per month</t>
  </si>
  <si>
    <t>7009621-PSLE</t>
  </si>
  <si>
    <t>5x-SAP-7009621-PSLE</t>
  </si>
  <si>
    <t>SAP Product Support for Large Enterprises for SAP NetWeaver adapter for OFTP by Seeburger; in blocks of: 1 - GB per month</t>
  </si>
  <si>
    <t>7009621-SS</t>
  </si>
  <si>
    <t>5x-SAP-7009621-SS</t>
  </si>
  <si>
    <t>1995 for SAP NetWeaver adapter for OFTP by Seeburger; in blocks of: 1 - GB per month</t>
  </si>
  <si>
    <t>7009622-ES</t>
  </si>
  <si>
    <t>5x-SAP-7009622-ES</t>
  </si>
  <si>
    <t>SAP Enterprise Support for SAP NetWeaver adapter for VAN by Seeburger; in blocks of: 1 - GB per month</t>
  </si>
  <si>
    <t>7009622-PSLE</t>
  </si>
  <si>
    <t>5x-SAP-7009622-PSLE</t>
  </si>
  <si>
    <t>SAP Product Support for Large Enterprises for SAP NetWeaver adapter for VAN by Seeburger; in blocks of: 1 - GB per month</t>
  </si>
  <si>
    <t>7009622-SS</t>
  </si>
  <si>
    <t>5x-SAP-7009622-SS</t>
  </si>
  <si>
    <t>1995 for SAP NetWeaver adapter for VAN by Seeburger; in blocks of: 1 - GB per month</t>
  </si>
  <si>
    <t>7009627-ES</t>
  </si>
  <si>
    <t>5x-SAP-7009627-ES</t>
  </si>
  <si>
    <t>SAP Enterprise Support for SAP NetWeaver adapter for Auto by Seeburger; in blocks of: 1 - GB per month</t>
  </si>
  <si>
    <t>7009627-PSLE</t>
  </si>
  <si>
    <t>5x-SAP-7009627-PSLE</t>
  </si>
  <si>
    <t>SAP Product Support for Large Enterprises for SAP NetWeaver adapter for Auto by Seeburger; in blocks of: 1 - GB per month</t>
  </si>
  <si>
    <t>7009627-SS</t>
  </si>
  <si>
    <t>5x-SAP-7009627-SS</t>
  </si>
  <si>
    <t>1995 for SAP NetWeaver adapter for Auto by Seeburger; in blocks of: 1 - GB per month</t>
  </si>
  <si>
    <t>7009628-ES</t>
  </si>
  <si>
    <t>5x-SAP-7009628-ES</t>
  </si>
  <si>
    <t>SAP Enterprise Support for SAP NetWeaver adapter for Chem by Seeburger; in blocks of: 1 - GB per month</t>
  </si>
  <si>
    <t>7009628-PSLE</t>
  </si>
  <si>
    <t>5x-SAP-7009628-PSLE</t>
  </si>
  <si>
    <t>SAP Product Support for Large Enterprises for SAP NetWeaver adapter for Chem by Seeburger; in blocks of: 1 - GB per month</t>
  </si>
  <si>
    <t>7009628-SS</t>
  </si>
  <si>
    <t>5x-SAP-7009628-SS</t>
  </si>
  <si>
    <t>2850 for SAP NetWeaver adapter for Chem by Seeburger; in blocks of: 1 - GB per month</t>
  </si>
  <si>
    <t>7009629-ES</t>
  </si>
  <si>
    <t>5x-SAP-7009629-ES</t>
  </si>
  <si>
    <t>SAP Enterprise Support for SAP NetWeaver adapter for CP by Seeburger; in blocks of: 1 - GB per month</t>
  </si>
  <si>
    <t>7009629-PSLE</t>
  </si>
  <si>
    <t>5x-SAP-7009629-PSLE</t>
  </si>
  <si>
    <t>SAP Product Support for Large Enterprises for SAP NetWeaver adapter for CP by Seeburger; in blocks of: 1 - GB per month</t>
  </si>
  <si>
    <t>7009629-SS</t>
  </si>
  <si>
    <t>5x-SAP-7009629-SS</t>
  </si>
  <si>
    <t>2850 for SAP NetWeaver adapter for CP by Seeburger; in blocks of: 1 - GB per month</t>
  </si>
  <si>
    <t>7009630-ES</t>
  </si>
  <si>
    <t>5x-SAP-7009630-ES</t>
  </si>
  <si>
    <t>SAP Enterprise Support for SAP NetWeaver adapter for High Tech by Seeburger; in blocks of: 1 - GB per month</t>
  </si>
  <si>
    <t>7009630-PSLE</t>
  </si>
  <si>
    <t>5x-SAP-7009630-PSLE</t>
  </si>
  <si>
    <t>SAP Product Support for Large Enterprises for SAP NetWeaver adapter for High Tech by Seeburger; in blocks of: 1 - GB per month</t>
  </si>
  <si>
    <t>7009630-SS</t>
  </si>
  <si>
    <t>5x-SAP-7009630-SS</t>
  </si>
  <si>
    <t>2850 for SAP NetWeaver adapter for High Tech by Seeburger; in blocks of: 1 - GB per month</t>
  </si>
  <si>
    <t>7009632-ES</t>
  </si>
  <si>
    <t>5x-SAP-7009632-ES</t>
  </si>
  <si>
    <t>SAP Enterprise Support for SAP NetWeaver adapter for Pharma by Seeburger; in blocks of: 1 - GB per month</t>
  </si>
  <si>
    <t>7009632-PSLE</t>
  </si>
  <si>
    <t>5x-SAP-7009632-PSLE</t>
  </si>
  <si>
    <t>SAP Product Support for Large Enterprises for SAP NetWeaver adapter for Pharma by Seeburger; in blocks of: 1 - GB per month</t>
  </si>
  <si>
    <t>7009632-SS</t>
  </si>
  <si>
    <t>5x-SAP-7009632-SS</t>
  </si>
  <si>
    <t>2850 for SAP NetWeaver adapter for Pharma by Seeburger; in blocks of: 1 - GB per month</t>
  </si>
  <si>
    <t>7009633-ES</t>
  </si>
  <si>
    <t>5x-SAP-7009633-ES</t>
  </si>
  <si>
    <t>SAP Enterprise Support for SAP NetWeaver adapter for Retail by Seeburger; in blocks of: 1 - GB per month</t>
  </si>
  <si>
    <t>7009633-PSLE</t>
  </si>
  <si>
    <t>5x-SAP-7009633-PSLE</t>
  </si>
  <si>
    <t>SAP Product Support for Large Enterprises for SAP NetWeaver adapter for Retail by Seeburger; in blocks of: 1 - GB per month</t>
  </si>
  <si>
    <t>7009633-SS</t>
  </si>
  <si>
    <t>5x-SAP-7009633-SS</t>
  </si>
  <si>
    <t>2850 for SAP NetWeaver adapter for Retail by Seeburger; in blocks of: 1 - GB per month</t>
  </si>
  <si>
    <t>7009634-ES</t>
  </si>
  <si>
    <t>5x-SAP-7009634-ES</t>
  </si>
  <si>
    <t>SAP Enterprise Support for SAP NetWeaver adapter for Generic EDI by Seeburger; in blocks of: 1 - GB per month</t>
  </si>
  <si>
    <t>7009634-PSLE</t>
  </si>
  <si>
    <t>5x-SAP-7009634-PSLE</t>
  </si>
  <si>
    <t>SAP Product Support for Large Enterprises for SAP NetWeaver adapter for Generic EDI by Seeburger; in blocks of: 1 - GB per month</t>
  </si>
  <si>
    <t>7009634-SS</t>
  </si>
  <si>
    <t>5x-SAP-7009634-SS</t>
  </si>
  <si>
    <t>2850 for SAP NetWeaver adapter for Generic EDI by Seeburger; in blocks of: 1 - GB per month</t>
  </si>
  <si>
    <t>7009635-ES</t>
  </si>
  <si>
    <t>5x-SAP-7009635-ES</t>
  </si>
  <si>
    <t>SAP Enterprise Support for SAP NetWeaver adapter for Cross Industry: Payment by Seeburger; in blocks of: 1 - GB per month</t>
  </si>
  <si>
    <t>7009635-PSLE</t>
  </si>
  <si>
    <t>5x-SAP-7009635-PSLE</t>
  </si>
  <si>
    <t>SAP Product Support for Large Enterprises for SAP NetWeaver adapter for Cross Industry: Payment by Seeburger; in blocks of: 1 - GB per month</t>
  </si>
  <si>
    <t>7009635-SS</t>
  </si>
  <si>
    <t>5x-SAP-7009635-SS</t>
  </si>
  <si>
    <t>2850 for SAP NetWeaver adapter for Cross Industry: Payment by Seeburger; in blocks of: 1 - GB per month</t>
  </si>
  <si>
    <t>7009636-ES</t>
  </si>
  <si>
    <t>5x-SAP-7009636-ES</t>
  </si>
  <si>
    <t>SAP Enterprise Support for SAP NetWeaver adapter for Peoplesoft by iWay (portal edition); in blocks of: 1 - Installations</t>
  </si>
  <si>
    <t>7009636-PSLE</t>
  </si>
  <si>
    <t>5x-SAP-7009636-PSLE</t>
  </si>
  <si>
    <t>SAP Product Support for Large Enterprises for SAP NetWeaver adapter for Peoplesoft by iWay (portal edition); in blocks of: 1 - Installations</t>
  </si>
  <si>
    <t>7009636-SS</t>
  </si>
  <si>
    <t>5x-SAP-7009636-SS</t>
  </si>
  <si>
    <t>2850 for SAP NetWeaver adapter for Peoplesoft by iWay (portal edition); in blocks of: 1 - Installations</t>
  </si>
  <si>
    <t>7009637-ES</t>
  </si>
  <si>
    <t>5x-SAP-7009637-ES</t>
  </si>
  <si>
    <t>SAP Enterprise Support for SAP NetWeaver adapter for Siebel by iWay (portal edition); in blocks of: 1 - Installations</t>
  </si>
  <si>
    <t>7009637-PSLE</t>
  </si>
  <si>
    <t>5x-SAP-7009637-PSLE</t>
  </si>
  <si>
    <t>SAP Product Support for Large Enterprises for SAP NetWeaver adapter for Siebel by iWay (portal edition); in blocks of: 1 - Installations</t>
  </si>
  <si>
    <t>7009637-SS</t>
  </si>
  <si>
    <t>5x-SAP-7009637-SS</t>
  </si>
  <si>
    <t>8550 for SAP NetWeaver adapter for Siebel by iWay (portal edition); in blocks of: 1 - Installations</t>
  </si>
  <si>
    <t>7009705-ES</t>
  </si>
  <si>
    <t>5x-SAP-7009705-ES</t>
  </si>
  <si>
    <t>SAP Enterprise Support for SAP Learning User</t>
  </si>
  <si>
    <t>7009705-PSLE</t>
  </si>
  <si>
    <t>5x-SAP-7009705-PSLE</t>
  </si>
  <si>
    <t>SAP Product Support for Large Enterprises for SAP Learning User</t>
  </si>
  <si>
    <t>7009705-SS</t>
  </si>
  <si>
    <t>5x-SAP-7009705-SS</t>
  </si>
  <si>
    <t>8550 for SAP Learning User</t>
  </si>
  <si>
    <t>7009706-ES</t>
  </si>
  <si>
    <t>5x-SAP-7009706-ES</t>
  </si>
  <si>
    <t>SAP Enterprise Support for SAP E-Recruiting User</t>
  </si>
  <si>
    <t>7009706-PSLE</t>
  </si>
  <si>
    <t>5x-SAP-7009706-PSLE</t>
  </si>
  <si>
    <t>SAP Product Support for Large Enterprises for SAP E-Recruiting User</t>
  </si>
  <si>
    <t>7009706-SS</t>
  </si>
  <si>
    <t>5x-SAP-7009706-SS</t>
  </si>
  <si>
    <t>11.4 for SAP E-Recruiting User</t>
  </si>
  <si>
    <t>7009707-ES</t>
  </si>
  <si>
    <t>5x-SAP-7009707-ES</t>
  </si>
  <si>
    <t>SAP Enterprise Support for SAP Banking User</t>
  </si>
  <si>
    <t>7009707-PSLE</t>
  </si>
  <si>
    <t>5x-SAP-7009707-PSLE</t>
  </si>
  <si>
    <t>SAP Product Support for Large Enterprises for SAP Banking User</t>
  </si>
  <si>
    <t>7009707-SS</t>
  </si>
  <si>
    <t>5x-SAP-7009707-SS</t>
  </si>
  <si>
    <t>11.4 for SAP Banking User</t>
  </si>
  <si>
    <t>7009730-ES</t>
  </si>
  <si>
    <t>5x-SAP-7009730-ES</t>
  </si>
  <si>
    <t>SAP Enterprise Support for SAP Application Business Expert User</t>
  </si>
  <si>
    <t>7009730-PSLE</t>
  </si>
  <si>
    <t>5x-SAP-7009730-PSLE</t>
  </si>
  <si>
    <t>SAP Product Support for Large Enterprises for SAP Application Business Expert User</t>
  </si>
  <si>
    <t>7009730-SS</t>
  </si>
  <si>
    <t>5x-SAP-7009730-SS</t>
  </si>
  <si>
    <t>114 for SAP Application Business Expert User</t>
  </si>
  <si>
    <t>7009731-ES</t>
  </si>
  <si>
    <t>5x-SAP-7009731-ES</t>
  </si>
  <si>
    <t>SAP Enterprise Support for SAP Application Business Information User</t>
  </si>
  <si>
    <t>7009731-PSLE</t>
  </si>
  <si>
    <t>5x-SAP-7009731-PSLE</t>
  </si>
  <si>
    <t>SAP Product Support for Large Enterprises for SAP Application Business Information User</t>
  </si>
  <si>
    <t>7009731-SS</t>
  </si>
  <si>
    <t>5x-SAP-7009731-SS</t>
  </si>
  <si>
    <t>1425 for SAP Application Business Information User</t>
  </si>
  <si>
    <t>7009732-ES</t>
  </si>
  <si>
    <t>5x-SAP-7009732-ES</t>
  </si>
  <si>
    <t>SAP Enterprise Support for SAP Business Suite Expert User</t>
  </si>
  <si>
    <t>7009732-PSLE</t>
  </si>
  <si>
    <t>5x-SAP-7009732-PSLE</t>
  </si>
  <si>
    <t>SAP Product Support for Large Enterprises for SAP Business Suite Expert User</t>
  </si>
  <si>
    <t>7009732-SS</t>
  </si>
  <si>
    <t>5x-SAP-7009732-SS</t>
  </si>
  <si>
    <t>228 for SAP Business Suite Expert User</t>
  </si>
  <si>
    <t>7009733-ES</t>
  </si>
  <si>
    <t>5x-SAP-7009733-ES</t>
  </si>
  <si>
    <t>SAP Enterprise Support for SAP Business Suite Business Information User</t>
  </si>
  <si>
    <t>7009733-PSLE</t>
  </si>
  <si>
    <t>5x-SAP-7009733-PSLE</t>
  </si>
  <si>
    <t>SAP Product Support for Large Enterprises for SAP Business Suite Business Information User</t>
  </si>
  <si>
    <t>7009733-SS</t>
  </si>
  <si>
    <t>5x-SAP-7009733-SS</t>
  </si>
  <si>
    <t>1596 for SAP Business Suite Business Information User</t>
  </si>
  <si>
    <t>7009734-ES</t>
  </si>
  <si>
    <t>5x-SAP-7009734-ES</t>
  </si>
  <si>
    <t>SAP Enterprise Support for SAP ERP Business Expert User</t>
  </si>
  <si>
    <t>7009734-PSLE</t>
  </si>
  <si>
    <t>5x-SAP-7009734-PSLE</t>
  </si>
  <si>
    <t>SAP Product Support for Large Enterprises for SAP ERP Business Expert User</t>
  </si>
  <si>
    <t>7009734-SS</t>
  </si>
  <si>
    <t>5x-SAP-7009734-SS</t>
  </si>
  <si>
    <t>228 for SAP ERP Business Expert User</t>
  </si>
  <si>
    <t>7009735-ES</t>
  </si>
  <si>
    <t>5x-SAP-7009735-ES</t>
  </si>
  <si>
    <t>SAP Enterprise Support for SAP ERP Business Information User</t>
  </si>
  <si>
    <t>7009735-PSLE</t>
  </si>
  <si>
    <t>5x-SAP-7009735-PSLE</t>
  </si>
  <si>
    <t>SAP Product Support for Large Enterprises for SAP ERP Business Information User</t>
  </si>
  <si>
    <t>7009735-SS</t>
  </si>
  <si>
    <t>5x-SAP-7009735-SS</t>
  </si>
  <si>
    <t>1425 for SAP ERP Business Information User</t>
  </si>
  <si>
    <t>7009743-ES</t>
  </si>
  <si>
    <t>5x-SAP-7009743-ES</t>
  </si>
  <si>
    <t>SAP Enterprise Support for Migration from Informix to DB2 Enterprise Edition for Linux, Unix, Windows; in blocks of: 0 - SAV</t>
  </si>
  <si>
    <t>7009743-PSLE</t>
  </si>
  <si>
    <t>5x-SAP-7009743-PSLE</t>
  </si>
  <si>
    <t>SAP Product Support for Large Enterprises for Migration from Informix to DB2 Enterprise Edition for Linux, Unix, Windows; in blocks of: 0 - SAV</t>
  </si>
  <si>
    <t>7009743-SS</t>
  </si>
  <si>
    <t>5x-SAP-7009743-SS</t>
  </si>
  <si>
    <t>228 for Migration from Informix to DB2 Enterprise Edition for Linux, Unix, Windows; in blocks of: 0 - SAV</t>
  </si>
  <si>
    <t>7009785-ES</t>
  </si>
  <si>
    <t>5x-SAP-7009785-ES</t>
  </si>
  <si>
    <t>SAP Enterprise Support for SAP Enterprise Inventory Optimization by SmartOps; in blocks of: 1000000000 - Revenues</t>
  </si>
  <si>
    <t>7009785-PSLE</t>
  </si>
  <si>
    <t>5x-SAP-7009785-PSLE</t>
  </si>
  <si>
    <t>SAP Product Support for Large Enterprises for SAP Enterprise Inventory Optimization by SmartOps; in blocks of: 1000000000 - Revenues</t>
  </si>
  <si>
    <t>7009785-SS</t>
  </si>
  <si>
    <t>5x-SAP-7009785-SS</t>
  </si>
  <si>
    <t>0.0019 for SAP Enterprise Inventory Optimization by SmartOps; in blocks of: 1000000000 - Revenues</t>
  </si>
  <si>
    <t>7009786-ES</t>
  </si>
  <si>
    <t>5x-SAP-7009786-ES</t>
  </si>
  <si>
    <t>SAP Enterprise Support for SAP Data Maintenance for ERP by Vistex - Pricing; in blocks of: 50000000 - Revenues</t>
  </si>
  <si>
    <t>7009786-PSLE</t>
  </si>
  <si>
    <t>5x-SAP-7009786-PSLE</t>
  </si>
  <si>
    <t>SAP Product Support for Large Enterprises for SAP Data Maintenance for ERP by Vistex - Pricing; in blocks of: 50000000 - Revenues</t>
  </si>
  <si>
    <t>7009786-SS</t>
  </si>
  <si>
    <t>5x-SAP-7009786-SS</t>
  </si>
  <si>
    <t>228000 for SAP Data Maintenance for ERP by Vistex - Pricing; in blocks of: 50000000 - Revenues</t>
  </si>
  <si>
    <t>7009787-ES</t>
  </si>
  <si>
    <t>5x-SAP-7009787-ES</t>
  </si>
  <si>
    <t>SAP Enterprise Support for SAP Data Maintenance for ERP by Vistex - Resources; in blocks of: 50000000 - Revenues</t>
  </si>
  <si>
    <t>7009787-PSLE</t>
  </si>
  <si>
    <t>5x-SAP-7009787-PSLE</t>
  </si>
  <si>
    <t>SAP Product Support for Large Enterprises for SAP Data Maintenance for ERP by Vistex - Resources; in blocks of: 50000000 - Revenues</t>
  </si>
  <si>
    <t>7009787-SS</t>
  </si>
  <si>
    <t>5x-SAP-7009787-SS</t>
  </si>
  <si>
    <t>3562.5 for SAP Data Maintenance for ERP by Vistex - Resources; in blocks of: 50000000 - Revenues</t>
  </si>
  <si>
    <t>7009801-ES</t>
  </si>
  <si>
    <t>5x-SAP-7009801-ES</t>
  </si>
  <si>
    <t>SAP Enterprise Support for SAP Platform Extended User</t>
  </si>
  <si>
    <t>7009801-PSLE</t>
  </si>
  <si>
    <t>5x-SAP-7009801-PSLE</t>
  </si>
  <si>
    <t>SAP Product Support for Large Enterprises for SAP Platform Extended User</t>
  </si>
  <si>
    <t>7009801-SS</t>
  </si>
  <si>
    <t>5x-SAP-7009801-SS</t>
  </si>
  <si>
    <t>3562.5 for SAP Platform Extended User</t>
  </si>
  <si>
    <t>7009802-ES</t>
  </si>
  <si>
    <t>5x-SAP-7009802-ES</t>
  </si>
  <si>
    <t>SAP Enterprise Support for SAP Platform Standard User</t>
  </si>
  <si>
    <t>7009802-PSLE</t>
  </si>
  <si>
    <t>5x-SAP-7009802-PSLE</t>
  </si>
  <si>
    <t>SAP Product Support for Large Enterprises for SAP Platform Standard User</t>
  </si>
  <si>
    <t>7009802-SS</t>
  </si>
  <si>
    <t>5x-SAP-7009802-SS</t>
  </si>
  <si>
    <t>285 for SAP Platform Standard User</t>
  </si>
  <si>
    <t>7009805-ES</t>
  </si>
  <si>
    <t>5x-SAP-7009805-ES</t>
  </si>
  <si>
    <t>SAP Enterprise Support for SAP Bill-to-Cash Management for Postal; in blocks of: 1000 - Contract accounts</t>
  </si>
  <si>
    <t>7009805-PSLE</t>
  </si>
  <si>
    <t>5x-SAP-7009805-PSLE</t>
  </si>
  <si>
    <t>SAP Product Support for Large Enterprises for SAP Bill-to-Cash Management for Postal; in blocks of: 1000 - Contract accounts</t>
  </si>
  <si>
    <t>7009805-SS</t>
  </si>
  <si>
    <t>5x-SAP-7009805-SS</t>
  </si>
  <si>
    <t>71.25 for SAP Bill-to-Cash Management for Postal; in blocks of: 1000 - Contract accounts</t>
  </si>
  <si>
    <t>7009806-ES</t>
  </si>
  <si>
    <t>5x-SAP-7009806-ES</t>
  </si>
  <si>
    <t>SAP Enterprise Support for SAP Bill-to-Cash Management for Postal, option for convergent invoicing; in blocks of: 1000 - Contract accounts</t>
  </si>
  <si>
    <t>7009806-PSLE</t>
  </si>
  <si>
    <t>5x-SAP-7009806-PSLE</t>
  </si>
  <si>
    <t>SAP Product Support for Large Enterprises for SAP Bill-to-Cash Management for Postal, option for convergent invoicing; in blocks of: 1000 - Contract accounts</t>
  </si>
  <si>
    <t>7009806-SS</t>
  </si>
  <si>
    <t>5x-SAP-7009806-SS</t>
  </si>
  <si>
    <t>285 for SAP Bill-to-Cash Management for Postal, option for convergent invoicing; in blocks of: 1000 - Contract accounts</t>
  </si>
  <si>
    <t>7009808-ES</t>
  </si>
  <si>
    <t>5x-SAP-7009808-ES</t>
  </si>
  <si>
    <t>SAP Enterprise Support for SAP NetWeaver Enterprise Search; in blocks of: 4 - GB blade memory</t>
  </si>
  <si>
    <t>7009808-PSLE</t>
  </si>
  <si>
    <t>5x-SAP-7009808-PSLE</t>
  </si>
  <si>
    <t>SAP Product Support for Large Enterprises for SAP NetWeaver Enterprise Search; in blocks of: 4 - GB blade memory</t>
  </si>
  <si>
    <t>7009808-SS</t>
  </si>
  <si>
    <t>5x-SAP-7009808-SS</t>
  </si>
  <si>
    <t>285 for SAP NetWeaver Enterprise Search; in blocks of: 4 - GB blade memory</t>
  </si>
  <si>
    <t>7009814-ES</t>
  </si>
  <si>
    <t>5x-SAP-7009814-ES</t>
  </si>
  <si>
    <t>SAP Enterprise Support for SAP Financial Closing cockpit; in blocks of: 500 - Employees</t>
  </si>
  <si>
    <t>7009814-PSLE</t>
  </si>
  <si>
    <t>5x-SAP-7009814-PSLE</t>
  </si>
  <si>
    <t>SAP Product Support for Large Enterprises for SAP Financial Closing cockpit; in blocks of: 500 - Employees</t>
  </si>
  <si>
    <t>7009814-SS</t>
  </si>
  <si>
    <t>5x-SAP-7009814-SS</t>
  </si>
  <si>
    <t>3562.5 for SAP Financial Closing cockpit; in blocks of: 500 - Employees</t>
  </si>
  <si>
    <t>7009819-ES</t>
  </si>
  <si>
    <t>5x-SAP-7009819-ES</t>
  </si>
  <si>
    <t>SAP Enterprise Support for SAP Municipal Billing for Waste and Recycling; in blocks of: 1 - Active contracts</t>
  </si>
  <si>
    <t>7009819-PSLE</t>
  </si>
  <si>
    <t>5x-SAP-7009819-PSLE</t>
  </si>
  <si>
    <t>SAP Product Support for Large Enterprises for SAP Municipal Billing for Waste and Recycling; in blocks of: 1 - Active contracts</t>
  </si>
  <si>
    <t>7009819-SS</t>
  </si>
  <si>
    <t>5x-SAP-7009819-SS</t>
  </si>
  <si>
    <t>3562.5 for SAP Municipal Billing for Waste and Recycling; in blocks of: 1 - Active contracts</t>
  </si>
  <si>
    <t>7009820-ES</t>
  </si>
  <si>
    <t>5x-SAP-7009820-ES</t>
  </si>
  <si>
    <t>SAP Enterprise Support for SAP Customer Financial Management for Waste and Recycling; in blocks of: 10000 - Contract accounts</t>
  </si>
  <si>
    <t>7009820-PSLE</t>
  </si>
  <si>
    <t>5x-SAP-7009820-PSLE</t>
  </si>
  <si>
    <t>SAP Product Support for Large Enterprises for SAP Customer Financial Management for Waste and Recycling; in blocks of: 10000 - Contract accounts</t>
  </si>
  <si>
    <t>7009820-SS</t>
  </si>
  <si>
    <t>5x-SAP-7009820-SS</t>
  </si>
  <si>
    <t>0.38 for SAP Customer Financial Management for Waste and Recycling; in blocks of: 10000 - Contract accounts</t>
  </si>
  <si>
    <t>7009903-ES</t>
  </si>
  <si>
    <t>5x-SAP-7009903-ES</t>
  </si>
  <si>
    <t>SAP Enterprise Support for SAP Extended Enterprise Content Management by OpenText; in blocks of: 1 - Users</t>
  </si>
  <si>
    <t>7009903-PSLE</t>
  </si>
  <si>
    <t>5x-SAP-7009903-PSLE</t>
  </si>
  <si>
    <t>SAP Product Support for Large Enterprises for SAP Extended Enterprise Content Management by OpenText; in blocks of: 1 - Users</t>
  </si>
  <si>
    <t>7009903-SS</t>
  </si>
  <si>
    <t>5x-SAP-7009903-SS</t>
  </si>
  <si>
    <t>2850 for SAP Extended Enterprise Content Management by OpenText; in blocks of: 1 - Users</t>
  </si>
  <si>
    <t>7009905-ES</t>
  </si>
  <si>
    <t>5x-SAP-7009905-ES</t>
  </si>
  <si>
    <t>SAP Enterprise Support for SAP Solution Extension Limited User</t>
  </si>
  <si>
    <t>7009905-PSLE</t>
  </si>
  <si>
    <t>5x-SAP-7009905-PSLE</t>
  </si>
  <si>
    <t>SAP Product Support for Large Enterprises for SAP Solution Extension Limited User</t>
  </si>
  <si>
    <t>7009905-SS</t>
  </si>
  <si>
    <t>5x-SAP-7009905-SS</t>
  </si>
  <si>
    <t>598.5 for SAP Solution Extension Limited User</t>
  </si>
  <si>
    <t>7009912a</t>
  </si>
  <si>
    <t>5x-SAP-7009912a</t>
  </si>
  <si>
    <t>SAP Credit Risk Portfolio Mgmt, Accounts first 1000 units; in blocks of: 1000 - Accounts</t>
  </si>
  <si>
    <t>7009912a-ES</t>
  </si>
  <si>
    <t>5x-SAP-7009912a-ES</t>
  </si>
  <si>
    <t>SAP Enterprise Support for SAP Credit Risk Portfolio Mgmt, Accounts first 1000 units; in blocks of: 1000 - Accounts</t>
  </si>
  <si>
    <t>7009912a-PSLE</t>
  </si>
  <si>
    <t>5x-SAP-7009912a-PSLE</t>
  </si>
  <si>
    <t>SAP Product Support for Large Enterprises for SAP Credit Risk Portfolio Mgmt, Accounts first 1000 units; in blocks of: 1000 - Accounts</t>
  </si>
  <si>
    <t>7009912a-SS</t>
  </si>
  <si>
    <t>5x-SAP-7009912a-SS</t>
  </si>
  <si>
    <t>7125 for SAP Credit Risk Portfolio Mgmt, Accounts first 1000 units; in blocks of: 1000 - Accounts</t>
  </si>
  <si>
    <t>7009912b</t>
  </si>
  <si>
    <t>5x-SAP-7009912b</t>
  </si>
  <si>
    <t>SAP Credit Risk Portfolio Mgmt, Accounts above 1000 units; in blocks of: 1000 - Accounts</t>
  </si>
  <si>
    <t>7009912b-ES</t>
  </si>
  <si>
    <t>5x-SAP-7009912b-ES</t>
  </si>
  <si>
    <t>SAP Enterprise Support for SAP Credit Risk Portfolio Mgmt, Accounts above 1000 units; in blocks of: 1000 - Accounts</t>
  </si>
  <si>
    <t>7009912b-PSLE</t>
  </si>
  <si>
    <t>5x-SAP-7009912b-PSLE</t>
  </si>
  <si>
    <t>SAP Product Support for Large Enterprises for SAP Credit Risk Portfolio Mgmt, Accounts above 1000 units; in blocks of: 1000 - Accounts</t>
  </si>
  <si>
    <t>7009912b-SS</t>
  </si>
  <si>
    <t>5x-SAP-7009912b-SS</t>
  </si>
  <si>
    <t>228 for SAP Credit Risk Portfolio Mgmt, Accounts above 1000 units; in blocks of: 1000 - Accounts</t>
  </si>
  <si>
    <t>7009950a</t>
  </si>
  <si>
    <t>5x-SAP-7009950a</t>
  </si>
  <si>
    <t>SAP Credit Risk Portfolio Mgmt, Derivatives first 1000 units; in blocks of: 50 - Derivatives</t>
  </si>
  <si>
    <t>7009950a-ES</t>
  </si>
  <si>
    <t>5x-SAP-7009950a-ES</t>
  </si>
  <si>
    <t>SAP Enterprise Support for SAP Credit Risk Portfolio Mgmt, Derivatives first 1000 units; in blocks of: 50 - Derivatives</t>
  </si>
  <si>
    <t>7009950a-PSLE</t>
  </si>
  <si>
    <t>5x-SAP-7009950a-PSLE</t>
  </si>
  <si>
    <t>SAP Product Support for Large Enterprises for SAP Credit Risk Portfolio Mgmt, Derivatives first 1000 units; in blocks of: 50 - Derivatives</t>
  </si>
  <si>
    <t>7009950a-SS</t>
  </si>
  <si>
    <t>5x-SAP-7009950a-SS</t>
  </si>
  <si>
    <t>36.48 for SAP Credit Risk Portfolio Mgmt, Derivatives first 1000 units; in blocks of: 50 - Derivatives</t>
  </si>
  <si>
    <t>7009950b</t>
  </si>
  <si>
    <t>5x-SAP-7009950b</t>
  </si>
  <si>
    <t>SAP Credit Risk Portfolio Mgmt, Derivatives above 1000 units; in blocks of: 50 - Derivatives</t>
  </si>
  <si>
    <t>7009950b-ES</t>
  </si>
  <si>
    <t>5x-SAP-7009950b-ES</t>
  </si>
  <si>
    <t>SAP Enterprise Support for SAP Credit Risk Portfolio Mgmt, Derivatives above 1000 units; in blocks of: 50 - Derivatives</t>
  </si>
  <si>
    <t>7009950b-PSLE</t>
  </si>
  <si>
    <t>5x-SAP-7009950b-PSLE</t>
  </si>
  <si>
    <t>SAP Product Support for Large Enterprises for SAP Credit Risk Portfolio Mgmt, Derivatives above 1000 units; in blocks of: 50 - Derivatives</t>
  </si>
  <si>
    <t>7009950b-SS</t>
  </si>
  <si>
    <t>5x-SAP-7009950b-SS</t>
  </si>
  <si>
    <t>136.8 for SAP Credit Risk Portfolio Mgmt, Derivatives above 1000 units; in blocks of: 50 - Derivatives</t>
  </si>
  <si>
    <t>7009951a</t>
  </si>
  <si>
    <t>5x-SAP-7009951a</t>
  </si>
  <si>
    <t>SAP Credit Risk Portfolio Mgmt, P/C/S CF Based, first 1000 units; in blocks of: 1000 - P/C/S cash flows</t>
  </si>
  <si>
    <t>7009951a-ES</t>
  </si>
  <si>
    <t>5x-SAP-7009951a-ES</t>
  </si>
  <si>
    <t>SAP Enterprise Support for SAP Credit Risk Portfolio Mgmt, P/C/S CF Based, first 1000 units; in blocks of: 1000 - P/C/S cash flows</t>
  </si>
  <si>
    <t>7009951a-PSLE</t>
  </si>
  <si>
    <t>5x-SAP-7009951a-PSLE</t>
  </si>
  <si>
    <t>SAP Product Support for Large Enterprises for SAP Credit Risk Portfolio Mgmt, P/C/S CF Based, first 1000 units; in blocks of: 1000 - P/C/S cash flows</t>
  </si>
  <si>
    <t>7009951a-SS</t>
  </si>
  <si>
    <t>5x-SAP-7009951a-SS</t>
  </si>
  <si>
    <t>45.6 for SAP Credit Risk Portfolio Mgmt, P/C/S CF Based, first 1000 units; in blocks of: 1000 - P/C/S cash flows</t>
  </si>
  <si>
    <t>7009951b</t>
  </si>
  <si>
    <t>5x-SAP-7009951b</t>
  </si>
  <si>
    <t>SAP Credit Risk Portfolio Mgmt, P/C/S CF Based above 1000 units; in blocks of: 1000 - P/C/S cash flows</t>
  </si>
  <si>
    <t>7009951b-ES</t>
  </si>
  <si>
    <t>5x-SAP-7009951b-ES</t>
  </si>
  <si>
    <t>SAP Enterprise Support for SAP Credit Risk Portfolio Mgmt, P/C/S CF Based above 1000 units; in blocks of: 1000 - P/C/S cash flows</t>
  </si>
  <si>
    <t>7009951b-PSLE</t>
  </si>
  <si>
    <t>5x-SAP-7009951b-PSLE</t>
  </si>
  <si>
    <t>SAP Product Support for Large Enterprises for SAP Credit Risk Portfolio Mgmt, P/C/S CF Based above 1000 units; in blocks of: 1000 - P/C/S cash flows</t>
  </si>
  <si>
    <t>7009951b-SS</t>
  </si>
  <si>
    <t>5x-SAP-7009951b-SS</t>
  </si>
  <si>
    <t>912 for SAP Credit Risk Portfolio Mgmt, P/C/S CF Based above 1000 units; in blocks of: 1000 - P/C/S cash flows</t>
  </si>
  <si>
    <t>7009952a</t>
  </si>
  <si>
    <t>5x-SAP-7009952a</t>
  </si>
  <si>
    <t>SAP Credit Risk Portfolio Mgmt, Retail CF Based first 1000 units; in blocks of: 1000 - Retail cash flows</t>
  </si>
  <si>
    <t>7009952a-ES</t>
  </si>
  <si>
    <t>5x-SAP-7009952a-ES</t>
  </si>
  <si>
    <t>SAP Enterprise Support for SAP Credit Risk Portfolio Mgmt, Retail CF Based first 1000 units; in blocks of: 1000 - Retail cash flows</t>
  </si>
  <si>
    <t>7009952a-PSLE</t>
  </si>
  <si>
    <t>5x-SAP-7009952a-PSLE</t>
  </si>
  <si>
    <t>SAP Product Support for Large Enterprises for SAP Credit Risk Portfolio Mgmt, Retail CF Based first 1000 units; in blocks of: 1000 - Retail cash flows</t>
  </si>
  <si>
    <t>7009952a-SS</t>
  </si>
  <si>
    <t>5x-SAP-7009952a-SS</t>
  </si>
  <si>
    <t>182.4 for SAP Credit Risk Portfolio Mgmt, Retail CF Based first 1000 units; in blocks of: 1000 - Retail cash flows</t>
  </si>
  <si>
    <t>7009952b</t>
  </si>
  <si>
    <t>5x-SAP-7009952b</t>
  </si>
  <si>
    <t>SAP Credit Risk Portfolio Mgmt, Retail CF Based above 1000 units; in blocks of: 1000 - Retail cash flows</t>
  </si>
  <si>
    <t>7009952b-ES</t>
  </si>
  <si>
    <t>5x-SAP-7009952b-ES</t>
  </si>
  <si>
    <t>SAP Enterprise Support for SAP Credit Risk Portfolio Mgmt, Retail CF Based above 1000 units; in blocks of: 1000 - Retail cash flows</t>
  </si>
  <si>
    <t>7009952b-PSLE</t>
  </si>
  <si>
    <t>5x-SAP-7009952b-PSLE</t>
  </si>
  <si>
    <t>SAP Product Support for Large Enterprises for SAP Credit Risk Portfolio Mgmt, Retail CF Based above 1000 units; in blocks of: 1000 - Retail cash flows</t>
  </si>
  <si>
    <t>7009952b-SS</t>
  </si>
  <si>
    <t>5x-SAP-7009952b-SS</t>
  </si>
  <si>
    <t>228 for SAP Credit Risk Portfolio Mgmt, Retail CF Based above 1000 units; in blocks of: 1000 - Retail cash flows</t>
  </si>
  <si>
    <t>7010016-ES</t>
  </si>
  <si>
    <t>5x-SAP-7010016-ES</t>
  </si>
  <si>
    <t>SAP Enterprise Support for SAP Multiresource Scheduling; in blocks of: 1 - Resources, usage volume</t>
  </si>
  <si>
    <t>7010016-PSLE</t>
  </si>
  <si>
    <t>5x-SAP-7010016-PSLE</t>
  </si>
  <si>
    <t>SAP Product Support for Large Enterprises for SAP Multiresource Scheduling; in blocks of: 1 - Resources, usage volume</t>
  </si>
  <si>
    <t>7010016-SS</t>
  </si>
  <si>
    <t>5x-SAP-7010016-SS</t>
  </si>
  <si>
    <t>71.25 for SAP Multiresource Scheduling; in blocks of: 1 - Resources, usage volume</t>
  </si>
  <si>
    <t>7010017-ES</t>
  </si>
  <si>
    <t>5x-SAP-7010017-ES</t>
  </si>
  <si>
    <t>SAP Enterprise Support for SAP Multiresource Scheduling with Optimizer; in blocks of: 1 - Resources, usage volume</t>
  </si>
  <si>
    <t>7010017-PSLE</t>
  </si>
  <si>
    <t>5x-SAP-7010017-PSLE</t>
  </si>
  <si>
    <t>SAP Product Support for Large Enterprises for SAP Multiresource Scheduling with Optimizer; in blocks of: 1 - Resources, usage volume</t>
  </si>
  <si>
    <t>7010017-SS</t>
  </si>
  <si>
    <t>5x-SAP-7010017-SS</t>
  </si>
  <si>
    <t>114 for SAP Multiresource Scheduling with Optimizer; in blocks of: 1 - Resources, usage volume</t>
  </si>
  <si>
    <t>7010026-ES</t>
  </si>
  <si>
    <t>5x-SAP-7010026-ES</t>
  </si>
  <si>
    <t>SAP Enterprise Support for SAP Real Estate Management, land management; in blocks of: 1000 - Parcels of land</t>
  </si>
  <si>
    <t>7010026-PSLE</t>
  </si>
  <si>
    <t>5x-SAP-7010026-PSLE</t>
  </si>
  <si>
    <t>SAP Product Support for Large Enterprises for SAP Real Estate Management, land management; in blocks of: 1000 - Parcels of land</t>
  </si>
  <si>
    <t>7010026-SS</t>
  </si>
  <si>
    <t>5x-SAP-7010026-SS</t>
  </si>
  <si>
    <t>171 for SAP Real Estate Management, land management; in blocks of: 1000 - Parcels of land</t>
  </si>
  <si>
    <t>7010031-ES</t>
  </si>
  <si>
    <t>5x-SAP-7010031-ES</t>
  </si>
  <si>
    <t>SAP Enterprise Support for SAP Joint Venture Accounting for EC&amp;O; in blocks of: 50 - Joint ventures</t>
  </si>
  <si>
    <t>7010031-PSLE</t>
  </si>
  <si>
    <t>5x-SAP-7010031-PSLE</t>
  </si>
  <si>
    <t>SAP Product Support for Large Enterprises for SAP Joint Venture Accounting for EC&amp;O; in blocks of: 50 - Joint ventures</t>
  </si>
  <si>
    <t>7010031-SS</t>
  </si>
  <si>
    <t>5x-SAP-7010031-SS</t>
  </si>
  <si>
    <t>1140 for SAP Joint Venture Accounting for EC&amp;O; in blocks of: 50 - Joint ventures</t>
  </si>
  <si>
    <t>7010116-ES</t>
  </si>
  <si>
    <t>5x-SAP-7010116-ES</t>
  </si>
  <si>
    <t>SAP Enterprise Support for SAP IT Service Desk Operation; in blocks of: 25000 - Business transactions</t>
  </si>
  <si>
    <t>7010116-PSLE</t>
  </si>
  <si>
    <t>5x-SAP-7010116-PSLE</t>
  </si>
  <si>
    <t>SAP Product Support for Large Enterprises for SAP IT Service Desk Operation; in blocks of: 25000 - Business transactions</t>
  </si>
  <si>
    <t>7010116-SS</t>
  </si>
  <si>
    <t>5x-SAP-7010116-SS</t>
  </si>
  <si>
    <t>14250 for SAP IT Service Desk Operation; in blocks of: 25000 - Business transactions</t>
  </si>
  <si>
    <t>7010125a</t>
  </si>
  <si>
    <t>5x-SAP-7010125a</t>
  </si>
  <si>
    <t>SAP Price Opt. f Bank, Consumer Loans first 1000 units; in blocks of: 500 - Loans</t>
  </si>
  <si>
    <t>7010125a-ES</t>
  </si>
  <si>
    <t>5x-SAP-7010125a-ES</t>
  </si>
  <si>
    <t>SAP Enterprise Support for SAP Price Opt. f Bank, Consumer Loans first 1000 units; in blocks of: 500 - Loans</t>
  </si>
  <si>
    <t>7010125a-PSLE</t>
  </si>
  <si>
    <t>5x-SAP-7010125a-PSLE</t>
  </si>
  <si>
    <t>SAP Product Support for Large Enterprises for SAP Price Opt. f Bank, Consumer Loans first 1000 units; in blocks of: 500 - Loans</t>
  </si>
  <si>
    <t>7010125a-SS</t>
  </si>
  <si>
    <t>5x-SAP-7010125a-SS</t>
  </si>
  <si>
    <t>36.48 for SAP Price Opt. f Bank, Consumer Loans first 1000 units; in blocks of: 500 - Loans</t>
  </si>
  <si>
    <t>7010125b</t>
  </si>
  <si>
    <t>5x-SAP-7010125b</t>
  </si>
  <si>
    <t>SAP Price Opt. f Bank, Consumer Loans above 1000 units; in blocks of: 500 - Loans</t>
  </si>
  <si>
    <t>7010125b-ES</t>
  </si>
  <si>
    <t>5x-SAP-7010125b-ES</t>
  </si>
  <si>
    <t>SAP Enterprise Support for SAP Price Opt. f Bank, Consumer Loans above 1000 units; in blocks of: 500 - Loans</t>
  </si>
  <si>
    <t>7010125b-PSLE</t>
  </si>
  <si>
    <t>5x-SAP-7010125b-PSLE</t>
  </si>
  <si>
    <t>SAP Product Support for Large Enterprises for SAP Price Opt. f Bank, Consumer Loans above 1000 units; in blocks of: 500 - Loans</t>
  </si>
  <si>
    <t>7010125b-SS</t>
  </si>
  <si>
    <t>5x-SAP-7010125b-SS</t>
  </si>
  <si>
    <t>427.5 for SAP Price Opt. f Bank, Consumer Loans above 1000 units; in blocks of: 500 - Loans</t>
  </si>
  <si>
    <t>7010126a</t>
  </si>
  <si>
    <t>5x-SAP-7010126a</t>
  </si>
  <si>
    <t>SAP Price Opt. f Bank, Home Equity Products first 1000 units; in blocks of: 500 - Home equity products</t>
  </si>
  <si>
    <t>7010126a-ES</t>
  </si>
  <si>
    <t>5x-SAP-7010126a-ES</t>
  </si>
  <si>
    <t>SAP Enterprise Support for SAP Price Opt. f Bank, Home Equity Products first 1000 units; in blocks of: 500 - Home equity products</t>
  </si>
  <si>
    <t>7010126a-PSLE</t>
  </si>
  <si>
    <t>5x-SAP-7010126a-PSLE</t>
  </si>
  <si>
    <t>SAP Product Support for Large Enterprises for SAP Price Opt. f Bank, Home Equity Products first 1000 units; in blocks of: 500 - Home equity products</t>
  </si>
  <si>
    <t>7010126a-SS</t>
  </si>
  <si>
    <t>5x-SAP-7010126a-SS</t>
  </si>
  <si>
    <t>370.5 for SAP Price Opt. f Bank, Home Equity Products first 1000 units; in blocks of: 500 - Home equity products</t>
  </si>
  <si>
    <t>7010126b</t>
  </si>
  <si>
    <t>5x-SAP-7010126b</t>
  </si>
  <si>
    <t>SAP Price Opt. f Bank, Home Equity Products above 1000 units; in blocks of: 500 - Home equity products</t>
  </si>
  <si>
    <t>7010126b-ES</t>
  </si>
  <si>
    <t>5x-SAP-7010126b-ES</t>
  </si>
  <si>
    <t>SAP Enterprise Support for SAP Price Opt. f Bank, Home Equity Products above 1000 units; in blocks of: 500 - Home equity products</t>
  </si>
  <si>
    <t>7010126b-PSLE</t>
  </si>
  <si>
    <t>5x-SAP-7010126b-PSLE</t>
  </si>
  <si>
    <t>SAP Product Support for Large Enterprises for SAP Price Opt. f Bank, Home Equity Products above 1000 units; in blocks of: 500 - Home equity products</t>
  </si>
  <si>
    <t>7010126b-SS</t>
  </si>
  <si>
    <t>5x-SAP-7010126b-SS</t>
  </si>
  <si>
    <t>712.5 for SAP Price Opt. f Bank, Home Equity Products above 1000 units; in blocks of: 500 - Home equity products</t>
  </si>
  <si>
    <t>7010127a</t>
  </si>
  <si>
    <t>5x-SAP-7010127a</t>
  </si>
  <si>
    <t>SAP Price Opt. f Bank, Mortgages first 1000 units; in blocks of: 500 - Mortgages</t>
  </si>
  <si>
    <t>7010127a-ES</t>
  </si>
  <si>
    <t>5x-SAP-7010127a-ES</t>
  </si>
  <si>
    <t>SAP Enterprise Support for SAP Price Opt. f Bank, Mortgages first 1000 units; in blocks of: 500 - Mortgages</t>
  </si>
  <si>
    <t>7010127a-PSLE</t>
  </si>
  <si>
    <t>5x-SAP-7010127a-PSLE</t>
  </si>
  <si>
    <t>SAP Product Support for Large Enterprises for SAP Price Opt. f Bank, Mortgages first 1000 units; in blocks of: 500 - Mortgages</t>
  </si>
  <si>
    <t>7010127a-SS</t>
  </si>
  <si>
    <t>5x-SAP-7010127a-SS</t>
  </si>
  <si>
    <t>570 for SAP Price Opt. f Bank, Mortgages first 1000 units; in blocks of: 500 - Mortgages</t>
  </si>
  <si>
    <t>7010127b</t>
  </si>
  <si>
    <t>5x-SAP-7010127b</t>
  </si>
  <si>
    <t>SAP Price Opt. f Bank, Mortgages above 1000 units; in blocks of: 500 - Mortgages</t>
  </si>
  <si>
    <t>7010127b-ES</t>
  </si>
  <si>
    <t>5x-SAP-7010127b-ES</t>
  </si>
  <si>
    <t>SAP Enterprise Support for SAP Price Opt. f Bank, Mortgages above 1000 units; in blocks of: 500 - Mortgages</t>
  </si>
  <si>
    <t>7010127b-PSLE</t>
  </si>
  <si>
    <t>5x-SAP-7010127b-PSLE</t>
  </si>
  <si>
    <t>SAP Product Support for Large Enterprises for SAP Price Opt. f Bank, Mortgages above 1000 units; in blocks of: 500 - Mortgages</t>
  </si>
  <si>
    <t>7010127b-SS</t>
  </si>
  <si>
    <t>5x-SAP-7010127b-SS</t>
  </si>
  <si>
    <t>855 for SAP Price Opt. f Bank, Mortgages above 1000 units; in blocks of: 500 - Mortgages</t>
  </si>
  <si>
    <t>7010128a</t>
  </si>
  <si>
    <t>5x-SAP-7010128a</t>
  </si>
  <si>
    <t>SAP Price Opt. f Bank, Bank Cards first 1000 units; in blocks of: 500 - Bank cards</t>
  </si>
  <si>
    <t>7010128a-ES</t>
  </si>
  <si>
    <t>5x-SAP-7010128a-ES</t>
  </si>
  <si>
    <t>SAP Enterprise Support for SAP Price Opt. f Bank, Bank Cards first 1000 units; in blocks of: 500 - Bank cards</t>
  </si>
  <si>
    <t>7010128a-PSLE</t>
  </si>
  <si>
    <t>5x-SAP-7010128a-PSLE</t>
  </si>
  <si>
    <t>SAP Product Support for Large Enterprises for SAP Price Opt. f Bank, Bank Cards first 1000 units; in blocks of: 500 - Bank cards</t>
  </si>
  <si>
    <t>7010128a-SS</t>
  </si>
  <si>
    <t>5x-SAP-7010128a-SS</t>
  </si>
  <si>
    <t>712.5 for SAP Price Opt. f Bank, Bank Cards first 1000 units; in blocks of: 500 - Bank cards</t>
  </si>
  <si>
    <t>7010128b</t>
  </si>
  <si>
    <t>5x-SAP-7010128b</t>
  </si>
  <si>
    <t>SAP Price Opt. f Bank, Bank Cards above 1000 units; in blocks of: 500 - Bank cards</t>
  </si>
  <si>
    <t>7010128b-ES</t>
  </si>
  <si>
    <t>5x-SAP-7010128b-ES</t>
  </si>
  <si>
    <t>SAP Enterprise Support for SAP Price Opt. f Bank, Bank Cards above 1000 units; in blocks of: 500 - Bank cards</t>
  </si>
  <si>
    <t>7010128b-PSLE</t>
  </si>
  <si>
    <t>5x-SAP-7010128b-PSLE</t>
  </si>
  <si>
    <t>SAP Product Support for Large Enterprises for SAP Price Opt. f Bank, Bank Cards above 1000 units; in blocks of: 500 - Bank cards</t>
  </si>
  <si>
    <t>7010128b-SS</t>
  </si>
  <si>
    <t>5x-SAP-7010128b-SS</t>
  </si>
  <si>
    <t>570 for SAP Price Opt. f Bank, Bank Cards above 1000 units; in blocks of: 500 - Bank cards</t>
  </si>
  <si>
    <t>7010129a</t>
  </si>
  <si>
    <t>5x-SAP-7010129a</t>
  </si>
  <si>
    <t>SAP Price Opt. f Bank, Deposits first 1000 units; in blocks of: 500 - Deposits</t>
  </si>
  <si>
    <t>7010129a-ES</t>
  </si>
  <si>
    <t>5x-SAP-7010129a-ES</t>
  </si>
  <si>
    <t>SAP Enterprise Support for SAP Price Opt. f Bank, Deposits first 1000 units; in blocks of: 500 - Deposits</t>
  </si>
  <si>
    <t>7010129a-PSLE</t>
  </si>
  <si>
    <t>5x-SAP-7010129a-PSLE</t>
  </si>
  <si>
    <t>SAP Product Support for Large Enterprises for SAP Price Opt. f Bank, Deposits first 1000 units; in blocks of: 500 - Deposits</t>
  </si>
  <si>
    <t>7010129a-SS</t>
  </si>
  <si>
    <t>5x-SAP-7010129a-SS</t>
  </si>
  <si>
    <t>484.5 for SAP Price Opt. f Bank, Deposits first 1000 units; in blocks of: 500 - Deposits</t>
  </si>
  <si>
    <t>7010129b</t>
  </si>
  <si>
    <t>5x-SAP-7010129b</t>
  </si>
  <si>
    <t>SAP Price Opt. f Bank, Deposits above 1000 units; in blocks of: 500 - Deposits</t>
  </si>
  <si>
    <t>7010129b-ES</t>
  </si>
  <si>
    <t>5x-SAP-7010129b-ES</t>
  </si>
  <si>
    <t>SAP Enterprise Support for SAP Price Opt. f Bank, Deposits above 1000 units; in blocks of: 500 - Deposits</t>
  </si>
  <si>
    <t>7010129b-PSLE</t>
  </si>
  <si>
    <t>5x-SAP-7010129b-PSLE</t>
  </si>
  <si>
    <t>SAP Product Support for Large Enterprises for SAP Price Opt. f Bank, Deposits above 1000 units; in blocks of: 500 - Deposits</t>
  </si>
  <si>
    <t>7010129b-SS</t>
  </si>
  <si>
    <t>5x-SAP-7010129b-SS</t>
  </si>
  <si>
    <t>285 for SAP Price Opt. f Bank, Deposits above 1000 units; in blocks of: 500 - Deposits</t>
  </si>
  <si>
    <t>7010157-ES</t>
  </si>
  <si>
    <t>5x-SAP-7010157-ES</t>
  </si>
  <si>
    <t>SAP Enterprise Support for SAP Quality Center by HP, enterprise edition, requirements mgmt module; in blocks of: 1 - Testers</t>
  </si>
  <si>
    <t>7010157-PSLE</t>
  </si>
  <si>
    <t>5x-SAP-7010157-PSLE</t>
  </si>
  <si>
    <t>SAP Product Support for Large Enterprises for SAP Quality Center by HP, enterprise edition, requirements mgmt module; in blocks of: 1 - Testers</t>
  </si>
  <si>
    <t>7010157-SS</t>
  </si>
  <si>
    <t>5x-SAP-7010157-SS</t>
  </si>
  <si>
    <t>997.5 for SAP Quality Center by HP, enterprise edition, requirements mgmt module; in blocks of: 1 - Testers</t>
  </si>
  <si>
    <t>7010160-ES</t>
  </si>
  <si>
    <t>5x-SAP-7010160-ES</t>
  </si>
  <si>
    <t>SAP Enterprise Support for SAP LoadRunner by HP, 250 VU bundle; in blocks of: 250 - Virtual users</t>
  </si>
  <si>
    <t>7010160-PSLE</t>
  </si>
  <si>
    <t>5x-SAP-7010160-PSLE</t>
  </si>
  <si>
    <t>SAP Product Support for Large Enterprises for SAP LoadRunner by HP, 250 VU bundle; in blocks of: 250 - Virtual users</t>
  </si>
  <si>
    <t>7010160-SS</t>
  </si>
  <si>
    <t>5x-SAP-7010160-SS</t>
  </si>
  <si>
    <t>1995 for SAP LoadRunner by HP, 250 VU bundle; in blocks of: 250 - Virtual users</t>
  </si>
  <si>
    <t>7010161-ES</t>
  </si>
  <si>
    <t>5x-SAP-7010161-ES</t>
  </si>
  <si>
    <t>SAP Enterprise Support for SAP LoadRunner by HP, controller; in blocks of: 1 - Loadrunner controllers</t>
  </si>
  <si>
    <t>7010161-PSLE</t>
  </si>
  <si>
    <t>5x-SAP-7010161-PSLE</t>
  </si>
  <si>
    <t>SAP Product Support for Large Enterprises for SAP LoadRunner by HP, controller; in blocks of: 1 - Loadrunner controllers</t>
  </si>
  <si>
    <t>7010161-SS</t>
  </si>
  <si>
    <t>5x-SAP-7010161-SS</t>
  </si>
  <si>
    <t>48450 for SAP LoadRunner by HP, controller; in blocks of: 1 - Loadrunner controllers</t>
  </si>
  <si>
    <t>7010162-ES</t>
  </si>
  <si>
    <t>5x-SAP-7010162-ES</t>
  </si>
  <si>
    <t>SAP Enterprise Support for SAP LoadRunner by HP, performance center edition; in blocks of: 250 - Virtual users</t>
  </si>
  <si>
    <t>7010162-PSLE</t>
  </si>
  <si>
    <t>5x-SAP-7010162-PSLE</t>
  </si>
  <si>
    <t>SAP Product Support for Large Enterprises for SAP LoadRunner by HP, performance center edition; in blocks of: 250 - Virtual users</t>
  </si>
  <si>
    <t>7010162-SS</t>
  </si>
  <si>
    <t>5x-SAP-7010162-SS</t>
  </si>
  <si>
    <t>28500 for SAP LoadRunner by HP, performance center edition; in blocks of: 250 - Virtual users</t>
  </si>
  <si>
    <t>7010164-ES</t>
  </si>
  <si>
    <t>5x-SAP-7010164-ES</t>
  </si>
  <si>
    <t>SAP Enterprise Support for SAP Payment Engine; in blocks of: 1000 - Payment Items</t>
  </si>
  <si>
    <t>7010164-PSLE</t>
  </si>
  <si>
    <t>5x-SAP-7010164-PSLE</t>
  </si>
  <si>
    <t>SAP Product Support for Large Enterprises for SAP Payment Engine; in blocks of: 1000 - Payment Items</t>
  </si>
  <si>
    <t>7010164-SS</t>
  </si>
  <si>
    <t>5x-SAP-7010164-SS</t>
  </si>
  <si>
    <t>91200 for SAP Payment Engine; in blocks of: 1000 - Payment Items</t>
  </si>
  <si>
    <t>7010165a</t>
  </si>
  <si>
    <t>5x-SAP-7010165a</t>
  </si>
  <si>
    <t>SAP Disbursements for Claims Management for Ins, first 1500 units; in blocks of: 1000000 - Gross written premiums</t>
  </si>
  <si>
    <t>7010165a-ES</t>
  </si>
  <si>
    <t>5x-SAP-7010165a-ES</t>
  </si>
  <si>
    <t>SAP Enterprise Support for SAP Disbursements for Claims Management for Ins, first 1500 units; in blocks of: 1000000 - Gross written premiums</t>
  </si>
  <si>
    <t>7010165a-PSLE</t>
  </si>
  <si>
    <t>5x-SAP-7010165a-PSLE</t>
  </si>
  <si>
    <t>SAP Product Support for Large Enterprises for SAP Disbursements for Claims Management for Ins, first 1500 units; in blocks of: 1000000 - Gross written premiums</t>
  </si>
  <si>
    <t>7010165a-SS</t>
  </si>
  <si>
    <t>5x-SAP-7010165a-SS</t>
  </si>
  <si>
    <t>228 for SAP Disbursements for Claims Management for Ins, first 1500 units; in blocks of: 1000000 - Gross written premiums</t>
  </si>
  <si>
    <t>7010165b</t>
  </si>
  <si>
    <t>5x-SAP-7010165b</t>
  </si>
  <si>
    <t>SAP Disbursements for Claims Management for Ins, above 1500 units; in blocks of: 1000000 - Gross written premiums</t>
  </si>
  <si>
    <t>7010165b-ES</t>
  </si>
  <si>
    <t>5x-SAP-7010165b-ES</t>
  </si>
  <si>
    <t>SAP Enterprise Support for SAP Disbursements for Claims Management for Ins, above 1500 units; in blocks of: 1000000 - Gross written premiums</t>
  </si>
  <si>
    <t>7010165b-PSLE</t>
  </si>
  <si>
    <t>5x-SAP-7010165b-PSLE</t>
  </si>
  <si>
    <t>SAP Product Support for Large Enterprises for SAP Disbursements for Claims Management for Ins, above 1500 units; in blocks of: 1000000 - Gross written premiums</t>
  </si>
  <si>
    <t>7010165b-SS</t>
  </si>
  <si>
    <t>5x-SAP-7010165b-SS</t>
  </si>
  <si>
    <t>384.75 for SAP Disbursements for Claims Management for Ins, above 1500 units; in blocks of: 1000000 - Gross written premiums</t>
  </si>
  <si>
    <t>7010166a</t>
  </si>
  <si>
    <t>5x-SAP-7010166a</t>
  </si>
  <si>
    <t>SAP Claims Management for Property&amp;Casualty for Self Ins, first 5 units; in blocks of: 1000 - Claims cases</t>
  </si>
  <si>
    <t>7010166a-ES</t>
  </si>
  <si>
    <t>5x-SAP-7010166a-ES</t>
  </si>
  <si>
    <t>SAP Enterprise Support for SAP Claims Management for Property&amp;Casualty for Self Ins, first 5 units; in blocks of: 1000 - Claims cases</t>
  </si>
  <si>
    <t>7010166a-PSLE</t>
  </si>
  <si>
    <t>5x-SAP-7010166a-PSLE</t>
  </si>
  <si>
    <t>SAP Product Support for Large Enterprises for SAP Claims Management for Property&amp;Casualty for Self Ins, first 5 units; in blocks of: 1000 - Claims cases</t>
  </si>
  <si>
    <t>7010166a-SS</t>
  </si>
  <si>
    <t>5x-SAP-7010166a-SS</t>
  </si>
  <si>
    <t>222.3 for SAP Claims Management for Property&amp;Casualty for Self Ins, first 5 units; in blocks of: 1000 - Claims cases</t>
  </si>
  <si>
    <t>7010166b</t>
  </si>
  <si>
    <t>5x-SAP-7010166b</t>
  </si>
  <si>
    <t>SAP Claims Management for Property&amp;Casualty for Self Ins, above 5 units; in blocks of: 1000 - Claims cases</t>
  </si>
  <si>
    <t>7010166b-ES</t>
  </si>
  <si>
    <t>5x-SAP-7010166b-ES</t>
  </si>
  <si>
    <t>SAP Enterprise Support for SAP Claims Management for Property&amp;Casualty for Self Ins, above 5 units; in blocks of: 1000 - Claims cases</t>
  </si>
  <si>
    <t>7010166b-PSLE</t>
  </si>
  <si>
    <t>5x-SAP-7010166b-PSLE</t>
  </si>
  <si>
    <t>SAP Product Support for Large Enterprises for SAP Claims Management for Property&amp;Casualty for Self Ins, above 5 units; in blocks of: 1000 - Claims cases</t>
  </si>
  <si>
    <t>7010166b-SS</t>
  </si>
  <si>
    <t>5x-SAP-7010166b-SS</t>
  </si>
  <si>
    <t>15390 for SAP Claims Management for Property&amp;Casualty for Self Ins, above 5 units; in blocks of: 1000 - Claims cases</t>
  </si>
  <si>
    <t>7010167a</t>
  </si>
  <si>
    <t>5x-SAP-7010167a</t>
  </si>
  <si>
    <t>SAP Disbursements for Claims for Self Insurance, first 5 units; in blocks of: 1000 - Claims cases</t>
  </si>
  <si>
    <t>7010167a-ES</t>
  </si>
  <si>
    <t>5x-SAP-7010167a-ES</t>
  </si>
  <si>
    <t>SAP Enterprise Support for SAP Disbursements for Claims for Self Insurance, first 5 units; in blocks of: 1000 - Claims cases</t>
  </si>
  <si>
    <t>7010167a-PSLE</t>
  </si>
  <si>
    <t>5x-SAP-7010167a-PSLE</t>
  </si>
  <si>
    <t>SAP Product Support for Large Enterprises for SAP Disbursements for Claims for Self Insurance, first 5 units; in blocks of: 1000 - Claims cases</t>
  </si>
  <si>
    <t>7010167a-SS</t>
  </si>
  <si>
    <t>5x-SAP-7010167a-SS</t>
  </si>
  <si>
    <t>5130 for SAP Disbursements for Claims for Self Insurance, first 5 units; in blocks of: 1000 - Claims cases</t>
  </si>
  <si>
    <t>7010167b</t>
  </si>
  <si>
    <t>5x-SAP-7010167b</t>
  </si>
  <si>
    <t>SAP Disbursements for Claims for Self Insurance, above 5 units; in blocks of: 1000 - Claims cases</t>
  </si>
  <si>
    <t>7010167b-ES</t>
  </si>
  <si>
    <t>5x-SAP-7010167b-ES</t>
  </si>
  <si>
    <t>SAP Enterprise Support for SAP Disbursements for Claims for Self Insurance, above 5 units; in blocks of: 1000 - Claims cases</t>
  </si>
  <si>
    <t>7010167b-PSLE</t>
  </si>
  <si>
    <t>5x-SAP-7010167b-PSLE</t>
  </si>
  <si>
    <t>SAP Product Support for Large Enterprises for SAP Disbursements for Claims for Self Insurance, above 5 units; in blocks of: 1000 - Claims cases</t>
  </si>
  <si>
    <t>7010167b-SS</t>
  </si>
  <si>
    <t>5x-SAP-7010167b-SS</t>
  </si>
  <si>
    <t>3847.5 for SAP Disbursements for Claims for Self Insurance, above 5 units; in blocks of: 1000 - Claims cases</t>
  </si>
  <si>
    <t>7010168-ES</t>
  </si>
  <si>
    <t>5x-SAP-7010168-ES</t>
  </si>
  <si>
    <t>SAP Enterprise Support for SAP EHS Management, health and safety; in blocks of: 100 - Employees</t>
  </si>
  <si>
    <t>7010168-PSLE</t>
  </si>
  <si>
    <t>5x-SAP-7010168-PSLE</t>
  </si>
  <si>
    <t>SAP Product Support for Large Enterprises for SAP EHS Management, health and safety; in blocks of: 100 - Employees</t>
  </si>
  <si>
    <t>7010168-SS</t>
  </si>
  <si>
    <t>5x-SAP-7010168-SS</t>
  </si>
  <si>
    <t>4.56 for SAP EHS Management, health and safety; in blocks of: 100 - Employees</t>
  </si>
  <si>
    <t>7010169-ES</t>
  </si>
  <si>
    <t>5x-SAP-7010169-ES</t>
  </si>
  <si>
    <t>SAP Enterprise Support for SAP EHS Management, environmental compliance; in blocks of: 100 - Employees</t>
  </si>
  <si>
    <t>7010169-PSLE</t>
  </si>
  <si>
    <t>5x-SAP-7010169-PSLE</t>
  </si>
  <si>
    <t>SAP Product Support for Large Enterprises for SAP EHS Management, environmental compliance; in blocks of: 100 - Employees</t>
  </si>
  <si>
    <t>7010169-SS</t>
  </si>
  <si>
    <t>5x-SAP-7010169-SS</t>
  </si>
  <si>
    <t>2280 for SAP EHS Management, environmental compliance; in blocks of: 100 - Employees</t>
  </si>
  <si>
    <t>7010170-ES</t>
  </si>
  <si>
    <t>5x-SAP-7010170-ES</t>
  </si>
  <si>
    <t>SAP Enterprise Support for SAP EHS Management, product safety; in blocks of: 100 - Employees</t>
  </si>
  <si>
    <t>7010170-PSLE</t>
  </si>
  <si>
    <t>5x-SAP-7010170-PSLE</t>
  </si>
  <si>
    <t>SAP Product Support for Large Enterprises for SAP EHS Management, product safety; in blocks of: 100 - Employees</t>
  </si>
  <si>
    <t>7010170-SS</t>
  </si>
  <si>
    <t>5x-SAP-7010170-SS</t>
  </si>
  <si>
    <t>3420 for SAP EHS Management, product safety; in blocks of: 100 - Employees</t>
  </si>
  <si>
    <t>7010171-ES</t>
  </si>
  <si>
    <t>5x-SAP-7010171-ES</t>
  </si>
  <si>
    <t>SAP Enterprise Support for SAP Classified Advertising for Media; in blocks of: 10000 - Classified ads</t>
  </si>
  <si>
    <t>7010171-PSLE</t>
  </si>
  <si>
    <t>5x-SAP-7010171-PSLE</t>
  </si>
  <si>
    <t>SAP Product Support for Large Enterprises for SAP Classified Advertising for Media; in blocks of: 10000 - Classified ads</t>
  </si>
  <si>
    <t>7010171-SS</t>
  </si>
  <si>
    <t>5x-SAP-7010171-SS</t>
  </si>
  <si>
    <t>2850 for SAP Classified Advertising for Media; in blocks of: 10000 - Classified ads</t>
  </si>
  <si>
    <t>7010182a</t>
  </si>
  <si>
    <t>5x-SAP-7010182a</t>
  </si>
  <si>
    <t>SAP Collection and Disbursements for Reinsurance for Ins, first 1500 units; in blocks of: 1000000 - Gross written premiums</t>
  </si>
  <si>
    <t>7010182a-ES</t>
  </si>
  <si>
    <t>5x-SAP-7010182a-ES</t>
  </si>
  <si>
    <t>SAP Enterprise Support for SAP Collection and Disbursements for Reinsurance for Ins, first 1500 units; in blocks of: 1000000 - Gross written premiums</t>
  </si>
  <si>
    <t>7010182a-PSLE</t>
  </si>
  <si>
    <t>5x-SAP-7010182a-PSLE</t>
  </si>
  <si>
    <t>SAP Product Support for Large Enterprises for SAP Collection and Disbursements for Reinsurance for Ins, first 1500 units; in blocks of: 1000000 - Gross written premiums</t>
  </si>
  <si>
    <t>7010182a-SS</t>
  </si>
  <si>
    <t>5x-SAP-7010182a-SS</t>
  </si>
  <si>
    <t>1311 for SAP Collection and Disbursements for Reinsurance for Ins, first 1500 units; in blocks of: 1000000 - Gross written premiums</t>
  </si>
  <si>
    <t>7010182b</t>
  </si>
  <si>
    <t>5x-SAP-7010182b</t>
  </si>
  <si>
    <t>SAP Collection and Disbursements for Reinsurance for Ins, above 1500 units; in blocks of: 1000000 - Gross written premiums</t>
  </si>
  <si>
    <t>7010182b-ES</t>
  </si>
  <si>
    <t>5x-SAP-7010182b-ES</t>
  </si>
  <si>
    <t>SAP Enterprise Support for SAP Collection and Disbursements for Reinsurance for Ins, above 1500 units; in blocks of: 1000000 - Gross written premiums</t>
  </si>
  <si>
    <t>7010182b-PSLE</t>
  </si>
  <si>
    <t>5x-SAP-7010182b-PSLE</t>
  </si>
  <si>
    <t>SAP Product Support for Large Enterprises for SAP Collection and Disbursements for Reinsurance for Ins, above 1500 units; in blocks of: 1000000 - Gross written premiums</t>
  </si>
  <si>
    <t>7010182b-SS</t>
  </si>
  <si>
    <t>5x-SAP-7010182b-SS</t>
  </si>
  <si>
    <t>269.42 for SAP Collection and Disbursements for Reinsurance for Ins, above 1500 units; in blocks of: 1000000 - Gross written premiums</t>
  </si>
  <si>
    <t>7010183a</t>
  </si>
  <si>
    <t>5x-SAP-7010183a</t>
  </si>
  <si>
    <t>SAP Collections and Disbursements for Ins, first 1500 units; in blocks of: 1000000 - Gross written premiums</t>
  </si>
  <si>
    <t>7010183a-ES</t>
  </si>
  <si>
    <t>5x-SAP-7010183a-ES</t>
  </si>
  <si>
    <t>SAP Enterprise Support for SAP Collections and Disbursements for Ins, first 1500 units; in blocks of: 1000000 - Gross written premiums</t>
  </si>
  <si>
    <t>7010183a-PSLE</t>
  </si>
  <si>
    <t>5x-SAP-7010183a-PSLE</t>
  </si>
  <si>
    <t>SAP Product Support for Large Enterprises for SAP Collections and Disbursements for Ins, first 1500 units; in blocks of: 1000000 - Gross written premiums</t>
  </si>
  <si>
    <t>7010183a-SS</t>
  </si>
  <si>
    <t>5x-SAP-7010183a-SS</t>
  </si>
  <si>
    <t>153.9 for SAP Collections and Disbursements for Ins, first 1500 units; in blocks of: 1000000 - Gross written premiums</t>
  </si>
  <si>
    <t>7010183b</t>
  </si>
  <si>
    <t>5x-SAP-7010183b</t>
  </si>
  <si>
    <t>SAP Collections and Disbursements for Ins, above 1500 units; in blocks of: 1000000 - Gross written premiums</t>
  </si>
  <si>
    <t>7010183b-ES</t>
  </si>
  <si>
    <t>5x-SAP-7010183b-ES</t>
  </si>
  <si>
    <t>SAP Enterprise Support for SAP Collections and Disbursements for Ins, above 1500 units; in blocks of: 1000000 - Gross written premiums</t>
  </si>
  <si>
    <t>7010183b-PSLE</t>
  </si>
  <si>
    <t>5x-SAP-7010183b-PSLE</t>
  </si>
  <si>
    <t>SAP Product Support for Large Enterprises for SAP Collections and Disbursements for Ins, above 1500 units; in blocks of: 1000000 - Gross written premiums</t>
  </si>
  <si>
    <t>7010183b-SS</t>
  </si>
  <si>
    <t>5x-SAP-7010183b-SS</t>
  </si>
  <si>
    <t>769.5 for SAP Collections and Disbursements for Ins, above 1500 units; in blocks of: 1000000 - Gross written premiums</t>
  </si>
  <si>
    <t>7010184a</t>
  </si>
  <si>
    <t>5x-SAP-7010184a</t>
  </si>
  <si>
    <t>SAP Incentive and Commissions Management for Ins, first 1500 units; in blocks of: 1000000 - Gross written premiums</t>
  </si>
  <si>
    <t>7010184a-ES</t>
  </si>
  <si>
    <t>5x-SAP-7010184a-ES</t>
  </si>
  <si>
    <t>SAP Enterprise Support for SAP Incentive and Commissions Management for Ins, first 1500 units; in blocks of: 1000000 - Gross written premiums</t>
  </si>
  <si>
    <t>7010184a-PSLE</t>
  </si>
  <si>
    <t>5x-SAP-7010184a-PSLE</t>
  </si>
  <si>
    <t>SAP Product Support for Large Enterprises for SAP Incentive and Commissions Management for Ins, first 1500 units; in blocks of: 1000000 - Gross written premiums</t>
  </si>
  <si>
    <t>7010184a-SS</t>
  </si>
  <si>
    <t>5x-SAP-7010184a-SS</t>
  </si>
  <si>
    <t>427.5 for SAP Incentive and Commissions Management for Ins, first 1500 units; in blocks of: 1000000 - Gross written premiums</t>
  </si>
  <si>
    <t>7010184b</t>
  </si>
  <si>
    <t>5x-SAP-7010184b</t>
  </si>
  <si>
    <t>SAP Incentive and Commissions Management for Ins, above 1500 units; in blocks of: 1000000 - Gross written premiums</t>
  </si>
  <si>
    <t>7010184b-ES</t>
  </si>
  <si>
    <t>5x-SAP-7010184b-ES</t>
  </si>
  <si>
    <t>SAP Enterprise Support for SAP Incentive and Commissions Management for Ins, above 1500 units; in blocks of: 1000000 - Gross written premiums</t>
  </si>
  <si>
    <t>7010184b-PSLE</t>
  </si>
  <si>
    <t>5x-SAP-7010184b-PSLE</t>
  </si>
  <si>
    <t>SAP Product Support for Large Enterprises for SAP Incentive and Commissions Management for Ins, above 1500 units; in blocks of: 1000000 - Gross written premiums</t>
  </si>
  <si>
    <t>7010184b-SS</t>
  </si>
  <si>
    <t>5x-SAP-7010184b-SS</t>
  </si>
  <si>
    <t>1000.35 for SAP Incentive and Commissions Management for Ins, above 1500 units; in blocks of: 1000000 - Gross written premiums</t>
  </si>
  <si>
    <t>7010185a</t>
  </si>
  <si>
    <t>5x-SAP-7010185a</t>
  </si>
  <si>
    <t>SAP Claims Management Property and Casualty for Ins, first 1500 units; in blocks of: 1000000 - Gross written premiums</t>
  </si>
  <si>
    <t>7010185a-ES</t>
  </si>
  <si>
    <t>5x-SAP-7010185a-ES</t>
  </si>
  <si>
    <t>SAP Enterprise Support for SAP Claims Management Property and Casualty for Ins, first 1500 units; in blocks of: 1000000 - Gross written premiums</t>
  </si>
  <si>
    <t>7010185a-PSLE</t>
  </si>
  <si>
    <t>5x-SAP-7010185a-PSLE</t>
  </si>
  <si>
    <t>SAP Product Support for Large Enterprises for SAP Claims Management Property and Casualty for Ins, first 1500 units; in blocks of: 1000000 - Gross written premiums</t>
  </si>
  <si>
    <t>7010185a-SS</t>
  </si>
  <si>
    <t>5x-SAP-7010185a-SS</t>
  </si>
  <si>
    <t>484.5 for SAP Claims Management Property and Casualty for Ins, first 1500 units; in blocks of: 1000000 - Gross written premiums</t>
  </si>
  <si>
    <t>7010185b</t>
  </si>
  <si>
    <t>5x-SAP-7010185b</t>
  </si>
  <si>
    <t>SAP Claims Management Property and Casualty for Ins, above 1500 units; in blocks of: 1000000 - Gross written premiums</t>
  </si>
  <si>
    <t>7010185b-ES</t>
  </si>
  <si>
    <t>5x-SAP-7010185b-ES</t>
  </si>
  <si>
    <t>SAP Enterprise Support for SAP Claims Management Property and Casualty for Ins, above 1500 units; in blocks of: 1000000 - Gross written premiums</t>
  </si>
  <si>
    <t>7010185b-PSLE</t>
  </si>
  <si>
    <t>5x-SAP-7010185b-PSLE</t>
  </si>
  <si>
    <t>SAP Product Support for Large Enterprises for SAP Claims Management Property and Casualty for Ins, above 1500 units; in blocks of: 1000000 - Gross written premiums</t>
  </si>
  <si>
    <t>7010185b-SS</t>
  </si>
  <si>
    <t>5x-SAP-7010185b-SS</t>
  </si>
  <si>
    <t>1539 for SAP Claims Management Property and Casualty for Ins, above 1500 units; in blocks of: 1000000 - Gross written premiums</t>
  </si>
  <si>
    <t>7010192a</t>
  </si>
  <si>
    <t>5x-SAP-7010192a</t>
  </si>
  <si>
    <t>SAP ReIns Management Foundation (active) for Ins, first 1500 units; in blocks of: 1000000 - Gross written premiums</t>
  </si>
  <si>
    <t>7010192a-ES</t>
  </si>
  <si>
    <t>5x-SAP-7010192a-ES</t>
  </si>
  <si>
    <t>SAP Enterprise Support for SAP ReIns Management Foundation (active) for Ins, first 1500 units; in blocks of: 1000000 - Gross written premiums</t>
  </si>
  <si>
    <t>7010192a-PSLE</t>
  </si>
  <si>
    <t>5x-SAP-7010192a-PSLE</t>
  </si>
  <si>
    <t>SAP Product Support for Large Enterprises for SAP ReIns Management Foundation (active) for Ins, first 1500 units; in blocks of: 1000000 - Gross written premiums</t>
  </si>
  <si>
    <t>7010192a-SS</t>
  </si>
  <si>
    <t>5x-SAP-7010192a-SS</t>
  </si>
  <si>
    <t>997.5 for SAP ReIns Management Foundation (active) for Ins, first 1500 units; in blocks of: 1000000 - Gross written premiums</t>
  </si>
  <si>
    <t>7010192b</t>
  </si>
  <si>
    <t>5x-SAP-7010192b</t>
  </si>
  <si>
    <t>SAP ReIns Management Foundation (active) for Ins, above 1500 units; in blocks of: 1000000 - Gross written premiums</t>
  </si>
  <si>
    <t>7010192b-ES</t>
  </si>
  <si>
    <t>5x-SAP-7010192b-ES</t>
  </si>
  <si>
    <t>SAP Enterprise Support for SAP ReIns Management Foundation (active) for Ins, above 1500 units; in blocks of: 1000000 - Gross written premiums</t>
  </si>
  <si>
    <t>7010192b-PSLE</t>
  </si>
  <si>
    <t>5x-SAP-7010192b-PSLE</t>
  </si>
  <si>
    <t>SAP Product Support for Large Enterprises for SAP ReIns Management Foundation (active) for Ins, above 1500 units; in blocks of: 1000000 - Gross written premiums</t>
  </si>
  <si>
    <t>7010192b-SS</t>
  </si>
  <si>
    <t>5x-SAP-7010192b-SS</t>
  </si>
  <si>
    <t>1026 for SAP ReIns Management Foundation (active) for Ins, above 1500 units; in blocks of: 1000000 - Gross written premiums</t>
  </si>
  <si>
    <t>7010193a</t>
  </si>
  <si>
    <t>5x-SAP-7010193a</t>
  </si>
  <si>
    <t>SAP ReIns Risk Manager (active) for Ins, first 1500 units; in blocks of: 1000000 - Gross written premiums</t>
  </si>
  <si>
    <t>7010193a-ES</t>
  </si>
  <si>
    <t>5x-SAP-7010193a-ES</t>
  </si>
  <si>
    <t>SAP Enterprise Support for SAP ReIns Risk Manager (active) for Ins, first 1500 units; in blocks of: 1000000 - Gross written premiums</t>
  </si>
  <si>
    <t>7010193a-PSLE</t>
  </si>
  <si>
    <t>5x-SAP-7010193a-PSLE</t>
  </si>
  <si>
    <t>SAP Product Support for Large Enterprises for SAP ReIns Risk Manager (active) for Ins, first 1500 units; in blocks of: 1000000 - Gross written premiums</t>
  </si>
  <si>
    <t>7010193a-SS</t>
  </si>
  <si>
    <t>5x-SAP-7010193a-SS</t>
  </si>
  <si>
    <t>285 for SAP ReIns Risk Manager (active) for Ins, first 1500 units; in blocks of: 1000000 - Gross written premiums</t>
  </si>
  <si>
    <t>7010193b</t>
  </si>
  <si>
    <t>5x-SAP-7010193b</t>
  </si>
  <si>
    <t>SAP ReIns Risk Manager (active) for Ins, above 1500 units; in blocks of: 1000000 - Gross written premiums</t>
  </si>
  <si>
    <t>7010193b-ES</t>
  </si>
  <si>
    <t>5x-SAP-7010193b-ES</t>
  </si>
  <si>
    <t>SAP Enterprise Support for SAP ReIns Risk Manager (active) for Ins, above 1500 units; in blocks of: 1000000 - Gross written premiums</t>
  </si>
  <si>
    <t>7010193b-PSLE</t>
  </si>
  <si>
    <t>5x-SAP-7010193b-PSLE</t>
  </si>
  <si>
    <t>SAP Product Support for Large Enterprises for SAP ReIns Risk Manager (active) for Ins, above 1500 units; in blocks of: 1000000 - Gross written premiums</t>
  </si>
  <si>
    <t>7010193b-SS</t>
  </si>
  <si>
    <t>5x-SAP-7010193b-SS</t>
  </si>
  <si>
    <t>820.8 for SAP ReIns Risk Manager (active) for Ins, above 1500 units; in blocks of: 1000000 - Gross written premiums</t>
  </si>
  <si>
    <t>7010194a</t>
  </si>
  <si>
    <t>5x-SAP-7010194a</t>
  </si>
  <si>
    <t>SAP ReIns Management Foundation (passive) for Ins, first 1500 units; in blocks of: 1000000 - Gross written premiums</t>
  </si>
  <si>
    <t>7010194a-ES</t>
  </si>
  <si>
    <t>5x-SAP-7010194a-ES</t>
  </si>
  <si>
    <t>SAP Enterprise Support for SAP ReIns Management Foundation (passive) for Ins, first 1500 units; in blocks of: 1000000 - Gross written premiums</t>
  </si>
  <si>
    <t>7010194a-PSLE</t>
  </si>
  <si>
    <t>5x-SAP-7010194a-PSLE</t>
  </si>
  <si>
    <t>SAP Product Support for Large Enterprises for SAP ReIns Management Foundation (passive) for Ins, first 1500 units; in blocks of: 1000000 - Gross written premiums</t>
  </si>
  <si>
    <t>7010194a-SS</t>
  </si>
  <si>
    <t>5x-SAP-7010194a-SS</t>
  </si>
  <si>
    <t>228 for SAP ReIns Management Foundation (passive) for Ins, first 1500 units; in blocks of: 1000000 - Gross written premiums</t>
  </si>
  <si>
    <t>7010194b</t>
  </si>
  <si>
    <t>5x-SAP-7010194b</t>
  </si>
  <si>
    <t>SAP ReIns Management Foundation (passive) for Ins, above 1500 units; in blocks of: 1000000 - Gross written premiums</t>
  </si>
  <si>
    <t>7010194b-ES</t>
  </si>
  <si>
    <t>5x-SAP-7010194b-ES</t>
  </si>
  <si>
    <t>SAP Enterprise Support for SAP ReIns Management Foundation (passive) for Ins, above 1500 units; in blocks of: 1000000 - Gross written premiums</t>
  </si>
  <si>
    <t>7010194b-PSLE</t>
  </si>
  <si>
    <t>5x-SAP-7010194b-PSLE</t>
  </si>
  <si>
    <t>SAP Product Support for Large Enterprises for SAP ReIns Management Foundation (passive) for Ins, above 1500 units; in blocks of: 1000000 - Gross written premiums</t>
  </si>
  <si>
    <t>7010194b-SS</t>
  </si>
  <si>
    <t>5x-SAP-7010194b-SS</t>
  </si>
  <si>
    <t>1026 for SAP ReIns Management Foundation (passive) for Ins, above 1500 units; in blocks of: 1000000 - Gross written premiums</t>
  </si>
  <si>
    <t>7010195a</t>
  </si>
  <si>
    <t>5x-SAP-7010195a</t>
  </si>
  <si>
    <t>SAP ReIns Risk Manager (passive) for Ins, first 1500 units; in blocks of: 1000000 - Gross written premiums</t>
  </si>
  <si>
    <t>7010195a-ES</t>
  </si>
  <si>
    <t>5x-SAP-7010195a-ES</t>
  </si>
  <si>
    <t>SAP Enterprise Support for SAP ReIns Risk Manager (passive) for Ins, first 1500 units; in blocks of: 1000000 - Gross written premiums</t>
  </si>
  <si>
    <t>7010195a-PSLE</t>
  </si>
  <si>
    <t>5x-SAP-7010195a-PSLE</t>
  </si>
  <si>
    <t>SAP Product Support for Large Enterprises for SAP ReIns Risk Manager (passive) for Ins, first 1500 units; in blocks of: 1000000 - Gross written premiums</t>
  </si>
  <si>
    <t>7010195a-SS</t>
  </si>
  <si>
    <t>5x-SAP-7010195a-SS</t>
  </si>
  <si>
    <t>285 for SAP ReIns Risk Manager (passive) for Ins, first 1500 units; in blocks of: 1000000 - Gross written premiums</t>
  </si>
  <si>
    <t>7010195b</t>
  </si>
  <si>
    <t>5x-SAP-7010195b</t>
  </si>
  <si>
    <t>SAP ReIns Risk Manager (passive) for Ins, above 1500 units; in blocks of: 1000000 - Gross written premiums</t>
  </si>
  <si>
    <t>7010195b-ES</t>
  </si>
  <si>
    <t>5x-SAP-7010195b-ES</t>
  </si>
  <si>
    <t>SAP Enterprise Support for SAP ReIns Risk Manager (passive) for Ins, above 1500 units; in blocks of: 1000000 - Gross written premiums</t>
  </si>
  <si>
    <t>7010195b-PSLE</t>
  </si>
  <si>
    <t>5x-SAP-7010195b-PSLE</t>
  </si>
  <si>
    <t>SAP Product Support for Large Enterprises for SAP ReIns Risk Manager (passive) for Ins, above 1500 units; in blocks of: 1000000 - Gross written premiums</t>
  </si>
  <si>
    <t>7010195b-SS</t>
  </si>
  <si>
    <t>5x-SAP-7010195b-SS</t>
  </si>
  <si>
    <t>820.8 for SAP ReIns Risk Manager (passive) for Ins, above 1500 units; in blocks of: 1000000 - Gross written premiums</t>
  </si>
  <si>
    <t>7010196a</t>
  </si>
  <si>
    <t>5x-SAP-7010196a</t>
  </si>
  <si>
    <t>SAP Financial Customer Information Management for Ins, first 1500 units; in blocks of: 1000 - Customers</t>
  </si>
  <si>
    <t>7010196a-ES</t>
  </si>
  <si>
    <t>5x-SAP-7010196a-ES</t>
  </si>
  <si>
    <t>SAP Enterprise Support for SAP Financial Customer Information Management for Ins, first 1500 units; in blocks of: 1000 - Customers</t>
  </si>
  <si>
    <t>7010196a-PSLE</t>
  </si>
  <si>
    <t>5x-SAP-7010196a-PSLE</t>
  </si>
  <si>
    <t>SAP Product Support for Large Enterprises for SAP Financial Customer Information Management for Ins, first 1500 units; in blocks of: 1000 - Customers</t>
  </si>
  <si>
    <t>7010196a-SS</t>
  </si>
  <si>
    <t>5x-SAP-7010196a-SS</t>
  </si>
  <si>
    <t>228 for SAP Financial Customer Information Management for Ins, first 1500 units; in blocks of: 1000 - Customers</t>
  </si>
  <si>
    <t>7010196b</t>
  </si>
  <si>
    <t>5x-SAP-7010196b</t>
  </si>
  <si>
    <t>SAP Financial Customer Information Management for Ins, above 1500 units; in blocks of: 1000 - Customers</t>
  </si>
  <si>
    <t>7010196b-ES</t>
  </si>
  <si>
    <t>5x-SAP-7010196b-ES</t>
  </si>
  <si>
    <t>SAP Enterprise Support for SAP Financial Customer Information Management for Ins, above 1500 units; in blocks of: 1000 - Customers</t>
  </si>
  <si>
    <t>7010196b-PSLE</t>
  </si>
  <si>
    <t>5x-SAP-7010196b-PSLE</t>
  </si>
  <si>
    <t>SAP Product Support for Large Enterprises for SAP Financial Customer Information Management for Ins, above 1500 units; in blocks of: 1000 - Customers</t>
  </si>
  <si>
    <t>7010196b-SS</t>
  </si>
  <si>
    <t>5x-SAP-7010196b-SS</t>
  </si>
  <si>
    <t>228 for SAP Financial Customer Information Management for Ins, above 1500 units; in blocks of: 1000 - Customers</t>
  </si>
  <si>
    <t>7010197-ES</t>
  </si>
  <si>
    <t>5x-SAP-7010197-ES</t>
  </si>
  <si>
    <t>SAP Enterprise Support for SAP Markdown Optimization for Retail; in blocks of: 1000000 - Revenues</t>
  </si>
  <si>
    <t>7010197-PSLE</t>
  </si>
  <si>
    <t>5x-SAP-7010197-PSLE</t>
  </si>
  <si>
    <t>SAP Product Support for Large Enterprises for SAP Markdown Optimization for Retail; in blocks of: 1000000 - Revenues</t>
  </si>
  <si>
    <t>7010197-SS</t>
  </si>
  <si>
    <t>5x-SAP-7010197-SS</t>
  </si>
  <si>
    <t>1425 for SAP Markdown Optimization for Retail; in blocks of: 1000000 - Revenues</t>
  </si>
  <si>
    <t>7010198-ES</t>
  </si>
  <si>
    <t>5x-SAP-7010198-ES</t>
  </si>
  <si>
    <t>SAP Enterprise Support for SAP Customer Financials Management for TC; in blocks of: 1000 - Contract accounts</t>
  </si>
  <si>
    <t>7010198-PSLE</t>
  </si>
  <si>
    <t>5x-SAP-7010198-PSLE</t>
  </si>
  <si>
    <t>SAP Product Support for Large Enterprises for SAP Customer Financials Management for TC; in blocks of: 1000 - Contract accounts</t>
  </si>
  <si>
    <t>7010198-SS</t>
  </si>
  <si>
    <t>5x-SAP-7010198-SS</t>
  </si>
  <si>
    <t>149.72 for SAP Customer Financials Management for TC; in blocks of: 1000 - Contract accounts</t>
  </si>
  <si>
    <t>7010204-ES</t>
  </si>
  <si>
    <t>5x-SAP-7010204-ES</t>
  </si>
  <si>
    <t>SAP Enterprise Support for SAP Retail Store User</t>
  </si>
  <si>
    <t>7010204-PSLE</t>
  </si>
  <si>
    <t>5x-SAP-7010204-PSLE</t>
  </si>
  <si>
    <t>SAP Product Support for Large Enterprises for SAP Retail Store User</t>
  </si>
  <si>
    <t>7010204-SS</t>
  </si>
  <si>
    <t>5x-SAP-7010204-SS</t>
  </si>
  <si>
    <t>555.75 for SAP Retail Store User</t>
  </si>
  <si>
    <t>7010206-ES</t>
  </si>
  <si>
    <t>5x-SAP-7010206-ES</t>
  </si>
  <si>
    <t>SAP Enterprise Support for SAP Partner Channel User</t>
  </si>
  <si>
    <t>7010206-PSLE</t>
  </si>
  <si>
    <t>5x-SAP-7010206-PSLE</t>
  </si>
  <si>
    <t>SAP Product Support for Large Enterprises for SAP Partner Channel User</t>
  </si>
  <si>
    <t>7010206-SS</t>
  </si>
  <si>
    <t>5x-SAP-7010206-SS</t>
  </si>
  <si>
    <t>171 for SAP Partner Channel User</t>
  </si>
  <si>
    <t>7010207-ES</t>
  </si>
  <si>
    <t>5x-SAP-7010207-ES</t>
  </si>
  <si>
    <t>SAP Enterprise Support for SAP B2B Sales User</t>
  </si>
  <si>
    <t>7010207-PSLE</t>
  </si>
  <si>
    <t>5x-SAP-7010207-PSLE</t>
  </si>
  <si>
    <t>SAP Product Support for Large Enterprises for SAP B2B Sales User</t>
  </si>
  <si>
    <t>7010207-SS</t>
  </si>
  <si>
    <t>5x-SAP-7010207-SS</t>
  </si>
  <si>
    <t>71.25 for SAP B2B Sales User</t>
  </si>
  <si>
    <t>7010214-ES</t>
  </si>
  <si>
    <t>5x-SAP-7010214-ES</t>
  </si>
  <si>
    <t>SAP Enterprise Support for SAP Application Professional Upgrade User</t>
  </si>
  <si>
    <t>7010214-PSLE</t>
  </si>
  <si>
    <t>5x-SAP-7010214-PSLE</t>
  </si>
  <si>
    <t>SAP Product Support for Large Enterprises for SAP Application Professional Upgrade User</t>
  </si>
  <si>
    <t>7010214-SS</t>
  </si>
  <si>
    <t>5x-SAP-7010214-SS</t>
  </si>
  <si>
    <t>71.25 for SAP Application Professional Upgrade User</t>
  </si>
  <si>
    <t>7010215-ES</t>
  </si>
  <si>
    <t>5x-SAP-7010215-ES</t>
  </si>
  <si>
    <t>SAP Enterprise Support for SAP Application Limited Professional Upgrade User</t>
  </si>
  <si>
    <t>7010215-PSLE</t>
  </si>
  <si>
    <t>5x-SAP-7010215-PSLE</t>
  </si>
  <si>
    <t>SAP Product Support for Large Enterprises for SAP Application Limited Professional Upgrade User</t>
  </si>
  <si>
    <t>7010215-SS</t>
  </si>
  <si>
    <t>5x-SAP-7010215-SS</t>
  </si>
  <si>
    <t>541.5 for SAP Application Limited Professional Upgrade User</t>
  </si>
  <si>
    <t>7010216-ES</t>
  </si>
  <si>
    <t>5x-SAP-7010216-ES</t>
  </si>
  <si>
    <t>SAP Enterprise Support for SAP Application Business Information Upgrade User</t>
  </si>
  <si>
    <t>7010216-PSLE</t>
  </si>
  <si>
    <t>5x-SAP-7010216-PSLE</t>
  </si>
  <si>
    <t>SAP Product Support for Large Enterprises for SAP Application Business Information Upgrade User</t>
  </si>
  <si>
    <t>7010216-SS</t>
  </si>
  <si>
    <t>5x-SAP-7010216-SS</t>
  </si>
  <si>
    <t>142.5 for SAP Application Business Information Upgrade User</t>
  </si>
  <si>
    <t>7010217-ES</t>
  </si>
  <si>
    <t>5x-SAP-7010217-ES</t>
  </si>
  <si>
    <t>SAP Enterprise Support for SAP Application Employee Upgrade User</t>
  </si>
  <si>
    <t>7010217-PSLE</t>
  </si>
  <si>
    <t>5x-SAP-7010217-PSLE</t>
  </si>
  <si>
    <t>SAP Product Support for Large Enterprises for SAP Application Employee Upgrade User</t>
  </si>
  <si>
    <t>7010217-SS</t>
  </si>
  <si>
    <t>5x-SAP-7010217-SS</t>
  </si>
  <si>
    <t>114 for SAP Application Employee Upgrade User</t>
  </si>
  <si>
    <t>7010219-ES</t>
  </si>
  <si>
    <t>5x-SAP-7010219-ES</t>
  </si>
  <si>
    <t>SAP Enterprise Support for SAP Business Suite Professional Upgrade User</t>
  </si>
  <si>
    <t>7010219-PSLE</t>
  </si>
  <si>
    <t>5x-SAP-7010219-PSLE</t>
  </si>
  <si>
    <t>SAP Product Support for Large Enterprises for SAP Business Suite Professional Upgrade User</t>
  </si>
  <si>
    <t>7010219-SS</t>
  </si>
  <si>
    <t>5x-SAP-7010219-SS</t>
  </si>
  <si>
    <t>78.47 for SAP Business Suite Professional Upgrade User</t>
  </si>
  <si>
    <t>7010220-ES</t>
  </si>
  <si>
    <t>5x-SAP-7010220-ES</t>
  </si>
  <si>
    <t>SAP Enterprise Support for SAP Business Suite Limited Professional Upgrade User</t>
  </si>
  <si>
    <t>7010220-PSLE</t>
  </si>
  <si>
    <t>5x-SAP-7010220-PSLE</t>
  </si>
  <si>
    <t>SAP Product Support for Large Enterprises for SAP Business Suite Limited Professional Upgrade User</t>
  </si>
  <si>
    <t>7010220-SS</t>
  </si>
  <si>
    <t>5x-SAP-7010220-SS</t>
  </si>
  <si>
    <t>655.5 for SAP Business Suite Limited Professional Upgrade User</t>
  </si>
  <si>
    <t>7010221-ES</t>
  </si>
  <si>
    <t>5x-SAP-7010221-ES</t>
  </si>
  <si>
    <t>SAP Enterprise Support for SAP Business Suite Business Information Upgrade User</t>
  </si>
  <si>
    <t>7010221-PSLE</t>
  </si>
  <si>
    <t>5x-SAP-7010221-PSLE</t>
  </si>
  <si>
    <t>SAP Product Support for Large Enterprises for SAP Business Suite Business Information Upgrade User</t>
  </si>
  <si>
    <t>7010221-SS</t>
  </si>
  <si>
    <t>5x-SAP-7010221-SS</t>
  </si>
  <si>
    <t>199.5 for SAP Business Suite Business Information Upgrade User</t>
  </si>
  <si>
    <t>7010222-ES</t>
  </si>
  <si>
    <t>5x-SAP-7010222-ES</t>
  </si>
  <si>
    <t>SAP Enterprise Support for SAP Business Suite Employee Upgrade User</t>
  </si>
  <si>
    <t>7010222-PSLE</t>
  </si>
  <si>
    <t>5x-SAP-7010222-PSLE</t>
  </si>
  <si>
    <t>SAP Product Support for Large Enterprises for SAP Business Suite Employee Upgrade User</t>
  </si>
  <si>
    <t>7010222-SS</t>
  </si>
  <si>
    <t>5x-SAP-7010222-SS</t>
  </si>
  <si>
    <t>114 for SAP Business Suite Employee Upgrade User</t>
  </si>
  <si>
    <t>7010223-ES</t>
  </si>
  <si>
    <t>5x-SAP-7010223-ES</t>
  </si>
  <si>
    <t>SAP Enterprise Support for SAP ERP Professional Upgrade User</t>
  </si>
  <si>
    <t>7010223-PSLE</t>
  </si>
  <si>
    <t>5x-SAP-7010223-PSLE</t>
  </si>
  <si>
    <t>SAP Product Support for Large Enterprises for SAP ERP Professional Upgrade User</t>
  </si>
  <si>
    <t>7010223-SS</t>
  </si>
  <si>
    <t>5x-SAP-7010223-SS</t>
  </si>
  <si>
    <t>78.47 for SAP ERP Professional Upgrade User</t>
  </si>
  <si>
    <t>7010224-ES</t>
  </si>
  <si>
    <t>5x-SAP-7010224-ES</t>
  </si>
  <si>
    <t>SAP Enterprise Support for SAP ERP Limited Professional Upgrade User</t>
  </si>
  <si>
    <t>7010224-PSLE</t>
  </si>
  <si>
    <t>5x-SAP-7010224-PSLE</t>
  </si>
  <si>
    <t>SAP Product Support for Large Enterprises for SAP ERP Limited Professional Upgrade User</t>
  </si>
  <si>
    <t>7010224-SS</t>
  </si>
  <si>
    <t>5x-SAP-7010224-SS</t>
  </si>
  <si>
    <t>541.5 for SAP ERP Limited Professional Upgrade User</t>
  </si>
  <si>
    <t>7010225-ES</t>
  </si>
  <si>
    <t>5x-SAP-7010225-ES</t>
  </si>
  <si>
    <t>SAP Enterprise Support for SAP ERP Business Information Upgrade User</t>
  </si>
  <si>
    <t>7010225-PSLE</t>
  </si>
  <si>
    <t>5x-SAP-7010225-PSLE</t>
  </si>
  <si>
    <t>SAP Product Support for Large Enterprises for SAP ERP Business Information Upgrade User</t>
  </si>
  <si>
    <t>7010225-SS</t>
  </si>
  <si>
    <t>5x-SAP-7010225-SS</t>
  </si>
  <si>
    <t>142.5 for SAP ERP Business Information Upgrade User</t>
  </si>
  <si>
    <t>7010226-ES</t>
  </si>
  <si>
    <t>5x-SAP-7010226-ES</t>
  </si>
  <si>
    <t>SAP Enterprise Support for SAP ERP Employee Upgrade User</t>
  </si>
  <si>
    <t>7010226-PSLE</t>
  </si>
  <si>
    <t>5x-SAP-7010226-PSLE</t>
  </si>
  <si>
    <t>SAP Product Support for Large Enterprises for SAP ERP Employee Upgrade User</t>
  </si>
  <si>
    <t>7010226-SS</t>
  </si>
  <si>
    <t>5x-SAP-7010226-SS</t>
  </si>
  <si>
    <t>114 for SAP ERP Employee Upgrade User</t>
  </si>
  <si>
    <t>7010228-ES</t>
  </si>
  <si>
    <t>5x-SAP-7010228-ES</t>
  </si>
  <si>
    <t>SAP Enterprise Support for SAP Business Planning for T&amp;L; in blocks of: 25000000 - Portfolio budgets</t>
  </si>
  <si>
    <t>7010228-PSLE</t>
  </si>
  <si>
    <t>5x-SAP-7010228-PSLE</t>
  </si>
  <si>
    <t>SAP Product Support for Large Enterprises for SAP Business Planning for T&amp;L; in blocks of: 25000000 - Portfolio budgets</t>
  </si>
  <si>
    <t>7010228-SS</t>
  </si>
  <si>
    <t>5x-SAP-7010228-SS</t>
  </si>
  <si>
    <t>78.47 for SAP Business Planning for T&amp;L; in blocks of: 25000000 - Portfolio budgets</t>
  </si>
  <si>
    <t>7010230-ES</t>
  </si>
  <si>
    <t>5x-SAP-7010230-ES</t>
  </si>
  <si>
    <t>SAP Enterprise Support for SAP Spec 2000 for T&amp;L; in blocks of: 50000 - Spare parts material master records</t>
  </si>
  <si>
    <t>7010230-PSLE</t>
  </si>
  <si>
    <t>5x-SAP-7010230-PSLE</t>
  </si>
  <si>
    <t>SAP Product Support for Large Enterprises for SAP Spec 2000 for T&amp;L; in blocks of: 50000 - Spare parts material master records</t>
  </si>
  <si>
    <t>7010230-SS</t>
  </si>
  <si>
    <t>5x-SAP-7010230-SS</t>
  </si>
  <si>
    <t>18525 for SAP Spec 2000 for T&amp;L; in blocks of: 50000 - Spare parts material master records</t>
  </si>
  <si>
    <t>7010254h</t>
  </si>
  <si>
    <t>5x-SAP-7010254h</t>
  </si>
  <si>
    <t>Siemens i.s.h.med from SAP: Surgery - above 7500 users; in blocks of: 2500 - i.s.h. med users</t>
  </si>
  <si>
    <t>7010254h-ES</t>
  </si>
  <si>
    <t>5x-SAP-7010254h-ES</t>
  </si>
  <si>
    <t>SAP Enterprise Support for Siemens i.s.h.med from SAP: Surgery - above 7500 users; in blocks of: 2500 - i.s.h. med users</t>
  </si>
  <si>
    <t>7010254h-PSLE</t>
  </si>
  <si>
    <t>5x-SAP-7010254h-PSLE</t>
  </si>
  <si>
    <t>SAP Product Support for Large Enterprises for Siemens i.s.h.med from SAP: Surgery - above 7500 users; in blocks of: 2500 - i.s.h. med users</t>
  </si>
  <si>
    <t>7010254h-SS</t>
  </si>
  <si>
    <t>5x-SAP-7010254h-SS</t>
  </si>
  <si>
    <t>102.6 for Siemens i.s.h.med from SAP: Surgery - above 7500 users; in blocks of: 2500 - i.s.h. med users</t>
  </si>
  <si>
    <t>7010256a</t>
  </si>
  <si>
    <t>5x-SAP-7010256a</t>
  </si>
  <si>
    <t>Siemens i.s.h.med from SAP: Nursing - first 100 users; in blocks of: 1 - Flat fee</t>
  </si>
  <si>
    <t>7010256a-ES</t>
  </si>
  <si>
    <t>5x-SAP-7010256a-ES</t>
  </si>
  <si>
    <t>SAP Enterprise Support for Siemens i.s.h.med from SAP: Nursing - first 100 users; in blocks of: 1 - Flat fee</t>
  </si>
  <si>
    <t>7010256a-PSLE</t>
  </si>
  <si>
    <t>5x-SAP-7010256a-PSLE</t>
  </si>
  <si>
    <t>SAP Product Support for Large Enterprises for Siemens i.s.h.med from SAP: Nursing - first 100 users; in blocks of: 1 - Flat fee</t>
  </si>
  <si>
    <t>7010256a-SS</t>
  </si>
  <si>
    <t>5x-SAP-7010256a-SS</t>
  </si>
  <si>
    <t>18240 for Siemens i.s.h.med from SAP: Nursing - first 100 users; in blocks of: 1 - Flat fee</t>
  </si>
  <si>
    <t>7010256b</t>
  </si>
  <si>
    <t>5x-SAP-7010256b</t>
  </si>
  <si>
    <t>Siemens i.s.h.med from SAP: Nursing - 101 - 400 users; in blocks of: 1 - Flat fee</t>
  </si>
  <si>
    <t>7010256b-ES</t>
  </si>
  <si>
    <t>5x-SAP-7010256b-ES</t>
  </si>
  <si>
    <t>SAP Enterprise Support for Siemens i.s.h.med from SAP: Nursing - 101 - 400 users; in blocks of: 1 - Flat fee</t>
  </si>
  <si>
    <t>7010256b-PSLE</t>
  </si>
  <si>
    <t>5x-SAP-7010256b-PSLE</t>
  </si>
  <si>
    <t>SAP Product Support for Large Enterprises for Siemens i.s.h.med from SAP: Nursing - 101 - 400 users; in blocks of: 1 - Flat fee</t>
  </si>
  <si>
    <t>7010256b-SS</t>
  </si>
  <si>
    <t>5x-SAP-7010256b-SS</t>
  </si>
  <si>
    <t>18240 for Siemens i.s.h.med from SAP: Nursing - 101 - 400 users; in blocks of: 1 - Flat fee</t>
  </si>
  <si>
    <t>7010256c</t>
  </si>
  <si>
    <t>5x-SAP-7010256c</t>
  </si>
  <si>
    <t>Siemens i.s.h.med from SAP: Nursing - 401 - 800 users; in blocks of: 1 - Flat fee</t>
  </si>
  <si>
    <t>7010256c-ES</t>
  </si>
  <si>
    <t>5x-SAP-7010256c-ES</t>
  </si>
  <si>
    <t>SAP Enterprise Support for Siemens i.s.h.med from SAP: Nursing - 401 - 800 users; in blocks of: 1 - Flat fee</t>
  </si>
  <si>
    <t>7010256c-PSLE</t>
  </si>
  <si>
    <t>5x-SAP-7010256c-PSLE</t>
  </si>
  <si>
    <t>SAP Product Support for Large Enterprises for Siemens i.s.h.med from SAP: Nursing - 401 - 800 users; in blocks of: 1 - Flat fee</t>
  </si>
  <si>
    <t>7010256c-SS</t>
  </si>
  <si>
    <t>5x-SAP-7010256c-SS</t>
  </si>
  <si>
    <t>4560 for Siemens i.s.h.med from SAP: Nursing - 401 - 800 users; in blocks of: 1 - Flat fee</t>
  </si>
  <si>
    <t>7010256d</t>
  </si>
  <si>
    <t>5x-SAP-7010256d</t>
  </si>
  <si>
    <t>Siemens i.s.h.med from SAP: Nursing - 801 - 1500 users; in blocks of: 1 - Flat fee</t>
  </si>
  <si>
    <t>7010256d-ES</t>
  </si>
  <si>
    <t>5x-SAP-7010256d-ES</t>
  </si>
  <si>
    <t>SAP Enterprise Support for Siemens i.s.h.med from SAP: Nursing - 801 - 1500 users; in blocks of: 1 - Flat fee</t>
  </si>
  <si>
    <t>7010256d-PSLE</t>
  </si>
  <si>
    <t>5x-SAP-7010256d-PSLE</t>
  </si>
  <si>
    <t>SAP Product Support for Large Enterprises for Siemens i.s.h.med from SAP: Nursing - 801 - 1500 users; in blocks of: 1 - Flat fee</t>
  </si>
  <si>
    <t>7010256d-SS</t>
  </si>
  <si>
    <t>5x-SAP-7010256d-SS</t>
  </si>
  <si>
    <t>4560 for Siemens i.s.h.med from SAP: Nursing - 801 - 1500 users; in blocks of: 1 - Flat fee</t>
  </si>
  <si>
    <t>7010256e</t>
  </si>
  <si>
    <t>5x-SAP-7010256e</t>
  </si>
  <si>
    <t>Siemens i.s.h.med from SAP: Nursing - 1501 - 2500 users; in blocks of: 1 - Flat fee</t>
  </si>
  <si>
    <t>7010256e-ES</t>
  </si>
  <si>
    <t>5x-SAP-7010256e-ES</t>
  </si>
  <si>
    <t>SAP Enterprise Support for Siemens i.s.h.med from SAP: Nursing - 1501 - 2500 users; in blocks of: 1 - Flat fee</t>
  </si>
  <si>
    <t>7010256e-PSLE</t>
  </si>
  <si>
    <t>5x-SAP-7010256e-PSLE</t>
  </si>
  <si>
    <t>SAP Product Support for Large Enterprises for Siemens i.s.h.med from SAP: Nursing - 1501 - 2500 users; in blocks of: 1 - Flat fee</t>
  </si>
  <si>
    <t>7010256e-SS</t>
  </si>
  <si>
    <t>5x-SAP-7010256e-SS</t>
  </si>
  <si>
    <t>4560 for Siemens i.s.h.med from SAP: Nursing - 1501 - 2500 users; in blocks of: 1 - Flat fee</t>
  </si>
  <si>
    <t>7010256f</t>
  </si>
  <si>
    <t>5x-SAP-7010256f</t>
  </si>
  <si>
    <t>Siemens i.s.h.med from SAP: Nursing - 2501 - 5000 users; in blocks of: 1 - Flat fee</t>
  </si>
  <si>
    <t>7010256f-ES</t>
  </si>
  <si>
    <t>5x-SAP-7010256f-ES</t>
  </si>
  <si>
    <t>SAP Enterprise Support for Siemens i.s.h.med from SAP: Nursing - 2501 - 5000 users; in blocks of: 1 - Flat fee</t>
  </si>
  <si>
    <t>7010256f-PSLE</t>
  </si>
  <si>
    <t>5x-SAP-7010256f-PSLE</t>
  </si>
  <si>
    <t>SAP Product Support for Large Enterprises for Siemens i.s.h.med from SAP: Nursing - 2501 - 5000 users; in blocks of: 1 - Flat fee</t>
  </si>
  <si>
    <t>7010256f-SS</t>
  </si>
  <si>
    <t>5x-SAP-7010256f-SS</t>
  </si>
  <si>
    <t>4560 for Siemens i.s.h.med from SAP: Nursing - 2501 - 5000 users; in blocks of: 1 - Flat fee</t>
  </si>
  <si>
    <t>7010256g</t>
  </si>
  <si>
    <t>5x-SAP-7010256g</t>
  </si>
  <si>
    <t>Siemens i.s.h.med from SAP: Nursing - 5001 - 7500 users; in blocks of: 1 - Flat fee</t>
  </si>
  <si>
    <t>7010256g-ES</t>
  </si>
  <si>
    <t>5x-SAP-7010256g-ES</t>
  </si>
  <si>
    <t>SAP Enterprise Support for Siemens i.s.h.med from SAP: Nursing - 5001 - 7500 users; in blocks of: 1 - Flat fee</t>
  </si>
  <si>
    <t>7010256g-PSLE</t>
  </si>
  <si>
    <t>5x-SAP-7010256g-PSLE</t>
  </si>
  <si>
    <t>SAP Product Support for Large Enterprises for Siemens i.s.h.med from SAP: Nursing - 5001 - 7500 users; in blocks of: 1 - Flat fee</t>
  </si>
  <si>
    <t>7010256g-SS</t>
  </si>
  <si>
    <t>5x-SAP-7010256g-SS</t>
  </si>
  <si>
    <t>18240 for Siemens i.s.h.med from SAP: Nursing - 5001 - 7500 users; in blocks of: 1 - Flat fee</t>
  </si>
  <si>
    <t>7010256h</t>
  </si>
  <si>
    <t>5x-SAP-7010256h</t>
  </si>
  <si>
    <t>Siemens i.s.h.med from SAP: Nursing - above 7500 users; in blocks of: 2500 - i.s.h. med users</t>
  </si>
  <si>
    <t>7010256h-ES</t>
  </si>
  <si>
    <t>5x-SAP-7010256h-ES</t>
  </si>
  <si>
    <t>SAP Enterprise Support for Siemens i.s.h.med from SAP: Nursing - above 7500 users; in blocks of: 2500 - i.s.h. med users</t>
  </si>
  <si>
    <t>7010256h-PSLE</t>
  </si>
  <si>
    <t>5x-SAP-7010256h-PSLE</t>
  </si>
  <si>
    <t>SAP Product Support for Large Enterprises for Siemens i.s.h.med from SAP: Nursing - above 7500 users; in blocks of: 2500 - i.s.h. med users</t>
  </si>
  <si>
    <t>7010256h-SS</t>
  </si>
  <si>
    <t>5x-SAP-7010256h-SS</t>
  </si>
  <si>
    <t>18240 for Siemens i.s.h.med from SAP: Nursing - above 7500 users; in blocks of: 2500 - i.s.h. med users</t>
  </si>
  <si>
    <t>7010257a</t>
  </si>
  <si>
    <t>5x-SAP-7010257a</t>
  </si>
  <si>
    <t>Siemens i.s.h.med from SAP: Radiology - first 100 users; in blocks of: 1 - Flat fee</t>
  </si>
  <si>
    <t>7010257a-ES</t>
  </si>
  <si>
    <t>5x-SAP-7010257a-ES</t>
  </si>
  <si>
    <t>SAP Enterprise Support for Siemens i.s.h.med from SAP: Radiology - first 100 users; in blocks of: 1 - Flat fee</t>
  </si>
  <si>
    <t>7010257a-PSLE</t>
  </si>
  <si>
    <t>5x-SAP-7010257a-PSLE</t>
  </si>
  <si>
    <t>SAP Product Support for Large Enterprises for Siemens i.s.h.med from SAP: Radiology - first 100 users; in blocks of: 1 - Flat fee</t>
  </si>
  <si>
    <t>7010257a-SS</t>
  </si>
  <si>
    <t>5x-SAP-7010257a-SS</t>
  </si>
  <si>
    <t>18240 for Siemens i.s.h.med from SAP: Radiology - first 100 users; in blocks of: 1 - Flat fee</t>
  </si>
  <si>
    <t>7010257b</t>
  </si>
  <si>
    <t>5x-SAP-7010257b</t>
  </si>
  <si>
    <t>Siemens i.s.h.med from SAP: Radiology - 101 - 400 users; in blocks of: 1 - Flat fee</t>
  </si>
  <si>
    <t>7010257b-ES</t>
  </si>
  <si>
    <t>5x-SAP-7010257b-ES</t>
  </si>
  <si>
    <t>SAP Enterprise Support for Siemens i.s.h.med from SAP: Radiology - 101 - 400 users; in blocks of: 1 - Flat fee</t>
  </si>
  <si>
    <t>7010257b-PSLE</t>
  </si>
  <si>
    <t>5x-SAP-7010257b-PSLE</t>
  </si>
  <si>
    <t>SAP Product Support for Large Enterprises for Siemens i.s.h.med from SAP: Radiology - 101 - 400 users; in blocks of: 1 - Flat fee</t>
  </si>
  <si>
    <t>7010257b-SS</t>
  </si>
  <si>
    <t>5x-SAP-7010257b-SS</t>
  </si>
  <si>
    <t>26220 for Siemens i.s.h.med from SAP: Radiology - 101 - 400 users; in blocks of: 1 - Flat fee</t>
  </si>
  <si>
    <t>7010257c</t>
  </si>
  <si>
    <t>5x-SAP-7010257c</t>
  </si>
  <si>
    <t>Siemens i.s.h.med from SAP: Radiology - 401 - 800 users; in blocks of: 1 - Flat fee</t>
  </si>
  <si>
    <t>7010257c-ES</t>
  </si>
  <si>
    <t>5x-SAP-7010257c-ES</t>
  </si>
  <si>
    <t>SAP Enterprise Support for Siemens i.s.h.med from SAP: Radiology - 401 - 800 users; in blocks of: 1 - Flat fee</t>
  </si>
  <si>
    <t>7010257c-PSLE</t>
  </si>
  <si>
    <t>5x-SAP-7010257c-PSLE</t>
  </si>
  <si>
    <t>SAP Product Support for Large Enterprises for Siemens i.s.h.med from SAP: Radiology - 401 - 800 users; in blocks of: 1 - Flat fee</t>
  </si>
  <si>
    <t>7010257c-SS</t>
  </si>
  <si>
    <t>5x-SAP-7010257c-SS</t>
  </si>
  <si>
    <t>6555 for Siemens i.s.h.med from SAP: Radiology - 401 - 800 users; in blocks of: 1 - Flat fee</t>
  </si>
  <si>
    <t>7010257d</t>
  </si>
  <si>
    <t>5x-SAP-7010257d</t>
  </si>
  <si>
    <t>Siemens i.s.h.med from SAP: Radiology - 801 - 1500 users; in blocks of: 1 - Flat fee</t>
  </si>
  <si>
    <t>7010257d-ES</t>
  </si>
  <si>
    <t>5x-SAP-7010257d-ES</t>
  </si>
  <si>
    <t>SAP Enterprise Support for Siemens i.s.h.med from SAP: Radiology - 801 - 1500 users; in blocks of: 1 - Flat fee</t>
  </si>
  <si>
    <t>7010257d-PSLE</t>
  </si>
  <si>
    <t>5x-SAP-7010257d-PSLE</t>
  </si>
  <si>
    <t>SAP Product Support for Large Enterprises for Siemens i.s.h.med from SAP: Radiology - 801 - 1500 users; in blocks of: 1 - Flat fee</t>
  </si>
  <si>
    <t>7010257d-SS</t>
  </si>
  <si>
    <t>5x-SAP-7010257d-SS</t>
  </si>
  <si>
    <t>6555 for Siemens i.s.h.med from SAP: Radiology - 801 - 1500 users; in blocks of: 1 - Flat fee</t>
  </si>
  <si>
    <t>7010257e</t>
  </si>
  <si>
    <t>5x-SAP-7010257e</t>
  </si>
  <si>
    <t>Siemens i.s.h.med from SAP: Radiology - 1501 - 2500 users; in blocks of: 1 - Flat fee</t>
  </si>
  <si>
    <t>7010257e-ES</t>
  </si>
  <si>
    <t>5x-SAP-7010257e-ES</t>
  </si>
  <si>
    <t>SAP Enterprise Support for Siemens i.s.h.med from SAP: Radiology - 1501 - 2500 users; in blocks of: 1 - Flat fee</t>
  </si>
  <si>
    <t>7010257e-PSLE</t>
  </si>
  <si>
    <t>5x-SAP-7010257e-PSLE</t>
  </si>
  <si>
    <t>SAP Product Support for Large Enterprises for Siemens i.s.h.med from SAP: Radiology - 1501 - 2500 users; in blocks of: 1 - Flat fee</t>
  </si>
  <si>
    <t>7010257e-SS</t>
  </si>
  <si>
    <t>5x-SAP-7010257e-SS</t>
  </si>
  <si>
    <t>6555 for Siemens i.s.h.med from SAP: Radiology - 1501 - 2500 users; in blocks of: 1 - Flat fee</t>
  </si>
  <si>
    <t>7010257f</t>
  </si>
  <si>
    <t>5x-SAP-7010257f</t>
  </si>
  <si>
    <t>Siemens i.s.h.med from SAP: Radiology - 2501 - 5000 users; in blocks of: 1 - Flat fee</t>
  </si>
  <si>
    <t>7010257f-ES</t>
  </si>
  <si>
    <t>5x-SAP-7010257f-ES</t>
  </si>
  <si>
    <t>SAP Enterprise Support for Siemens i.s.h.med from SAP: Radiology - 2501 - 5000 users; in blocks of: 1 - Flat fee</t>
  </si>
  <si>
    <t>7010257f-PSLE</t>
  </si>
  <si>
    <t>5x-SAP-7010257f-PSLE</t>
  </si>
  <si>
    <t>SAP Product Support for Large Enterprises for Siemens i.s.h.med from SAP: Radiology - 2501 - 5000 users; in blocks of: 1 - Flat fee</t>
  </si>
  <si>
    <t>7010257f-SS</t>
  </si>
  <si>
    <t>5x-SAP-7010257f-SS</t>
  </si>
  <si>
    <t>6555 for Siemens i.s.h.med from SAP: Radiology - 2501 - 5000 users; in blocks of: 1 - Flat fee</t>
  </si>
  <si>
    <t>7010257g</t>
  </si>
  <si>
    <t>5x-SAP-7010257g</t>
  </si>
  <si>
    <t>Siemens i.s.h.med from SAP: Radiology - 5001 - 7500 users; in blocks of: 1 - Flat fee</t>
  </si>
  <si>
    <t>7010257g-ES</t>
  </si>
  <si>
    <t>5x-SAP-7010257g-ES</t>
  </si>
  <si>
    <t>SAP Enterprise Support for Siemens i.s.h.med from SAP: Radiology - 5001 - 7500 users; in blocks of: 1 - Flat fee</t>
  </si>
  <si>
    <t>7010257g-PSLE</t>
  </si>
  <si>
    <t>5x-SAP-7010257g-PSLE</t>
  </si>
  <si>
    <t>SAP Product Support for Large Enterprises for Siemens i.s.h.med from SAP: Radiology - 5001 - 7500 users; in blocks of: 1 - Flat fee</t>
  </si>
  <si>
    <t>7010257g-SS</t>
  </si>
  <si>
    <t>5x-SAP-7010257g-SS</t>
  </si>
  <si>
    <t>26220 for Siemens i.s.h.med from SAP: Radiology - 5001 - 7500 users; in blocks of: 1 - Flat fee</t>
  </si>
  <si>
    <t>7010257h</t>
  </si>
  <si>
    <t>5x-SAP-7010257h</t>
  </si>
  <si>
    <t>Siemens i.s.h.med from SAP: Radiology - above 7500 users; in blocks of: 2500 - i.s.h. med users</t>
  </si>
  <si>
    <t>7010257h-ES</t>
  </si>
  <si>
    <t>5x-SAP-7010257h-ES</t>
  </si>
  <si>
    <t>SAP Enterprise Support for Siemens i.s.h.med from SAP: Radiology - above 7500 users; in blocks of: 2500 - i.s.h. med users</t>
  </si>
  <si>
    <t>7010257h-PSLE</t>
  </si>
  <si>
    <t>5x-SAP-7010257h-PSLE</t>
  </si>
  <si>
    <t>SAP Product Support for Large Enterprises for Siemens i.s.h.med from SAP: Radiology - above 7500 users; in blocks of: 2500 - i.s.h. med users</t>
  </si>
  <si>
    <t>7010257h-SS</t>
  </si>
  <si>
    <t>5x-SAP-7010257h-SS</t>
  </si>
  <si>
    <t>26220 for Siemens i.s.h.med from SAP: Radiology - above 7500 users; in blocks of: 2500 - i.s.h. med users</t>
  </si>
  <si>
    <t>7010258a</t>
  </si>
  <si>
    <t>5x-SAP-7010258a</t>
  </si>
  <si>
    <t>Siemens i.s.h.med from SAP: Transport - first 100 users; in blocks of: 1 - Flat fee</t>
  </si>
  <si>
    <t>7010258a-ES</t>
  </si>
  <si>
    <t>5x-SAP-7010258a-ES</t>
  </si>
  <si>
    <t>SAP Enterprise Support for Siemens i.s.h.med from SAP: Transport - first 100 users; in blocks of: 1 - Flat fee</t>
  </si>
  <si>
    <t>7010258a-PSLE</t>
  </si>
  <si>
    <t>5x-SAP-7010258a-PSLE</t>
  </si>
  <si>
    <t>SAP Product Support for Large Enterprises for Siemens i.s.h.med from SAP: Transport - first 100 users; in blocks of: 1 - Flat fee</t>
  </si>
  <si>
    <t>7010258a-SS</t>
  </si>
  <si>
    <t>5x-SAP-7010258a-SS</t>
  </si>
  <si>
    <t>26220 for Siemens i.s.h.med from SAP: Transport - first 100 users; in blocks of: 1 - Flat fee</t>
  </si>
  <si>
    <t>7010258b</t>
  </si>
  <si>
    <t>5x-SAP-7010258b</t>
  </si>
  <si>
    <t>Siemens i.s.h.med from SAP: Transport - 101 - 400 users; in blocks of: 1 - Flat fee</t>
  </si>
  <si>
    <t>7010258b-ES</t>
  </si>
  <si>
    <t>5x-SAP-7010258b-ES</t>
  </si>
  <si>
    <t>SAP Enterprise Support for Siemens i.s.h.med from SAP: Transport - 101 - 400 users; in blocks of: 1 - Flat fee</t>
  </si>
  <si>
    <t>7010258b-PSLE</t>
  </si>
  <si>
    <t>5x-SAP-7010258b-PSLE</t>
  </si>
  <si>
    <t>SAP Product Support for Large Enterprises for Siemens i.s.h.med from SAP: Transport - 101 - 400 users; in blocks of: 1 - Flat fee</t>
  </si>
  <si>
    <t>7010258b-SS</t>
  </si>
  <si>
    <t>5x-SAP-7010258b-SS</t>
  </si>
  <si>
    <t>7296 for Siemens i.s.h.med from SAP: Transport - 101 - 400 users; in blocks of: 1 - Flat fee</t>
  </si>
  <si>
    <t>7010258c</t>
  </si>
  <si>
    <t>5x-SAP-7010258c</t>
  </si>
  <si>
    <t>Siemens i.s.h.med from SAP: Transport - 401 - 800 users; in blocks of: 1 - Flat fee</t>
  </si>
  <si>
    <t>7010258c-ES</t>
  </si>
  <si>
    <t>5x-SAP-7010258c-ES</t>
  </si>
  <si>
    <t>SAP Enterprise Support for Siemens i.s.h.med from SAP: Transport - 401 - 800 users; in blocks of: 1 - Flat fee</t>
  </si>
  <si>
    <t>7010258c-PSLE</t>
  </si>
  <si>
    <t>5x-SAP-7010258c-PSLE</t>
  </si>
  <si>
    <t>SAP Product Support for Large Enterprises for Siemens i.s.h.med from SAP: Transport - 401 - 800 users; in blocks of: 1 - Flat fee</t>
  </si>
  <si>
    <t>7010258c-SS</t>
  </si>
  <si>
    <t>5x-SAP-7010258c-SS</t>
  </si>
  <si>
    <t>1824 for Siemens i.s.h.med from SAP: Transport - 401 - 800 users; in blocks of: 1 - Flat fee</t>
  </si>
  <si>
    <t>7010258d</t>
  </si>
  <si>
    <t>5x-SAP-7010258d</t>
  </si>
  <si>
    <t>Siemens i.s.h.med from SAP: Transport - 801 - 1500 users; in blocks of: 1 - Flat fee</t>
  </si>
  <si>
    <t>7010258d-ES</t>
  </si>
  <si>
    <t>5x-SAP-7010258d-ES</t>
  </si>
  <si>
    <t>SAP Enterprise Support for Siemens i.s.h.med from SAP: Transport - 801 - 1500 users; in blocks of: 1 - Flat fee</t>
  </si>
  <si>
    <t>7010258d-PSLE</t>
  </si>
  <si>
    <t>5x-SAP-7010258d-PSLE</t>
  </si>
  <si>
    <t>SAP Product Support for Large Enterprises for Siemens i.s.h.med from SAP: Transport - 801 - 1500 users; in blocks of: 1 - Flat fee</t>
  </si>
  <si>
    <t>7010258d-SS</t>
  </si>
  <si>
    <t>5x-SAP-7010258d-SS</t>
  </si>
  <si>
    <t>1824 for Siemens i.s.h.med from SAP: Transport - 801 - 1500 users; in blocks of: 1 - Flat fee</t>
  </si>
  <si>
    <t>7010258e</t>
  </si>
  <si>
    <t>5x-SAP-7010258e</t>
  </si>
  <si>
    <t>Siemens i.s.h.med from SAP: Transport - 1501 - 2500 users; in blocks of: 1 - Flat fee</t>
  </si>
  <si>
    <t>7010258e-ES</t>
  </si>
  <si>
    <t>5x-SAP-7010258e-ES</t>
  </si>
  <si>
    <t>SAP Enterprise Support for Siemens i.s.h.med from SAP: Transport - 1501 - 2500 users; in blocks of: 1 - Flat fee</t>
  </si>
  <si>
    <t>7010258e-PSLE</t>
  </si>
  <si>
    <t>5x-SAP-7010258e-PSLE</t>
  </si>
  <si>
    <t>SAP Product Support for Large Enterprises for Siemens i.s.h.med from SAP: Transport - 1501 - 2500 users; in blocks of: 1 - Flat fee</t>
  </si>
  <si>
    <t>7010258e-SS</t>
  </si>
  <si>
    <t>5x-SAP-7010258e-SS</t>
  </si>
  <si>
    <t>1824 for Siemens i.s.h.med from SAP: Transport - 1501 - 2500 users; in blocks of: 1 - Flat fee</t>
  </si>
  <si>
    <t>7010258f</t>
  </si>
  <si>
    <t>5x-SAP-7010258f</t>
  </si>
  <si>
    <t>Siemens i.s.h.med from SAP: Transport - 2501 - 5000 users; in blocks of: 1 - Flat fee</t>
  </si>
  <si>
    <t>7010258f-ES</t>
  </si>
  <si>
    <t>5x-SAP-7010258f-ES</t>
  </si>
  <si>
    <t>SAP Enterprise Support for Siemens i.s.h.med from SAP: Transport - 2501 - 5000 users; in blocks of: 1 - Flat fee</t>
  </si>
  <si>
    <t>7010258f-PSLE</t>
  </si>
  <si>
    <t>5x-SAP-7010258f-PSLE</t>
  </si>
  <si>
    <t>SAP Product Support for Large Enterprises for Siemens i.s.h.med from SAP: Transport - 2501 - 5000 users; in blocks of: 1 - Flat fee</t>
  </si>
  <si>
    <t>7010258f-SS</t>
  </si>
  <si>
    <t>5x-SAP-7010258f-SS</t>
  </si>
  <si>
    <t>1824 for Siemens i.s.h.med from SAP: Transport - 2501 - 5000 users; in blocks of: 1 - Flat fee</t>
  </si>
  <si>
    <t>7010258g</t>
  </si>
  <si>
    <t>5x-SAP-7010258g</t>
  </si>
  <si>
    <t>Siemens i.s.h.med from SAP: Transport - 5001 - 7500 users; in blocks of: 1 - Flat fee</t>
  </si>
  <si>
    <t>7010258g-ES</t>
  </si>
  <si>
    <t>5x-SAP-7010258g-ES</t>
  </si>
  <si>
    <t>SAP Enterprise Support for Siemens i.s.h.med from SAP: Transport - 5001 - 7500 users; in blocks of: 1 - Flat fee</t>
  </si>
  <si>
    <t>7010258g-PSLE</t>
  </si>
  <si>
    <t>5x-SAP-7010258g-PSLE</t>
  </si>
  <si>
    <t>SAP Product Support for Large Enterprises for Siemens i.s.h.med from SAP: Transport - 5001 - 7500 users; in blocks of: 1 - Flat fee</t>
  </si>
  <si>
    <t>7010258g-SS</t>
  </si>
  <si>
    <t>5x-SAP-7010258g-SS</t>
  </si>
  <si>
    <t>7296 for Siemens i.s.h.med from SAP: Transport - 5001 - 7500 users; in blocks of: 1 - Flat fee</t>
  </si>
  <si>
    <t>7010258h</t>
  </si>
  <si>
    <t>5x-SAP-7010258h</t>
  </si>
  <si>
    <t>Siemens i.s.h.med from SAP: Transport - above 7500 users; in blocks of: 2500 - i.s.h. med users</t>
  </si>
  <si>
    <t>7010258h-ES</t>
  </si>
  <si>
    <t>5x-SAP-7010258h-ES</t>
  </si>
  <si>
    <t>SAP Enterprise Support for Siemens i.s.h.med from SAP: Transport - above 7500 users; in blocks of: 2500 - i.s.h. med users</t>
  </si>
  <si>
    <t>7010258h-PSLE</t>
  </si>
  <si>
    <t>5x-SAP-7010258h-PSLE</t>
  </si>
  <si>
    <t>SAP Product Support for Large Enterprises for Siemens i.s.h.med from SAP: Transport - above 7500 users; in blocks of: 2500 - i.s.h. med users</t>
  </si>
  <si>
    <t>7010258h-SS</t>
  </si>
  <si>
    <t>5x-SAP-7010258h-SS</t>
  </si>
  <si>
    <t>7296 for Siemens i.s.h.med from SAP: Transport - above 7500 users; in blocks of: 2500 - i.s.h. med users</t>
  </si>
  <si>
    <t>7010259a</t>
  </si>
  <si>
    <t>5x-SAP-7010259a</t>
  </si>
  <si>
    <t>Siemens i.s.h.med from SAP: Pathways - first 100 users; in blocks of: 1 - Flat fee</t>
  </si>
  <si>
    <t>7010259a-ES</t>
  </si>
  <si>
    <t>5x-SAP-7010259a-ES</t>
  </si>
  <si>
    <t>SAP Enterprise Support for Siemens i.s.h.med from SAP: Pathways - first 100 users; in blocks of: 1 - Flat fee</t>
  </si>
  <si>
    <t>7010259a-PSLE</t>
  </si>
  <si>
    <t>5x-SAP-7010259a-PSLE</t>
  </si>
  <si>
    <t>SAP Product Support for Large Enterprises for Siemens i.s.h.med from SAP: Pathways - first 100 users; in blocks of: 1 - Flat fee</t>
  </si>
  <si>
    <t>7010259a-SS</t>
  </si>
  <si>
    <t>5x-SAP-7010259a-SS</t>
  </si>
  <si>
    <t>7296 for Siemens i.s.h.med from SAP: Pathways - first 100 users; in blocks of: 1 - Flat fee</t>
  </si>
  <si>
    <t>7010259b</t>
  </si>
  <si>
    <t>5x-SAP-7010259b</t>
  </si>
  <si>
    <t>Siemens i.s.h.med from SAP: Pathways - 101 - 400 users; in blocks of: 1 - Flat fee</t>
  </si>
  <si>
    <t>7010259b-ES</t>
  </si>
  <si>
    <t>5x-SAP-7010259b-ES</t>
  </si>
  <si>
    <t>SAP Enterprise Support for Siemens i.s.h.med from SAP: Pathways - 101 - 400 users; in blocks of: 1 - Flat fee</t>
  </si>
  <si>
    <t>7010259b-PSLE</t>
  </si>
  <si>
    <t>5x-SAP-7010259b-PSLE</t>
  </si>
  <si>
    <t>SAP Product Support for Large Enterprises for Siemens i.s.h.med from SAP: Pathways - 101 - 400 users; in blocks of: 1 - Flat fee</t>
  </si>
  <si>
    <t>7010259b-SS</t>
  </si>
  <si>
    <t>5x-SAP-7010259b-SS</t>
  </si>
  <si>
    <t>22800 for Siemens i.s.h.med from SAP: Pathways - 101 - 400 users; in blocks of: 1 - Flat fee</t>
  </si>
  <si>
    <t>7010259c</t>
  </si>
  <si>
    <t>5x-SAP-7010259c</t>
  </si>
  <si>
    <t>Siemens i.s.h.med from SAP: Pathways - 401 - 800 users; in blocks of: 1 - Flat fee</t>
  </si>
  <si>
    <t>7010259c-ES</t>
  </si>
  <si>
    <t>5x-SAP-7010259c-ES</t>
  </si>
  <si>
    <t>SAP Enterprise Support for Siemens i.s.h.med from SAP: Pathways - 401 - 800 users; in blocks of: 1 - Flat fee</t>
  </si>
  <si>
    <t>7010259c-PSLE</t>
  </si>
  <si>
    <t>5x-SAP-7010259c-PSLE</t>
  </si>
  <si>
    <t>SAP Product Support for Large Enterprises for Siemens i.s.h.med from SAP: Pathways - 401 - 800 users; in blocks of: 1 - Flat fee</t>
  </si>
  <si>
    <t>7010259c-SS</t>
  </si>
  <si>
    <t>5x-SAP-7010259c-SS</t>
  </si>
  <si>
    <t>5700 for Siemens i.s.h.med from SAP: Pathways - 401 - 800 users; in blocks of: 1 - Flat fee</t>
  </si>
  <si>
    <t>7010259d</t>
  </si>
  <si>
    <t>5x-SAP-7010259d</t>
  </si>
  <si>
    <t>Siemens i.s.h.med from SAP: Pathways - 801 - 1500 users; in blocks of: 1 - Flat fee</t>
  </si>
  <si>
    <t>7010259d-ES</t>
  </si>
  <si>
    <t>5x-SAP-7010259d-ES</t>
  </si>
  <si>
    <t>SAP Enterprise Support for Siemens i.s.h.med from SAP: Pathways - 801 - 1500 users; in blocks of: 1 - Flat fee</t>
  </si>
  <si>
    <t>7010259d-PSLE</t>
  </si>
  <si>
    <t>5x-SAP-7010259d-PSLE</t>
  </si>
  <si>
    <t>SAP Product Support for Large Enterprises for Siemens i.s.h.med from SAP: Pathways - 801 - 1500 users; in blocks of: 1 - Flat fee</t>
  </si>
  <si>
    <t>7010259d-SS</t>
  </si>
  <si>
    <t>5x-SAP-7010259d-SS</t>
  </si>
  <si>
    <t>5700 for Siemens i.s.h.med from SAP: Pathways - 801 - 1500 users; in blocks of: 1 - Flat fee</t>
  </si>
  <si>
    <t>7010259e</t>
  </si>
  <si>
    <t>5x-SAP-7010259e</t>
  </si>
  <si>
    <t>Siemens i.s.h.med from SAP: Pathways - 1501 - 2500 users; in blocks of: 1 - Flat fee</t>
  </si>
  <si>
    <t>7010259e-ES</t>
  </si>
  <si>
    <t>5x-SAP-7010259e-ES</t>
  </si>
  <si>
    <t>SAP Enterprise Support for Siemens i.s.h.med from SAP: Pathways - 1501 - 2500 users; in blocks of: 1 - Flat fee</t>
  </si>
  <si>
    <t>7010259e-PSLE</t>
  </si>
  <si>
    <t>5x-SAP-7010259e-PSLE</t>
  </si>
  <si>
    <t>SAP Product Support for Large Enterprises for Siemens i.s.h.med from SAP: Pathways - 1501 - 2500 users; in blocks of: 1 - Flat fee</t>
  </si>
  <si>
    <t>7010259e-SS</t>
  </si>
  <si>
    <t>5x-SAP-7010259e-SS</t>
  </si>
  <si>
    <t>5700 for Siemens i.s.h.med from SAP: Pathways - 1501 - 2500 users; in blocks of: 1 - Flat fee</t>
  </si>
  <si>
    <t>7010259f</t>
  </si>
  <si>
    <t>5x-SAP-7010259f</t>
  </si>
  <si>
    <t>Siemens i.s.h.med from SAP: Pathways - 2501 - 5000 users; in blocks of: 1 - Flat fee</t>
  </si>
  <si>
    <t>7010259f-ES</t>
  </si>
  <si>
    <t>5x-SAP-7010259f-ES</t>
  </si>
  <si>
    <t>SAP Enterprise Support for Siemens i.s.h.med from SAP: Pathways - 2501 - 5000 users; in blocks of: 1 - Flat fee</t>
  </si>
  <si>
    <t>7010259f-PSLE</t>
  </si>
  <si>
    <t>5x-SAP-7010259f-PSLE</t>
  </si>
  <si>
    <t>SAP Product Support for Large Enterprises for Siemens i.s.h.med from SAP: Pathways - 2501 - 5000 users; in blocks of: 1 - Flat fee</t>
  </si>
  <si>
    <t>7010259f-SS</t>
  </si>
  <si>
    <t>5x-SAP-7010259f-SS</t>
  </si>
  <si>
    <t>5700 for Siemens i.s.h.med from SAP: Pathways - 2501 - 5000 users; in blocks of: 1 - Flat fee</t>
  </si>
  <si>
    <t>7010259g</t>
  </si>
  <si>
    <t>5x-SAP-7010259g</t>
  </si>
  <si>
    <t>Siemens i.s.h.med from SAP: Pathways - 5001 - 7500 users; in blocks of: 1 - Flat fee</t>
  </si>
  <si>
    <t>7010259g-ES</t>
  </si>
  <si>
    <t>5x-SAP-7010259g-ES</t>
  </si>
  <si>
    <t>SAP Enterprise Support for Siemens i.s.h.med from SAP: Pathways - 5001 - 7500 users; in blocks of: 1 - Flat fee</t>
  </si>
  <si>
    <t>7010259g-PSLE</t>
  </si>
  <si>
    <t>5x-SAP-7010259g-PSLE</t>
  </si>
  <si>
    <t>SAP Product Support for Large Enterprises for Siemens i.s.h.med from SAP: Pathways - 5001 - 7500 users; in blocks of: 1 - Flat fee</t>
  </si>
  <si>
    <t>7010259g-SS</t>
  </si>
  <si>
    <t>5x-SAP-7010259g-SS</t>
  </si>
  <si>
    <t>22800 for Siemens i.s.h.med from SAP: Pathways - 5001 - 7500 users; in blocks of: 1 - Flat fee</t>
  </si>
  <si>
    <t>7010259h</t>
  </si>
  <si>
    <t>5x-SAP-7010259h</t>
  </si>
  <si>
    <t>Siemens i.s.h.med from SAP: Pathways - above 7500 users; in blocks of: 2500 - i.s.h. med users</t>
  </si>
  <si>
    <t>7010259h-ES</t>
  </si>
  <si>
    <t>5x-SAP-7010259h-ES</t>
  </si>
  <si>
    <t>SAP Enterprise Support for Siemens i.s.h.med from SAP: Pathways - above 7500 users; in blocks of: 2500 - i.s.h. med users</t>
  </si>
  <si>
    <t>7010259h-PSLE</t>
  </si>
  <si>
    <t>5x-SAP-7010259h-PSLE</t>
  </si>
  <si>
    <t>SAP Product Support for Large Enterprises for Siemens i.s.h.med from SAP: Pathways - above 7500 users; in blocks of: 2500 - i.s.h. med users</t>
  </si>
  <si>
    <t>7010259h-SS</t>
  </si>
  <si>
    <t>5x-SAP-7010259h-SS</t>
  </si>
  <si>
    <t>22800 for Siemens i.s.h.med from SAP: Pathways - above 7500 users; in blocks of: 2500 - i.s.h. med users</t>
  </si>
  <si>
    <t>7010260a</t>
  </si>
  <si>
    <t>5x-SAP-7010260a</t>
  </si>
  <si>
    <t>Siemens i.s.h.med from SAP: Medication - first 100 users; in blocks of: 1 - Flat fee</t>
  </si>
  <si>
    <t>7010260a-ES</t>
  </si>
  <si>
    <t>5x-SAP-7010260a-ES</t>
  </si>
  <si>
    <t>SAP Enterprise Support for Siemens i.s.h.med from SAP: Medication - first 100 users; in blocks of: 1 - Flat fee</t>
  </si>
  <si>
    <t>7010260a-PSLE</t>
  </si>
  <si>
    <t>5x-SAP-7010260a-PSLE</t>
  </si>
  <si>
    <t>SAP Product Support for Large Enterprises for Siemens i.s.h.med from SAP: Medication - first 100 users; in blocks of: 1 - Flat fee</t>
  </si>
  <si>
    <t>7010260a-SS</t>
  </si>
  <si>
    <t>5x-SAP-7010260a-SS</t>
  </si>
  <si>
    <t>22800 for Siemens i.s.h.med from SAP: Medication - first 100 users; in blocks of: 1 - Flat fee</t>
  </si>
  <si>
    <t>7010260b</t>
  </si>
  <si>
    <t>5x-SAP-7010260b</t>
  </si>
  <si>
    <t>Siemens i.s.h.med from SAP: Medication - 101 - 400 users; in blocks of: 1 - Flat fee</t>
  </si>
  <si>
    <t>7010260b-ES</t>
  </si>
  <si>
    <t>5x-SAP-7010260b-ES</t>
  </si>
  <si>
    <t>SAP Enterprise Support for Siemens i.s.h.med from SAP: Medication - 101 - 400 users; in blocks of: 1 - Flat fee</t>
  </si>
  <si>
    <t>7010260b-PSLE</t>
  </si>
  <si>
    <t>5x-SAP-7010260b-PSLE</t>
  </si>
  <si>
    <t>SAP Product Support for Large Enterprises for Siemens i.s.h.med from SAP: Medication - 101 - 400 users; in blocks of: 1 - Flat fee</t>
  </si>
  <si>
    <t>7010260b-SS</t>
  </si>
  <si>
    <t>5x-SAP-7010260b-SS</t>
  </si>
  <si>
    <t>26220 for Siemens i.s.h.med from SAP: Medication - 101 - 400 users; in blocks of: 1 - Flat fee</t>
  </si>
  <si>
    <t>7010260c</t>
  </si>
  <si>
    <t>5x-SAP-7010260c</t>
  </si>
  <si>
    <t>Siemens i.s.h.med from SAP: Medication - 401 - 800 users; in blocks of: 1 - Flat fee</t>
  </si>
  <si>
    <t>7010260c-ES</t>
  </si>
  <si>
    <t>5x-SAP-7010260c-ES</t>
  </si>
  <si>
    <t>SAP Enterprise Support for Siemens i.s.h.med from SAP: Medication - 401 - 800 users; in blocks of: 1 - Flat fee</t>
  </si>
  <si>
    <t>7010260c-PSLE</t>
  </si>
  <si>
    <t>5x-SAP-7010260c-PSLE</t>
  </si>
  <si>
    <t>SAP Product Support for Large Enterprises for Siemens i.s.h.med from SAP: Medication - 401 - 800 users; in blocks of: 1 - Flat fee</t>
  </si>
  <si>
    <t>7010260c-SS</t>
  </si>
  <si>
    <t>5x-SAP-7010260c-SS</t>
  </si>
  <si>
    <t>6555 for Siemens i.s.h.med from SAP: Medication - 401 - 800 users; in blocks of: 1 - Flat fee</t>
  </si>
  <si>
    <t>7010260d</t>
  </si>
  <si>
    <t>5x-SAP-7010260d</t>
  </si>
  <si>
    <t>Siemens i.s.h.med from SAP: Medication - 801 - 1500 users; in blocks of: 1 - Flat fee</t>
  </si>
  <si>
    <t>7010260d-ES</t>
  </si>
  <si>
    <t>5x-SAP-7010260d-ES</t>
  </si>
  <si>
    <t>SAP Enterprise Support for Siemens i.s.h.med from SAP: Medication - 801 - 1500 users; in blocks of: 1 - Flat fee</t>
  </si>
  <si>
    <t>7010260d-PSLE</t>
  </si>
  <si>
    <t>5x-SAP-7010260d-PSLE</t>
  </si>
  <si>
    <t>SAP Product Support for Large Enterprises for Siemens i.s.h.med from SAP: Medication - 801 - 1500 users; in blocks of: 1 - Flat fee</t>
  </si>
  <si>
    <t>7010260d-SS</t>
  </si>
  <si>
    <t>5x-SAP-7010260d-SS</t>
  </si>
  <si>
    <t>6555 for Siemens i.s.h.med from SAP: Medication - 801 - 1500 users; in blocks of: 1 - Flat fee</t>
  </si>
  <si>
    <t>7010260e</t>
  </si>
  <si>
    <t>5x-SAP-7010260e</t>
  </si>
  <si>
    <t>Siemens i.s.h.med from SAP: Medication - 1501 - 2500 users; in blocks of: 1 - Flat fee</t>
  </si>
  <si>
    <t>7010260e-ES</t>
  </si>
  <si>
    <t>5x-SAP-7010260e-ES</t>
  </si>
  <si>
    <t>SAP Enterprise Support for Siemens i.s.h.med from SAP: Medication - 1501 - 2500 users; in blocks of: 1 - Flat fee</t>
  </si>
  <si>
    <t>7010260e-PSLE</t>
  </si>
  <si>
    <t>5x-SAP-7010260e-PSLE</t>
  </si>
  <si>
    <t>SAP Product Support for Large Enterprises for Siemens i.s.h.med from SAP: Medication - 1501 - 2500 users; in blocks of: 1 - Flat fee</t>
  </si>
  <si>
    <t>7010260e-SS</t>
  </si>
  <si>
    <t>5x-SAP-7010260e-SS</t>
  </si>
  <si>
    <t>6555 for Siemens i.s.h.med from SAP: Medication - 1501 - 2500 users; in blocks of: 1 - Flat fee</t>
  </si>
  <si>
    <t>7010260f</t>
  </si>
  <si>
    <t>5x-SAP-7010260f</t>
  </si>
  <si>
    <t>Siemens i.s.h.med from SAP: Medication - 2501 - 5000 users; in blocks of: 1 - Flat fee</t>
  </si>
  <si>
    <t>7010260f-ES</t>
  </si>
  <si>
    <t>5x-SAP-7010260f-ES</t>
  </si>
  <si>
    <t>SAP Enterprise Support for Siemens i.s.h.med from SAP: Medication - 2501 - 5000 users; in blocks of: 1 - Flat fee</t>
  </si>
  <si>
    <t>7010260f-PSLE</t>
  </si>
  <si>
    <t>5x-SAP-7010260f-PSLE</t>
  </si>
  <si>
    <t>SAP Product Support for Large Enterprises for Siemens i.s.h.med from SAP: Medication - 2501 - 5000 users; in blocks of: 1 - Flat fee</t>
  </si>
  <si>
    <t>7010260f-SS</t>
  </si>
  <si>
    <t>5x-SAP-7010260f-SS</t>
  </si>
  <si>
    <t>6555 for Siemens i.s.h.med from SAP: Medication - 2501 - 5000 users; in blocks of: 1 - Flat fee</t>
  </si>
  <si>
    <t>7010260g</t>
  </si>
  <si>
    <t>5x-SAP-7010260g</t>
  </si>
  <si>
    <t>Siemens i.s.h.med from SAP: Medication - 5001 - 7500 users; in blocks of: 1 - Flat fee</t>
  </si>
  <si>
    <t>7010260g-ES</t>
  </si>
  <si>
    <t>5x-SAP-7010260g-ES</t>
  </si>
  <si>
    <t>SAP Enterprise Support for Siemens i.s.h.med from SAP: Medication - 5001 - 7500 users; in blocks of: 1 - Flat fee</t>
  </si>
  <si>
    <t>7010260g-PSLE</t>
  </si>
  <si>
    <t>5x-SAP-7010260g-PSLE</t>
  </si>
  <si>
    <t>SAP Product Support for Large Enterprises for Siemens i.s.h.med from SAP: Medication - 5001 - 7500 users; in blocks of: 1 - Flat fee</t>
  </si>
  <si>
    <t>7010260g-SS</t>
  </si>
  <si>
    <t>5x-SAP-7010260g-SS</t>
  </si>
  <si>
    <t>26220 for Siemens i.s.h.med from SAP: Medication - 5001 - 7500 users; in blocks of: 1 - Flat fee</t>
  </si>
  <si>
    <t>7010260h</t>
  </si>
  <si>
    <t>5x-SAP-7010260h</t>
  </si>
  <si>
    <t>Siemens i.s.h.med from SAP: Medication - above 7500 users; in blocks of: 2500 - i.s.h. med users</t>
  </si>
  <si>
    <t>7010260h-ES</t>
  </si>
  <si>
    <t>5x-SAP-7010260h-ES</t>
  </si>
  <si>
    <t>SAP Enterprise Support for Siemens i.s.h.med from SAP: Medication - above 7500 users; in blocks of: 2500 - i.s.h. med users</t>
  </si>
  <si>
    <t>7010260h-PSLE</t>
  </si>
  <si>
    <t>5x-SAP-7010260h-PSLE</t>
  </si>
  <si>
    <t>SAP Product Support for Large Enterprises for Siemens i.s.h.med from SAP: Medication - above 7500 users; in blocks of: 2500 - i.s.h. med users</t>
  </si>
  <si>
    <t>7010260h-SS</t>
  </si>
  <si>
    <t>5x-SAP-7010260h-SS</t>
  </si>
  <si>
    <t>26220 for Siemens i.s.h.med from SAP: Medication - above 7500 users; in blocks of: 2500 - i.s.h. med users</t>
  </si>
  <si>
    <t>7010261a</t>
  </si>
  <si>
    <t>5x-SAP-7010261a</t>
  </si>
  <si>
    <t>Siemens i.s.h.med from SAP: Connectivity - first 100 users; in blocks of: 1 - Flat fee</t>
  </si>
  <si>
    <t>7010261a-ES</t>
  </si>
  <si>
    <t>5x-SAP-7010261a-ES</t>
  </si>
  <si>
    <t>SAP Enterprise Support for Siemens i.s.h.med from SAP: Connectivity - first 100 users; in blocks of: 1 - Flat fee</t>
  </si>
  <si>
    <t>7010261a-PSLE</t>
  </si>
  <si>
    <t>5x-SAP-7010261a-PSLE</t>
  </si>
  <si>
    <t>SAP Product Support for Large Enterprises for Siemens i.s.h.med from SAP: Connectivity - first 100 users; in blocks of: 1 - Flat fee</t>
  </si>
  <si>
    <t>7010261a-SS</t>
  </si>
  <si>
    <t>5x-SAP-7010261a-SS</t>
  </si>
  <si>
    <t>26220 for Siemens i.s.h.med from SAP: Connectivity - first 100 users; in blocks of: 1 - Flat fee</t>
  </si>
  <si>
    <t>7010261b</t>
  </si>
  <si>
    <t>5x-SAP-7010261b</t>
  </si>
  <si>
    <t>Siemens i.s.h.med from SAP: Connectivity - 101 - 400 users; in blocks of: 1 - Flat fee</t>
  </si>
  <si>
    <t>7010261b-ES</t>
  </si>
  <si>
    <t>5x-SAP-7010261b-ES</t>
  </si>
  <si>
    <t>SAP Enterprise Support for Siemens i.s.h.med from SAP: Connectivity - 101 - 400 users; in blocks of: 1 - Flat fee</t>
  </si>
  <si>
    <t>7010261b-PSLE</t>
  </si>
  <si>
    <t>5x-SAP-7010261b-PSLE</t>
  </si>
  <si>
    <t>SAP Product Support for Large Enterprises for Siemens i.s.h.med from SAP: Connectivity - 101 - 400 users; in blocks of: 1 - Flat fee</t>
  </si>
  <si>
    <t>7010261b-SS</t>
  </si>
  <si>
    <t>5x-SAP-7010261b-SS</t>
  </si>
  <si>
    <t>13680 for Siemens i.s.h.med from SAP: Connectivity - 101 - 400 users; in blocks of: 1 - Flat fee</t>
  </si>
  <si>
    <t>7010261c</t>
  </si>
  <si>
    <t>5x-SAP-7010261c</t>
  </si>
  <si>
    <t>Siemens i.s.h.med from SAP: Connectivity - 401 - 800 users; in blocks of: 1 - Flat fee</t>
  </si>
  <si>
    <t>7010261c-ES</t>
  </si>
  <si>
    <t>5x-SAP-7010261c-ES</t>
  </si>
  <si>
    <t>SAP Enterprise Support for Siemens i.s.h.med from SAP: Connectivity - 401 - 800 users; in blocks of: 1 - Flat fee</t>
  </si>
  <si>
    <t>7010261c-PSLE</t>
  </si>
  <si>
    <t>5x-SAP-7010261c-PSLE</t>
  </si>
  <si>
    <t>SAP Product Support for Large Enterprises for Siemens i.s.h.med from SAP: Connectivity - 401 - 800 users; in blocks of: 1 - Flat fee</t>
  </si>
  <si>
    <t>7010261c-SS</t>
  </si>
  <si>
    <t>5x-SAP-7010261c-SS</t>
  </si>
  <si>
    <t>3420 for Siemens i.s.h.med from SAP: Connectivity - 401 - 800 users; in blocks of: 1 - Flat fee</t>
  </si>
  <si>
    <t>7010261d</t>
  </si>
  <si>
    <t>5x-SAP-7010261d</t>
  </si>
  <si>
    <t>Siemens i.s.h.med from SAP: Connectivity - 801 - 1500 users; in blocks of: 1 - Flat fee</t>
  </si>
  <si>
    <t>7010261d-ES</t>
  </si>
  <si>
    <t>5x-SAP-7010261d-ES</t>
  </si>
  <si>
    <t>SAP Enterprise Support for Siemens i.s.h.med from SAP: Connectivity - 801 - 1500 users; in blocks of: 1 - Flat fee</t>
  </si>
  <si>
    <t>7010261d-PSLE</t>
  </si>
  <si>
    <t>5x-SAP-7010261d-PSLE</t>
  </si>
  <si>
    <t>SAP Product Support for Large Enterprises for Siemens i.s.h.med from SAP: Connectivity - 801 - 1500 users; in blocks of: 1 - Flat fee</t>
  </si>
  <si>
    <t>7010261d-SS</t>
  </si>
  <si>
    <t>5x-SAP-7010261d-SS</t>
  </si>
  <si>
    <t>3420 for Siemens i.s.h.med from SAP: Connectivity - 801 - 1500 users; in blocks of: 1 - Flat fee</t>
  </si>
  <si>
    <t>7010261e</t>
  </si>
  <si>
    <t>5x-SAP-7010261e</t>
  </si>
  <si>
    <t>Siemens i.s.h.med from SAP: Connectivity - 1501 - 2500 users; in blocks of: 1 - Flat fee</t>
  </si>
  <si>
    <t>7010261e-ES</t>
  </si>
  <si>
    <t>5x-SAP-7010261e-ES</t>
  </si>
  <si>
    <t>SAP Enterprise Support for Siemens i.s.h.med from SAP: Connectivity - 1501 - 2500 users; in blocks of: 1 - Flat fee</t>
  </si>
  <si>
    <t>7010261e-PSLE</t>
  </si>
  <si>
    <t>5x-SAP-7010261e-PSLE</t>
  </si>
  <si>
    <t>SAP Product Support for Large Enterprises for Siemens i.s.h.med from SAP: Connectivity - 1501 - 2500 users; in blocks of: 1 - Flat fee</t>
  </si>
  <si>
    <t>7010261e-SS</t>
  </si>
  <si>
    <t>5x-SAP-7010261e-SS</t>
  </si>
  <si>
    <t>3420 for Siemens i.s.h.med from SAP: Connectivity - 1501 - 2500 users; in blocks of: 1 - Flat fee</t>
  </si>
  <si>
    <t>7010261f</t>
  </si>
  <si>
    <t>5x-SAP-7010261f</t>
  </si>
  <si>
    <t>Siemens i.s.h.med from SAP: Connectivity - 2501 - 5000 users; in blocks of: 1 - Flat fee</t>
  </si>
  <si>
    <t>7010261f-ES</t>
  </si>
  <si>
    <t>5x-SAP-7010261f-ES</t>
  </si>
  <si>
    <t>SAP Enterprise Support for Siemens i.s.h.med from SAP: Connectivity - 2501 - 5000 users; in blocks of: 1 - Flat fee</t>
  </si>
  <si>
    <t>7010261f-PSLE</t>
  </si>
  <si>
    <t>5x-SAP-7010261f-PSLE</t>
  </si>
  <si>
    <t>SAP Product Support for Large Enterprises for Siemens i.s.h.med from SAP: Connectivity - 2501 - 5000 users; in blocks of: 1 - Flat fee</t>
  </si>
  <si>
    <t>7010261f-SS</t>
  </si>
  <si>
    <t>5x-SAP-7010261f-SS</t>
  </si>
  <si>
    <t>3420 for Siemens i.s.h.med from SAP: Connectivity - 2501 - 5000 users; in blocks of: 1 - Flat fee</t>
  </si>
  <si>
    <t>7010261g</t>
  </si>
  <si>
    <t>5x-SAP-7010261g</t>
  </si>
  <si>
    <t>Siemens i.s.h.med from SAP: Connectivity - 5001 - 7500 users; in blocks of: 1 - Flat fee</t>
  </si>
  <si>
    <t>7010261g-ES</t>
  </si>
  <si>
    <t>5x-SAP-7010261g-ES</t>
  </si>
  <si>
    <t>SAP Enterprise Support for Siemens i.s.h.med from SAP: Connectivity - 5001 - 7500 users; in blocks of: 1 - Flat fee</t>
  </si>
  <si>
    <t>7010261g-PSLE</t>
  </si>
  <si>
    <t>5x-SAP-7010261g-PSLE</t>
  </si>
  <si>
    <t>SAP Product Support for Large Enterprises for Siemens i.s.h.med from SAP: Connectivity - 5001 - 7500 users; in blocks of: 1 - Flat fee</t>
  </si>
  <si>
    <t>7010261g-SS</t>
  </si>
  <si>
    <t>5x-SAP-7010261g-SS</t>
  </si>
  <si>
    <t>13680 for Siemens i.s.h.med from SAP: Connectivity - 5001 - 7500 users; in blocks of: 1 - Flat fee</t>
  </si>
  <si>
    <t>7010261h</t>
  </si>
  <si>
    <t>5x-SAP-7010261h</t>
  </si>
  <si>
    <t>Siemens i.s.h.med from SAP: Connectivity - above 7500 users; in blocks of: 2500 - i.s.h. med users</t>
  </si>
  <si>
    <t>7010261h-ES</t>
  </si>
  <si>
    <t>5x-SAP-7010261h-ES</t>
  </si>
  <si>
    <t>SAP Enterprise Support for Siemens i.s.h.med from SAP: Connectivity - above 7500 users; in blocks of: 2500 - i.s.h. med users</t>
  </si>
  <si>
    <t>7010261h-PSLE</t>
  </si>
  <si>
    <t>5x-SAP-7010261h-PSLE</t>
  </si>
  <si>
    <t>SAP Product Support for Large Enterprises for Siemens i.s.h.med from SAP: Connectivity - above 7500 users; in blocks of: 2500 - i.s.h. med users</t>
  </si>
  <si>
    <t>7010261h-SS</t>
  </si>
  <si>
    <t>5x-SAP-7010261h-SS</t>
  </si>
  <si>
    <t>13680 for Siemens i.s.h.med from SAP: Connectivity - above 7500 users; in blocks of: 2500 - i.s.h. med users</t>
  </si>
  <si>
    <t>7010264a</t>
  </si>
  <si>
    <t>5x-SAP-7010264a</t>
  </si>
  <si>
    <t>Siemens i.s.h.med from SAP: Dictation - first 100 users; in blocks of: 1 - Flat fee</t>
  </si>
  <si>
    <t>7010264a-ES</t>
  </si>
  <si>
    <t>5x-SAP-7010264a-ES</t>
  </si>
  <si>
    <t>SAP Enterprise Support for Siemens i.s.h.med from SAP: Dictation - first 100 users; in blocks of: 1 - Flat fee</t>
  </si>
  <si>
    <t>7010264a-PSLE</t>
  </si>
  <si>
    <t>5x-SAP-7010264a-PSLE</t>
  </si>
  <si>
    <t>SAP Product Support for Large Enterprises for Siemens i.s.h.med from SAP: Dictation - first 100 users; in blocks of: 1 - Flat fee</t>
  </si>
  <si>
    <t>7010264a-SS</t>
  </si>
  <si>
    <t>5x-SAP-7010264a-SS</t>
  </si>
  <si>
    <t>13680 for Siemens i.s.h.med from SAP: Dictation - first 100 users; in blocks of: 1 - Flat fee</t>
  </si>
  <si>
    <t>7010264b</t>
  </si>
  <si>
    <t>5x-SAP-7010264b</t>
  </si>
  <si>
    <t>Siemens i.s.h.med from SAP: Dictation - 101 - 400 users; in blocks of: 1 - Flat fee</t>
  </si>
  <si>
    <t>7010264b-ES</t>
  </si>
  <si>
    <t>5x-SAP-7010264b-ES</t>
  </si>
  <si>
    <t>SAP Enterprise Support for Siemens i.s.h.med from SAP: Dictation - 101 - 400 users; in blocks of: 1 - Flat fee</t>
  </si>
  <si>
    <t>7010264b-PSLE</t>
  </si>
  <si>
    <t>5x-SAP-7010264b-PSLE</t>
  </si>
  <si>
    <t>SAP Product Support for Large Enterprises for Siemens i.s.h.med from SAP: Dictation - 101 - 400 users; in blocks of: 1 - Flat fee</t>
  </si>
  <si>
    <t>7010264b-SS</t>
  </si>
  <si>
    <t>5x-SAP-7010264b-SS</t>
  </si>
  <si>
    <t>2850 for Siemens i.s.h.med from SAP: Dictation - 101 - 400 users; in blocks of: 1 - Flat fee</t>
  </si>
  <si>
    <t>7010264c</t>
  </si>
  <si>
    <t>5x-SAP-7010264c</t>
  </si>
  <si>
    <t>Siemens i.s.h.med from SAP: Dictation - 401 - 800 users; in blocks of: 1 - Flat fee</t>
  </si>
  <si>
    <t>7010264c-ES</t>
  </si>
  <si>
    <t>5x-SAP-7010264c-ES</t>
  </si>
  <si>
    <t>SAP Enterprise Support for Siemens i.s.h.med from SAP: Dictation - 401 - 800 users; in blocks of: 1 - Flat fee</t>
  </si>
  <si>
    <t>7010264c-PSLE</t>
  </si>
  <si>
    <t>5x-SAP-7010264c-PSLE</t>
  </si>
  <si>
    <t>SAP Product Support for Large Enterprises for Siemens i.s.h.med from SAP: Dictation - 401 - 800 users; in blocks of: 1 - Flat fee</t>
  </si>
  <si>
    <t>7010264c-SS</t>
  </si>
  <si>
    <t>5x-SAP-7010264c-SS</t>
  </si>
  <si>
    <t>712.5 for Siemens i.s.h.med from SAP: Dictation - 401 - 800 users; in blocks of: 1 - Flat fee</t>
  </si>
  <si>
    <t>7010264d</t>
  </si>
  <si>
    <t>5x-SAP-7010264d</t>
  </si>
  <si>
    <t>Siemens i.s.h.med from SAP: Dictation - 801 - 1500 users; in blocks of: 1 - Flat fee</t>
  </si>
  <si>
    <t>7010264d-ES</t>
  </si>
  <si>
    <t>5x-SAP-7010264d-ES</t>
  </si>
  <si>
    <t>SAP Enterprise Support for Siemens i.s.h.med from SAP: Dictation - 801 - 1500 users; in blocks of: 1 - Flat fee</t>
  </si>
  <si>
    <t>7010264d-PSLE</t>
  </si>
  <si>
    <t>5x-SAP-7010264d-PSLE</t>
  </si>
  <si>
    <t>SAP Product Support for Large Enterprises for Siemens i.s.h.med from SAP: Dictation - 801 - 1500 users; in blocks of: 1 - Flat fee</t>
  </si>
  <si>
    <t>7010264d-SS</t>
  </si>
  <si>
    <t>5x-SAP-7010264d-SS</t>
  </si>
  <si>
    <t>712.5 for Siemens i.s.h.med from SAP: Dictation - 801 - 1500 users; in blocks of: 1 - Flat fee</t>
  </si>
  <si>
    <t>7010264e</t>
  </si>
  <si>
    <t>5x-SAP-7010264e</t>
  </si>
  <si>
    <t>Siemens i.s.h.med from SAP: Dictation - 1501 - 2500 users; in blocks of: 1 - Flat fee</t>
  </si>
  <si>
    <t>7010264e-ES</t>
  </si>
  <si>
    <t>5x-SAP-7010264e-ES</t>
  </si>
  <si>
    <t>SAP Enterprise Support for Siemens i.s.h.med from SAP: Dictation - 1501 - 2500 users; in blocks of: 1 - Flat fee</t>
  </si>
  <si>
    <t>7010264e-PSLE</t>
  </si>
  <si>
    <t>5x-SAP-7010264e-PSLE</t>
  </si>
  <si>
    <t>SAP Product Support for Large Enterprises for Siemens i.s.h.med from SAP: Dictation - 1501 - 2500 users; in blocks of: 1 - Flat fee</t>
  </si>
  <si>
    <t>7010264e-SS</t>
  </si>
  <si>
    <t>5x-SAP-7010264e-SS</t>
  </si>
  <si>
    <t>712.5 for Siemens i.s.h.med from SAP: Dictation - 1501 - 2500 users; in blocks of: 1 - Flat fee</t>
  </si>
  <si>
    <t>7010264f</t>
  </si>
  <si>
    <t>5x-SAP-7010264f</t>
  </si>
  <si>
    <t>Siemens i.s.h.med from SAP: Dictation - 2501 - 5000 users; in blocks of: 1 - Flat fee</t>
  </si>
  <si>
    <t>7010264f-ES</t>
  </si>
  <si>
    <t>5x-SAP-7010264f-ES</t>
  </si>
  <si>
    <t>SAP Enterprise Support for Siemens i.s.h.med from SAP: Dictation - 2501 - 5000 users; in blocks of: 1 - Flat fee</t>
  </si>
  <si>
    <t>7010264f-PSLE</t>
  </si>
  <si>
    <t>5x-SAP-7010264f-PSLE</t>
  </si>
  <si>
    <t>SAP Product Support for Large Enterprises for Siemens i.s.h.med from SAP: Dictation - 2501 - 5000 users; in blocks of: 1 - Flat fee</t>
  </si>
  <si>
    <t>7010264f-SS</t>
  </si>
  <si>
    <t>5x-SAP-7010264f-SS</t>
  </si>
  <si>
    <t>712.5 for Siemens i.s.h.med from SAP: Dictation - 2501 - 5000 users; in blocks of: 1 - Flat fee</t>
  </si>
  <si>
    <t>7010264g</t>
  </si>
  <si>
    <t>5x-SAP-7010264g</t>
  </si>
  <si>
    <t>Siemens i.s.h.med from SAP: Dictation - 5001 - 7500 users; in blocks of: 1 - Flat fee</t>
  </si>
  <si>
    <t>7010264g-ES</t>
  </si>
  <si>
    <t>5x-SAP-7010264g-ES</t>
  </si>
  <si>
    <t>SAP Enterprise Support for Siemens i.s.h.med from SAP: Dictation - 5001 - 7500 users; in blocks of: 1 - Flat fee</t>
  </si>
  <si>
    <t>7010264g-PSLE</t>
  </si>
  <si>
    <t>5x-SAP-7010264g-PSLE</t>
  </si>
  <si>
    <t>SAP Product Support for Large Enterprises for Siemens i.s.h.med from SAP: Dictation - 5001 - 7500 users; in blocks of: 1 - Flat fee</t>
  </si>
  <si>
    <t>7010264g-SS</t>
  </si>
  <si>
    <t>5x-SAP-7010264g-SS</t>
  </si>
  <si>
    <t>2850 for Siemens i.s.h.med from SAP: Dictation - 5001 - 7500 users; in blocks of: 1 - Flat fee</t>
  </si>
  <si>
    <t>7010264h</t>
  </si>
  <si>
    <t>5x-SAP-7010264h</t>
  </si>
  <si>
    <t>Siemens i.s.h.med from SAP: Dictation - above 7500 users; in blocks of: 2500 - i.s.h. med users</t>
  </si>
  <si>
    <t>7010264h-ES</t>
  </si>
  <si>
    <t>5x-SAP-7010264h-ES</t>
  </si>
  <si>
    <t>SAP Enterprise Support for Siemens i.s.h.med from SAP: Dictation - above 7500 users; in blocks of: 2500 - i.s.h. med users</t>
  </si>
  <si>
    <t>7010264h-PSLE</t>
  </si>
  <si>
    <t>5x-SAP-7010264h-PSLE</t>
  </si>
  <si>
    <t>SAP Product Support for Large Enterprises for Siemens i.s.h.med from SAP: Dictation - above 7500 users; in blocks of: 2500 - i.s.h. med users</t>
  </si>
  <si>
    <t>7010264h-SS</t>
  </si>
  <si>
    <t>5x-SAP-7010264h-SS</t>
  </si>
  <si>
    <t>2850 for Siemens i.s.h.med from SAP: Dictation - above 7500 users; in blocks of: 2500 - i.s.h. med users</t>
  </si>
  <si>
    <t>7010266a</t>
  </si>
  <si>
    <t>5x-SAP-7010266a</t>
  </si>
  <si>
    <t>Siemens i.s.h.med from SAP: Charting - first 100 users; in blocks of: 1 - Flat fee</t>
  </si>
  <si>
    <t>7010266a-ES</t>
  </si>
  <si>
    <t>5x-SAP-7010266a-ES</t>
  </si>
  <si>
    <t>SAP Enterprise Support for Siemens i.s.h.med from SAP: Charting - first 100 users; in blocks of: 1 - Flat fee</t>
  </si>
  <si>
    <t>7010266a-PSLE</t>
  </si>
  <si>
    <t>5x-SAP-7010266a-PSLE</t>
  </si>
  <si>
    <t>SAP Product Support for Large Enterprises for Siemens i.s.h.med from SAP: Charting - first 100 users; in blocks of: 1 - Flat fee</t>
  </si>
  <si>
    <t>7010266a-SS</t>
  </si>
  <si>
    <t>5x-SAP-7010266a-SS</t>
  </si>
  <si>
    <t>2850 for Siemens i.s.h.med from SAP: Charting - first 100 users; in blocks of: 1 - Flat fee</t>
  </si>
  <si>
    <t>7010266b</t>
  </si>
  <si>
    <t>5x-SAP-7010266b</t>
  </si>
  <si>
    <t>Siemens i.s.h.med from SAP: Charting - 101 - 400 users; in blocks of: 1 - Flat fee</t>
  </si>
  <si>
    <t>7010266b-ES</t>
  </si>
  <si>
    <t>5x-SAP-7010266b-ES</t>
  </si>
  <si>
    <t>SAP Enterprise Support for Siemens i.s.h.med from SAP: Charting - 101 - 400 users; in blocks of: 1 - Flat fee</t>
  </si>
  <si>
    <t>7010266b-PSLE</t>
  </si>
  <si>
    <t>5x-SAP-7010266b-PSLE</t>
  </si>
  <si>
    <t>SAP Product Support for Large Enterprises for Siemens i.s.h.med from SAP: Charting - 101 - 400 users; in blocks of: 1 - Flat fee</t>
  </si>
  <si>
    <t>7010266b-SS</t>
  </si>
  <si>
    <t>5x-SAP-7010266b-SS</t>
  </si>
  <si>
    <t>18240 for Siemens i.s.h.med from SAP: Charting - 101 - 400 users; in blocks of: 1 - Flat fee</t>
  </si>
  <si>
    <t>7010266c</t>
  </si>
  <si>
    <t>5x-SAP-7010266c</t>
  </si>
  <si>
    <t>Siemens i.s.h.med from SAP: Charting - 401 - 800 users; in blocks of: 1 - Flat fee</t>
  </si>
  <si>
    <t>7010266c-ES</t>
  </si>
  <si>
    <t>5x-SAP-7010266c-ES</t>
  </si>
  <si>
    <t>SAP Enterprise Support for Siemens i.s.h.med from SAP: Charting - 401 - 800 users; in blocks of: 1 - Flat fee</t>
  </si>
  <si>
    <t>7010266c-PSLE</t>
  </si>
  <si>
    <t>5x-SAP-7010266c-PSLE</t>
  </si>
  <si>
    <t>SAP Product Support for Large Enterprises for Siemens i.s.h.med from SAP: Charting - 401 - 800 users; in blocks of: 1 - Flat fee</t>
  </si>
  <si>
    <t>7010266c-SS</t>
  </si>
  <si>
    <t>5x-SAP-7010266c-SS</t>
  </si>
  <si>
    <t>4560 for Siemens i.s.h.med from SAP: Charting - 401 - 800 users; in blocks of: 1 - Flat fee</t>
  </si>
  <si>
    <t>7010266d</t>
  </si>
  <si>
    <t>5x-SAP-7010266d</t>
  </si>
  <si>
    <t>Siemens i.s.h.med from SAP: Charting - 801 - 1500 users; in blocks of: 1 - Flat fee</t>
  </si>
  <si>
    <t>7010266d-ES</t>
  </si>
  <si>
    <t>5x-SAP-7010266d-ES</t>
  </si>
  <si>
    <t>SAP Enterprise Support for Siemens i.s.h.med from SAP: Charting - 801 - 1500 users; in blocks of: 1 - Flat fee</t>
  </si>
  <si>
    <t>7010266d-PSLE</t>
  </si>
  <si>
    <t>5x-SAP-7010266d-PSLE</t>
  </si>
  <si>
    <t>SAP Product Support for Large Enterprises for Siemens i.s.h.med from SAP: Charting - 801 - 1500 users; in blocks of: 1 - Flat fee</t>
  </si>
  <si>
    <t>7010266d-SS</t>
  </si>
  <si>
    <t>5x-SAP-7010266d-SS</t>
  </si>
  <si>
    <t>4560 for Siemens i.s.h.med from SAP: Charting - 801 - 1500 users; in blocks of: 1 - Flat fee</t>
  </si>
  <si>
    <t>7010266e</t>
  </si>
  <si>
    <t>5x-SAP-7010266e</t>
  </si>
  <si>
    <t>Siemens i.s.h.med from SAP: Charting - 1501 - 2500 users; in blocks of: 1 - Flat fee</t>
  </si>
  <si>
    <t>7010266e-ES</t>
  </si>
  <si>
    <t>5x-SAP-7010266e-ES</t>
  </si>
  <si>
    <t>SAP Enterprise Support for Siemens i.s.h.med from SAP: Charting - 1501 - 2500 users; in blocks of: 1 - Flat fee</t>
  </si>
  <si>
    <t>7010266e-PSLE</t>
  </si>
  <si>
    <t>5x-SAP-7010266e-PSLE</t>
  </si>
  <si>
    <t>SAP Product Support for Large Enterprises for Siemens i.s.h.med from SAP: Charting - 1501 - 2500 users; in blocks of: 1 - Flat fee</t>
  </si>
  <si>
    <t>7010266e-SS</t>
  </si>
  <si>
    <t>5x-SAP-7010266e-SS</t>
  </si>
  <si>
    <t>4560 for Siemens i.s.h.med from SAP: Charting - 1501 - 2500 users; in blocks of: 1 - Flat fee</t>
  </si>
  <si>
    <t>7010266f</t>
  </si>
  <si>
    <t>5x-SAP-7010266f</t>
  </si>
  <si>
    <t>Siemens i.s.h.med from SAP: Charting - 2501 - 5000 users; in blocks of: 1 - Flat fee</t>
  </si>
  <si>
    <t>7010266f-ES</t>
  </si>
  <si>
    <t>5x-SAP-7010266f-ES</t>
  </si>
  <si>
    <t>SAP Enterprise Support for Siemens i.s.h.med from SAP: Charting - 2501 - 5000 users; in blocks of: 1 - Flat fee</t>
  </si>
  <si>
    <t>7010266f-PSLE</t>
  </si>
  <si>
    <t>5x-SAP-7010266f-PSLE</t>
  </si>
  <si>
    <t>SAP Product Support for Large Enterprises for Siemens i.s.h.med from SAP: Charting - 2501 - 5000 users; in blocks of: 1 - Flat fee</t>
  </si>
  <si>
    <t>7010266f-SS</t>
  </si>
  <si>
    <t>5x-SAP-7010266f-SS</t>
  </si>
  <si>
    <t>4560 for Siemens i.s.h.med from SAP: Charting - 2501 - 5000 users; in blocks of: 1 - Flat fee</t>
  </si>
  <si>
    <t>7010266g</t>
  </si>
  <si>
    <t>5x-SAP-7010266g</t>
  </si>
  <si>
    <t>Siemens i.s.h.med from SAP: Charting - 5001 - 7500 users; in blocks of: 1 - Flat fee</t>
  </si>
  <si>
    <t>7010266g-ES</t>
  </si>
  <si>
    <t>5x-SAP-7010266g-ES</t>
  </si>
  <si>
    <t>SAP Enterprise Support for Siemens i.s.h.med from SAP: Charting - 5001 - 7500 users; in blocks of: 1 - Flat fee</t>
  </si>
  <si>
    <t>7010266g-PSLE</t>
  </si>
  <si>
    <t>5x-SAP-7010266g-PSLE</t>
  </si>
  <si>
    <t>SAP Product Support for Large Enterprises for Siemens i.s.h.med from SAP: Charting - 5001 - 7500 users; in blocks of: 1 - Flat fee</t>
  </si>
  <si>
    <t>7010266g-SS</t>
  </si>
  <si>
    <t>5x-SAP-7010266g-SS</t>
  </si>
  <si>
    <t>18240 for Siemens i.s.h.med from SAP: Charting - 5001 - 7500 users; in blocks of: 1 - Flat fee</t>
  </si>
  <si>
    <t>7010266h</t>
  </si>
  <si>
    <t>5x-SAP-7010266h</t>
  </si>
  <si>
    <t>Siemens i.s.h.med from SAP: Charting - above 7500 users; in blocks of: 2500 - i.s.h. med users</t>
  </si>
  <si>
    <t>7010266h-ES</t>
  </si>
  <si>
    <t>5x-SAP-7010266h-ES</t>
  </si>
  <si>
    <t>SAP Enterprise Support for Siemens i.s.h.med from SAP: Charting - above 7500 users; in blocks of: 2500 - i.s.h. med users</t>
  </si>
  <si>
    <t>7010266h-PSLE</t>
  </si>
  <si>
    <t>5x-SAP-7010266h-PSLE</t>
  </si>
  <si>
    <t>SAP Product Support for Large Enterprises for Siemens i.s.h.med from SAP: Charting - above 7500 users; in blocks of: 2500 - i.s.h. med users</t>
  </si>
  <si>
    <t>7010266h-SS</t>
  </si>
  <si>
    <t>5x-SAP-7010266h-SS</t>
  </si>
  <si>
    <t>18240 for Siemens i.s.h.med from SAP: Charting - above 7500 users; in blocks of: 2500 - i.s.h. med users</t>
  </si>
  <si>
    <t>7010267a</t>
  </si>
  <si>
    <t>5x-SAP-7010267a</t>
  </si>
  <si>
    <t>Siemens i.s.h.med from SAP: Ward - first 100 users; in blocks of: 1 - Flat fee</t>
  </si>
  <si>
    <t>7010267a-ES</t>
  </si>
  <si>
    <t>5x-SAP-7010267a-ES</t>
  </si>
  <si>
    <t>SAP Enterprise Support for Siemens i.s.h.med from SAP: Ward - first 100 users; in blocks of: 1 - Flat fee</t>
  </si>
  <si>
    <t>7010267a-PSLE</t>
  </si>
  <si>
    <t>5x-SAP-7010267a-PSLE</t>
  </si>
  <si>
    <t>SAP Product Support for Large Enterprises for Siemens i.s.h.med from SAP: Ward - first 100 users; in blocks of: 1 - Flat fee</t>
  </si>
  <si>
    <t>7010267a-SS</t>
  </si>
  <si>
    <t>5x-SAP-7010267a-SS</t>
  </si>
  <si>
    <t>18240 for Siemens i.s.h.med from SAP: Ward - first 100 users; in blocks of: 1 - Flat fee</t>
  </si>
  <si>
    <t>7010267b</t>
  </si>
  <si>
    <t>5x-SAP-7010267b</t>
  </si>
  <si>
    <t>Siemens i.s.h.med from SAP: Ward - 101 - 400 users; in blocks of: 1 - Flat fee</t>
  </si>
  <si>
    <t>7010267b-ES</t>
  </si>
  <si>
    <t>5x-SAP-7010267b-ES</t>
  </si>
  <si>
    <t>SAP Enterprise Support for Siemens i.s.h.med from SAP: Ward - 101 - 400 users; in blocks of: 1 - Flat fee</t>
  </si>
  <si>
    <t>7010267b-PSLE</t>
  </si>
  <si>
    <t>5x-SAP-7010267b-PSLE</t>
  </si>
  <si>
    <t>SAP Product Support for Large Enterprises for Siemens i.s.h.med from SAP: Ward - 101 - 400 users; in blocks of: 1 - Flat fee</t>
  </si>
  <si>
    <t>7010267b-SS</t>
  </si>
  <si>
    <t>5x-SAP-7010267b-SS</t>
  </si>
  <si>
    <t>26220 for Siemens i.s.h.med from SAP: Ward - 101 - 400 users; in blocks of: 1 - Flat fee</t>
  </si>
  <si>
    <t>7010267c</t>
  </si>
  <si>
    <t>5x-SAP-7010267c</t>
  </si>
  <si>
    <t>Siemens i.s.h.med from SAP: Ward - 401 - 800 users; in blocks of: 1 - Flat fee</t>
  </si>
  <si>
    <t>7010267c-ES</t>
  </si>
  <si>
    <t>5x-SAP-7010267c-ES</t>
  </si>
  <si>
    <t>SAP Enterprise Support for Siemens i.s.h.med from SAP: Ward - 401 - 800 users; in blocks of: 1 - Flat fee</t>
  </si>
  <si>
    <t>7010267c-PSLE</t>
  </si>
  <si>
    <t>5x-SAP-7010267c-PSLE</t>
  </si>
  <si>
    <t>SAP Product Support for Large Enterprises for Siemens i.s.h.med from SAP: Ward - 401 - 800 users; in blocks of: 1 - Flat fee</t>
  </si>
  <si>
    <t>7010267c-SS</t>
  </si>
  <si>
    <t>5x-SAP-7010267c-SS</t>
  </si>
  <si>
    <t>6555 for Siemens i.s.h.med from SAP: Ward - 401 - 800 users; in blocks of: 1 - Flat fee</t>
  </si>
  <si>
    <t>7010267d</t>
  </si>
  <si>
    <t>5x-SAP-7010267d</t>
  </si>
  <si>
    <t>Siemens i.s.h.med from SAP: Ward - 801 - 1500 users; in blocks of: 1 - Flat fee</t>
  </si>
  <si>
    <t>7010267d-ES</t>
  </si>
  <si>
    <t>5x-SAP-7010267d-ES</t>
  </si>
  <si>
    <t>SAP Enterprise Support for Siemens i.s.h.med from SAP: Ward - 801 - 1500 users; in blocks of: 1 - Flat fee</t>
  </si>
  <si>
    <t>7010267d-PSLE</t>
  </si>
  <si>
    <t>5x-SAP-7010267d-PSLE</t>
  </si>
  <si>
    <t>SAP Product Support for Large Enterprises for Siemens i.s.h.med from SAP: Ward - 801 - 1500 users; in blocks of: 1 - Flat fee</t>
  </si>
  <si>
    <t>7010267d-SS</t>
  </si>
  <si>
    <t>5x-SAP-7010267d-SS</t>
  </si>
  <si>
    <t>6555 for Siemens i.s.h.med from SAP: Ward - 801 - 1500 users; in blocks of: 1 - Flat fee</t>
  </si>
  <si>
    <t>7010267e</t>
  </si>
  <si>
    <t>5x-SAP-7010267e</t>
  </si>
  <si>
    <t>Siemens i.s.h.med from SAP: Ward - 1501 - 2500 users; in blocks of: 1 - Flat fee</t>
  </si>
  <si>
    <t>7010267e-ES</t>
  </si>
  <si>
    <t>5x-SAP-7010267e-ES</t>
  </si>
  <si>
    <t>SAP Enterprise Support for Siemens i.s.h.med from SAP: Ward - 1501 - 2500 users; in blocks of: 1 - Flat fee</t>
  </si>
  <si>
    <t>7010267e-PSLE</t>
  </si>
  <si>
    <t>5x-SAP-7010267e-PSLE</t>
  </si>
  <si>
    <t>SAP Product Support for Large Enterprises for Siemens i.s.h.med from SAP: Ward - 1501 - 2500 users; in blocks of: 1 - Flat fee</t>
  </si>
  <si>
    <t>7010267e-SS</t>
  </si>
  <si>
    <t>5x-SAP-7010267e-SS</t>
  </si>
  <si>
    <t>6555 for Siemens i.s.h.med from SAP: Ward - 1501 - 2500 users; in blocks of: 1 - Flat fee</t>
  </si>
  <si>
    <t>7010267f</t>
  </si>
  <si>
    <t>5x-SAP-7010267f</t>
  </si>
  <si>
    <t>Siemens i.s.h.med from SAP: Ward - 2501 - 5000 users; in blocks of: 1 - Flat fee</t>
  </si>
  <si>
    <t>7010267f-ES</t>
  </si>
  <si>
    <t>5x-SAP-7010267f-ES</t>
  </si>
  <si>
    <t>SAP Enterprise Support for Siemens i.s.h.med from SAP: Ward - 2501 - 5000 users; in blocks of: 1 - Flat fee</t>
  </si>
  <si>
    <t>7010267f-PSLE</t>
  </si>
  <si>
    <t>5x-SAP-7010267f-PSLE</t>
  </si>
  <si>
    <t>SAP Product Support for Large Enterprises for Siemens i.s.h.med from SAP: Ward - 2501 - 5000 users; in blocks of: 1 - Flat fee</t>
  </si>
  <si>
    <t>7010267f-SS</t>
  </si>
  <si>
    <t>5x-SAP-7010267f-SS</t>
  </si>
  <si>
    <t>6555 for Siemens i.s.h.med from SAP: Ward - 2501 - 5000 users; in blocks of: 1 - Flat fee</t>
  </si>
  <si>
    <t>7010267g</t>
  </si>
  <si>
    <t>5x-SAP-7010267g</t>
  </si>
  <si>
    <t>Siemens i.s.h.med from SAP: Ward - 5001 - 7500 users; in blocks of: 1 - Flat fee</t>
  </si>
  <si>
    <t>7010267g-ES</t>
  </si>
  <si>
    <t>5x-SAP-7010267g-ES</t>
  </si>
  <si>
    <t>SAP Enterprise Support for Siemens i.s.h.med from SAP: Ward - 5001 - 7500 users; in blocks of: 1 - Flat fee</t>
  </si>
  <si>
    <t>7010267g-PSLE</t>
  </si>
  <si>
    <t>5x-SAP-7010267g-PSLE</t>
  </si>
  <si>
    <t>SAP Product Support for Large Enterprises for Siemens i.s.h.med from SAP: Ward - 5001 - 7500 users; in blocks of: 1 - Flat fee</t>
  </si>
  <si>
    <t>7010267g-SS</t>
  </si>
  <si>
    <t>5x-SAP-7010267g-SS</t>
  </si>
  <si>
    <t>26220 for Siemens i.s.h.med from SAP: Ward - 5001 - 7500 users; in blocks of: 1 - Flat fee</t>
  </si>
  <si>
    <t>7010267h</t>
  </si>
  <si>
    <t>5x-SAP-7010267h</t>
  </si>
  <si>
    <t>Siemens i.s.h.med from SAP: Ward - above 7500 users; in blocks of: 2500 - i.s.h. med users</t>
  </si>
  <si>
    <t>7010267h-ES</t>
  </si>
  <si>
    <t>5x-SAP-7010267h-ES</t>
  </si>
  <si>
    <t>SAP Enterprise Support for Siemens i.s.h.med from SAP: Ward - above 7500 users; in blocks of: 2500 - i.s.h. med users</t>
  </si>
  <si>
    <t>7010267h-PSLE</t>
  </si>
  <si>
    <t>5x-SAP-7010267h-PSLE</t>
  </si>
  <si>
    <t>SAP Product Support for Large Enterprises for Siemens i.s.h.med from SAP: Ward - above 7500 users; in blocks of: 2500 - i.s.h. med users</t>
  </si>
  <si>
    <t>7010267h-SS</t>
  </si>
  <si>
    <t>5x-SAP-7010267h-SS</t>
  </si>
  <si>
    <t>26220 for Siemens i.s.h.med from SAP: Ward - above 7500 users; in blocks of: 2500 - i.s.h. med users</t>
  </si>
  <si>
    <t>7010304-ES</t>
  </si>
  <si>
    <t>5x-SAP-7010304-ES</t>
  </si>
  <si>
    <t>SAP Enterprise Support for SAP CRM Rapid Deployment Edition; in blocks of: 1 - Users</t>
  </si>
  <si>
    <t>7010304-PSLE</t>
  </si>
  <si>
    <t>5x-SAP-7010304-PSLE</t>
  </si>
  <si>
    <t>SAP Product Support for Large Enterprises for SAP CRM Rapid Deployment Edition; in blocks of: 1 - Users</t>
  </si>
  <si>
    <t>7010304-SS</t>
  </si>
  <si>
    <t>5x-SAP-7010304-SS</t>
  </si>
  <si>
    <t>28500 for SAP CRM Rapid Deployment Edition; in blocks of: 1 - Users</t>
  </si>
  <si>
    <t>7010306-ES</t>
  </si>
  <si>
    <t>5x-SAP-7010306-ES</t>
  </si>
  <si>
    <t>SAP Enterprise Support for SAP CRM Rapid Deployment Edition User</t>
  </si>
  <si>
    <t>7010306-PSLE</t>
  </si>
  <si>
    <t>5x-SAP-7010306-PSLE</t>
  </si>
  <si>
    <t>SAP Product Support for Large Enterprises for SAP CRM Rapid Deployment Edition User</t>
  </si>
  <si>
    <t>7010306-SS</t>
  </si>
  <si>
    <t>5x-SAP-7010306-SS</t>
  </si>
  <si>
    <t>114 for SAP CRM Rapid Deployment Edition User</t>
  </si>
  <si>
    <t>7010326-ES</t>
  </si>
  <si>
    <t>5x-SAP-7010326-ES</t>
  </si>
  <si>
    <t>SAP Enterprise Support for Connection Package for Merchandise and Assortment Planning; in blocks of: 1000000 - Revenues</t>
  </si>
  <si>
    <t>7010326-PSLE</t>
  </si>
  <si>
    <t>5x-SAP-7010326-PSLE</t>
  </si>
  <si>
    <t>SAP Product Support for Large Enterprises for Connection Package for Merchandise and Assortment Planning; in blocks of: 1000000 - Revenues</t>
  </si>
  <si>
    <t>7010326-SS</t>
  </si>
  <si>
    <t>5x-SAP-7010326-SS</t>
  </si>
  <si>
    <t>171 for Connection Package for Merchandise and Assortment Planning; in blocks of: 1000000 - Revenues</t>
  </si>
  <si>
    <t>7010327-ES</t>
  </si>
  <si>
    <t>5x-SAP-7010327-ES</t>
  </si>
  <si>
    <t>SAP Enterprise Support for SAP PLM interface to MicroStation; in blocks of: 1 - Users</t>
  </si>
  <si>
    <t>7010327-PSLE</t>
  </si>
  <si>
    <t>5x-SAP-7010327-PSLE</t>
  </si>
  <si>
    <t>SAP Product Support for Large Enterprises for SAP PLM interface to MicroStation; in blocks of: 1 - Users</t>
  </si>
  <si>
    <t>7010327-SS</t>
  </si>
  <si>
    <t>5x-SAP-7010327-SS</t>
  </si>
  <si>
    <t>14.25 for SAP PLM interface to MicroStation; in blocks of: 1 - Users</t>
  </si>
  <si>
    <t>7010399-ES</t>
  </si>
  <si>
    <t>5x-SAP-7010399-ES</t>
  </si>
  <si>
    <t>SAP Enterprise Support for SAP Enterprise Project Connection; in blocks of: 1 - Installations (SAP Enterprise Project Connection)</t>
  </si>
  <si>
    <t>7010399-PSLE</t>
  </si>
  <si>
    <t>5x-SAP-7010399-PSLE</t>
  </si>
  <si>
    <t>SAP Product Support for Large Enterprises for SAP Enterprise Project Connection; in blocks of: 1 - Installations (SAP Enterprise Project Connection)</t>
  </si>
  <si>
    <t>7010399-SS</t>
  </si>
  <si>
    <t>5x-SAP-7010399-SS</t>
  </si>
  <si>
    <t>527.25 for SAP Enterprise Project Connection; in blocks of: 1 - Installations (SAP Enterprise Project Connection)</t>
  </si>
  <si>
    <t>7010400-ES</t>
  </si>
  <si>
    <t>5x-SAP-7010400-ES</t>
  </si>
  <si>
    <t>SAP Enterprise Support for SAP TRM Commodity Risk Management; in blocks of: 1 - Users</t>
  </si>
  <si>
    <t>7010400-PSLE</t>
  </si>
  <si>
    <t>5x-SAP-7010400-PSLE</t>
  </si>
  <si>
    <t>SAP Product Support for Large Enterprises for SAP TRM Commodity Risk Management; in blocks of: 1 - Users</t>
  </si>
  <si>
    <t>7010400-SS</t>
  </si>
  <si>
    <t>5x-SAP-7010400-SS</t>
  </si>
  <si>
    <t>42750 for SAP TRM Commodity Risk Management; in blocks of: 1 - Users</t>
  </si>
  <si>
    <t>7010401-ES</t>
  </si>
  <si>
    <t>5x-SAP-7010401-ES</t>
  </si>
  <si>
    <t>SAP Enterprise Support for SAP Real-Time Offer Management (Agent-Assisted Channel); in blocks of: 1000 - Customer Interactions</t>
  </si>
  <si>
    <t>7010401-PSLE</t>
  </si>
  <si>
    <t>5x-SAP-7010401-PSLE</t>
  </si>
  <si>
    <t>SAP Product Support for Large Enterprises for SAP Real-Time Offer Management (Agent-Assisted Channel); in blocks of: 1000 - Customer Interactions</t>
  </si>
  <si>
    <t>7010401-SS</t>
  </si>
  <si>
    <t>5x-SAP-7010401-SS</t>
  </si>
  <si>
    <t>28500 for SAP Real-Time Offer Management (Agent-Assisted Channel); in blocks of: 1000 - Customer Interactions</t>
  </si>
  <si>
    <t>7010402-ES</t>
  </si>
  <si>
    <t>5x-SAP-7010402-ES</t>
  </si>
  <si>
    <t>SAP Enterprise Support for SAP Real-Time Offer Management (Self-Service Channel); in blocks of: 1000 - Customer Interactions</t>
  </si>
  <si>
    <t>7010402-PSLE</t>
  </si>
  <si>
    <t>5x-SAP-7010402-PSLE</t>
  </si>
  <si>
    <t>SAP Product Support for Large Enterprises for SAP Real-Time Offer Management (Self-Service Channel); in blocks of: 1000 - Customer Interactions</t>
  </si>
  <si>
    <t>7010402-SS</t>
  </si>
  <si>
    <t>5x-SAP-7010402-SS</t>
  </si>
  <si>
    <t>85.5 for SAP Real-Time Offer Management (Self-Service Channel); in blocks of: 1000 - Customer Interactions</t>
  </si>
  <si>
    <t>7010413-ES</t>
  </si>
  <si>
    <t>5x-SAP-7010413-ES</t>
  </si>
  <si>
    <t>SAP Enterprise Support for SAP Knowledge Acceleration for ERP: Accounts Payable; in blocks of: 1 - Users</t>
  </si>
  <si>
    <t>7010413-PSLE</t>
  </si>
  <si>
    <t>5x-SAP-7010413-PSLE</t>
  </si>
  <si>
    <t>SAP Product Support for Large Enterprises for SAP Knowledge Acceleration for ERP: Accounts Payable; in blocks of: 1 - Users</t>
  </si>
  <si>
    <t>7010413-SS</t>
  </si>
  <si>
    <t>5x-SAP-7010413-SS</t>
  </si>
  <si>
    <t>42.75 for SAP Knowledge Acceleration for ERP: Accounts Payable; in blocks of: 1 - Users</t>
  </si>
  <si>
    <t>7010414-ES</t>
  </si>
  <si>
    <t>5x-SAP-7010414-ES</t>
  </si>
  <si>
    <t>SAP Enterprise Support for SAP Knowledge Acceleration for ERP: Accounts Receivable; in blocks of: 1 - Users</t>
  </si>
  <si>
    <t>7010414-PSLE</t>
  </si>
  <si>
    <t>5x-SAP-7010414-PSLE</t>
  </si>
  <si>
    <t>SAP Product Support for Large Enterprises for SAP Knowledge Acceleration for ERP: Accounts Receivable; in blocks of: 1 - Users</t>
  </si>
  <si>
    <t>7010414-SS</t>
  </si>
  <si>
    <t>5x-SAP-7010414-SS</t>
  </si>
  <si>
    <t>20.9 for SAP Knowledge Acceleration for ERP: Accounts Receivable; in blocks of: 1 - Users</t>
  </si>
  <si>
    <t>7010415-ES</t>
  </si>
  <si>
    <t>5x-SAP-7010415-ES</t>
  </si>
  <si>
    <t>SAP Enterprise Support for SAP Knowledge Acceleration for ERP: Management Accounting; in blocks of: 1 - Users</t>
  </si>
  <si>
    <t>7010415-PSLE</t>
  </si>
  <si>
    <t>5x-SAP-7010415-PSLE</t>
  </si>
  <si>
    <t>SAP Product Support for Large Enterprises for SAP Knowledge Acceleration for ERP: Management Accounting; in blocks of: 1 - Users</t>
  </si>
  <si>
    <t>7010415-SS</t>
  </si>
  <si>
    <t>5x-SAP-7010415-SS</t>
  </si>
  <si>
    <t>20.9 for SAP Knowledge Acceleration for ERP: Management Accounting; in blocks of: 1 - Users</t>
  </si>
  <si>
    <t>7010416-ES</t>
  </si>
  <si>
    <t>5x-SAP-7010416-ES</t>
  </si>
  <si>
    <t>SAP Enterprise Support for SAP Knowledge Acceleration for ERP: Human Capital Management; in blocks of: 1 - Users</t>
  </si>
  <si>
    <t>7010416-PSLE</t>
  </si>
  <si>
    <t>5x-SAP-7010416-PSLE</t>
  </si>
  <si>
    <t>SAP Product Support for Large Enterprises for SAP Knowledge Acceleration for ERP: Human Capital Management; in blocks of: 1 - Users</t>
  </si>
  <si>
    <t>7010416-SS</t>
  </si>
  <si>
    <t>5x-SAP-7010416-SS</t>
  </si>
  <si>
    <t>20.9 for SAP Knowledge Acceleration for ERP: Human Capital Management; in blocks of: 1 - Users</t>
  </si>
  <si>
    <t>7010417-ES</t>
  </si>
  <si>
    <t>5x-SAP-7010417-ES</t>
  </si>
  <si>
    <t>SAP Enterprise Support for SAP Knowledge Acceleration for ERP: Sales Order Processing; in blocks of: 1 - Users</t>
  </si>
  <si>
    <t>7010417-PSLE</t>
  </si>
  <si>
    <t>5x-SAP-7010417-PSLE</t>
  </si>
  <si>
    <t>SAP Product Support for Large Enterprises for SAP Knowledge Acceleration for ERP: Sales Order Processing; in blocks of: 1 - Users</t>
  </si>
  <si>
    <t>7010417-SS</t>
  </si>
  <si>
    <t>5x-SAP-7010417-SS</t>
  </si>
  <si>
    <t>20.9 for SAP Knowledge Acceleration for ERP: Sales Order Processing; in blocks of: 1 - Users</t>
  </si>
  <si>
    <t>7010418-ES</t>
  </si>
  <si>
    <t>5x-SAP-7010418-ES</t>
  </si>
  <si>
    <t>SAP Enterprise Support for SAP Knowledge Acceleration for ERP: Purchasing; in blocks of: 1 - Users</t>
  </si>
  <si>
    <t>7010418-PSLE</t>
  </si>
  <si>
    <t>5x-SAP-7010418-PSLE</t>
  </si>
  <si>
    <t>SAP Product Support for Large Enterprises for SAP Knowledge Acceleration for ERP: Purchasing; in blocks of: 1 - Users</t>
  </si>
  <si>
    <t>7010418-SS</t>
  </si>
  <si>
    <t>5x-SAP-7010418-SS</t>
  </si>
  <si>
    <t>20.9 for SAP Knowledge Acceleration for ERP: Purchasing; in blocks of: 1 - Users</t>
  </si>
  <si>
    <t>7010471-ES</t>
  </si>
  <si>
    <t>5x-SAP-7010471-ES</t>
  </si>
  <si>
    <t>SAP Enterprise Support for SAP Employee File Management by OpenText; in blocks of: 1 - Employee files</t>
  </si>
  <si>
    <t>7010471-PSLE</t>
  </si>
  <si>
    <t>5x-SAP-7010471-PSLE</t>
  </si>
  <si>
    <t>SAP Product Support for Large Enterprises for SAP Employee File Management by OpenText; in blocks of: 1 - Employee files</t>
  </si>
  <si>
    <t>7010471-SS</t>
  </si>
  <si>
    <t>5x-SAP-7010471-SS</t>
  </si>
  <si>
    <t>20.9 for SAP Employee File Management by OpenText; in blocks of: 1 - Employee files</t>
  </si>
  <si>
    <t>7010474-ES</t>
  </si>
  <si>
    <t>5x-SAP-7010474-ES</t>
  </si>
  <si>
    <t>SAP Enterprise Support for SAP Business Communications Management, Rapid Deployment Edition; in blocks of: 1 - BCM rapid deployment edition users</t>
  </si>
  <si>
    <t>7010474-PSLE</t>
  </si>
  <si>
    <t>5x-SAP-7010474-PSLE</t>
  </si>
  <si>
    <t>SAP Product Support for Large Enterprises for SAP Business Communications Management, Rapid Deployment Edition; in blocks of: 1 - BCM rapid deployment edition users</t>
  </si>
  <si>
    <t>7010474-SS</t>
  </si>
  <si>
    <t>5x-SAP-7010474-SS</t>
  </si>
  <si>
    <t>14.25 for SAP Business Communications Management, Rapid Deployment Edition; in blocks of: 1 - BCM rapid deployment edition users</t>
  </si>
  <si>
    <t>7010484-ES</t>
  </si>
  <si>
    <t>5x-SAP-7010484-ES</t>
  </si>
  <si>
    <t>SAP Enterprise Support for SAP Platform Advanced User</t>
  </si>
  <si>
    <t>7010484-PSLE</t>
  </si>
  <si>
    <t>5x-SAP-7010484-PSLE</t>
  </si>
  <si>
    <t>SAP Product Support for Large Enterprises for SAP Platform Advanced User</t>
  </si>
  <si>
    <t>7010484-SS</t>
  </si>
  <si>
    <t>5x-SAP-7010484-SS</t>
  </si>
  <si>
    <t>384.75 for SAP Platform Advanced User</t>
  </si>
  <si>
    <t>7010494-ES</t>
  </si>
  <si>
    <t>5x-SAP-7010494-ES</t>
  </si>
  <si>
    <t>SAP Enterprise Support for SAP Linear Asset Management; in blocks of: 1 - Users</t>
  </si>
  <si>
    <t>7010494-PSLE</t>
  </si>
  <si>
    <t>5x-SAP-7010494-PSLE</t>
  </si>
  <si>
    <t>SAP Product Support for Large Enterprises for SAP Linear Asset Management; in blocks of: 1 - Users</t>
  </si>
  <si>
    <t>7010494-SS</t>
  </si>
  <si>
    <t>5x-SAP-7010494-SS</t>
  </si>
  <si>
    <t>456 for SAP Linear Asset Management; in blocks of: 1 - Users</t>
  </si>
  <si>
    <t>7010495-ES</t>
  </si>
  <si>
    <t>5x-SAP-7010495-ES</t>
  </si>
  <si>
    <t>SAP Enterprise Support for SAP Convergent Charging for Public Sector; in blocks of: 100000 - Trips/vehicle related services</t>
  </si>
  <si>
    <t>7010495-PSLE</t>
  </si>
  <si>
    <t>5x-SAP-7010495-PSLE</t>
  </si>
  <si>
    <t>SAP Product Support for Large Enterprises for SAP Convergent Charging for Public Sector; in blocks of: 100000 - Trips/vehicle related services</t>
  </si>
  <si>
    <t>7010495-SS</t>
  </si>
  <si>
    <t>5x-SAP-7010495-SS</t>
  </si>
  <si>
    <t>114 for SAP Convergent Charging for Public Sector; in blocks of: 100000 - Trips/vehicle related services</t>
  </si>
  <si>
    <t>7010520-ES</t>
  </si>
  <si>
    <t>5x-SAP-7010520-ES</t>
  </si>
  <si>
    <t>SAP Enterprise Support for SAP Payroll Processing; in blocks of: 500 - Master records</t>
  </si>
  <si>
    <t>7010520-PSLE</t>
  </si>
  <si>
    <t>5x-SAP-7010520-PSLE</t>
  </si>
  <si>
    <t>SAP Product Support for Large Enterprises for SAP Payroll Processing; in blocks of: 500 - Master records</t>
  </si>
  <si>
    <t>7010520-SS</t>
  </si>
  <si>
    <t>5x-SAP-7010520-SS</t>
  </si>
  <si>
    <t>14250 for SAP Payroll Processing; in blocks of: 500 - Master records</t>
  </si>
  <si>
    <t>7010531-ES</t>
  </si>
  <si>
    <t>5x-SAP-7010531-ES</t>
  </si>
  <si>
    <t>SAP Enterprise Support for SAP Interactive Forms by Adobe, individual user; in blocks of: 1 - Licensed users</t>
  </si>
  <si>
    <t>7010531-PSLE</t>
  </si>
  <si>
    <t>5x-SAP-7010531-PSLE</t>
  </si>
  <si>
    <t>SAP Product Support for Large Enterprises for SAP Interactive Forms by Adobe, individual user; in blocks of: 1 - Licensed users</t>
  </si>
  <si>
    <t>7010531-SS</t>
  </si>
  <si>
    <t>5x-SAP-7010531-SS</t>
  </si>
  <si>
    <t>2137.5 for SAP Interactive Forms by Adobe, individual user; in blocks of: 1 - Licensed users</t>
  </si>
  <si>
    <t>7010532-ES</t>
  </si>
  <si>
    <t>5x-SAP-7010532-ES</t>
  </si>
  <si>
    <t>SAP Enterprise Support for SAP Interactive Forms by Adobe, additional forms package; in blocks of: 1 - Licensed users</t>
  </si>
  <si>
    <t>7010532-PSLE</t>
  </si>
  <si>
    <t>5x-SAP-7010532-PSLE</t>
  </si>
  <si>
    <t>SAP Product Support for Large Enterprises for SAP Interactive Forms by Adobe, additional forms package; in blocks of: 1 - Licensed users</t>
  </si>
  <si>
    <t>7010532-SS</t>
  </si>
  <si>
    <t>5x-SAP-7010532-SS</t>
  </si>
  <si>
    <t>21.47 for SAP Interactive Forms by Adobe, additional forms package; in blocks of: 1 - Licensed users</t>
  </si>
  <si>
    <t>7010560a</t>
  </si>
  <si>
    <t>5x-SAP-7010560a</t>
  </si>
  <si>
    <t>SAP Public Budget Formulation, first 8 units; in blocks of: 1000000000 - Total annual budgets</t>
  </si>
  <si>
    <t>7010560a-ES</t>
  </si>
  <si>
    <t>5x-SAP-7010560a-ES</t>
  </si>
  <si>
    <t>SAP Enterprise Support for SAP Public Budget Formulation, first 8 units; in blocks of: 1000000000 - Total annual budgets</t>
  </si>
  <si>
    <t>7010560a-PSLE</t>
  </si>
  <si>
    <t>5x-SAP-7010560a-PSLE</t>
  </si>
  <si>
    <t>SAP Product Support for Large Enterprises for SAP Public Budget Formulation, first 8 units; in blocks of: 1000000000 - Total annual budgets</t>
  </si>
  <si>
    <t>7010560a-SS</t>
  </si>
  <si>
    <t>5x-SAP-7010560a-SS</t>
  </si>
  <si>
    <t>26220 for SAP Public Budget Formulation, first 8 units; in blocks of: 1000000000 - Total annual budgets</t>
  </si>
  <si>
    <t>7010560b</t>
  </si>
  <si>
    <t>5x-SAP-7010560b</t>
  </si>
  <si>
    <t>SAP Public Budget Formulation, above 8 units; in blocks of: 1000000000 - Total annual budgets</t>
  </si>
  <si>
    <t>7010560b-ES</t>
  </si>
  <si>
    <t>5x-SAP-7010560b-ES</t>
  </si>
  <si>
    <t>SAP Enterprise Support for SAP Public Budget Formulation, above 8 units; in blocks of: 1000000000 - Total annual budgets</t>
  </si>
  <si>
    <t>7010560b-PSLE</t>
  </si>
  <si>
    <t>5x-SAP-7010560b-PSLE</t>
  </si>
  <si>
    <t>SAP Product Support for Large Enterprises for SAP Public Budget Formulation, above 8 units; in blocks of: 1000000000 - Total annual budgets</t>
  </si>
  <si>
    <t>7010560b-SS</t>
  </si>
  <si>
    <t>5x-SAP-7010560b-SS</t>
  </si>
  <si>
    <t>142500 for SAP Public Budget Formulation, above 8 units; in blocks of: 1000000000 - Total annual budgets</t>
  </si>
  <si>
    <t>7010561-ES</t>
  </si>
  <si>
    <t>5x-SAP-7010561-ES</t>
  </si>
  <si>
    <t>SAP Enterprise Support for SAP LoadRunner by HP, 1000 VU bundle; in blocks of: 1000 - Virtual users</t>
  </si>
  <si>
    <t>7010561-PSLE</t>
  </si>
  <si>
    <t>5x-SAP-7010561-PSLE</t>
  </si>
  <si>
    <t>SAP Product Support for Large Enterprises for SAP LoadRunner by HP, 1000 VU bundle; in blocks of: 1000 - Virtual users</t>
  </si>
  <si>
    <t>7010561-SS</t>
  </si>
  <si>
    <t>5x-SAP-7010561-SS</t>
  </si>
  <si>
    <t>11.4 for SAP LoadRunner by HP, 1000 VU bundle; in blocks of: 1000 - Virtual users</t>
  </si>
  <si>
    <t>7010562-ES</t>
  </si>
  <si>
    <t>5x-SAP-7010562-ES</t>
  </si>
  <si>
    <t>SAP Enterprise Support for SAP LoadRunner by HP, 100 VU starter edition; in blocks of: 100 - Virtual users</t>
  </si>
  <si>
    <t>7010562-PSLE</t>
  </si>
  <si>
    <t>5x-SAP-7010562-PSLE</t>
  </si>
  <si>
    <t>SAP Product Support for Large Enterprises for SAP LoadRunner by HP, 100 VU starter edition; in blocks of: 100 - Virtual users</t>
  </si>
  <si>
    <t>7010562-SS</t>
  </si>
  <si>
    <t>5x-SAP-7010562-SS</t>
  </si>
  <si>
    <t>128250 for SAP LoadRunner by HP, 100 VU starter edition; in blocks of: 100 - Virtual users</t>
  </si>
  <si>
    <t>7010563-ES</t>
  </si>
  <si>
    <t>5x-SAP-7010563-ES</t>
  </si>
  <si>
    <t>SAP Enterprise Support for SAP LoadRunner by HP, performance center edition, controller; in blocks of: 1 - Loadrunner controllers</t>
  </si>
  <si>
    <t>7010563-PSLE</t>
  </si>
  <si>
    <t>5x-SAP-7010563-PSLE</t>
  </si>
  <si>
    <t>SAP Product Support for Large Enterprises for SAP LoadRunner by HP, performance center edition, controller; in blocks of: 1 - Loadrunner controllers</t>
  </si>
  <si>
    <t>7010563-SS</t>
  </si>
  <si>
    <t>5x-SAP-7010563-SS</t>
  </si>
  <si>
    <t>45600 for SAP LoadRunner by HP, performance center edition, controller; in blocks of: 1 - Loadrunner controllers</t>
  </si>
  <si>
    <t>7010568-ES</t>
  </si>
  <si>
    <t>5x-SAP-7010568-ES</t>
  </si>
  <si>
    <t>SAP Enterprise Support for SAP Quality Center by HP, enterprise edition, bundle; in blocks of: 1 - Testers</t>
  </si>
  <si>
    <t>7010568-PSLE</t>
  </si>
  <si>
    <t>5x-SAP-7010568-PSLE</t>
  </si>
  <si>
    <t>SAP Product Support for Large Enterprises for SAP Quality Center by HP, enterprise edition, bundle; in blocks of: 1 - Testers</t>
  </si>
  <si>
    <t>7010568-SS</t>
  </si>
  <si>
    <t>5x-SAP-7010568-SS</t>
  </si>
  <si>
    <t>34200 for SAP Quality Center by HP, enterprise edition, bundle; in blocks of: 1 - Testers</t>
  </si>
  <si>
    <t>7010569-ES</t>
  </si>
  <si>
    <t>5x-SAP-7010569-ES</t>
  </si>
  <si>
    <t>SAP Enterprise Support for SAP Quality Center by HP, enterprise edition, QuickTest Professional module; in blocks of: 1 - Testers</t>
  </si>
  <si>
    <t>7010569-PSLE</t>
  </si>
  <si>
    <t>5x-SAP-7010569-PSLE</t>
  </si>
  <si>
    <t>SAP Product Support for Large Enterprises for SAP Quality Center by HP, enterprise edition, QuickTest Professional module; in blocks of: 1 - Testers</t>
  </si>
  <si>
    <t>7010569-SS</t>
  </si>
  <si>
    <t>5x-SAP-7010569-SS</t>
  </si>
  <si>
    <t>16245 for SAP Quality Center by HP, enterprise edition, QuickTest Professional module; in blocks of: 1 - Testers</t>
  </si>
  <si>
    <t>7010570-ES</t>
  </si>
  <si>
    <t>5x-SAP-7010570-ES</t>
  </si>
  <si>
    <t>SAP Enterprise Support for SAP Quality Center by HP, enterprise edition, Test Director module; in blocks of: 1 - Testers</t>
  </si>
  <si>
    <t>7010570-PSLE</t>
  </si>
  <si>
    <t>5x-SAP-7010570-PSLE</t>
  </si>
  <si>
    <t>SAP Product Support for Large Enterprises for SAP Quality Center by HP, enterprise edition, Test Director module; in blocks of: 1 - Testers</t>
  </si>
  <si>
    <t>7010570-SS</t>
  </si>
  <si>
    <t>5x-SAP-7010570-SS</t>
  </si>
  <si>
    <t>9975 for SAP Quality Center by HP, enterprise edition, Test Director module; in blocks of: 1 - Testers</t>
  </si>
  <si>
    <t>7010571-ES</t>
  </si>
  <si>
    <t>5x-SAP-7010571-ES</t>
  </si>
  <si>
    <t>SAP Enterprise Support for SAP Quality Center by HP, enterprise edition, business process test module; in blocks of: 1 - Testers</t>
  </si>
  <si>
    <t>7010571-PSLE</t>
  </si>
  <si>
    <t>5x-SAP-7010571-PSLE</t>
  </si>
  <si>
    <t>SAP Product Support for Large Enterprises for SAP Quality Center by HP, enterprise edition, business process test module; in blocks of: 1 - Testers</t>
  </si>
  <si>
    <t>7010571-SS</t>
  </si>
  <si>
    <t>5x-SAP-7010571-SS</t>
  </si>
  <si>
    <t>3990 for SAP Quality Center by HP, enterprise edition, business process test module; in blocks of: 1 - Testers</t>
  </si>
  <si>
    <t>7010572-ES</t>
  </si>
  <si>
    <t>5x-SAP-7010572-ES</t>
  </si>
  <si>
    <t>SAP Enterprise Support for SAP Quality Center by HP, enterprise edition, defect manager module; in blocks of: 1 - Testers</t>
  </si>
  <si>
    <t>7010572-PSLE</t>
  </si>
  <si>
    <t>5x-SAP-7010572-PSLE</t>
  </si>
  <si>
    <t>SAP Product Support for Large Enterprises for SAP Quality Center by HP, enterprise edition, defect manager module; in blocks of: 1 - Testers</t>
  </si>
  <si>
    <t>7010572-SS</t>
  </si>
  <si>
    <t>5x-SAP-7010572-SS</t>
  </si>
  <si>
    <t>3135 for SAP Quality Center by HP, enterprise edition, defect manager module; in blocks of: 1 - Testers</t>
  </si>
  <si>
    <t>7010573-ES</t>
  </si>
  <si>
    <t>5x-SAP-7010573-ES</t>
  </si>
  <si>
    <t>SAP Enterprise Support for SAP Quality Center by HP, premier edition, bundle; in blocks of: 1 - Testers</t>
  </si>
  <si>
    <t>7010573-PSLE</t>
  </si>
  <si>
    <t>5x-SAP-7010573-PSLE</t>
  </si>
  <si>
    <t>SAP Product Support for Large Enterprises for SAP Quality Center by HP, premier edition, bundle; in blocks of: 1 - Testers</t>
  </si>
  <si>
    <t>7010573-SS</t>
  </si>
  <si>
    <t>5x-SAP-7010573-SS</t>
  </si>
  <si>
    <t>798 for SAP Quality Center by HP, premier edition, bundle; in blocks of: 1 - Testers</t>
  </si>
  <si>
    <t>7010574-ES</t>
  </si>
  <si>
    <t>5x-SAP-7010574-ES</t>
  </si>
  <si>
    <t>SAP Enterprise Support for SAP Quality Center by HP, premier edition QuickTest Professional module; in blocks of: 1 - Testers</t>
  </si>
  <si>
    <t>7010574-PSLE</t>
  </si>
  <si>
    <t>5x-SAP-7010574-PSLE</t>
  </si>
  <si>
    <t>SAP Product Support for Large Enterprises for SAP Quality Center by HP, premier edition QuickTest Professional module; in blocks of: 1 - Testers</t>
  </si>
  <si>
    <t>7010574-SS</t>
  </si>
  <si>
    <t>5x-SAP-7010574-SS</t>
  </si>
  <si>
    <t>18525 for SAP Quality Center by HP, premier edition QuickTest Professional module; in blocks of: 1 - Testers</t>
  </si>
  <si>
    <t>7010575-ES</t>
  </si>
  <si>
    <t>5x-SAP-7010575-ES</t>
  </si>
  <si>
    <t>SAP Enterprise Support for SAP Quality Center by HP, premier edition, Test Director module; in blocks of: 1 - Testers</t>
  </si>
  <si>
    <t>7010575-PSLE</t>
  </si>
  <si>
    <t>5x-SAP-7010575-PSLE</t>
  </si>
  <si>
    <t>SAP Product Support for Large Enterprises for SAP Quality Center by HP, premier edition, Test Director module; in blocks of: 1 - Testers</t>
  </si>
  <si>
    <t>7010575-SS</t>
  </si>
  <si>
    <t>5x-SAP-7010575-SS</t>
  </si>
  <si>
    <t>9975 for SAP Quality Center by HP, premier edition, Test Director module; in blocks of: 1 - Testers</t>
  </si>
  <si>
    <t>7010576-ES</t>
  </si>
  <si>
    <t>5x-SAP-7010576-ES</t>
  </si>
  <si>
    <t>SAP Enterprise Support for SAP Quality Center by HP, premier edition, business process test module; in blocks of: 1 - Testers</t>
  </si>
  <si>
    <t>7010576-PSLE</t>
  </si>
  <si>
    <t>5x-SAP-7010576-PSLE</t>
  </si>
  <si>
    <t>SAP Product Support for Large Enterprises for SAP Quality Center by HP, premier edition, business process test module; in blocks of: 1 - Testers</t>
  </si>
  <si>
    <t>7010576-SS</t>
  </si>
  <si>
    <t>5x-SAP-7010576-SS</t>
  </si>
  <si>
    <t>5700 for SAP Quality Center by HP, premier edition, business process test module; in blocks of: 1 - Testers</t>
  </si>
  <si>
    <t>7010577-ES</t>
  </si>
  <si>
    <t>5x-SAP-7010577-ES</t>
  </si>
  <si>
    <t>SAP Enterprise Support for SAP Quality Center by HP, premier edition, defect manager module; in blocks of: 1 - Testers</t>
  </si>
  <si>
    <t>7010577-PSLE</t>
  </si>
  <si>
    <t>5x-SAP-7010577-PSLE</t>
  </si>
  <si>
    <t>SAP Product Support for Large Enterprises for SAP Quality Center by HP, premier edition, defect manager module; in blocks of: 1 - Testers</t>
  </si>
  <si>
    <t>7010577-SS</t>
  </si>
  <si>
    <t>5x-SAP-7010577-SS</t>
  </si>
  <si>
    <t>3135 for SAP Quality Center by HP, premier edition, defect manager module; in blocks of: 1 - Testers</t>
  </si>
  <si>
    <t>7010578-ES</t>
  </si>
  <si>
    <t>5x-SAP-7010578-ES</t>
  </si>
  <si>
    <t>SAP Enterprise Support for SAP Quality Center by HP, premier edition, requirements mgmt module; in blocks of: 1 - Testers</t>
  </si>
  <si>
    <t>7010578-PSLE</t>
  </si>
  <si>
    <t>5x-SAP-7010578-PSLE</t>
  </si>
  <si>
    <t>SAP Product Support for Large Enterprises for SAP Quality Center by HP, premier edition, requirements mgmt module; in blocks of: 1 - Testers</t>
  </si>
  <si>
    <t>7010578-SS</t>
  </si>
  <si>
    <t>5x-SAP-7010578-SS</t>
  </si>
  <si>
    <t>798 for SAP Quality Center by HP, premier edition, requirements mgmt module; in blocks of: 1 - Testers</t>
  </si>
  <si>
    <t>7010580-ES</t>
  </si>
  <si>
    <t>5x-SAP-7010580-ES</t>
  </si>
  <si>
    <t>SAP Enterprise Support for SAP SRM Rapid Deployment Edition; in blocks of: 1000000 - Spend volumes</t>
  </si>
  <si>
    <t>7010580-PSLE</t>
  </si>
  <si>
    <t>5x-SAP-7010580-PSLE</t>
  </si>
  <si>
    <t>SAP Product Support for Large Enterprises for SAP SRM Rapid Deployment Edition; in blocks of: 1000000 - Spend volumes</t>
  </si>
  <si>
    <t>7010580-SS</t>
  </si>
  <si>
    <t>5x-SAP-7010580-SS</t>
  </si>
  <si>
    <t>1995 for SAP SRM Rapid Deployment Edition; in blocks of: 1000000 - Spend volumes</t>
  </si>
  <si>
    <t>7010583-ES</t>
  </si>
  <si>
    <t>5x-SAP-7010583-ES</t>
  </si>
  <si>
    <t>SAP Enterprise Support for SAP NetWeaver Business Warehouse Accelerator; in blocks of: 4 - GB blade memory</t>
  </si>
  <si>
    <t>7010583-PSLE</t>
  </si>
  <si>
    <t>5x-SAP-7010583-PSLE</t>
  </si>
  <si>
    <t>SAP Product Support for Large Enterprises for SAP NetWeaver Business Warehouse Accelerator; in blocks of: 4 - GB blade memory</t>
  </si>
  <si>
    <t>7010583-SS</t>
  </si>
  <si>
    <t>5x-SAP-7010583-SS</t>
  </si>
  <si>
    <t>28.5 for SAP NetWeaver Business Warehouse Accelerator; in blocks of: 4 - GB blade memory</t>
  </si>
  <si>
    <t>7010590-ES</t>
  </si>
  <si>
    <t>5x-SAP-7010590-ES</t>
  </si>
  <si>
    <t>SAP Enterprise Support for Duet Enterprise; in blocks of: 100 - Users</t>
  </si>
  <si>
    <t>7010590-PSLE</t>
  </si>
  <si>
    <t>5x-SAP-7010590-PSLE</t>
  </si>
  <si>
    <t>SAP Product Support for Large Enterprises for Duet Enterprise; in blocks of: 100 - Users</t>
  </si>
  <si>
    <t>7010590-SS</t>
  </si>
  <si>
    <t>5x-SAP-7010590-SS</t>
  </si>
  <si>
    <t>3562.5 for Duet Enterprise; in blocks of: 100 - Users</t>
  </si>
  <si>
    <t>7010591-ES</t>
  </si>
  <si>
    <t>5x-SAP-7010591-ES</t>
  </si>
  <si>
    <t>SAP Enterprise Support for SAP POS Loss Prevention Analytics for Retail; in blocks of: 1000000 - Revenues</t>
  </si>
  <si>
    <t>7010591-PSLE</t>
  </si>
  <si>
    <t>5x-SAP-7010591-PSLE</t>
  </si>
  <si>
    <t>SAP Product Support for Large Enterprises for SAP POS Loss Prevention Analytics for Retail; in blocks of: 1000000 - Revenues</t>
  </si>
  <si>
    <t>7010591-SS</t>
  </si>
  <si>
    <t>5x-SAP-7010591-SS</t>
  </si>
  <si>
    <t>3790.5 for SAP POS Loss Prevention Analytics for Retail; in blocks of: 1000000 - Revenues</t>
  </si>
  <si>
    <t>7010597-ES</t>
  </si>
  <si>
    <t>5x-SAP-7010597-ES</t>
  </si>
  <si>
    <t>SAP Enterprise Support for SAP Pricing and Costing for Energy Utilities; in blocks of: 1000 - Points of delivery</t>
  </si>
  <si>
    <t>7010597-PSLE</t>
  </si>
  <si>
    <t>5x-SAP-7010597-PSLE</t>
  </si>
  <si>
    <t>SAP Product Support for Large Enterprises for SAP Pricing and Costing for Energy Utilities; in blocks of: 1000 - Points of delivery</t>
  </si>
  <si>
    <t>7010597-SS</t>
  </si>
  <si>
    <t>5x-SAP-7010597-SS</t>
  </si>
  <si>
    <t>35.72 for SAP Pricing and Costing for Energy Utilities; in blocks of: 1000 - Points of delivery</t>
  </si>
  <si>
    <t>7010685-ES</t>
  </si>
  <si>
    <t>5x-SAP-7010685-ES</t>
  </si>
  <si>
    <t>SAP Enterprise Support for SAP Landscape Transformation, basic; in blocks of: 1 - 1.5 Terabyte accumulated database sizes</t>
  </si>
  <si>
    <t>7010685-PSLE</t>
  </si>
  <si>
    <t>5x-SAP-7010685-PSLE</t>
  </si>
  <si>
    <t>SAP Product Support for Large Enterprises for SAP Landscape Transformation, basic; in blocks of: 1 - 1.5 Terabyte accumulated database sizes</t>
  </si>
  <si>
    <t>7010685-SS</t>
  </si>
  <si>
    <t>5x-SAP-7010685-SS</t>
  </si>
  <si>
    <t>213.75 for SAP Landscape Transformation, basic; in blocks of: 1 - 1.5 Terabyte accumulated database sizes</t>
  </si>
  <si>
    <t>7010686-ES</t>
  </si>
  <si>
    <t>5x-SAP-7010686-ES</t>
  </si>
  <si>
    <t>SAP Enterprise Support for SAP Landscape Transformation, organizational change; in blocks of: 1 - 1.5 Terabyte accumulated database sizes</t>
  </si>
  <si>
    <t>7010686-PSLE</t>
  </si>
  <si>
    <t>5x-SAP-7010686-PSLE</t>
  </si>
  <si>
    <t>SAP Product Support for Large Enterprises for SAP Landscape Transformation, organizational change; in blocks of: 1 - 1.5 Terabyte accumulated database sizes</t>
  </si>
  <si>
    <t>7010686-SS</t>
  </si>
  <si>
    <t>5x-SAP-7010686-SS</t>
  </si>
  <si>
    <t>12825 for SAP Landscape Transformation, organizational change; in blocks of: 1 - 1.5 Terabyte accumulated database sizes</t>
  </si>
  <si>
    <t>7010687-ES</t>
  </si>
  <si>
    <t>5x-SAP-7010687-ES</t>
  </si>
  <si>
    <t>SAP Enterprise Support for SAP Landscape Transformation, value chain harmonization; in blocks of: 1 - 1.5 Terabyte accumulated database sizes</t>
  </si>
  <si>
    <t>7010687-PSLE</t>
  </si>
  <si>
    <t>5x-SAP-7010687-PSLE</t>
  </si>
  <si>
    <t>SAP Product Support for Large Enterprises for SAP Landscape Transformation, value chain harmonization; in blocks of: 1 - 1.5 Terabyte accumulated database sizes</t>
  </si>
  <si>
    <t>7010687-SS</t>
  </si>
  <si>
    <t>5x-SAP-7010687-SS</t>
  </si>
  <si>
    <t>12825 for SAP Landscape Transformation, value chain harmonization; in blocks of: 1 - 1.5 Terabyte accumulated database sizes</t>
  </si>
  <si>
    <t>7010688-ES</t>
  </si>
  <si>
    <t>5x-SAP-7010688-ES</t>
  </si>
  <si>
    <t>SAP Enterprise Support for SAP Landscape Transformation, consolidation; in blocks of: 1 - 1.5 Terabyte accumulated database sizes</t>
  </si>
  <si>
    <t>7010688-PSLE</t>
  </si>
  <si>
    <t>5x-SAP-7010688-PSLE</t>
  </si>
  <si>
    <t>SAP Product Support for Large Enterprises for SAP Landscape Transformation, consolidation; in blocks of: 1 - 1.5 Terabyte accumulated database sizes</t>
  </si>
  <si>
    <t>7010688-SS</t>
  </si>
  <si>
    <t>5x-SAP-7010688-SS</t>
  </si>
  <si>
    <t>12825 for SAP Landscape Transformation, consolidation; in blocks of: 1 - 1.5 Terabyte accumulated database sizes</t>
  </si>
  <si>
    <t>7010692-ES</t>
  </si>
  <si>
    <t>5x-SAP-7010692-ES</t>
  </si>
  <si>
    <t>SAP Enterprise Support for SAP LoadRunner by HP, performance center edition, non-diagnostics module; in blocks of: 250 - Virtual users</t>
  </si>
  <si>
    <t>7010692-PSLE</t>
  </si>
  <si>
    <t>5x-SAP-7010692-PSLE</t>
  </si>
  <si>
    <t>SAP Product Support for Large Enterprises for SAP LoadRunner by HP, performance center edition, non-diagnostics module; in blocks of: 250 - Virtual users</t>
  </si>
  <si>
    <t>7010692-SS</t>
  </si>
  <si>
    <t>5x-SAP-7010692-SS</t>
  </si>
  <si>
    <t>12825 for SAP LoadRunner by HP, performance center edition, non-diagnostics module; in blocks of: 250 - Virtual users</t>
  </si>
  <si>
    <t>7010695-ES</t>
  </si>
  <si>
    <t>5x-SAP-7010695-ES</t>
  </si>
  <si>
    <t>SAP Enterprise Support for SAP Application Business Expert Upgrade User</t>
  </si>
  <si>
    <t>7010695-PSLE</t>
  </si>
  <si>
    <t>5x-SAP-7010695-PSLE</t>
  </si>
  <si>
    <t>SAP Product Support for Large Enterprises for SAP Application Business Expert Upgrade User</t>
  </si>
  <si>
    <t>7010695-SS</t>
  </si>
  <si>
    <t>5x-SAP-7010695-SS</t>
  </si>
  <si>
    <t>88920 for SAP Application Business Expert Upgrade User</t>
  </si>
  <si>
    <t>7010696-ES</t>
  </si>
  <si>
    <t>5x-SAP-7010696-ES</t>
  </si>
  <si>
    <t>SAP Enterprise Support for SAP Business Suite Business Expert Upgrade User</t>
  </si>
  <si>
    <t>7010696-PSLE</t>
  </si>
  <si>
    <t>5x-SAP-7010696-PSLE</t>
  </si>
  <si>
    <t>SAP Product Support for Large Enterprises for SAP Business Suite Business Expert Upgrade User</t>
  </si>
  <si>
    <t>7010696-SS</t>
  </si>
  <si>
    <t>5x-SAP-7010696-SS</t>
  </si>
  <si>
    <t>513 for SAP Business Suite Business Expert Upgrade User</t>
  </si>
  <si>
    <t>7010697-ES</t>
  </si>
  <si>
    <t>5x-SAP-7010697-ES</t>
  </si>
  <si>
    <t>SAP Enterprise Support for SAP ERP Business Expert Upgrade User</t>
  </si>
  <si>
    <t>7010697-PSLE</t>
  </si>
  <si>
    <t>5x-SAP-7010697-PSLE</t>
  </si>
  <si>
    <t>SAP Product Support for Large Enterprises for SAP ERP Business Expert Upgrade User</t>
  </si>
  <si>
    <t>7010697-SS</t>
  </si>
  <si>
    <t>5x-SAP-7010697-SS</t>
  </si>
  <si>
    <t>513 for SAP ERP Business Expert Upgrade User</t>
  </si>
  <si>
    <t>7010701-ES</t>
  </si>
  <si>
    <t>5x-SAP-7010701-ES</t>
  </si>
  <si>
    <t>SAP Enterprise Support for Sybase Unwired Platform Enterprise Developer; in blocks of: 1 - Users</t>
  </si>
  <si>
    <t>7010701-PSLE</t>
  </si>
  <si>
    <t>5x-SAP-7010701-PSLE</t>
  </si>
  <si>
    <t>SAP Product Support for Large Enterprises for Sybase Unwired Platform Enterprise Developer; in blocks of: 1 - Users</t>
  </si>
  <si>
    <t>7010701-SS</t>
  </si>
  <si>
    <t>5x-SAP-7010701-SS</t>
  </si>
  <si>
    <t>513 for Sybase Unwired Platform Enterprise Developer; in blocks of: 1 - Users</t>
  </si>
  <si>
    <t>7010703-ES</t>
  </si>
  <si>
    <t>5x-SAP-7010703-ES</t>
  </si>
  <si>
    <t>SAP Enterprise Support for SAP Enterprise Integration CRM Sales mobile app; in blocks of: 1 - Users</t>
  </si>
  <si>
    <t>7010703-PSLE</t>
  </si>
  <si>
    <t>5x-SAP-7010703-PSLE</t>
  </si>
  <si>
    <t>SAP Product Support for Large Enterprises for SAP Enterprise Integration CRM Sales mobile app; in blocks of: 1 - Users</t>
  </si>
  <si>
    <t>7010703-SS</t>
  </si>
  <si>
    <t>5x-SAP-7010703-SS</t>
  </si>
  <si>
    <t>570 for SAP Enterprise Integration CRM Sales mobile app; in blocks of: 1 - Users</t>
  </si>
  <si>
    <t>7010704-ES</t>
  </si>
  <si>
    <t>5x-SAP-7010704-ES</t>
  </si>
  <si>
    <t>SAP Enterprise Support for SAP Enterprise Integration Mobile Workflow; in blocks of: 1 - Users</t>
  </si>
  <si>
    <t>7010704-PSLE</t>
  </si>
  <si>
    <t>5x-SAP-7010704-PSLE</t>
  </si>
  <si>
    <t>SAP Product Support for Large Enterprises for SAP Enterprise Integration Mobile Workflow; in blocks of: 1 - Users</t>
  </si>
  <si>
    <t>7010704-SS</t>
  </si>
  <si>
    <t>5x-SAP-7010704-SS</t>
  </si>
  <si>
    <t>199.5 for SAP Enterprise Integration Mobile Workflow; in blocks of: 1 - Users</t>
  </si>
  <si>
    <t>7010710-ES</t>
  </si>
  <si>
    <t>5x-SAP-7010710-ES</t>
  </si>
  <si>
    <t>SAP Enterprise Support for SAP Supply Chain Response Management by ICON-SCM; in blocks of: 1000000 - Costs of goods sold</t>
  </si>
  <si>
    <t>7010710-PSLE</t>
  </si>
  <si>
    <t>5x-SAP-7010710-PSLE</t>
  </si>
  <si>
    <t>SAP Product Support for Large Enterprises for SAP Supply Chain Response Management by ICON-SCM; in blocks of: 1000000 - Costs of goods sold</t>
  </si>
  <si>
    <t>7010710-SS</t>
  </si>
  <si>
    <t>5x-SAP-7010710-SS</t>
  </si>
  <si>
    <t>79.8 for SAP Supply Chain Response Management by ICON-SCM; in blocks of: 1000000 - Costs of goods sold</t>
  </si>
  <si>
    <t>7010749-ES</t>
  </si>
  <si>
    <t>5x-SAP-7010749-ES</t>
  </si>
  <si>
    <t>SAP Enterprise Support for SAP Price and Margin Management by Vendavo, pricing dashboard&amp;analytics; in blocks of: 500000000 - Revenues</t>
  </si>
  <si>
    <t>7010749-PSLE</t>
  </si>
  <si>
    <t>5x-SAP-7010749-PSLE</t>
  </si>
  <si>
    <t>SAP Product Support for Large Enterprises for SAP Price and Margin Management by Vendavo, pricing dashboard&amp;analytics; in blocks of: 500000000 - Revenues</t>
  </si>
  <si>
    <t>7010749-SS</t>
  </si>
  <si>
    <t>5x-SAP-7010749-SS</t>
  </si>
  <si>
    <t>342 for SAP Price and Margin Management by Vendavo, pricing dashboard&amp;analytics; in blocks of: 500000000 - Revenues</t>
  </si>
  <si>
    <t>7010750-ES</t>
  </si>
  <si>
    <t>5x-SAP-7010750-ES</t>
  </si>
  <si>
    <t>SAP Enterprise Support for SAP Price and Margin Management by Vendavo, deal pricing analysis; in blocks of: 500000000 - Revenues</t>
  </si>
  <si>
    <t>7010750-PSLE</t>
  </si>
  <si>
    <t>5x-SAP-7010750-PSLE</t>
  </si>
  <si>
    <t>SAP Product Support for Large Enterprises for SAP Price and Margin Management by Vendavo, deal pricing analysis; in blocks of: 500000000 - Revenues</t>
  </si>
  <si>
    <t>7010750-SS</t>
  </si>
  <si>
    <t>5x-SAP-7010750-SS</t>
  </si>
  <si>
    <t>62700 for SAP Price and Margin Management by Vendavo, deal pricing analysis; in blocks of: 500000000 - Revenues</t>
  </si>
  <si>
    <t>7010751-ES</t>
  </si>
  <si>
    <t>5x-SAP-7010751-ES</t>
  </si>
  <si>
    <t>SAP Enterprise Support for SAP Price and Margin Management by Vendavo, deal pricing optimization; in blocks of: 500000000 - Revenues</t>
  </si>
  <si>
    <t>7010751-PSLE</t>
  </si>
  <si>
    <t>5x-SAP-7010751-PSLE</t>
  </si>
  <si>
    <t>SAP Product Support for Large Enterprises for SAP Price and Margin Management by Vendavo, deal pricing optimization; in blocks of: 500000000 - Revenues</t>
  </si>
  <si>
    <t>7010751-SS</t>
  </si>
  <si>
    <t>5x-SAP-7010751-SS</t>
  </si>
  <si>
    <t>28500 for SAP Price and Margin Management by Vendavo, deal pricing optimization; in blocks of: 500000000 - Revenues</t>
  </si>
  <si>
    <t>7010752-ES</t>
  </si>
  <si>
    <t>5x-SAP-7010752-ES</t>
  </si>
  <si>
    <t>SAP Enterprise Support for SAP Document Access by OpenText (POS Device); in blocks of: 1 - Devices</t>
  </si>
  <si>
    <t>7010752-PSLE</t>
  </si>
  <si>
    <t>5x-SAP-7010752-PSLE</t>
  </si>
  <si>
    <t>SAP Product Support for Large Enterprises for SAP Document Access by OpenText (POS Device); in blocks of: 1 - Devices</t>
  </si>
  <si>
    <t>7010752-SS</t>
  </si>
  <si>
    <t>5x-SAP-7010752-SS</t>
  </si>
  <si>
    <t>28500 for SAP Document Access by OpenText (POS Device); in blocks of: 1 - Devices</t>
  </si>
  <si>
    <t>7010756-ES</t>
  </si>
  <si>
    <t>5x-SAP-7010756-ES</t>
  </si>
  <si>
    <t>SAP Enterprise Support for SAP Business Process Tracking for Utilities; in blocks of: 1000 - Points of delivery</t>
  </si>
  <si>
    <t>7010756-PSLE</t>
  </si>
  <si>
    <t>5x-SAP-7010756-PSLE</t>
  </si>
  <si>
    <t>SAP Product Support for Large Enterprises for SAP Business Process Tracking for Utilities; in blocks of: 1000 - Points of delivery</t>
  </si>
  <si>
    <t>7010756-SS</t>
  </si>
  <si>
    <t>5x-SAP-7010756-SS</t>
  </si>
  <si>
    <t>34.2 for SAP Business Process Tracking for Utilities; in blocks of: 1000 - Points of delivery</t>
  </si>
  <si>
    <t>7010758-ES</t>
  </si>
  <si>
    <t>5x-SAP-7010758-ES</t>
  </si>
  <si>
    <t>SAP Enterprise Support for SAP Bulk Transportation for Consumer Products; in blocks of: 500000 - Dead weight tons</t>
  </si>
  <si>
    <t>7010758-PSLE</t>
  </si>
  <si>
    <t>5x-SAP-7010758-PSLE</t>
  </si>
  <si>
    <t>SAP Product Support for Large Enterprises for SAP Bulk Transportation for Consumer Products; in blocks of: 500000 - Dead weight tons</t>
  </si>
  <si>
    <t>7010758-SS</t>
  </si>
  <si>
    <t>5x-SAP-7010758-SS</t>
  </si>
  <si>
    <t>199.5 for SAP Bulk Transportation for Consumer Products; in blocks of: 500000 - Dead weight tons</t>
  </si>
  <si>
    <t>7010760-ES</t>
  </si>
  <si>
    <t>5x-SAP-7010760-ES</t>
  </si>
  <si>
    <t>SAP Enterprise Support for SAP Manufacturing Execution; in blocks of: 50 - Resources</t>
  </si>
  <si>
    <t>7010760-PSLE</t>
  </si>
  <si>
    <t>5x-SAP-7010760-PSLE</t>
  </si>
  <si>
    <t>SAP Product Support for Large Enterprises for SAP Manufacturing Execution; in blocks of: 50 - Resources</t>
  </si>
  <si>
    <t>7010760-SS</t>
  </si>
  <si>
    <t>5x-SAP-7010760-SS</t>
  </si>
  <si>
    <t>142500 for SAP Manufacturing Execution; in blocks of: 50 - Resources</t>
  </si>
  <si>
    <t>7010764-ES</t>
  </si>
  <si>
    <t>5x-SAP-7010764-ES</t>
  </si>
  <si>
    <t>SAP Enterprise Support for SAP Application BI Viewer User</t>
  </si>
  <si>
    <t>7010764-PSLE</t>
  </si>
  <si>
    <t>5x-SAP-7010764-PSLE</t>
  </si>
  <si>
    <t>SAP Product Support for Large Enterprises for SAP Application BI Viewer User</t>
  </si>
  <si>
    <t>7010764-SS</t>
  </si>
  <si>
    <t>5x-SAP-7010764-SS</t>
  </si>
  <si>
    <t>44175 for SAP Application BI Viewer User</t>
  </si>
  <si>
    <t>7010765-ES</t>
  </si>
  <si>
    <t>5x-SAP-7010765-ES</t>
  </si>
  <si>
    <t>SAP Enterprise Support for SAP Digital Asset Management by OpenText; in blocks of: 50 - Users</t>
  </si>
  <si>
    <t>7010765-PSLE</t>
  </si>
  <si>
    <t>5x-SAP-7010765-PSLE</t>
  </si>
  <si>
    <t>SAP Product Support for Large Enterprises for SAP Digital Asset Management by OpenText; in blocks of: 50 - Users</t>
  </si>
  <si>
    <t>7010765-SS</t>
  </si>
  <si>
    <t>5x-SAP-7010765-SS</t>
  </si>
  <si>
    <t>213.75 for SAP Digital Asset Management by OpenText; in blocks of: 50 - Users</t>
  </si>
  <si>
    <t>7010777-ES</t>
  </si>
  <si>
    <t>5x-SAP-7010777-ES</t>
  </si>
  <si>
    <t>SAP Enterprise Support for SAP Knowledge Acceleration for CRM: Sales; in blocks of: 1 - Users</t>
  </si>
  <si>
    <t>7010777-PSLE</t>
  </si>
  <si>
    <t>5x-SAP-7010777-PSLE</t>
  </si>
  <si>
    <t>SAP Product Support for Large Enterprises for SAP Knowledge Acceleration for CRM: Sales; in blocks of: 1 - Users</t>
  </si>
  <si>
    <t>7010777-SS</t>
  </si>
  <si>
    <t>5x-SAP-7010777-SS</t>
  </si>
  <si>
    <t>28500 for SAP Knowledge Acceleration for CRM: Sales; in blocks of: 1 - Users</t>
  </si>
  <si>
    <t>7010779-ES</t>
  </si>
  <si>
    <t>5x-SAP-7010779-ES</t>
  </si>
  <si>
    <t>SAP Enterprise Support for SAP Knowledge Acceleration for CRM: Service; in blocks of: 1 - Users</t>
  </si>
  <si>
    <t>7010779-PSLE</t>
  </si>
  <si>
    <t>5x-SAP-7010779-PSLE</t>
  </si>
  <si>
    <t>SAP Product Support for Large Enterprises for SAP Knowledge Acceleration for CRM: Service; in blocks of: 1 - Users</t>
  </si>
  <si>
    <t>7010779-SS</t>
  </si>
  <si>
    <t>5x-SAP-7010779-SS</t>
  </si>
  <si>
    <t>20.9 for SAP Knowledge Acceleration for CRM: Service; in blocks of: 1 - Users</t>
  </si>
  <si>
    <t>7010780-ES</t>
  </si>
  <si>
    <t>5x-SAP-7010780-ES</t>
  </si>
  <si>
    <t>SAP Enterprise Support for SAP Knowledge Acceleration for CRM: Marketing; in blocks of: 1 - Users</t>
  </si>
  <si>
    <t>7010780-PSLE</t>
  </si>
  <si>
    <t>5x-SAP-7010780-PSLE</t>
  </si>
  <si>
    <t>SAP Product Support for Large Enterprises for SAP Knowledge Acceleration for CRM: Marketing; in blocks of: 1 - Users</t>
  </si>
  <si>
    <t>7010780-SS</t>
  </si>
  <si>
    <t>5x-SAP-7010780-SS</t>
  </si>
  <si>
    <t>20.9 for SAP Knowledge Acceleration for CRM: Marketing; in blocks of: 1 - Users</t>
  </si>
  <si>
    <t>7010783-ES</t>
  </si>
  <si>
    <t>5x-SAP-7010783-ES</t>
  </si>
  <si>
    <t>SAP Enterprise Support for SAP Event Management; in blocks of: 1000000 - Events</t>
  </si>
  <si>
    <t>7010783-PSLE</t>
  </si>
  <si>
    <t>5x-SAP-7010783-PSLE</t>
  </si>
  <si>
    <t>SAP Product Support for Large Enterprises for SAP Event Management; in blocks of: 1000000 - Events</t>
  </si>
  <si>
    <t>7010783-SS</t>
  </si>
  <si>
    <t>5x-SAP-7010783-SS</t>
  </si>
  <si>
    <t>20.9 for SAP Event Management; in blocks of: 1000000 - Events</t>
  </si>
  <si>
    <t>7010791-ES</t>
  </si>
  <si>
    <t>5x-SAP-7010791-ES</t>
  </si>
  <si>
    <t>SAP Enterprise Support for SAP Smart Meter Roll-Out by PROLOGA; in blocks of: 50000 - Points of deliveries advanced active meter</t>
  </si>
  <si>
    <t>7010791-PSLE</t>
  </si>
  <si>
    <t>5x-SAP-7010791-PSLE</t>
  </si>
  <si>
    <t>SAP Product Support for Large Enterprises for SAP Smart Meter Roll-Out by PROLOGA; in blocks of: 50000 - Points of deliveries advanced active meter</t>
  </si>
  <si>
    <t>7010791-SS</t>
  </si>
  <si>
    <t>5x-SAP-7010791-SS</t>
  </si>
  <si>
    <t>7125 for SAP Smart Meter Roll-Out by PROLOGA; in blocks of: 50000 - Points of deliveries advanced active meter</t>
  </si>
  <si>
    <t>7010795-ES</t>
  </si>
  <si>
    <t>5x-SAP-7010795-ES</t>
  </si>
  <si>
    <t>SAP Enterprise Support for SAP Knowledge Acceleration for ERP: Navigation; in blocks of: 1 - Users</t>
  </si>
  <si>
    <t>7010795-PSLE</t>
  </si>
  <si>
    <t>5x-SAP-7010795-PSLE</t>
  </si>
  <si>
    <t>SAP Product Support for Large Enterprises for SAP Knowledge Acceleration for ERP: Navigation; in blocks of: 1 - Users</t>
  </si>
  <si>
    <t>7010795-SS</t>
  </si>
  <si>
    <t>5x-SAP-7010795-SS</t>
  </si>
  <si>
    <t>2137.5 for SAP Knowledge Acceleration for ERP: Navigation; in blocks of: 1 - Users</t>
  </si>
  <si>
    <t>7010796-ES</t>
  </si>
  <si>
    <t>5x-SAP-7010796-ES</t>
  </si>
  <si>
    <t>SAP Enterprise Support for SAP Knowledge Acceleration for ERP: User Tips and Tricks; in blocks of: 1 - Users</t>
  </si>
  <si>
    <t>7010796-PSLE</t>
  </si>
  <si>
    <t>5x-SAP-7010796-PSLE</t>
  </si>
  <si>
    <t>SAP Product Support for Large Enterprises for SAP Knowledge Acceleration for ERP: User Tips and Tricks; in blocks of: 1 - Users</t>
  </si>
  <si>
    <t>7010796-SS</t>
  </si>
  <si>
    <t>5x-SAP-7010796-SS</t>
  </si>
  <si>
    <t>20.9 for SAP Knowledge Acceleration for ERP: User Tips and Tricks; in blocks of: 1 - Users</t>
  </si>
  <si>
    <t>7010797-ES</t>
  </si>
  <si>
    <t>5x-SAP-7010797-ES</t>
  </si>
  <si>
    <t>SAP Enterprise Support for SAP Knowledge Acceleration for ERP: Cross-Application Time Sheet; in blocks of: 1 - Users</t>
  </si>
  <si>
    <t>7010797-PSLE</t>
  </si>
  <si>
    <t>5x-SAP-7010797-PSLE</t>
  </si>
  <si>
    <t>SAP Product Support for Large Enterprises for SAP Knowledge Acceleration for ERP: Cross-Application Time Sheet; in blocks of: 1 - Users</t>
  </si>
  <si>
    <t>7010797-SS</t>
  </si>
  <si>
    <t>5x-SAP-7010797-SS</t>
  </si>
  <si>
    <t>20.9 for SAP Knowledge Acceleration for ERP: Cross-Application Time Sheet; in blocks of: 1 - Users</t>
  </si>
  <si>
    <t>7010804-ES</t>
  </si>
  <si>
    <t>5x-SAP-7010804-ES</t>
  </si>
  <si>
    <t>SAP Enterprise Support for SAP Application Visualization by iRise, add-on for general SAP solutions; in blocks of: 1 - Authors</t>
  </si>
  <si>
    <t>7010804-PSLE</t>
  </si>
  <si>
    <t>5x-SAP-7010804-PSLE</t>
  </si>
  <si>
    <t>SAP Product Support for Large Enterprises for SAP Application Visualization by iRise, add-on for general SAP solutions; in blocks of: 1 - Authors</t>
  </si>
  <si>
    <t>7010804-SS</t>
  </si>
  <si>
    <t>5x-SAP-7010804-SS</t>
  </si>
  <si>
    <t>20.9 for SAP Application Visualization by iRise, add-on for general SAP solutions; in blocks of: 1 - Authors</t>
  </si>
  <si>
    <t>7010805-ES</t>
  </si>
  <si>
    <t>5x-SAP-7010805-ES</t>
  </si>
  <si>
    <t>SAP Enterprise Support for SAP Application Visualization by iRise, add-on for SRM; in blocks of: 1 - Authors</t>
  </si>
  <si>
    <t>7010805-PSLE</t>
  </si>
  <si>
    <t>5x-SAP-7010805-PSLE</t>
  </si>
  <si>
    <t>SAP Product Support for Large Enterprises for SAP Application Visualization by iRise, add-on for SRM; in blocks of: 1 - Authors</t>
  </si>
  <si>
    <t>7010805-SS</t>
  </si>
  <si>
    <t>5x-SAP-7010805-SS</t>
  </si>
  <si>
    <t>5358 for SAP Application Visualization by iRise, add-on for SRM; in blocks of: 1 - Authors</t>
  </si>
  <si>
    <t>7010806-ES</t>
  </si>
  <si>
    <t>5x-SAP-7010806-ES</t>
  </si>
  <si>
    <t>SAP Enterprise Support for SAP Application Visualization by iRise; in blocks of: 1 - Authors</t>
  </si>
  <si>
    <t>7010806-PSLE</t>
  </si>
  <si>
    <t>5x-SAP-7010806-PSLE</t>
  </si>
  <si>
    <t>SAP Product Support for Large Enterprises for SAP Application Visualization by iRise; in blocks of: 1 - Authors</t>
  </si>
  <si>
    <t>7010806-SS</t>
  </si>
  <si>
    <t>5x-SAP-7010806-SS</t>
  </si>
  <si>
    <t>3220.5 for SAP Application Visualization by iRise; in blocks of: 1 - Authors</t>
  </si>
  <si>
    <t>7010811-ES</t>
  </si>
  <si>
    <t>5x-SAP-7010811-ES</t>
  </si>
  <si>
    <t>SAP Enterprise Support for SAP Credit Management; in blocks of: 1000 - Active customers / vendors</t>
  </si>
  <si>
    <t>7010811-PSLE</t>
  </si>
  <si>
    <t>5x-SAP-7010811-PSLE</t>
  </si>
  <si>
    <t>SAP Product Support for Large Enterprises for SAP Credit Management; in blocks of: 1000 - Active customers / vendors</t>
  </si>
  <si>
    <t>7010811-SS</t>
  </si>
  <si>
    <t>5x-SAP-7010811-SS</t>
  </si>
  <si>
    <t>10716 for SAP Credit Management; in blocks of: 1000 - Active customers / vendors</t>
  </si>
  <si>
    <t>7010812-ES</t>
  </si>
  <si>
    <t>5x-SAP-7010812-ES</t>
  </si>
  <si>
    <t>SAP Enterprise Support for SAP Biller Direct; in blocks of: 1000 - Active customers / vendors</t>
  </si>
  <si>
    <t>7010812-PSLE</t>
  </si>
  <si>
    <t>5x-SAP-7010812-PSLE</t>
  </si>
  <si>
    <t>SAP Product Support for Large Enterprises for SAP Biller Direct; in blocks of: 1000 - Active customers / vendors</t>
  </si>
  <si>
    <t>7010812-SS</t>
  </si>
  <si>
    <t>5x-SAP-7010812-SS</t>
  </si>
  <si>
    <t>997.5 for SAP Biller Direct; in blocks of: 1000 - Active customers / vendors</t>
  </si>
  <si>
    <t>7010813-ES</t>
  </si>
  <si>
    <t>5x-SAP-7010813-ES</t>
  </si>
  <si>
    <t>SAP Enterprise Support for SAP Collections and Dispute Management; in blocks of: 1000 - Active customers / vendors</t>
  </si>
  <si>
    <t>7010813-PSLE</t>
  </si>
  <si>
    <t>5x-SAP-7010813-PSLE</t>
  </si>
  <si>
    <t>SAP Product Support for Large Enterprises for SAP Collections and Dispute Management; in blocks of: 1000 - Active customers / vendors</t>
  </si>
  <si>
    <t>7010813-SS</t>
  </si>
  <si>
    <t>5x-SAP-7010813-SS</t>
  </si>
  <si>
    <t>997.5 for SAP Collections and Dispute Management; in blocks of: 1000 - Active customers / vendors</t>
  </si>
  <si>
    <t>7010821-ES</t>
  </si>
  <si>
    <t>5x-SAP-7010821-ES</t>
  </si>
  <si>
    <t>SAP Enterprise Support for SAP Treasury and Risk Management, hedge mgmt of interest rate risks; in blocks of: 500000000 - Hedge volumes</t>
  </si>
  <si>
    <t>7010821-PSLE</t>
  </si>
  <si>
    <t>5x-SAP-7010821-PSLE</t>
  </si>
  <si>
    <t>SAP Product Support for Large Enterprises for SAP Treasury and Risk Management, hedge mgmt of interest rate risks; in blocks of: 500000000 - Hedge volumes</t>
  </si>
  <si>
    <t>7010821-SS</t>
  </si>
  <si>
    <t>5x-SAP-7010821-SS</t>
  </si>
  <si>
    <t>2137.5 for SAP Treasury and Risk Management, hedge mgmt of interest rate risks; in blocks of: 500000000 - Hedge volumes</t>
  </si>
  <si>
    <t>7010829-ES</t>
  </si>
  <si>
    <t>5x-SAP-7010829-ES</t>
  </si>
  <si>
    <t>SAP Enterprise Support for SAP Master Data Governance, Financials; in blocks of: 5000 - Financial objects</t>
  </si>
  <si>
    <t>7010829-PSLE</t>
  </si>
  <si>
    <t>5x-SAP-7010829-PSLE</t>
  </si>
  <si>
    <t>SAP Product Support for Large Enterprises for SAP Master Data Governance, Financials; in blocks of: 5000 - Financial objects</t>
  </si>
  <si>
    <t>7010829-SS</t>
  </si>
  <si>
    <t>5x-SAP-7010829-SS</t>
  </si>
  <si>
    <t>2565 for SAP Master Data Governance, Financials; in blocks of: 5000 - Financial objects</t>
  </si>
  <si>
    <t>7010830-ES</t>
  </si>
  <si>
    <t>5x-SAP-7010830-ES</t>
  </si>
  <si>
    <t>SAP Enterprise Support for SAP Sales and Order Management for postpaid TC; in blocks of: 100000 - Subscriptions</t>
  </si>
  <si>
    <t>7010830-PSLE</t>
  </si>
  <si>
    <t>5x-SAP-7010830-PSLE</t>
  </si>
  <si>
    <t>SAP Product Support for Large Enterprises for SAP Sales and Order Management for postpaid TC; in blocks of: 100000 - Subscriptions</t>
  </si>
  <si>
    <t>7010830-SS</t>
  </si>
  <si>
    <t>5x-SAP-7010830-SS</t>
  </si>
  <si>
    <t>28500 for SAP Sales and Order Management for postpaid TC; in blocks of: 100000 - Subscriptions</t>
  </si>
  <si>
    <t>7010831-ES</t>
  </si>
  <si>
    <t>5x-SAP-7010831-ES</t>
  </si>
  <si>
    <t>SAP Enterprise Support for SAP Sales and Order Management for prepaid TC; in blocks of: 100000 - Subscriptions</t>
  </si>
  <si>
    <t>7010831-PSLE</t>
  </si>
  <si>
    <t>5x-SAP-7010831-PSLE</t>
  </si>
  <si>
    <t>SAP Product Support for Large Enterprises for SAP Sales and Order Management for prepaid TC; in blocks of: 100000 - Subscriptions</t>
  </si>
  <si>
    <t>7010831-SS</t>
  </si>
  <si>
    <t>5x-SAP-7010831-SS</t>
  </si>
  <si>
    <t>11400 for SAP Sales and Order Management for prepaid TC; in blocks of: 100000 - Subscriptions</t>
  </si>
  <si>
    <t>7010935-ES</t>
  </si>
  <si>
    <t>5x-SAP-7010935-ES</t>
  </si>
  <si>
    <t>SAP Enterprise Support for SAP Billing for TC; in blocks of: 50000000 - Revenue and expenses</t>
  </si>
  <si>
    <t>7010935-PSLE</t>
  </si>
  <si>
    <t>5x-SAP-7010935-PSLE</t>
  </si>
  <si>
    <t>SAP Product Support for Large Enterprises for SAP Billing for TC; in blocks of: 50000000 - Revenue and expenses</t>
  </si>
  <si>
    <t>7010935-SS</t>
  </si>
  <si>
    <t>5x-SAP-7010935-SS</t>
  </si>
  <si>
    <t>2850 for SAP Billing for TC; in blocks of: 50000000 - Revenue and expenses</t>
  </si>
  <si>
    <t>7010968-ES</t>
  </si>
  <si>
    <t>5x-SAP-7010968-ES</t>
  </si>
  <si>
    <t>SAP Enterprise Support for SAP Trade Promotion Optimization; in blocks of: 100000000 - Revenues</t>
  </si>
  <si>
    <t>7010968-PSLE</t>
  </si>
  <si>
    <t>5x-SAP-7010968-PSLE</t>
  </si>
  <si>
    <t>SAP Product Support for Large Enterprises for SAP Trade Promotion Optimization; in blocks of: 100000000 - Revenues</t>
  </si>
  <si>
    <t>7010968-SS</t>
  </si>
  <si>
    <t>5x-SAP-7010968-SS</t>
  </si>
  <si>
    <t>57000 for SAP Trade Promotion Optimization; in blocks of: 100000000 - Revenues</t>
  </si>
  <si>
    <t>7011019-ES</t>
  </si>
  <si>
    <t>5x-SAP-7011019-ES</t>
  </si>
  <si>
    <t>SAP Enterprise Support for SAP Bulk Transportation for Min; in blocks of: 50000 - Production tons</t>
  </si>
  <si>
    <t>7011019-PSLE</t>
  </si>
  <si>
    <t>5x-SAP-7011019-PSLE</t>
  </si>
  <si>
    <t>SAP Product Support for Large Enterprises for SAP Bulk Transportation for Min; in blocks of: 50000 - Production tons</t>
  </si>
  <si>
    <t>7011019-SS</t>
  </si>
  <si>
    <t>5x-SAP-7011019-SS</t>
  </si>
  <si>
    <t>17100 for SAP Bulk Transportation for Min; in blocks of: 50000 - Production tons</t>
  </si>
  <si>
    <t>7011020-ES</t>
  </si>
  <si>
    <t>5x-SAP-7011020-ES</t>
  </si>
  <si>
    <t>SAP Enterprise Support for SAP Non-Bulk Transportation for Min; in blocks of: 25000 - Production tons</t>
  </si>
  <si>
    <t>7011020-PSLE</t>
  </si>
  <si>
    <t>5x-SAP-7011020-PSLE</t>
  </si>
  <si>
    <t>SAP Product Support for Large Enterprises for SAP Non-Bulk Transportation for Min; in blocks of: 25000 - Production tons</t>
  </si>
  <si>
    <t>7011020-SS</t>
  </si>
  <si>
    <t>5x-SAP-7011020-SS</t>
  </si>
  <si>
    <t>228 for SAP Non-Bulk Transportation for Min; in blocks of: 25000 - Production tons</t>
  </si>
  <si>
    <t>7011025-ES</t>
  </si>
  <si>
    <t>5x-SAP-7011025-ES</t>
  </si>
  <si>
    <t>SAP Enterprise Support for SAP Fuel Supply Chain Management for Energy Utilities; in blocks of: 1 - Installed capacities</t>
  </si>
  <si>
    <t>7011025-PSLE</t>
  </si>
  <si>
    <t>5x-SAP-7011025-PSLE</t>
  </si>
  <si>
    <t>SAP Product Support for Large Enterprises for SAP Fuel Supply Chain Management for Energy Utilities; in blocks of: 1 - Installed capacities</t>
  </si>
  <si>
    <t>7011025-SS</t>
  </si>
  <si>
    <t>5x-SAP-7011025-SS</t>
  </si>
  <si>
    <t>6127.5 for SAP Fuel Supply Chain Management for Energy Utilities; in blocks of: 1 - Installed capacities</t>
  </si>
  <si>
    <t>7011041-ES</t>
  </si>
  <si>
    <t>5x-SAP-7011041-ES</t>
  </si>
  <si>
    <t>SAP Enterprise Support for External community members; in blocks of: 1 - External community members</t>
  </si>
  <si>
    <t>7011041-PSLE</t>
  </si>
  <si>
    <t>5x-SAP-7011041-PSLE</t>
  </si>
  <si>
    <t>SAP Product Support for Large Enterprises for External community members; in blocks of: 1 - External community members</t>
  </si>
  <si>
    <t>7011041-SS</t>
  </si>
  <si>
    <t>5x-SAP-7011041-SS</t>
  </si>
  <si>
    <t>39900 for External community members; in blocks of: 1 - External community members</t>
  </si>
  <si>
    <t>7011043-ES</t>
  </si>
  <si>
    <t>5x-SAP-7011043-ES</t>
  </si>
  <si>
    <t>SAP Enterprise Support for SAP Application Employee Self-Service Core User</t>
  </si>
  <si>
    <t>7011043-PSLE</t>
  </si>
  <si>
    <t>5x-SAP-7011043-PSLE</t>
  </si>
  <si>
    <t>SAP Product Support for Large Enterprises for SAP Application Employee Self-Service Core User</t>
  </si>
  <si>
    <t>7011043-SS</t>
  </si>
  <si>
    <t>5x-SAP-7011043-SS</t>
  </si>
  <si>
    <t>4.37 for SAP Application Employee Self-Service Core User</t>
  </si>
  <si>
    <t>7011044-ES</t>
  </si>
  <si>
    <t>5x-SAP-7011044-ES</t>
  </si>
  <si>
    <t>SAP Enterprise Support for SAP Human Capital Performance Management User</t>
  </si>
  <si>
    <t>7011044-PSLE</t>
  </si>
  <si>
    <t>5x-SAP-7011044-PSLE</t>
  </si>
  <si>
    <t>SAP Product Support for Large Enterprises for SAP Human Capital Performance Management User</t>
  </si>
  <si>
    <t>7011044-SS</t>
  </si>
  <si>
    <t>5x-SAP-7011044-SS</t>
  </si>
  <si>
    <t>17.1 for SAP Human Capital Performance Management User</t>
  </si>
  <si>
    <t>7011045-ES</t>
  </si>
  <si>
    <t>5x-SAP-7011045-ES</t>
  </si>
  <si>
    <t>SAP Enterprise Support for SAP Manager Self-Service User</t>
  </si>
  <si>
    <t>7011045-PSLE</t>
  </si>
  <si>
    <t>5x-SAP-7011045-PSLE</t>
  </si>
  <si>
    <t>SAP Product Support for Large Enterprises for SAP Manager Self-Service User</t>
  </si>
  <si>
    <t>7011045-SS</t>
  </si>
  <si>
    <t>5x-SAP-7011045-SS</t>
  </si>
  <si>
    <t>17.1 for SAP Manager Self-Service User</t>
  </si>
  <si>
    <t>7011048-ES</t>
  </si>
  <si>
    <t>5x-SAP-7011048-ES</t>
  </si>
  <si>
    <t>SAP Enterprise Support for SAP Maintenance Worker User</t>
  </si>
  <si>
    <t>7011048-PSLE</t>
  </si>
  <si>
    <t>5x-SAP-7011048-PSLE</t>
  </si>
  <si>
    <t>SAP Product Support for Large Enterprises for SAP Maintenance Worker User</t>
  </si>
  <si>
    <t>7011048-SS</t>
  </si>
  <si>
    <t>5x-SAP-7011048-SS</t>
  </si>
  <si>
    <t>171 for SAP Maintenance Worker User</t>
  </si>
  <si>
    <t>7011049-ES</t>
  </si>
  <si>
    <t>5x-SAP-7011049-ES</t>
  </si>
  <si>
    <t>SAP Enterprise Support for SAP Engineering User</t>
  </si>
  <si>
    <t>7011049-PSLE</t>
  </si>
  <si>
    <t>5x-SAP-7011049-PSLE</t>
  </si>
  <si>
    <t>SAP Product Support for Large Enterprises for SAP Engineering User</t>
  </si>
  <si>
    <t>7011049-SS</t>
  </si>
  <si>
    <t>5x-SAP-7011049-SS</t>
  </si>
  <si>
    <t>171 for SAP Engineering User</t>
  </si>
  <si>
    <t>7011050-ES</t>
  </si>
  <si>
    <t>5x-SAP-7011050-ES</t>
  </si>
  <si>
    <t>SAP Enterprise Support for SAP Procurement Self-Service and Collaborator User</t>
  </si>
  <si>
    <t>7011050-PSLE</t>
  </si>
  <si>
    <t>5x-SAP-7011050-PSLE</t>
  </si>
  <si>
    <t>SAP Product Support for Large Enterprises for SAP Procurement Self-Service and Collaborator User</t>
  </si>
  <si>
    <t>7011050-SS</t>
  </si>
  <si>
    <t>5x-SAP-7011050-SS</t>
  </si>
  <si>
    <t>171 for SAP Procurement Self-Service and Collaborator User</t>
  </si>
  <si>
    <t>7011051-ES</t>
  </si>
  <si>
    <t>5x-SAP-7011051-ES</t>
  </si>
  <si>
    <t>SAP Enterprise Support for SAP Business Suite Employee Self-Service Core User</t>
  </si>
  <si>
    <t>7011051-PSLE</t>
  </si>
  <si>
    <t>5x-SAP-7011051-PSLE</t>
  </si>
  <si>
    <t>SAP Product Support for Large Enterprises for SAP Business Suite Employee Self-Service Core User</t>
  </si>
  <si>
    <t>7011051-SS</t>
  </si>
  <si>
    <t>5x-SAP-7011051-SS</t>
  </si>
  <si>
    <t>71.25 for SAP Business Suite Employee Self-Service Core User</t>
  </si>
  <si>
    <t>7011052-ES</t>
  </si>
  <si>
    <t>5x-SAP-7011052-ES</t>
  </si>
  <si>
    <t>SAP Enterprise Support for SAP ERP Employee Self-Service Core User</t>
  </si>
  <si>
    <t>7011052-PSLE</t>
  </si>
  <si>
    <t>5x-SAP-7011052-PSLE</t>
  </si>
  <si>
    <t>SAP Product Support for Large Enterprises for SAP ERP Employee Self-Service Core User</t>
  </si>
  <si>
    <t>7011052-SS</t>
  </si>
  <si>
    <t>5x-SAP-7011052-SS</t>
  </si>
  <si>
    <t>17.1 for SAP ERP Employee Self-Service Core User</t>
  </si>
  <si>
    <t>7011082-ES</t>
  </si>
  <si>
    <t>5x-SAP-7011082-ES</t>
  </si>
  <si>
    <t>SAP Enterprise Support for SAP Convergent Charging for prepaid TC; in blocks of: 100000 - Transactions</t>
  </si>
  <si>
    <t>7011082-PSLE</t>
  </si>
  <si>
    <t>5x-SAP-7011082-PSLE</t>
  </si>
  <si>
    <t>SAP Product Support for Large Enterprises for SAP Convergent Charging for prepaid TC; in blocks of: 100000 - Transactions</t>
  </si>
  <si>
    <t>7011082-SS</t>
  </si>
  <si>
    <t>5x-SAP-7011082-SS</t>
  </si>
  <si>
    <t>17.1 for SAP Convergent Charging for prepaid TC; in blocks of: 100000 - Transactions</t>
  </si>
  <si>
    <t>7011090-ES</t>
  </si>
  <si>
    <t>5x-SAP-7011090-ES</t>
  </si>
  <si>
    <t>SAP Enterprise Support for SAP Solution Sales Configuration, option for high volume sales; in blocks of: 100000 - Items per configuration</t>
  </si>
  <si>
    <t>7011090-PSLE</t>
  </si>
  <si>
    <t>5x-SAP-7011090-PSLE</t>
  </si>
  <si>
    <t>SAP Product Support for Large Enterprises for SAP Solution Sales Configuration, option for high volume sales; in blocks of: 100000 - Items per configuration</t>
  </si>
  <si>
    <t>7011090-SS</t>
  </si>
  <si>
    <t>5x-SAP-7011090-SS</t>
  </si>
  <si>
    <t>2850 for SAP Solution Sales Configuration, option for high volume sales; in blocks of: 100000 - Items per configuration</t>
  </si>
  <si>
    <t>7011091-ES</t>
  </si>
  <si>
    <t>5x-SAP-7011091-ES</t>
  </si>
  <si>
    <t>SAP Enterprise Support for SAP Common Area Maintenance Expense Recovery; in blocks of: 1 - Users</t>
  </si>
  <si>
    <t>7011091-PSLE</t>
  </si>
  <si>
    <t>5x-SAP-7011091-PSLE</t>
  </si>
  <si>
    <t>SAP Product Support for Large Enterprises for SAP Common Area Maintenance Expense Recovery; in blocks of: 1 - Users</t>
  </si>
  <si>
    <t>7011091-SS</t>
  </si>
  <si>
    <t>5x-SAP-7011091-SS</t>
  </si>
  <si>
    <t>5700 for SAP Common Area Maintenance Expense Recovery; in blocks of: 1 - Users</t>
  </si>
  <si>
    <t>7011093-ES</t>
  </si>
  <si>
    <t>5x-SAP-7011093-ES</t>
  </si>
  <si>
    <t>SAP Enterprise Support for SAP Asset Retirement Obligation Management; in blocks of: 10000000 - Asset retirement obligation cost estimations</t>
  </si>
  <si>
    <t>7011093-PSLE</t>
  </si>
  <si>
    <t>5x-SAP-7011093-PSLE</t>
  </si>
  <si>
    <t>SAP Product Support for Large Enterprises for SAP Asset Retirement Obligation Management; in blocks of: 10000000 - Asset retirement obligation cost estimations</t>
  </si>
  <si>
    <t>7011093-SS</t>
  </si>
  <si>
    <t>5x-SAP-7011093-SS</t>
  </si>
  <si>
    <t>4750.19 for SAP Asset Retirement Obligation Management; in blocks of: 10000000 - Asset retirement obligation cost estimations</t>
  </si>
  <si>
    <t>7011138-ES</t>
  </si>
  <si>
    <t>5x-SAP-7011138-ES</t>
  </si>
  <si>
    <t>SAP Enterprise Support for SAP Convergent Charging for postpaid TC; in blocks of: 100000 - Transactions</t>
  </si>
  <si>
    <t>7011138-PSLE</t>
  </si>
  <si>
    <t>5x-SAP-7011138-PSLE</t>
  </si>
  <si>
    <t>SAP Product Support for Large Enterprises for SAP Convergent Charging for postpaid TC; in blocks of: 100000 - Transactions</t>
  </si>
  <si>
    <t>7011138-SS</t>
  </si>
  <si>
    <t>5x-SAP-7011138-SS</t>
  </si>
  <si>
    <t>4275 for SAP Convergent Charging for postpaid TC; in blocks of: 100000 - Transactions</t>
  </si>
  <si>
    <t>7011139-ES</t>
  </si>
  <si>
    <t>5x-SAP-7011139-ES</t>
  </si>
  <si>
    <t>SAP Enterprise Support for SAP NetWeaver Single Sign-On External User; in blocks of: 300 - External user identifiers</t>
  </si>
  <si>
    <t>7011139-PSLE</t>
  </si>
  <si>
    <t>5x-SAP-7011139-PSLE</t>
  </si>
  <si>
    <t>SAP Product Support for Large Enterprises for SAP NetWeaver Single Sign-On External User; in blocks of: 300 - External user identifiers</t>
  </si>
  <si>
    <t>7011139-SS</t>
  </si>
  <si>
    <t>5x-SAP-7011139-SS</t>
  </si>
  <si>
    <t>11400 for SAP NetWeaver Single Sign-On External User; in blocks of: 300 - External user identifiers</t>
  </si>
  <si>
    <t>7011141-ES</t>
  </si>
  <si>
    <t>5x-SAP-7011141-ES</t>
  </si>
  <si>
    <t>SAP Enterprise Support for SAP Plant Connectivity; in blocks of: 1 - Servers</t>
  </si>
  <si>
    <t>7011141-PSLE</t>
  </si>
  <si>
    <t>5x-SAP-7011141-PSLE</t>
  </si>
  <si>
    <t>SAP Product Support for Large Enterprises for SAP Plant Connectivity; in blocks of: 1 - Servers</t>
  </si>
  <si>
    <t>7011141-SS</t>
  </si>
  <si>
    <t>5x-SAP-7011141-SS</t>
  </si>
  <si>
    <t>256.5 for SAP Plant Connectivity; in blocks of: 1 - Servers</t>
  </si>
  <si>
    <t>7011142-ES</t>
  </si>
  <si>
    <t>5x-SAP-7011142-ES</t>
  </si>
  <si>
    <t>SAP Enterprise Support for SAP Travel Receipts Management by OpenText; in blocks of: 50 - Travel claims</t>
  </si>
  <si>
    <t>7011142-PSLE</t>
  </si>
  <si>
    <t>5x-SAP-7011142-PSLE</t>
  </si>
  <si>
    <t>SAP Product Support for Large Enterprises for SAP Travel Receipts Management by OpenText; in blocks of: 50 - Travel claims</t>
  </si>
  <si>
    <t>7011142-SS</t>
  </si>
  <si>
    <t>5x-SAP-7011142-SS</t>
  </si>
  <si>
    <t>2850 for SAP Travel Receipts Management by OpenText; in blocks of: 50 - Travel claims</t>
  </si>
  <si>
    <t>7011191-ES</t>
  </si>
  <si>
    <t>5x-SAP-7011191-ES</t>
  </si>
  <si>
    <t>SAP Enterprise Support for SAP NetWeaver Identity Management for non-employees; in blocks of: 300 - External user identifiers</t>
  </si>
  <si>
    <t>7011191-PSLE</t>
  </si>
  <si>
    <t>5x-SAP-7011191-PSLE</t>
  </si>
  <si>
    <t>SAP Product Support for Large Enterprises for SAP NetWeaver Identity Management for non-employees; in blocks of: 300 - External user identifiers</t>
  </si>
  <si>
    <t>7011191-SS</t>
  </si>
  <si>
    <t>5x-SAP-7011191-SS</t>
  </si>
  <si>
    <t>171 for SAP NetWeaver Identity Management for non-employees; in blocks of: 300 - External user identifiers</t>
  </si>
  <si>
    <t>7011192-ES</t>
  </si>
  <si>
    <t>5x-SAP-7011192-ES</t>
  </si>
  <si>
    <t>SAP Enterprise Support for SAP NetWeaver Identity Management for employees; in blocks of: 100 - Internal user identifiers</t>
  </si>
  <si>
    <t>7011192-PSLE</t>
  </si>
  <si>
    <t>5x-SAP-7011192-PSLE</t>
  </si>
  <si>
    <t>SAP Product Support for Large Enterprises for SAP NetWeaver Identity Management for employees; in blocks of: 100 - Internal user identifiers</t>
  </si>
  <si>
    <t>7011192-SS</t>
  </si>
  <si>
    <t>5x-SAP-7011192-SS</t>
  </si>
  <si>
    <t>256.5 for SAP NetWeaver Identity Management for employees; in blocks of: 100 - Internal user identifiers</t>
  </si>
  <si>
    <t>7011193-ES</t>
  </si>
  <si>
    <t>5x-SAP-7011193-ES</t>
  </si>
  <si>
    <t>SAP Enterprise Support for SAP Business Designer by Software AG; in blocks of: 1 - Users</t>
  </si>
  <si>
    <t>7011193-PSLE</t>
  </si>
  <si>
    <t>5x-SAP-7011193-PSLE</t>
  </si>
  <si>
    <t>SAP Product Support for Large Enterprises for SAP Business Designer by Software AG; in blocks of: 1 - Users</t>
  </si>
  <si>
    <t>7011193-SS</t>
  </si>
  <si>
    <t>5x-SAP-7011193-SS</t>
  </si>
  <si>
    <t>997.5 for SAP Business Designer by Software AG; in blocks of: 1 - Users</t>
  </si>
  <si>
    <t>7011195-ES</t>
  </si>
  <si>
    <t>5x-SAP-7011195-ES</t>
  </si>
  <si>
    <t>SAP Enterprise Support for SAP Enterprise Modeling by Software AG; in blocks of: 1 - Users</t>
  </si>
  <si>
    <t>7011195-PSLE</t>
  </si>
  <si>
    <t>5x-SAP-7011195-PSLE</t>
  </si>
  <si>
    <t>SAP Product Support for Large Enterprises for SAP Enterprise Modeling by Software AG; in blocks of: 1 - Users</t>
  </si>
  <si>
    <t>7011195-SS</t>
  </si>
  <si>
    <t>5x-SAP-7011195-SS</t>
  </si>
  <si>
    <t>2052 for SAP Enterprise Modeling by Software AG; in blocks of: 1 - Users</t>
  </si>
  <si>
    <t>7011196-ES</t>
  </si>
  <si>
    <t>5x-SAP-7011196-ES</t>
  </si>
  <si>
    <t>SAP Enterprise Support for SAP Business Process Optimization by Software AG; in blocks of: 1 - Users</t>
  </si>
  <si>
    <t>7011196-PSLE</t>
  </si>
  <si>
    <t>5x-SAP-7011196-PSLE</t>
  </si>
  <si>
    <t>SAP Product Support for Large Enterprises for SAP Business Process Optimization by Software AG; in blocks of: 1 - Users</t>
  </si>
  <si>
    <t>7011196-SS</t>
  </si>
  <si>
    <t>5x-SAP-7011196-SS</t>
  </si>
  <si>
    <t>4845 for SAP Business Process Optimization by Software AG; in blocks of: 1 - Users</t>
  </si>
  <si>
    <t>7011197-ES</t>
  </si>
  <si>
    <t>5x-SAP-7011197-ES</t>
  </si>
  <si>
    <t>SAP Enterprise Support for SAP Process Performance Management by Software AG; in blocks of: 1 - Scenarios</t>
  </si>
  <si>
    <t>7011197-PSLE</t>
  </si>
  <si>
    <t>5x-SAP-7011197-PSLE</t>
  </si>
  <si>
    <t>SAP Product Support for Large Enterprises for SAP Process Performance Management by Software AG; in blocks of: 1 - Scenarios</t>
  </si>
  <si>
    <t>7011197-SS</t>
  </si>
  <si>
    <t>5x-SAP-7011197-SS</t>
  </si>
  <si>
    <t>6840 for SAP Process Performance Management by Software AG; in blocks of: 1 - Scenarios</t>
  </si>
  <si>
    <t>7011198-ES</t>
  </si>
  <si>
    <t>5x-SAP-7011198-ES</t>
  </si>
  <si>
    <t>SAP Enterprise Support for SAP Supplier Self-Services; in blocks of: 1000000 - Spend volumes</t>
  </si>
  <si>
    <t>7011198-PSLE</t>
  </si>
  <si>
    <t>5x-SAP-7011198-PSLE</t>
  </si>
  <si>
    <t>SAP Product Support for Large Enterprises for SAP Supplier Self-Services; in blocks of: 1000000 - Spend volumes</t>
  </si>
  <si>
    <t>7011198-SS</t>
  </si>
  <si>
    <t>5x-SAP-7011198-SS</t>
  </si>
  <si>
    <t>29925 for SAP Supplier Self-Services; in blocks of: 1000000 - Spend volumes</t>
  </si>
  <si>
    <t>7011199-ES</t>
  </si>
  <si>
    <t>5x-SAP-7011199-ES</t>
  </si>
  <si>
    <t>SAP Enterprise Support for SAP Intellectual Property License Sales for Media; in blocks of: 1000000 - License revenues</t>
  </si>
  <si>
    <t>7011199-PSLE</t>
  </si>
  <si>
    <t>5x-SAP-7011199-PSLE</t>
  </si>
  <si>
    <t>SAP Product Support for Large Enterprises for SAP Intellectual Property License Sales for Media; in blocks of: 1000000 - License revenues</t>
  </si>
  <si>
    <t>7011199-SS</t>
  </si>
  <si>
    <t>5x-SAP-7011199-SS</t>
  </si>
  <si>
    <t>71.25 for SAP Intellectual Property License Sales for Media; in blocks of: 1000000 - License revenues</t>
  </si>
  <si>
    <t>7011200-ES</t>
  </si>
  <si>
    <t>5x-SAP-7011200-ES</t>
  </si>
  <si>
    <t>SAP Enterprise Support for SAP Intellectual Property License Sales for HT; in blocks of: 1000000 - License revenues</t>
  </si>
  <si>
    <t>7011200-PSLE</t>
  </si>
  <si>
    <t>5x-SAP-7011200-PSLE</t>
  </si>
  <si>
    <t>SAP Product Support for Large Enterprises for SAP Intellectual Property License Sales for HT; in blocks of: 1000000 - License revenues</t>
  </si>
  <si>
    <t>7011200-SS</t>
  </si>
  <si>
    <t>5x-SAP-7011200-SS</t>
  </si>
  <si>
    <t>1995 for SAP Intellectual Property License Sales for HT; in blocks of: 1000000 - License revenues</t>
  </si>
  <si>
    <t>7011201-ES</t>
  </si>
  <si>
    <t>5x-SAP-7011201-ES</t>
  </si>
  <si>
    <t>SAP Enterprise Support for SAP Intellectual Property Rights Acquisition for Media; in blocks of: 1000000 - Rights spend</t>
  </si>
  <si>
    <t>7011201-PSLE</t>
  </si>
  <si>
    <t>5x-SAP-7011201-PSLE</t>
  </si>
  <si>
    <t>SAP Product Support for Large Enterprises for SAP Intellectual Property Rights Acquisition for Media; in blocks of: 1000000 - Rights spend</t>
  </si>
  <si>
    <t>7011201-SS</t>
  </si>
  <si>
    <t>5x-SAP-7011201-SS</t>
  </si>
  <si>
    <t>1995 for SAP Intellectual Property Rights Acquisition for Media; in blocks of: 1000000 - Rights spend</t>
  </si>
  <si>
    <t>7011210-ES</t>
  </si>
  <si>
    <t>5x-SAP-7011210-ES</t>
  </si>
  <si>
    <t>SAP Enterprise Support for SAP Intellectual Property Rights Acquisition for HT; in blocks of: 1000000 - Rights spend</t>
  </si>
  <si>
    <t>7011210-PSLE</t>
  </si>
  <si>
    <t>5x-SAP-7011210-PSLE</t>
  </si>
  <si>
    <t>SAP Product Support for Large Enterprises for SAP Intellectual Property Rights Acquisition for HT; in blocks of: 1000000 - Rights spend</t>
  </si>
  <si>
    <t>7011210-SS</t>
  </si>
  <si>
    <t>5x-SAP-7011210-SS</t>
  </si>
  <si>
    <t>1995 for SAP Intellectual Property Rights Acquisition for HT; in blocks of: 1000000 - Rights spend</t>
  </si>
  <si>
    <t>7011211-ES</t>
  </si>
  <si>
    <t>5x-SAP-7011211-ES</t>
  </si>
  <si>
    <t>SAP Enterprise Support for SAP Knowledge Acceleration Bundle for ERP; in blocks of: 1 - Users</t>
  </si>
  <si>
    <t>7011211-PSLE</t>
  </si>
  <si>
    <t>5x-SAP-7011211-PSLE</t>
  </si>
  <si>
    <t>SAP Product Support for Large Enterprises for SAP Knowledge Acceleration Bundle for ERP; in blocks of: 1 - Users</t>
  </si>
  <si>
    <t>7011211-SS</t>
  </si>
  <si>
    <t>5x-SAP-7011211-SS</t>
  </si>
  <si>
    <t>1995 for SAP Knowledge Acceleration Bundle for ERP; in blocks of: 1 - Users</t>
  </si>
  <si>
    <t>7011212-ES</t>
  </si>
  <si>
    <t>5x-SAP-7011212-ES</t>
  </si>
  <si>
    <t>SAP Enterprise Support for SAP Charging and Billing for Banking; in blocks of: 1000000 - Revenue and expenses</t>
  </si>
  <si>
    <t>7011212-PSLE</t>
  </si>
  <si>
    <t>5x-SAP-7011212-PSLE</t>
  </si>
  <si>
    <t>SAP Product Support for Large Enterprises for SAP Charging and Billing for Banking; in blocks of: 1000000 - Revenue and expenses</t>
  </si>
  <si>
    <t>7011212-SS</t>
  </si>
  <si>
    <t>5x-SAP-7011212-SS</t>
  </si>
  <si>
    <t>114 for SAP Charging and Billing for Banking; in blocks of: 1000000 - Revenue and expenses</t>
  </si>
  <si>
    <t>7011214-ES</t>
  </si>
  <si>
    <t>5x-SAP-7011214-ES</t>
  </si>
  <si>
    <t>SAP Enterprise Support for SAP NetWeaver Gateway for Consumer Access; in blocks of: 75000 - External service calls</t>
  </si>
  <si>
    <t>7011214-PSLE</t>
  </si>
  <si>
    <t>5x-SAP-7011214-PSLE</t>
  </si>
  <si>
    <t>SAP Product Support for Large Enterprises for SAP NetWeaver Gateway for Consumer Access; in blocks of: 75000 - External service calls</t>
  </si>
  <si>
    <t>7011214-SS</t>
  </si>
  <si>
    <t>5x-SAP-7011214-SS</t>
  </si>
  <si>
    <t>2850 for SAP NetWeaver Gateway for Consumer Access; in blocks of: 75000 - External service calls</t>
  </si>
  <si>
    <t>7011244-ES</t>
  </si>
  <si>
    <t>5x-SAP-7011244-ES</t>
  </si>
  <si>
    <t>SAP Enterprise Support for SAP Web Channel, B2B; in blocks of: 1 - Web channel users</t>
  </si>
  <si>
    <t>7011244-PSLE</t>
  </si>
  <si>
    <t>5x-SAP-7011244-PSLE</t>
  </si>
  <si>
    <t>SAP Product Support for Large Enterprises for SAP Web Channel, B2B; in blocks of: 1 - Web channel users</t>
  </si>
  <si>
    <t>7011244-SS</t>
  </si>
  <si>
    <t>5x-SAP-7011244-SS</t>
  </si>
  <si>
    <t>85.5 for SAP Web Channel, B2B; in blocks of: 1 - Web channel users</t>
  </si>
  <si>
    <t>7011267-ES</t>
  </si>
  <si>
    <t>5x-SAP-7011267-ES</t>
  </si>
  <si>
    <t>SAP Enterprise Support for SAP Sybase ASE Runtime Edition; in blocks of: 0 - SAV</t>
  </si>
  <si>
    <t>7011267-PSLE</t>
  </si>
  <si>
    <t>5x-SAP-7011267-PSLE</t>
  </si>
  <si>
    <t>SAP Product Support for Large Enterprises for SAP Sybase ASE Runtime Edition; in blocks of: 0 - SAV</t>
  </si>
  <si>
    <t>7011267-SS</t>
  </si>
  <si>
    <t>5x-SAP-7011267-SS</t>
  </si>
  <si>
    <t>199.5 for SAP Sybase ASE Runtime Edition; in blocks of: 0 - SAV</t>
  </si>
  <si>
    <t>7011268-ES</t>
  </si>
  <si>
    <t>5x-SAP-7011268-ES</t>
  </si>
  <si>
    <t>SAP Enterprise Support for DB2 pureScale; in blocks of: 0 - SAV</t>
  </si>
  <si>
    <t>7011268-PSLE</t>
  </si>
  <si>
    <t>5x-SAP-7011268-PSLE</t>
  </si>
  <si>
    <t>SAP Product Support for Large Enterprises for DB2 pureScale; in blocks of: 0 - SAV</t>
  </si>
  <si>
    <t>7011268-SS</t>
  </si>
  <si>
    <t>5x-SAP-7011268-SS</t>
  </si>
  <si>
    <t>0.0152 for DB2 pureScale; in blocks of: 0 - SAV</t>
  </si>
  <si>
    <t>7011283-ES</t>
  </si>
  <si>
    <t>5x-SAP-7011283-ES</t>
  </si>
  <si>
    <t>SAP Enterprise Support for SAP Transportation Management, order management and execution; in blocks of: 1000 - Shipments</t>
  </si>
  <si>
    <t>7011283-PSLE</t>
  </si>
  <si>
    <t>5x-SAP-7011283-PSLE</t>
  </si>
  <si>
    <t>SAP Product Support for Large Enterprises for SAP Transportation Management, order management and execution; in blocks of: 1000 - Shipments</t>
  </si>
  <si>
    <t>7011283-SS</t>
  </si>
  <si>
    <t>5x-SAP-7011283-SS</t>
  </si>
  <si>
    <t>0.0038 for SAP Transportation Management, order management and execution; in blocks of: 1000 - Shipments</t>
  </si>
  <si>
    <t>7011284-ES</t>
  </si>
  <si>
    <t>5x-SAP-7011284-ES</t>
  </si>
  <si>
    <t>SAP Enterprise Support for SAP Transportation Management, planning and optimization; in blocks of: 1000 - Shipments</t>
  </si>
  <si>
    <t>7011284-PSLE</t>
  </si>
  <si>
    <t>5x-SAP-7011284-PSLE</t>
  </si>
  <si>
    <t>SAP Product Support for Large Enterprises for SAP Transportation Management, planning and optimization; in blocks of: 1000 - Shipments</t>
  </si>
  <si>
    <t>7011284-SS</t>
  </si>
  <si>
    <t>5x-SAP-7011284-SS</t>
  </si>
  <si>
    <t>1140 for SAP Transportation Management, planning and optimization; in blocks of: 1000 - Shipments</t>
  </si>
  <si>
    <t>7011285-ES</t>
  </si>
  <si>
    <t>5x-SAP-7011285-ES</t>
  </si>
  <si>
    <t>SAP Enterprise Support for SAP Transportation Management, carrier booking; in blocks of: 1000 - Shipments</t>
  </si>
  <si>
    <t>7011285-PSLE</t>
  </si>
  <si>
    <t>5x-SAP-7011285-PSLE</t>
  </si>
  <si>
    <t>SAP Product Support for Large Enterprises for SAP Transportation Management, carrier booking; in blocks of: 1000 - Shipments</t>
  </si>
  <si>
    <t>7011285-SS</t>
  </si>
  <si>
    <t>5x-SAP-7011285-SS</t>
  </si>
  <si>
    <t>1140 for SAP Transportation Management, carrier booking; in blocks of: 1000 - Shipments</t>
  </si>
  <si>
    <t>7011286-ES</t>
  </si>
  <si>
    <t>5x-SAP-7011286-ES</t>
  </si>
  <si>
    <t>SAP Enterprise Support for SAP Transportation Management, transportation charge management; in blocks of: 1000 - Shipments</t>
  </si>
  <si>
    <t>7011286-PSLE</t>
  </si>
  <si>
    <t>5x-SAP-7011286-PSLE</t>
  </si>
  <si>
    <t>SAP Product Support for Large Enterprises for SAP Transportation Management, transportation charge management; in blocks of: 1000 - Shipments</t>
  </si>
  <si>
    <t>7011286-SS</t>
  </si>
  <si>
    <t>5x-SAP-7011286-SS</t>
  </si>
  <si>
    <t>570 for SAP Transportation Management, transportation charge management; in blocks of: 1000 - Shipments</t>
  </si>
  <si>
    <t>7011287-ES</t>
  </si>
  <si>
    <t>5x-SAP-7011287-ES</t>
  </si>
  <si>
    <t>SAP Enterprise Support for SAP Transportation Management, freight tendering; in blocks of: 1000 - Shipments</t>
  </si>
  <si>
    <t>7011287-PSLE</t>
  </si>
  <si>
    <t>5x-SAP-7011287-PSLE</t>
  </si>
  <si>
    <t>SAP Product Support for Large Enterprises for SAP Transportation Management, freight tendering; in blocks of: 1000 - Shipments</t>
  </si>
  <si>
    <t>7011287-SS</t>
  </si>
  <si>
    <t>5x-SAP-7011287-SS</t>
  </si>
  <si>
    <t>1140 for SAP Transportation Management, freight tendering; in blocks of: 1000 - Shipments</t>
  </si>
  <si>
    <t>7011288-ES</t>
  </si>
  <si>
    <t>5x-SAP-7011288-ES</t>
  </si>
  <si>
    <t>SAP Enterprise Support for SAP Upstream Operations Management for O&amp;G; in blocks of: 25000 - BOEPD produced</t>
  </si>
  <si>
    <t>7011288-PSLE</t>
  </si>
  <si>
    <t>5x-SAP-7011288-PSLE</t>
  </si>
  <si>
    <t>SAP Product Support for Large Enterprises for SAP Upstream Operations Management for O&amp;G; in blocks of: 25000 - BOEPD produced</t>
  </si>
  <si>
    <t>7011288-SS</t>
  </si>
  <si>
    <t>5x-SAP-7011288-SS</t>
  </si>
  <si>
    <t>570 for SAP Upstream Operations Management for O&amp;G; in blocks of: 25000 - BOEPD produced</t>
  </si>
  <si>
    <t>7011289-ES</t>
  </si>
  <si>
    <t>5x-SAP-7011289-ES</t>
  </si>
  <si>
    <t>SAP Enterprise Support for SAP Application Business Analytics Professional User</t>
  </si>
  <si>
    <t>7011289-PSLE</t>
  </si>
  <si>
    <t>5x-SAP-7011289-PSLE</t>
  </si>
  <si>
    <t>SAP Product Support for Large Enterprises for SAP Application Business Analytics Professional User</t>
  </si>
  <si>
    <t>7011289-SS</t>
  </si>
  <si>
    <t>5x-SAP-7011289-SS</t>
  </si>
  <si>
    <t>42750 for SAP Application Business Analytics Professional User</t>
  </si>
  <si>
    <t>7011290-ES</t>
  </si>
  <si>
    <t>5x-SAP-7011290-ES</t>
  </si>
  <si>
    <t>SAP Enterprise Support for SAP Application BI Limited User</t>
  </si>
  <si>
    <t>7011290-PSLE</t>
  </si>
  <si>
    <t>5x-SAP-7011290-PSLE</t>
  </si>
  <si>
    <t>SAP Product Support for Large Enterprises for SAP Application BI Limited User</t>
  </si>
  <si>
    <t>7011290-SS</t>
  </si>
  <si>
    <t>5x-SAP-7011290-SS</t>
  </si>
  <si>
    <t>513 for SAP Application BI Limited User</t>
  </si>
  <si>
    <t>7011291-ES</t>
  </si>
  <si>
    <t>5x-SAP-7011291-ES</t>
  </si>
  <si>
    <t>SAP Enterprise Support for SAP Application Business Analytics Professional Upgrade User</t>
  </si>
  <si>
    <t>7011291-PSLE</t>
  </si>
  <si>
    <t>5x-SAP-7011291-PSLE</t>
  </si>
  <si>
    <t>SAP Product Support for Large Enterprises for SAP Application Business Analytics Professional Upgrade User</t>
  </si>
  <si>
    <t>7011291-SS</t>
  </si>
  <si>
    <t>5x-SAP-7011291-SS</t>
  </si>
  <si>
    <t>270.75 for SAP Application Business Analytics Professional Upgrade User</t>
  </si>
  <si>
    <t>7011292-ES</t>
  </si>
  <si>
    <t>5x-SAP-7011292-ES</t>
  </si>
  <si>
    <t>SAP Enterprise Support for BA&amp;T SAP BusinessObjects BI Suite (user); in blocks of: 1 - Users</t>
  </si>
  <si>
    <t>7011292-PSLE</t>
  </si>
  <si>
    <t>5x-SAP-7011292-PSLE</t>
  </si>
  <si>
    <t>SAP Product Support for Large Enterprises for BA&amp;T SAP BusinessObjects BI Suite (user); in blocks of: 1 - Users</t>
  </si>
  <si>
    <t>7011292-SS</t>
  </si>
  <si>
    <t>5x-SAP-7011292-SS</t>
  </si>
  <si>
    <t>242.25 for BA&amp;T SAP BusinessObjects BI Suite (user); in blocks of: 1 - Users</t>
  </si>
  <si>
    <t>7011293-ES</t>
  </si>
  <si>
    <t>5x-SAP-7011293-ES</t>
  </si>
  <si>
    <t>SAP Enterprise Support for BA&amp;T SAP BusinessObjects BI Suite (CS); in blocks of: 25 - Concurrent sessions</t>
  </si>
  <si>
    <t>7011293-PSLE</t>
  </si>
  <si>
    <t>5x-SAP-7011293-PSLE</t>
  </si>
  <si>
    <t>SAP Product Support for Large Enterprises for BA&amp;T SAP BusinessObjects BI Suite (CS); in blocks of: 25 - Concurrent sessions</t>
  </si>
  <si>
    <t>7011293-SS</t>
  </si>
  <si>
    <t>5x-SAP-7011293-SS</t>
  </si>
  <si>
    <t>522.5 for BA&amp;T SAP BusinessObjects BI Suite (CS); in blocks of: 25 - Concurrent sessions</t>
  </si>
  <si>
    <t>7011294-ES</t>
  </si>
  <si>
    <t>5x-SAP-7011294-ES</t>
  </si>
  <si>
    <t>SAP Enterprise Support for BA&amp;T SAP BusinessObjects Business Intelligence Platform (user); in blocks of: 1 - Users</t>
  </si>
  <si>
    <t>7011294-PSLE</t>
  </si>
  <si>
    <t>5x-SAP-7011294-PSLE</t>
  </si>
  <si>
    <t>SAP Product Support for Large Enterprises for BA&amp;T SAP BusinessObjects Business Intelligence Platform (user); in blocks of: 1 - Users</t>
  </si>
  <si>
    <t>7011294-SS</t>
  </si>
  <si>
    <t>5x-SAP-7011294-SS</t>
  </si>
  <si>
    <t>41800 for BA&amp;T SAP BusinessObjects Business Intelligence Platform (user); in blocks of: 1 - Users</t>
  </si>
  <si>
    <t>7011295-ES</t>
  </si>
  <si>
    <t>5x-SAP-7011295-ES</t>
  </si>
  <si>
    <t>SAP Enterprise Support for BA&amp;T SAP BusinessObjects Business Intelligence Platform (CS); in blocks of: 25 - Concurrent sessions</t>
  </si>
  <si>
    <t>7011295-PSLE</t>
  </si>
  <si>
    <t>5x-SAP-7011295-PSLE</t>
  </si>
  <si>
    <t>SAP Product Support for Large Enterprises for BA&amp;T SAP BusinessObjects Business Intelligence Platform (CS); in blocks of: 25 - Concurrent sessions</t>
  </si>
  <si>
    <t>7011295-SS</t>
  </si>
  <si>
    <t>5x-SAP-7011295-SS</t>
  </si>
  <si>
    <t>237.5 for BA&amp;T SAP BusinessObjects Business Intelligence Platform (CS); in blocks of: 25 - Concurrent sessions</t>
  </si>
  <si>
    <t>7011296-ES</t>
  </si>
  <si>
    <t>5x-SAP-7011296-ES</t>
  </si>
  <si>
    <t>SAP Enterprise Support for BA&amp;T SAP BusinessObjects Bus. Int. Platform Mobile add-on (user); in blocks of: 1 - Users</t>
  </si>
  <si>
    <t>7011296-PSLE</t>
  </si>
  <si>
    <t>5x-SAP-7011296-PSLE</t>
  </si>
  <si>
    <t>SAP Product Support for Large Enterprises for BA&amp;T SAP BusinessObjects Bus. Int. Platform Mobile add-on (user); in blocks of: 1 - Users</t>
  </si>
  <si>
    <t>7011296-SS</t>
  </si>
  <si>
    <t>5x-SAP-7011296-SS</t>
  </si>
  <si>
    <t>19000 for BA&amp;T SAP BusinessObjects Bus. Int. Platform Mobile add-on (user); in blocks of: 1 - Users</t>
  </si>
  <si>
    <t>7011297-ES</t>
  </si>
  <si>
    <t>5x-SAP-7011297-ES</t>
  </si>
  <si>
    <t>SAP Enterprise Support for BA&amp;T SAP BusinessObjects Bus. Int. Platform Mobile add-on (CS); in blocks of: 25 - Concurrent sessions</t>
  </si>
  <si>
    <t>7011297-PSLE</t>
  </si>
  <si>
    <t>5x-SAP-7011297-PSLE</t>
  </si>
  <si>
    <t>SAP Product Support for Large Enterprises for BA&amp;T SAP BusinessObjects Bus. Int. Platform Mobile add-on (CS); in blocks of: 25 - Concurrent sessions</t>
  </si>
  <si>
    <t>7011297-SS</t>
  </si>
  <si>
    <t>5x-SAP-7011297-SS</t>
  </si>
  <si>
    <t>59.47 for BA&amp;T SAP BusinessObjects Bus. Int. Platform Mobile add-on (CS); in blocks of: 25 - Concurrent sessions</t>
  </si>
  <si>
    <t>7011298-ES</t>
  </si>
  <si>
    <t>5x-SAP-7011298-ES</t>
  </si>
  <si>
    <t>SAP Enterprise Support for BA&amp;T SAP Crystal Reports (user); in blocks of: 1 - Users</t>
  </si>
  <si>
    <t>7011298-PSLE</t>
  </si>
  <si>
    <t>5x-SAP-7011298-PSLE</t>
  </si>
  <si>
    <t>SAP Product Support for Large Enterprises for BA&amp;T SAP Crystal Reports (user); in blocks of: 1 - Users</t>
  </si>
  <si>
    <t>7011298-SS</t>
  </si>
  <si>
    <t>5x-SAP-7011298-SS</t>
  </si>
  <si>
    <t>4940 for BA&amp;T SAP Crystal Reports (user); in blocks of: 1 - Users</t>
  </si>
  <si>
    <t>7011299-ES</t>
  </si>
  <si>
    <t>5x-SAP-7011299-ES</t>
  </si>
  <si>
    <t>SAP Enterprise Support for BA&amp;T SAP Crystal Reports (CS); in blocks of: 25 - Concurrent sessions</t>
  </si>
  <si>
    <t>7011299-PSLE</t>
  </si>
  <si>
    <t>5x-SAP-7011299-PSLE</t>
  </si>
  <si>
    <t>SAP Product Support for Large Enterprises for BA&amp;T SAP Crystal Reports (CS); in blocks of: 25 - Concurrent sessions</t>
  </si>
  <si>
    <t>7011299-SS</t>
  </si>
  <si>
    <t>5x-SAP-7011299-SS</t>
  </si>
  <si>
    <t>30.97 for BA&amp;T SAP Crystal Reports (CS); in blocks of: 25 - Concurrent sessions</t>
  </si>
  <si>
    <t>7011300-ES</t>
  </si>
  <si>
    <t>5x-SAP-7011300-ES</t>
  </si>
  <si>
    <t>SAP Enterprise Support for BA&amp;T SAP BusinessObjects Web Intelligence (user); in blocks of: 1 - Users</t>
  </si>
  <si>
    <t>7011300-PSLE</t>
  </si>
  <si>
    <t>5x-SAP-7011300-PSLE</t>
  </si>
  <si>
    <t>SAP Product Support for Large Enterprises for BA&amp;T SAP BusinessObjects Web Intelligence (user); in blocks of: 1 - Users</t>
  </si>
  <si>
    <t>7011300-SS</t>
  </si>
  <si>
    <t>5x-SAP-7011300-SS</t>
  </si>
  <si>
    <t>2280 for BA&amp;T SAP BusinessObjects Web Intelligence (user); in blocks of: 1 - Users</t>
  </si>
  <si>
    <t>7011301-ES</t>
  </si>
  <si>
    <t>5x-SAP-7011301-ES</t>
  </si>
  <si>
    <t>SAP Enterprise Support for BA&amp;T SAP BusinessObjects Web Intelligence (CS); in blocks of: 25 - Concurrent sessions</t>
  </si>
  <si>
    <t>7011301-PSLE</t>
  </si>
  <si>
    <t>5x-SAP-7011301-PSLE</t>
  </si>
  <si>
    <t>SAP Product Support for Large Enterprises for BA&amp;T SAP BusinessObjects Web Intelligence (CS); in blocks of: 25 - Concurrent sessions</t>
  </si>
  <si>
    <t>7011301-SS</t>
  </si>
  <si>
    <t>5x-SAP-7011301-SS</t>
  </si>
  <si>
    <t>85.5 for BA&amp;T SAP BusinessObjects Web Intelligence (CS); in blocks of: 25 - Concurrent sessions</t>
  </si>
  <si>
    <t>7011302-ES</t>
  </si>
  <si>
    <t>5x-SAP-7011302-ES</t>
  </si>
  <si>
    <t>SAP Enterprise Support for BA&amp;T SAP BusinessObjects Analysis edition for OLAP (user); in blocks of: 1 - Users</t>
  </si>
  <si>
    <t>7011302-PSLE</t>
  </si>
  <si>
    <t>5x-SAP-7011302-PSLE</t>
  </si>
  <si>
    <t>SAP Product Support for Large Enterprises for BA&amp;T SAP BusinessObjects Analysis edition for OLAP (user); in blocks of: 1 - Users</t>
  </si>
  <si>
    <t>7011302-SS</t>
  </si>
  <si>
    <t>5x-SAP-7011302-SS</t>
  </si>
  <si>
    <t>7600 for BA&amp;T SAP BusinessObjects Analysis edition for OLAP (user); in blocks of: 1 - Users</t>
  </si>
  <si>
    <t>7011303-ES</t>
  </si>
  <si>
    <t>5x-SAP-7011303-ES</t>
  </si>
  <si>
    <t>SAP Enterprise Support for BA&amp;T SAP BusinessObjects Analysis edition for OLAP (CS); in blocks of: 25 - Concurrent sessions</t>
  </si>
  <si>
    <t>7011303-PSLE</t>
  </si>
  <si>
    <t>5x-SAP-7011303-PSLE</t>
  </si>
  <si>
    <t>SAP Product Support for Large Enterprises for BA&amp;T SAP BusinessObjects Analysis edition for OLAP (CS); in blocks of: 25 - Concurrent sessions</t>
  </si>
  <si>
    <t>7011303-SS</t>
  </si>
  <si>
    <t>5x-SAP-7011303-SS</t>
  </si>
  <si>
    <t>85.5 for BA&amp;T SAP BusinessObjects Analysis edition for OLAP (CS); in blocks of: 25 - Concurrent sessions</t>
  </si>
  <si>
    <t>7011304-ES</t>
  </si>
  <si>
    <t>5x-SAP-7011304-ES</t>
  </si>
  <si>
    <t>SAP Enterprise Support for BA&amp;T SAP BusinessObjects Analysis edition for Office (user); in blocks of: 1 - Users</t>
  </si>
  <si>
    <t>7011304-PSLE</t>
  </si>
  <si>
    <t>5x-SAP-7011304-PSLE</t>
  </si>
  <si>
    <t>SAP Product Support for Large Enterprises for BA&amp;T SAP BusinessObjects Analysis edition for Office (user); in blocks of: 1 - Users</t>
  </si>
  <si>
    <t>7011304-SS</t>
  </si>
  <si>
    <t>5x-SAP-7011304-SS</t>
  </si>
  <si>
    <t>7600 for BA&amp;T SAP BusinessObjects Analysis edition for Office (user); in blocks of: 1 - Users</t>
  </si>
  <si>
    <t>7011305-ES</t>
  </si>
  <si>
    <t>5x-SAP-7011305-ES</t>
  </si>
  <si>
    <t>SAP Enterprise Support for BA&amp;T SAP BusinessObjects Analysis edition for Office (CS); in blocks of: 25 - Concurrent sessions</t>
  </si>
  <si>
    <t>7011305-PSLE</t>
  </si>
  <si>
    <t>5x-SAP-7011305-PSLE</t>
  </si>
  <si>
    <t>SAP Product Support for Large Enterprises for BA&amp;T SAP BusinessObjects Analysis edition for Office (CS); in blocks of: 25 - Concurrent sessions</t>
  </si>
  <si>
    <t>7011305-SS</t>
  </si>
  <si>
    <t>5x-SAP-7011305-SS</t>
  </si>
  <si>
    <t>59.47 for BA&amp;T SAP BusinessObjects Analysis edition for Office (CS); in blocks of: 25 - Concurrent sessions</t>
  </si>
  <si>
    <t>7011306-ES</t>
  </si>
  <si>
    <t>5x-SAP-7011306-ES</t>
  </si>
  <si>
    <t>SAP Enterprise Support for BA&amp;T SAP BusinessObjects Dashboard (user); in blocks of: 1 - Users</t>
  </si>
  <si>
    <t>7011306-PSLE</t>
  </si>
  <si>
    <t>5x-SAP-7011306-PSLE</t>
  </si>
  <si>
    <t>SAP Product Support for Large Enterprises for BA&amp;T SAP BusinessObjects Dashboard (user); in blocks of: 1 - Users</t>
  </si>
  <si>
    <t>7011306-SS</t>
  </si>
  <si>
    <t>5x-SAP-7011306-SS</t>
  </si>
  <si>
    <t>4940 for BA&amp;T SAP BusinessObjects Dashboard (user); in blocks of: 1 - Users</t>
  </si>
  <si>
    <t>7011307-ES</t>
  </si>
  <si>
    <t>5x-SAP-7011307-ES</t>
  </si>
  <si>
    <t>SAP Enterprise Support for BA&amp;T SAP BusinessObjects Dashboard (CS); in blocks of: 25 - Concurrent sessions</t>
  </si>
  <si>
    <t>7011307-PSLE</t>
  </si>
  <si>
    <t>5x-SAP-7011307-PSLE</t>
  </si>
  <si>
    <t>SAP Product Support for Large Enterprises for BA&amp;T SAP BusinessObjects Dashboard (CS); in blocks of: 25 - Concurrent sessions</t>
  </si>
  <si>
    <t>7011307-SS</t>
  </si>
  <si>
    <t>5x-SAP-7011307-SS</t>
  </si>
  <si>
    <t>85.5 for BA&amp;T SAP BusinessObjects Dashboard (CS); in blocks of: 25 - Concurrent sessions</t>
  </si>
  <si>
    <t>7011308-ES</t>
  </si>
  <si>
    <t>5x-SAP-7011308-ES</t>
  </si>
  <si>
    <t>SAP Enterprise Support for BA&amp;T SAP BusinessObjects Explorer (user); in blocks of: 1 - Users</t>
  </si>
  <si>
    <t>7011308-PSLE</t>
  </si>
  <si>
    <t>5x-SAP-7011308-PSLE</t>
  </si>
  <si>
    <t>SAP Product Support for Large Enterprises for BA&amp;T SAP BusinessObjects Explorer (user); in blocks of: 1 - Users</t>
  </si>
  <si>
    <t>7011308-SS</t>
  </si>
  <si>
    <t>5x-SAP-7011308-SS</t>
  </si>
  <si>
    <t>7600 for BA&amp;T SAP BusinessObjects Explorer (user); in blocks of: 1 - Users</t>
  </si>
  <si>
    <t>7011309-ES</t>
  </si>
  <si>
    <t>5x-SAP-7011309-ES</t>
  </si>
  <si>
    <t>SAP Enterprise Support for BA&amp;T SAP BusinessObjects Explorer (CS); in blocks of: 25 - Concurrent sessions</t>
  </si>
  <si>
    <t>7011309-PSLE</t>
  </si>
  <si>
    <t>5x-SAP-7011309-PSLE</t>
  </si>
  <si>
    <t>SAP Product Support for Large Enterprises for BA&amp;T SAP BusinessObjects Explorer (CS); in blocks of: 25 - Concurrent sessions</t>
  </si>
  <si>
    <t>7011309-SS</t>
  </si>
  <si>
    <t>5x-SAP-7011309-SS</t>
  </si>
  <si>
    <t>85.5 for BA&amp;T SAP BusinessObjects Explorer (CS); in blocks of: 25 - Concurrent sessions</t>
  </si>
  <si>
    <t>7011310-ES</t>
  </si>
  <si>
    <t>5x-SAP-7011310-ES</t>
  </si>
  <si>
    <t>SAP Enterprise Support for BA&amp;T SAP BusinessObjects Explorer accelerated package (user); in blocks of: 1 - Users</t>
  </si>
  <si>
    <t>7011310-PSLE</t>
  </si>
  <si>
    <t>5x-SAP-7011310-PSLE</t>
  </si>
  <si>
    <t>SAP Product Support for Large Enterprises for BA&amp;T SAP BusinessObjects Explorer accelerated package (user); in blocks of: 1 - Users</t>
  </si>
  <si>
    <t>7011310-SS</t>
  </si>
  <si>
    <t>5x-SAP-7011310-SS</t>
  </si>
  <si>
    <t>7600 for BA&amp;T SAP BusinessObjects Explorer accelerated package (user); in blocks of: 1 - Users</t>
  </si>
  <si>
    <t>7011311-ES</t>
  </si>
  <si>
    <t>5x-SAP-7011311-ES</t>
  </si>
  <si>
    <t>SAP Enterprise Support for BA&amp;T SAP BusinessObjects Explorer accelerated package (CS); in blocks of: 25 - Concurrent sessions</t>
  </si>
  <si>
    <t>7011311-PSLE</t>
  </si>
  <si>
    <t>5x-SAP-7011311-PSLE</t>
  </si>
  <si>
    <t>SAP Product Support for Large Enterprises for BA&amp;T SAP BusinessObjects Explorer accelerated package (CS); in blocks of: 25 - Concurrent sessions</t>
  </si>
  <si>
    <t>7011311-SS</t>
  </si>
  <si>
    <t>5x-SAP-7011311-SS</t>
  </si>
  <si>
    <t>85.5 for BA&amp;T SAP BusinessObjects Explorer accelerated package (CS); in blocks of: 25 - Concurrent sessions</t>
  </si>
  <si>
    <t>7011313-ES</t>
  </si>
  <si>
    <t>5x-SAP-7011313-ES</t>
  </si>
  <si>
    <t>SAP Enterprise Support for BA&amp;T SAP BusinessObjects Integr, vers f ESRI GIS sw. by APOS (user); in blocks of: 1 - Users</t>
  </si>
  <si>
    <t>7011313-PSLE</t>
  </si>
  <si>
    <t>5x-SAP-7011313-PSLE</t>
  </si>
  <si>
    <t>SAP Product Support for Large Enterprises for BA&amp;T SAP BusinessObjects Integr, vers f ESRI GIS sw. by APOS (user); in blocks of: 1 - Users</t>
  </si>
  <si>
    <t>7011313-SS</t>
  </si>
  <si>
    <t>5x-SAP-7011313-SS</t>
  </si>
  <si>
    <t>7600 for BA&amp;T SAP BusinessObjects Integr, vers f ESRI GIS sw. by APOS (user); in blocks of: 1 - Users</t>
  </si>
  <si>
    <t>7011314-ES</t>
  </si>
  <si>
    <t>5x-SAP-7011314-ES</t>
  </si>
  <si>
    <t>SAP Enterprise Support for BA&amp;T SAP BusinessObjects Integr, vers f ESRI GIS sw. by APOS (CS); in blocks of: 25 - Concurrent sessions</t>
  </si>
  <si>
    <t>7011314-PSLE</t>
  </si>
  <si>
    <t>5x-SAP-7011314-PSLE</t>
  </si>
  <si>
    <t>SAP Product Support for Large Enterprises for BA&amp;T SAP BusinessObjects Integr, vers f ESRI GIS sw. by APOS (CS); in blocks of: 25 - Concurrent sessions</t>
  </si>
  <si>
    <t>7011314-SS</t>
  </si>
  <si>
    <t>5x-SAP-7011314-SS</t>
  </si>
  <si>
    <t>71.25 for BA&amp;T SAP BusinessObjects Integr, vers f ESRI GIS sw. by APOS (CS); in blocks of: 25 - Concurrent sessions</t>
  </si>
  <si>
    <t>7011325-ES</t>
  </si>
  <si>
    <t>5x-SAP-7011325-ES</t>
  </si>
  <si>
    <t>SAP Enterprise Support for BA&amp;T SAP Accounts Receivable Rapid Mart; in blocks of: 1 - Servers</t>
  </si>
  <si>
    <t>7011325-PSLE</t>
  </si>
  <si>
    <t>5x-SAP-7011325-PSLE</t>
  </si>
  <si>
    <t>SAP Product Support for Large Enterprises for BA&amp;T SAP Accounts Receivable Rapid Mart; in blocks of: 1 - Servers</t>
  </si>
  <si>
    <t>7011325-SS</t>
  </si>
  <si>
    <t>5x-SAP-7011325-SS</t>
  </si>
  <si>
    <t>6365 for BA&amp;T SAP Accounts Receivable Rapid Mart; in blocks of: 1 - Servers</t>
  </si>
  <si>
    <t>7011326-ES</t>
  </si>
  <si>
    <t>5x-SAP-7011326-ES</t>
  </si>
  <si>
    <t>SAP Enterprise Support for BA&amp;T SAP Accounts Payable Rapid Mart; in blocks of: 1 - Servers</t>
  </si>
  <si>
    <t>7011326-PSLE</t>
  </si>
  <si>
    <t>5x-SAP-7011326-PSLE</t>
  </si>
  <si>
    <t>SAP Product Support for Large Enterprises for BA&amp;T SAP Accounts Payable Rapid Mart; in blocks of: 1 - Servers</t>
  </si>
  <si>
    <t>7011326-SS</t>
  </si>
  <si>
    <t>5x-SAP-7011326-SS</t>
  </si>
  <si>
    <t>16625 for BA&amp;T SAP Accounts Payable Rapid Mart; in blocks of: 1 - Servers</t>
  </si>
  <si>
    <t>7011327-ES</t>
  </si>
  <si>
    <t>5x-SAP-7011327-ES</t>
  </si>
  <si>
    <t>SAP Enterprise Support for BA&amp;T SAP Cost Center Rapid Mart; in blocks of: 1 - Servers</t>
  </si>
  <si>
    <t>7011327-PSLE</t>
  </si>
  <si>
    <t>5x-SAP-7011327-PSLE</t>
  </si>
  <si>
    <t>SAP Product Support for Large Enterprises for BA&amp;T SAP Cost Center Rapid Mart; in blocks of: 1 - Servers</t>
  </si>
  <si>
    <t>7011327-SS</t>
  </si>
  <si>
    <t>5x-SAP-7011327-SS</t>
  </si>
  <si>
    <t>16625 for BA&amp;T SAP Cost Center Rapid Mart; in blocks of: 1 - Servers</t>
  </si>
  <si>
    <t>7011328-ES</t>
  </si>
  <si>
    <t>5x-SAP-7011328-ES</t>
  </si>
  <si>
    <t>SAP Enterprise Support for BA&amp;T SAP General Ledger Rapid Mart; in blocks of: 1 - Servers</t>
  </si>
  <si>
    <t>7011328-PSLE</t>
  </si>
  <si>
    <t>5x-SAP-7011328-PSLE</t>
  </si>
  <si>
    <t>SAP Product Support for Large Enterprises for BA&amp;T SAP General Ledger Rapid Mart; in blocks of: 1 - Servers</t>
  </si>
  <si>
    <t>7011328-SS</t>
  </si>
  <si>
    <t>5x-SAP-7011328-SS</t>
  </si>
  <si>
    <t>16625 for BA&amp;T SAP General Ledger Rapid Mart; in blocks of: 1 - Servers</t>
  </si>
  <si>
    <t>7011329-ES</t>
  </si>
  <si>
    <t>5x-SAP-7011329-ES</t>
  </si>
  <si>
    <t>SAP Enterprise Support for BA&amp;T SAP Sales Rapid Mart; in blocks of: 1 - Servers</t>
  </si>
  <si>
    <t>7011329-PSLE</t>
  </si>
  <si>
    <t>5x-SAP-7011329-PSLE</t>
  </si>
  <si>
    <t>SAP Product Support for Large Enterprises for BA&amp;T SAP Sales Rapid Mart; in blocks of: 1 - Servers</t>
  </si>
  <si>
    <t>7011329-SS</t>
  </si>
  <si>
    <t>5x-SAP-7011329-SS</t>
  </si>
  <si>
    <t>16625 for BA&amp;T SAP Sales Rapid Mart; in blocks of: 1 - Servers</t>
  </si>
  <si>
    <t>7011330-ES</t>
  </si>
  <si>
    <t>5x-SAP-7011330-ES</t>
  </si>
  <si>
    <t>SAP Enterprise Support for BA&amp;T SAP Purchasing Rapid Mart; in blocks of: 1 - Servers</t>
  </si>
  <si>
    <t>7011330-PSLE</t>
  </si>
  <si>
    <t>5x-SAP-7011330-PSLE</t>
  </si>
  <si>
    <t>SAP Product Support for Large Enterprises for BA&amp;T SAP Purchasing Rapid Mart; in blocks of: 1 - Servers</t>
  </si>
  <si>
    <t>7011330-SS</t>
  </si>
  <si>
    <t>5x-SAP-7011330-SS</t>
  </si>
  <si>
    <t>16625 for BA&amp;T SAP Purchasing Rapid Mart; in blocks of: 1 - Servers</t>
  </si>
  <si>
    <t>7011331-ES</t>
  </si>
  <si>
    <t>5x-SAP-7011331-ES</t>
  </si>
  <si>
    <t>SAP Enterprise Support for BA&amp;T SAP Inventory Rapid Mart; in blocks of: 1 - Servers</t>
  </si>
  <si>
    <t>7011331-PSLE</t>
  </si>
  <si>
    <t>5x-SAP-7011331-PSLE</t>
  </si>
  <si>
    <t>SAP Product Support for Large Enterprises for BA&amp;T SAP Inventory Rapid Mart; in blocks of: 1 - Servers</t>
  </si>
  <si>
    <t>7011331-SS</t>
  </si>
  <si>
    <t>5x-SAP-7011331-SS</t>
  </si>
  <si>
    <t>16625 for BA&amp;T SAP Inventory Rapid Mart; in blocks of: 1 - Servers</t>
  </si>
  <si>
    <t>7011332-ES</t>
  </si>
  <si>
    <t>5x-SAP-7011332-ES</t>
  </si>
  <si>
    <t>SAP Enterprise Support for BA&amp;T SAP Project Systems Rapid Mart; in blocks of: 1 - Servers</t>
  </si>
  <si>
    <t>7011332-PSLE</t>
  </si>
  <si>
    <t>5x-SAP-7011332-PSLE</t>
  </si>
  <si>
    <t>SAP Product Support for Large Enterprises for BA&amp;T SAP Project Systems Rapid Mart; in blocks of: 1 - Servers</t>
  </si>
  <si>
    <t>7011332-SS</t>
  </si>
  <si>
    <t>5x-SAP-7011332-SS</t>
  </si>
  <si>
    <t>16625 for BA&amp;T SAP Project Systems Rapid Mart; in blocks of: 1 - Servers</t>
  </si>
  <si>
    <t>7011333-ES</t>
  </si>
  <si>
    <t>5x-SAP-7011333-ES</t>
  </si>
  <si>
    <t>SAP Enterprise Support for BA&amp;T SAP Prod. Plan. Systems Rapid Mart; in blocks of: 1 - Servers</t>
  </si>
  <si>
    <t>7011333-PSLE</t>
  </si>
  <si>
    <t>5x-SAP-7011333-PSLE</t>
  </si>
  <si>
    <t>SAP Product Support for Large Enterprises for BA&amp;T SAP Prod. Plan. Systems Rapid Mart; in blocks of: 1 - Servers</t>
  </si>
  <si>
    <t>7011333-SS</t>
  </si>
  <si>
    <t>5x-SAP-7011333-SS</t>
  </si>
  <si>
    <t>16625 for BA&amp;T SAP Prod. Plan. Systems Rapid Mart; in blocks of: 1 - Servers</t>
  </si>
  <si>
    <t>7011334-ES</t>
  </si>
  <si>
    <t>5x-SAP-7011334-ES</t>
  </si>
  <si>
    <t>SAP Enterprise Support for BA&amp;T SAP Plant Maint. Sys. Rapid Mart; in blocks of: 1 - Servers</t>
  </si>
  <si>
    <t>7011334-PSLE</t>
  </si>
  <si>
    <t>5x-SAP-7011334-PSLE</t>
  </si>
  <si>
    <t>SAP Product Support for Large Enterprises for BA&amp;T SAP Plant Maint. Sys. Rapid Mart; in blocks of: 1 - Servers</t>
  </si>
  <si>
    <t>7011334-SS</t>
  </si>
  <si>
    <t>5x-SAP-7011334-SS</t>
  </si>
  <si>
    <t>16625 for BA&amp;T SAP Plant Maint. Sys. Rapid Mart; in blocks of: 1 - Servers</t>
  </si>
  <si>
    <t>7011335-ES</t>
  </si>
  <si>
    <t>5x-SAP-7011335-ES</t>
  </si>
  <si>
    <t>SAP Enterprise Support for BA&amp;T SAP HR Rapid Mart; in blocks of: 1 - Servers</t>
  </si>
  <si>
    <t>7011335-PSLE</t>
  </si>
  <si>
    <t>5x-SAP-7011335-PSLE</t>
  </si>
  <si>
    <t>SAP Product Support for Large Enterprises for BA&amp;T SAP HR Rapid Mart; in blocks of: 1 - Servers</t>
  </si>
  <si>
    <t>7011335-SS</t>
  </si>
  <si>
    <t>5x-SAP-7011335-SS</t>
  </si>
  <si>
    <t>16625 for BA&amp;T SAP HR Rapid Mart; in blocks of: 1 - Servers</t>
  </si>
  <si>
    <t>7011338-ES</t>
  </si>
  <si>
    <t>5x-SAP-7011338-ES</t>
  </si>
  <si>
    <t>SAP Enterprise Support for BA&amp;T SAP Data Quality Management SDK; in blocks of: 1 - Servers</t>
  </si>
  <si>
    <t>7011338-PSLE</t>
  </si>
  <si>
    <t>5x-SAP-7011338-PSLE</t>
  </si>
  <si>
    <t>SAP Product Support for Large Enterprises for BA&amp;T SAP Data Quality Management SDK; in blocks of: 1 - Servers</t>
  </si>
  <si>
    <t>7011338-SS</t>
  </si>
  <si>
    <t>5x-SAP-7011338-SS</t>
  </si>
  <si>
    <t>16625 for BA&amp;T SAP Data Quality Management SDK; in blocks of: 1 - Servers</t>
  </si>
  <si>
    <t>7011351-ES</t>
  </si>
  <si>
    <t>5x-SAP-7011351-ES</t>
  </si>
  <si>
    <t>SAP Enterprise Support for BA&amp;T SAP GTS, Export; in blocks of: 500000000 - Revenues</t>
  </si>
  <si>
    <t>7011351-PSLE</t>
  </si>
  <si>
    <t>5x-SAP-7011351-PSLE</t>
  </si>
  <si>
    <t>SAP Product Support for Large Enterprises for BA&amp;T SAP GTS, Export; in blocks of: 500000000 - Revenues</t>
  </si>
  <si>
    <t>7011351-SS</t>
  </si>
  <si>
    <t>5x-SAP-7011351-SS</t>
  </si>
  <si>
    <t>11875 for BA&amp;T SAP GTS, Export; in blocks of: 500000000 - Revenues</t>
  </si>
  <si>
    <t>7011352-ES</t>
  </si>
  <si>
    <t>5x-SAP-7011352-ES</t>
  </si>
  <si>
    <t>SAP Enterprise Support for BA&amp;T SAP GTS, Import; in blocks of: 500000000 - Revenues</t>
  </si>
  <si>
    <t>7011352-PSLE</t>
  </si>
  <si>
    <t>5x-SAP-7011352-PSLE</t>
  </si>
  <si>
    <t>SAP Product Support for Large Enterprises for BA&amp;T SAP GTS, Import; in blocks of: 500000000 - Revenues</t>
  </si>
  <si>
    <t>7011352-SS</t>
  </si>
  <si>
    <t>5x-SAP-7011352-SS</t>
  </si>
  <si>
    <t>39900 for BA&amp;T SAP GTS, Import; in blocks of: 500000000 - Revenues</t>
  </si>
  <si>
    <t>7011353-ES</t>
  </si>
  <si>
    <t>5x-SAP-7011353-ES</t>
  </si>
  <si>
    <t>SAP Enterprise Support for BA&amp;T SAP GTS, Restitution; in blocks of: 500000000 - Revenues</t>
  </si>
  <si>
    <t>7011353-PSLE</t>
  </si>
  <si>
    <t>5x-SAP-7011353-PSLE</t>
  </si>
  <si>
    <t>SAP Product Support for Large Enterprises for BA&amp;T SAP GTS, Restitution; in blocks of: 500000000 - Revenues</t>
  </si>
  <si>
    <t>7011353-SS</t>
  </si>
  <si>
    <t>5x-SAP-7011353-SS</t>
  </si>
  <si>
    <t>51300 for BA&amp;T SAP GTS, Restitution; in blocks of: 500000000 - Revenues</t>
  </si>
  <si>
    <t>7011354-ES</t>
  </si>
  <si>
    <t>5x-SAP-7011354-ES</t>
  </si>
  <si>
    <t>SAP Enterprise Support for BA&amp;T SAP GTS, Trade Preferences; in blocks of: 500000000 - Revenues</t>
  </si>
  <si>
    <t>7011354-PSLE</t>
  </si>
  <si>
    <t>5x-SAP-7011354-PSLE</t>
  </si>
  <si>
    <t>SAP Product Support for Large Enterprises for BA&amp;T SAP GTS, Trade Preferences; in blocks of: 500000000 - Revenues</t>
  </si>
  <si>
    <t>7011354-SS</t>
  </si>
  <si>
    <t>5x-SAP-7011354-SS</t>
  </si>
  <si>
    <t>22800 for BA&amp;T SAP GTS, Trade Preferences; in blocks of: 500000000 - Revenues</t>
  </si>
  <si>
    <t>7011355-ES</t>
  </si>
  <si>
    <t>5x-SAP-7011355-ES</t>
  </si>
  <si>
    <t>SAP Enterprise Support for BA&amp;T SAP GTS, Bundle; in blocks of: 500000000 - Revenues</t>
  </si>
  <si>
    <t>7011355-PSLE</t>
  </si>
  <si>
    <t>5x-SAP-7011355-PSLE</t>
  </si>
  <si>
    <t>SAP Product Support for Large Enterprises for BA&amp;T SAP GTS, Bundle; in blocks of: 500000000 - Revenues</t>
  </si>
  <si>
    <t>7011355-SS</t>
  </si>
  <si>
    <t>5x-SAP-7011355-SS</t>
  </si>
  <si>
    <t>45600 for BA&amp;T SAP GTS, Bundle; in blocks of: 500000000 - Revenues</t>
  </si>
  <si>
    <t>7011356-ES</t>
  </si>
  <si>
    <t>5x-SAP-7011356-ES</t>
  </si>
  <si>
    <t>SAP Enterprise Support for BA&amp;T SAP GTS Goods Movement with EMCS; in blocks of: 500000000 - Revenues</t>
  </si>
  <si>
    <t>7011356-PSLE</t>
  </si>
  <si>
    <t>5x-SAP-7011356-PSLE</t>
  </si>
  <si>
    <t>SAP Product Support for Large Enterprises for BA&amp;T SAP GTS Goods Movement with EMCS; in blocks of: 500000000 - Revenues</t>
  </si>
  <si>
    <t>7011356-SS</t>
  </si>
  <si>
    <t>5x-SAP-7011356-SS</t>
  </si>
  <si>
    <t>96900 for BA&amp;T SAP GTS Goods Movement with EMCS; in blocks of: 500000000 - Revenues</t>
  </si>
  <si>
    <t>7011357-ES</t>
  </si>
  <si>
    <t>5x-SAP-7011357-ES</t>
  </si>
  <si>
    <t>SAP Enterprise Support for BA&amp;T SAP GTS, Sanction Party List Service; in blocks of: 1 - Flat fee</t>
  </si>
  <si>
    <t>7011357-PSLE</t>
  </si>
  <si>
    <t>5x-SAP-7011357-PSLE</t>
  </si>
  <si>
    <t>SAP Product Support for Large Enterprises for BA&amp;T SAP GTS, Sanction Party List Service; in blocks of: 1 - Flat fee</t>
  </si>
  <si>
    <t>7011357-SS</t>
  </si>
  <si>
    <t>5x-SAP-7011357-SS</t>
  </si>
  <si>
    <t>14250 for BA&amp;T SAP GTS, Sanction Party List Service; in blocks of: 1 - Flat fee</t>
  </si>
  <si>
    <t>7011361-ES</t>
  </si>
  <si>
    <t>5x-SAP-7011361-ES</t>
  </si>
  <si>
    <t>SAP Enterprise Support for BA&amp;T SAP Sustainability Performance Management; in blocks of: 500 - Employees</t>
  </si>
  <si>
    <t>7011361-PSLE</t>
  </si>
  <si>
    <t>5x-SAP-7011361-PSLE</t>
  </si>
  <si>
    <t>SAP Product Support for Large Enterprises for BA&amp;T SAP Sustainability Performance Management; in blocks of: 500 - Employees</t>
  </si>
  <si>
    <t>7011361-SS</t>
  </si>
  <si>
    <t>5x-SAP-7011361-SS</t>
  </si>
  <si>
    <t>42750 for BA&amp;T SAP Sustainability Performance Management; in blocks of: 500 - Employees</t>
  </si>
  <si>
    <t>7011368-ES</t>
  </si>
  <si>
    <t>5x-SAP-7011368-ES</t>
  </si>
  <si>
    <t>SAP Enterprise Support for BA&amp;T SAP Business Plan &amp; Cons, SAP NetWeaver Platf Acc Comp; in blocks of: 1 - Flat fee</t>
  </si>
  <si>
    <t>7011368-PSLE</t>
  </si>
  <si>
    <t>5x-SAP-7011368-PSLE</t>
  </si>
  <si>
    <t>SAP Product Support for Large Enterprises for BA&amp;T SAP Business Plan &amp; Cons, SAP NetWeaver Platf Acc Comp; in blocks of: 1 - Flat fee</t>
  </si>
  <si>
    <t>7011368-SS</t>
  </si>
  <si>
    <t>5x-SAP-7011368-SS</t>
  </si>
  <si>
    <t>2850 for BA&amp;T SAP Business Plan &amp; Cons, SAP NetWeaver Platf Acc Comp; in blocks of: 1 - Flat fee</t>
  </si>
  <si>
    <t>7011369-ES</t>
  </si>
  <si>
    <t>5x-SAP-7011369-ES</t>
  </si>
  <si>
    <t>SAP Enterprise Support for BA&amp;T SAP Business Plan &amp; Cons, Microsoft Platf Acc Comp; in blocks of: 1 - Flat fee</t>
  </si>
  <si>
    <t>7011369-PSLE</t>
  </si>
  <si>
    <t>5x-SAP-7011369-PSLE</t>
  </si>
  <si>
    <t>SAP Product Support for Large Enterprises for BA&amp;T SAP Business Plan &amp; Cons, Microsoft Platf Acc Comp; in blocks of: 1 - Flat fee</t>
  </si>
  <si>
    <t>7011369-SS</t>
  </si>
  <si>
    <t>5x-SAP-7011369-SS</t>
  </si>
  <si>
    <t>4845 for BA&amp;T SAP Business Plan &amp; Cons, Microsoft Platf Acc Comp; in blocks of: 1 - Flat fee</t>
  </si>
  <si>
    <t>7011371-ES</t>
  </si>
  <si>
    <t>5x-SAP-7011371-ES</t>
  </si>
  <si>
    <t>SAP Enterprise Support for BA&amp;T SAP Spend Performance Management; in blocks of: 1000000 - Spend volumes</t>
  </si>
  <si>
    <t>7011371-PSLE</t>
  </si>
  <si>
    <t>5x-SAP-7011371-PSLE</t>
  </si>
  <si>
    <t>SAP Product Support for Large Enterprises for BA&amp;T SAP Spend Performance Management; in blocks of: 1000000 - Spend volumes</t>
  </si>
  <si>
    <t>7011371-SS</t>
  </si>
  <si>
    <t>5x-SAP-7011371-SS</t>
  </si>
  <si>
    <t>4845 for BA&amp;T SAP Spend Performance Management; in blocks of: 1000000 - Spend volumes</t>
  </si>
  <si>
    <t>7011375-ES</t>
  </si>
  <si>
    <t>5x-SAP-7011375-ES</t>
  </si>
  <si>
    <t>SAP Enterprise Support for BA&amp;T SAP Profitability and Cost Management; in blocks of: 500 - Employees</t>
  </si>
  <si>
    <t>7011375-PSLE</t>
  </si>
  <si>
    <t>5x-SAP-7011375-PSLE</t>
  </si>
  <si>
    <t>SAP Product Support for Large Enterprises for BA&amp;T SAP Profitability and Cost Management; in blocks of: 500 - Employees</t>
  </si>
  <si>
    <t>7011375-SS</t>
  </si>
  <si>
    <t>5x-SAP-7011375-SS</t>
  </si>
  <si>
    <t>71.25 for BA&amp;T SAP Profitability and Cost Management; in blocks of: 500 - Employees</t>
  </si>
  <si>
    <t>7011376-ES</t>
  </si>
  <si>
    <t>5x-SAP-7011376-ES</t>
  </si>
  <si>
    <t>SAP Enterprise Support for BA&amp;T SAP Supply Chain Performance Mgmt (SCPM); in blocks of: 500 - Employees</t>
  </si>
  <si>
    <t>7011376-PSLE</t>
  </si>
  <si>
    <t>5x-SAP-7011376-PSLE</t>
  </si>
  <si>
    <t>SAP Product Support for Large Enterprises for BA&amp;T SAP Supply Chain Performance Mgmt (SCPM); in blocks of: 500 - Employees</t>
  </si>
  <si>
    <t>7011376-SS</t>
  </si>
  <si>
    <t>5x-SAP-7011376-SS</t>
  </si>
  <si>
    <t>17100 for BA&amp;T SAP Supply Chain Performance Mgmt (SCPM); in blocks of: 500 - Employees</t>
  </si>
  <si>
    <t>7011379-ES</t>
  </si>
  <si>
    <t>5x-SAP-7011379-ES</t>
  </si>
  <si>
    <t>SAP Enterprise Support for BA&amp;T SAP BusinessObjects BI, Edge edition (user); in blocks of: 10 - Users</t>
  </si>
  <si>
    <t>7011379-PSLE</t>
  </si>
  <si>
    <t>5x-SAP-7011379-PSLE</t>
  </si>
  <si>
    <t>SAP Product Support for Large Enterprises for BA&amp;T SAP BusinessObjects BI, Edge edition (user); in blocks of: 10 - Users</t>
  </si>
  <si>
    <t>7011379-SS</t>
  </si>
  <si>
    <t>5x-SAP-7011379-SS</t>
  </si>
  <si>
    <t>14250 for BA&amp;T SAP BusinessObjects BI, Edge edition (user); in blocks of: 10 - Users</t>
  </si>
  <si>
    <t>7011380-ES</t>
  </si>
  <si>
    <t>5x-SAP-7011380-ES</t>
  </si>
  <si>
    <t>SAP Enterprise Support for BA&amp;T SAP BusinessObjects BI, Edge edition with data integration (user); in blocks of: 10 - Users</t>
  </si>
  <si>
    <t>7011380-PSLE</t>
  </si>
  <si>
    <t>5x-SAP-7011380-PSLE</t>
  </si>
  <si>
    <t>SAP Product Support for Large Enterprises for BA&amp;T SAP BusinessObjects BI, Edge edition with data integration (user); in blocks of: 10 - Users</t>
  </si>
  <si>
    <t>7011380-SS</t>
  </si>
  <si>
    <t>5x-SAP-7011380-SS</t>
  </si>
  <si>
    <t>2375 for BA&amp;T SAP BusinessObjects BI, Edge edition with data integration (user); in blocks of: 10 - Users</t>
  </si>
  <si>
    <t>7011381-ES</t>
  </si>
  <si>
    <t>5x-SAP-7011381-ES</t>
  </si>
  <si>
    <t>SAP Enterprise Support for BA&amp;T SAP BusinessObjects BI, Edge edition with data mgmt (user); in blocks of: 10 - Users</t>
  </si>
  <si>
    <t>7011381-PSLE</t>
  </si>
  <si>
    <t>5x-SAP-7011381-PSLE</t>
  </si>
  <si>
    <t>SAP Product Support for Large Enterprises for BA&amp;T SAP BusinessObjects BI, Edge edition with data mgmt (user); in blocks of: 10 - Users</t>
  </si>
  <si>
    <t>7011381-SS</t>
  </si>
  <si>
    <t>5x-SAP-7011381-SS</t>
  </si>
  <si>
    <t>2968.75 for BA&amp;T SAP BusinessObjects BI, Edge edition with data mgmt (user); in blocks of: 10 - Users</t>
  </si>
  <si>
    <t>7011382-ES</t>
  </si>
  <si>
    <t>5x-SAP-7011382-ES</t>
  </si>
  <si>
    <t>SAP Enterprise Support for BA&amp;T SAP BusinessObjects BI, Edge edition (CS); in blocks of: 5 - Concurrent sessions</t>
  </si>
  <si>
    <t>7011382-PSLE</t>
  </si>
  <si>
    <t>5x-SAP-7011382-PSLE</t>
  </si>
  <si>
    <t>SAP Product Support for Large Enterprises for BA&amp;T SAP BusinessObjects BI, Edge edition (CS); in blocks of: 5 - Concurrent sessions</t>
  </si>
  <si>
    <t>7011382-SS</t>
  </si>
  <si>
    <t>5x-SAP-7011382-SS</t>
  </si>
  <si>
    <t>4750 for BA&amp;T SAP BusinessObjects BI, Edge edition (CS); in blocks of: 5 - Concurrent sessions</t>
  </si>
  <si>
    <t>7011383-ES</t>
  </si>
  <si>
    <t>5x-SAP-7011383-ES</t>
  </si>
  <si>
    <t>SAP Enterprise Support for BA&amp;T SAP BusinessObjects BI, Edge edition with data integration (CS); in blocks of: 5 - Concurrent sessions</t>
  </si>
  <si>
    <t>7011383-PSLE</t>
  </si>
  <si>
    <t>5x-SAP-7011383-PSLE</t>
  </si>
  <si>
    <t>SAP Product Support for Large Enterprises for BA&amp;T SAP BusinessObjects BI, Edge edition with data integration (CS); in blocks of: 5 - Concurrent sessions</t>
  </si>
  <si>
    <t>7011383-SS</t>
  </si>
  <si>
    <t>5x-SAP-7011383-SS</t>
  </si>
  <si>
    <t>4750 for BA&amp;T SAP BusinessObjects BI, Edge edition with data integration (CS); in blocks of: 5 - Concurrent sessions</t>
  </si>
  <si>
    <t>7011384-ES</t>
  </si>
  <si>
    <t>5x-SAP-7011384-ES</t>
  </si>
  <si>
    <t>SAP Enterprise Support for BA&amp;T SAP BusinessObjects BI, Edge edition with data management (CS); in blocks of: 5 - Concurrent sessions</t>
  </si>
  <si>
    <t>7011384-PSLE</t>
  </si>
  <si>
    <t>5x-SAP-7011384-PSLE</t>
  </si>
  <si>
    <t>SAP Product Support for Large Enterprises for BA&amp;T SAP BusinessObjects BI, Edge edition with data management (CS); in blocks of: 5 - Concurrent sessions</t>
  </si>
  <si>
    <t>7011384-SS</t>
  </si>
  <si>
    <t>5x-SAP-7011384-SS</t>
  </si>
  <si>
    <t>5937.5 for BA&amp;T SAP BusinessObjects BI, Edge edition with data management (CS); in blocks of: 5 - Concurrent sessions</t>
  </si>
  <si>
    <t>7011385-ES</t>
  </si>
  <si>
    <t>5x-SAP-7011385-ES</t>
  </si>
  <si>
    <t>SAP Enterprise Support for BA&amp;T SAP BusinessObjects BI, Edge edition NUL add-on; in blocks of: 1 - Users</t>
  </si>
  <si>
    <t>7011385-PSLE</t>
  </si>
  <si>
    <t>5x-SAP-7011385-PSLE</t>
  </si>
  <si>
    <t>SAP Product Support for Large Enterprises for BA&amp;T SAP BusinessObjects BI, Edge edition NUL add-on; in blocks of: 1 - Users</t>
  </si>
  <si>
    <t>7011385-SS</t>
  </si>
  <si>
    <t>5x-SAP-7011385-SS</t>
  </si>
  <si>
    <t>8312.5 for BA&amp;T SAP BusinessObjects BI, Edge edition NUL add-on; in blocks of: 1 - Users</t>
  </si>
  <si>
    <t>7011386-ES</t>
  </si>
  <si>
    <t>5x-SAP-7011386-ES</t>
  </si>
  <si>
    <t>SAP Enterprise Support for BA&amp;T SAP BusinessObjects BI, Edge edition with vers w data integr NUL add-on; in blocks of: 1 - Users</t>
  </si>
  <si>
    <t>7011386-PSLE</t>
  </si>
  <si>
    <t>5x-SAP-7011386-PSLE</t>
  </si>
  <si>
    <t>SAP Product Support for Large Enterprises for BA&amp;T SAP BusinessObjects BI, Edge edition with vers w data integr NUL add-on; in blocks of: 1 - Users</t>
  </si>
  <si>
    <t>7011386-SS</t>
  </si>
  <si>
    <t>5x-SAP-7011386-SS</t>
  </si>
  <si>
    <t>237.5 for BA&amp;T SAP BusinessObjects BI, Edge edition with vers w data integr NUL add-on; in blocks of: 1 - Users</t>
  </si>
  <si>
    <t>7011387-ES</t>
  </si>
  <si>
    <t>5x-SAP-7011387-ES</t>
  </si>
  <si>
    <t>SAP Enterprise Support for BA&amp;T SAP BusinessObjects BI, Edge edition with vers w data mgmt NUL add-on; in blocks of: 1 - Users</t>
  </si>
  <si>
    <t>7011387-PSLE</t>
  </si>
  <si>
    <t>5x-SAP-7011387-PSLE</t>
  </si>
  <si>
    <t>SAP Product Support for Large Enterprises for BA&amp;T SAP BusinessObjects BI, Edge edition with vers w data mgmt NUL add-on; in blocks of: 1 - Users</t>
  </si>
  <si>
    <t>7011387-SS</t>
  </si>
  <si>
    <t>5x-SAP-7011387-SS</t>
  </si>
  <si>
    <t>296.97 for BA&amp;T SAP BusinessObjects BI, Edge edition with vers w data mgmt NUL add-on; in blocks of: 1 - Users</t>
  </si>
  <si>
    <t>7011388-ES</t>
  </si>
  <si>
    <t>5x-SAP-7011388-ES</t>
  </si>
  <si>
    <t>SAP Enterprise Support for BA&amp;T SAP BusinessObjects BI, Edge edition Publishing Add-On; in blocks of: 5000 - Recipients</t>
  </si>
  <si>
    <t>7011388-PSLE</t>
  </si>
  <si>
    <t>5x-SAP-7011388-PSLE</t>
  </si>
  <si>
    <t>SAP Product Support for Large Enterprises for BA&amp;T SAP BusinessObjects BI, Edge edition Publishing Add-On; in blocks of: 5000 - Recipients</t>
  </si>
  <si>
    <t>7011388-SS</t>
  </si>
  <si>
    <t>5x-SAP-7011388-SS</t>
  </si>
  <si>
    <t>475 for BA&amp;T SAP BusinessObjects BI, Edge edition Publishing Add-On; in blocks of: 5000 - Recipients</t>
  </si>
  <si>
    <t>7011389-ES</t>
  </si>
  <si>
    <t>5x-SAP-7011389-ES</t>
  </si>
  <si>
    <t>SAP Enterprise Support for BA&amp;T SAP Crystal Server (user); in blocks of: 50 - Users</t>
  </si>
  <si>
    <t>7011389-PSLE</t>
  </si>
  <si>
    <t>5x-SAP-7011389-PSLE</t>
  </si>
  <si>
    <t>SAP Product Support for Large Enterprises for BA&amp;T SAP Crystal Server (user); in blocks of: 50 - Users</t>
  </si>
  <si>
    <t>7011389-SS</t>
  </si>
  <si>
    <t>5x-SAP-7011389-SS</t>
  </si>
  <si>
    <t>1186.36 for BA&amp;T SAP Crystal Server (user); in blocks of: 50 - Users</t>
  </si>
  <si>
    <t>7011390-ES</t>
  </si>
  <si>
    <t>5x-SAP-7011390-ES</t>
  </si>
  <si>
    <t>SAP Enterprise Support for BA&amp;T SAP Crystal Server (CS); in blocks of: 250 - Concurrent sessions</t>
  </si>
  <si>
    <t>7011390-PSLE</t>
  </si>
  <si>
    <t>5x-SAP-7011390-PSLE</t>
  </si>
  <si>
    <t>SAP Product Support for Large Enterprises for BA&amp;T SAP Crystal Server (CS); in blocks of: 250 - Concurrent sessions</t>
  </si>
  <si>
    <t>7011390-SS</t>
  </si>
  <si>
    <t>5x-SAP-7011390-SS</t>
  </si>
  <si>
    <t>4275 for BA&amp;T SAP Crystal Server (CS); in blocks of: 250 - Concurrent sessions</t>
  </si>
  <si>
    <t>7011397-ES</t>
  </si>
  <si>
    <t>5x-SAP-7011397-ES</t>
  </si>
  <si>
    <t>SAP Enterprise Support for BA&amp;T SAP Business Planning &amp; Cons, Edge edition, version f. Microsoft; in blocks of: 10 - Users</t>
  </si>
  <si>
    <t>7011397-PSLE</t>
  </si>
  <si>
    <t>5x-SAP-7011397-PSLE</t>
  </si>
  <si>
    <t>SAP Product Support for Large Enterprises for BA&amp;T SAP Business Planning &amp; Cons, Edge edition, version f. Microsoft; in blocks of: 10 - Users</t>
  </si>
  <si>
    <t>7011397-SS</t>
  </si>
  <si>
    <t>5x-SAP-7011397-SS</t>
  </si>
  <si>
    <t>15437.5 for BA&amp;T SAP Business Planning &amp; Cons, Edge edition, version f. Microsoft; in blocks of: 10 - Users</t>
  </si>
  <si>
    <t>7011398-ES</t>
  </si>
  <si>
    <t>5x-SAP-7011398-ES</t>
  </si>
  <si>
    <t>SAP Enterprise Support for BA&amp;T SAP Business Planning &amp; Cons, Edge edition, version f. NetWeaver; in blocks of: 10 - Users</t>
  </si>
  <si>
    <t>7011398-PSLE</t>
  </si>
  <si>
    <t>5x-SAP-7011398-PSLE</t>
  </si>
  <si>
    <t>SAP Product Support for Large Enterprises for BA&amp;T SAP Business Planning &amp; Cons, Edge edition, version f. NetWeaver; in blocks of: 10 - Users</t>
  </si>
  <si>
    <t>7011398-SS</t>
  </si>
  <si>
    <t>5x-SAP-7011398-SS</t>
  </si>
  <si>
    <t>5700 for BA&amp;T SAP Business Planning &amp; Cons, Edge edition, version f. NetWeaver; in blocks of: 10 - Users</t>
  </si>
  <si>
    <t>7011399-ES</t>
  </si>
  <si>
    <t>5x-SAP-7011399-ES</t>
  </si>
  <si>
    <t>SAP Enterprise Support for BA&amp;T SAP Strategy Management, Edge edition; in blocks of: 10 - Users</t>
  </si>
  <si>
    <t>7011399-PSLE</t>
  </si>
  <si>
    <t>5x-SAP-7011399-PSLE</t>
  </si>
  <si>
    <t>SAP Product Support for Large Enterprises for BA&amp;T SAP Strategy Management, Edge edition; in blocks of: 10 - Users</t>
  </si>
  <si>
    <t>7011399-SS</t>
  </si>
  <si>
    <t>5x-SAP-7011399-SS</t>
  </si>
  <si>
    <t>5700 for BA&amp;T SAP Strategy Management, Edge edition; in blocks of: 10 - Users</t>
  </si>
  <si>
    <t>7011400-ES</t>
  </si>
  <si>
    <t>5x-SAP-7011400-ES</t>
  </si>
  <si>
    <t>SAP Enterprise Support for BA&amp;T SAP Rapid Marts, Edge edition; in blocks of: 1 - Rapid mart modules</t>
  </si>
  <si>
    <t>7011400-PSLE</t>
  </si>
  <si>
    <t>5x-SAP-7011400-PSLE</t>
  </si>
  <si>
    <t>SAP Product Support for Large Enterprises for BA&amp;T SAP Rapid Marts, Edge edition; in blocks of: 1 - Rapid mart modules</t>
  </si>
  <si>
    <t>7011400-SS</t>
  </si>
  <si>
    <t>5x-SAP-7011400-SS</t>
  </si>
  <si>
    <t>4275 for BA&amp;T SAP Rapid Marts, Edge edition; in blocks of: 1 - Rapid mart modules</t>
  </si>
  <si>
    <t>7011402-ES</t>
  </si>
  <si>
    <t>5x-SAP-7011402-ES</t>
  </si>
  <si>
    <t>SAP Enterprise Support for SAP Global Trade Services Export For Midsize Companies; in blocks of: 1 - Countries exporting from</t>
  </si>
  <si>
    <t>7011402-PSLE</t>
  </si>
  <si>
    <t>5x-SAP-7011402-PSLE</t>
  </si>
  <si>
    <t>SAP Product Support for Large Enterprises for SAP Global Trade Services Export For Midsize Companies; in blocks of: 1 - Countries exporting from</t>
  </si>
  <si>
    <t>7011402-SS</t>
  </si>
  <si>
    <t>5x-SAP-7011402-SS</t>
  </si>
  <si>
    <t>5937.5 for SAP Global Trade Services Export For Midsize Companies; in blocks of: 1 - Countries exporting from</t>
  </si>
  <si>
    <t>7011403-ES</t>
  </si>
  <si>
    <t>5x-SAP-7011403-ES</t>
  </si>
  <si>
    <t>SAP Enterprise Support for BA&amp;T SAP Enterprise Risk Reporting for Banking, Edge edition; in blocks of: 1 - Users</t>
  </si>
  <si>
    <t>7011403-PSLE</t>
  </si>
  <si>
    <t>5x-SAP-7011403-PSLE</t>
  </si>
  <si>
    <t>SAP Product Support for Large Enterprises for BA&amp;T SAP Enterprise Risk Reporting for Banking, Edge edition; in blocks of: 1 - Users</t>
  </si>
  <si>
    <t>7011403-SS</t>
  </si>
  <si>
    <t>5x-SAP-7011403-SS</t>
  </si>
  <si>
    <t>7125 for BA&amp;T SAP Enterprise Risk Reporting for Banking, Edge edition; in blocks of: 1 - Users</t>
  </si>
  <si>
    <t>7011404-ES</t>
  </si>
  <si>
    <t>5x-SAP-7011404-ES</t>
  </si>
  <si>
    <t>SAP Enterprise Support for BA&amp;T SAP Business Planning and Consolidation for Banking, Edge Edition; in blocks of: 1 - Users</t>
  </si>
  <si>
    <t>7011404-PSLE</t>
  </si>
  <si>
    <t>5x-SAP-7011404-PSLE</t>
  </si>
  <si>
    <t>SAP Product Support for Large Enterprises for BA&amp;T SAP Business Planning and Consolidation for Banking, Edge Edition; in blocks of: 1 - Users</t>
  </si>
  <si>
    <t>7011404-SS</t>
  </si>
  <si>
    <t>5x-SAP-7011404-SS</t>
  </si>
  <si>
    <t>342 for BA&amp;T SAP Business Planning and Consolidation for Banking, Edge Edition; in blocks of: 1 - Users</t>
  </si>
  <si>
    <t>7011415-ES</t>
  </si>
  <si>
    <t>5x-SAP-7011415-ES</t>
  </si>
  <si>
    <t>SAP Enterprise Support for BA&amp;T SAP Business Planning and Consolidation for Banking; in blocks of: 1 - Users</t>
  </si>
  <si>
    <t>7011415-PSLE</t>
  </si>
  <si>
    <t>5x-SAP-7011415-PSLE</t>
  </si>
  <si>
    <t>SAP Product Support for Large Enterprises for BA&amp;T SAP Business Planning and Consolidation for Banking; in blocks of: 1 - Users</t>
  </si>
  <si>
    <t>7011415-SS</t>
  </si>
  <si>
    <t>5x-SAP-7011415-SS</t>
  </si>
  <si>
    <t>712.5 for BA&amp;T SAP Business Planning and Consolidation for Banking; in blocks of: 1 - Users</t>
  </si>
  <si>
    <t>7011416-ES</t>
  </si>
  <si>
    <t>5x-SAP-7011416-ES</t>
  </si>
  <si>
    <t>SAP Enterprise Support for BA&amp;T SAP Enterprise Risk Reporting for Banking; in blocks of: 1 - Users</t>
  </si>
  <si>
    <t>7011416-PSLE</t>
  </si>
  <si>
    <t>5x-SAP-7011416-PSLE</t>
  </si>
  <si>
    <t>SAP Product Support for Large Enterprises for BA&amp;T SAP Enterprise Risk Reporting for Banking; in blocks of: 1 - Users</t>
  </si>
  <si>
    <t>7011416-SS</t>
  </si>
  <si>
    <t>5x-SAP-7011416-SS</t>
  </si>
  <si>
    <t>1425 for BA&amp;T SAP Enterprise Risk Reporting for Banking; in blocks of: 1 - Users</t>
  </si>
  <si>
    <t>7011431-ES</t>
  </si>
  <si>
    <t>5x-SAP-7011431-ES</t>
  </si>
  <si>
    <t>SAP Enterprise Support for BA&amp;T SAP Sales and Op. Planning rapid deployment solution; in blocks of: 500 - Employees</t>
  </si>
  <si>
    <t>7011431-PSLE</t>
  </si>
  <si>
    <t>5x-SAP-7011431-PSLE</t>
  </si>
  <si>
    <t>SAP Product Support for Large Enterprises for BA&amp;T SAP Sales and Op. Planning rapid deployment solution; in blocks of: 500 - Employees</t>
  </si>
  <si>
    <t>7011431-SS</t>
  </si>
  <si>
    <t>5x-SAP-7011431-SS</t>
  </si>
  <si>
    <t>769.5 for BA&amp;T SAP Sales and Op. Planning rapid deployment solution; in blocks of: 500 - Employees</t>
  </si>
  <si>
    <t>7011432-ES</t>
  </si>
  <si>
    <t>5x-SAP-7011432-ES</t>
  </si>
  <si>
    <t>SAP Enterprise Support for BA&amp;T SAP BusinessObjects Knowl Acc f BI Platform (NU); in blocks of: 1 - Users</t>
  </si>
  <si>
    <t>7011432-PSLE</t>
  </si>
  <si>
    <t>5x-SAP-7011432-PSLE</t>
  </si>
  <si>
    <t>SAP Product Support for Large Enterprises for BA&amp;T SAP BusinessObjects Knowl Acc f BI Platform (NU); in blocks of: 1 - Users</t>
  </si>
  <si>
    <t>7011432-SS</t>
  </si>
  <si>
    <t>5x-SAP-7011432-SS</t>
  </si>
  <si>
    <t>18525 for BA&amp;T SAP BusinessObjects Knowl Acc f BI Platform (NU); in blocks of: 1 - Users</t>
  </si>
  <si>
    <t>7011433-ES</t>
  </si>
  <si>
    <t>5x-SAP-7011433-ES</t>
  </si>
  <si>
    <t>SAP Enterprise Support for BA&amp;T SAP BusinessObjects Knowl Acc f BI Platform (CS); in blocks of: 25 - Concurrent sessions</t>
  </si>
  <si>
    <t>7011433-PSLE</t>
  </si>
  <si>
    <t>5x-SAP-7011433-PSLE</t>
  </si>
  <si>
    <t>SAP Product Support for Large Enterprises for BA&amp;T SAP BusinessObjects Knowl Acc f BI Platform (CS); in blocks of: 25 - Concurrent sessions</t>
  </si>
  <si>
    <t>7011433-SS</t>
  </si>
  <si>
    <t>5x-SAP-7011433-SS</t>
  </si>
  <si>
    <t>20.9 for BA&amp;T SAP BusinessObjects Knowl Acc f BI Platform (CS); in blocks of: 25 - Concurrent sessions</t>
  </si>
  <si>
    <t>7011434-ES</t>
  </si>
  <si>
    <t>5x-SAP-7011434-ES</t>
  </si>
  <si>
    <t>SAP Enterprise Support for BA&amp;T SAP BusinessObjects Knowl Acc f Dashboards (NU); in blocks of: 1 - Users</t>
  </si>
  <si>
    <t>7011434-PSLE</t>
  </si>
  <si>
    <t>5x-SAP-7011434-PSLE</t>
  </si>
  <si>
    <t>SAP Product Support for Large Enterprises for BA&amp;T SAP BusinessObjects Knowl Acc f Dashboards (NU); in blocks of: 1 - Users</t>
  </si>
  <si>
    <t>7011434-SS</t>
  </si>
  <si>
    <t>5x-SAP-7011434-SS</t>
  </si>
  <si>
    <t>1710 for BA&amp;T SAP BusinessObjects Knowl Acc f Dashboards (NU); in blocks of: 1 - Users</t>
  </si>
  <si>
    <t>7011435-ES</t>
  </si>
  <si>
    <t>5x-SAP-7011435-ES</t>
  </si>
  <si>
    <t>SAP Enterprise Support for BA&amp;T SAP BusinessObjects Knowl Acc f Dashboards (CS); in blocks of: 25 - Concurrent sessions</t>
  </si>
  <si>
    <t>7011435-PSLE</t>
  </si>
  <si>
    <t>5x-SAP-7011435-PSLE</t>
  </si>
  <si>
    <t>SAP Product Support for Large Enterprises for BA&amp;T SAP BusinessObjects Knowl Acc f Dashboards (CS); in blocks of: 25 - Concurrent sessions</t>
  </si>
  <si>
    <t>7011435-SS</t>
  </si>
  <si>
    <t>5x-SAP-7011435-SS</t>
  </si>
  <si>
    <t>20.9 for BA&amp;T SAP BusinessObjects Knowl Acc f Dashboards (CS); in blocks of: 25 - Concurrent sessions</t>
  </si>
  <si>
    <t>7011440-ES</t>
  </si>
  <si>
    <t>5x-SAP-7011440-ES</t>
  </si>
  <si>
    <t>SAP Enterprise Support for BA&amp;T SAP BusinessObjects Knowl Acc f Analysis: OLAP Edition (NU); in blocks of: 1 - Users</t>
  </si>
  <si>
    <t>7011440-PSLE</t>
  </si>
  <si>
    <t>5x-SAP-7011440-PSLE</t>
  </si>
  <si>
    <t>SAP Product Support for Large Enterprises for BA&amp;T SAP BusinessObjects Knowl Acc f Analysis: OLAP Edition (NU); in blocks of: 1 - Users</t>
  </si>
  <si>
    <t>7011440-SS</t>
  </si>
  <si>
    <t>5x-SAP-7011440-SS</t>
  </si>
  <si>
    <t>1710 for BA&amp;T SAP BusinessObjects Knowl Acc f Analysis: OLAP Edition (NU); in blocks of: 1 - Users</t>
  </si>
  <si>
    <t>7011441-ES</t>
  </si>
  <si>
    <t>5x-SAP-7011441-ES</t>
  </si>
  <si>
    <t>SAP Enterprise Support for BA&amp;T SAP BusinessObjects Knowl Acc f Analysis: OLAP Edition (CS); in blocks of: 25 - Concurrent sessions</t>
  </si>
  <si>
    <t>7011441-PSLE</t>
  </si>
  <si>
    <t>5x-SAP-7011441-PSLE</t>
  </si>
  <si>
    <t>SAP Product Support for Large Enterprises for BA&amp;T SAP BusinessObjects Knowl Acc f Analysis: OLAP Edition (CS); in blocks of: 25 - Concurrent sessions</t>
  </si>
  <si>
    <t>7011441-SS</t>
  </si>
  <si>
    <t>5x-SAP-7011441-SS</t>
  </si>
  <si>
    <t>20.9 for BA&amp;T SAP BusinessObjects Knowl Acc f Analysis: OLAP Edition (CS); in blocks of: 25 - Concurrent sessions</t>
  </si>
  <si>
    <t>7011442-ES</t>
  </si>
  <si>
    <t>5x-SAP-7011442-ES</t>
  </si>
  <si>
    <t>SAP Enterprise Support for BA&amp;T SAP BusinessObjects Knowl Acc f Crystal Reports (NU); in blocks of: 1 - Users</t>
  </si>
  <si>
    <t>7011442-PSLE</t>
  </si>
  <si>
    <t>5x-SAP-7011442-PSLE</t>
  </si>
  <si>
    <t>SAP Product Support for Large Enterprises for BA&amp;T SAP BusinessObjects Knowl Acc f Crystal Reports (NU); in blocks of: 1 - Users</t>
  </si>
  <si>
    <t>7011442-SS</t>
  </si>
  <si>
    <t>5x-SAP-7011442-SS</t>
  </si>
  <si>
    <t>1710 for BA&amp;T SAP BusinessObjects Knowl Acc f Crystal Reports (NU); in blocks of: 1 - Users</t>
  </si>
  <si>
    <t>7011443-ES</t>
  </si>
  <si>
    <t>5x-SAP-7011443-ES</t>
  </si>
  <si>
    <t>SAP Enterprise Support for BA&amp;T SAP BusinessObjects Knowl Acc f Crystal Reports (CS); in blocks of: 25 - Concurrent sessions</t>
  </si>
  <si>
    <t>7011443-PSLE</t>
  </si>
  <si>
    <t>5x-SAP-7011443-PSLE</t>
  </si>
  <si>
    <t>SAP Product Support for Large Enterprises for BA&amp;T SAP BusinessObjects Knowl Acc f Crystal Reports (CS); in blocks of: 25 - Concurrent sessions</t>
  </si>
  <si>
    <t>7011443-SS</t>
  </si>
  <si>
    <t>5x-SAP-7011443-SS</t>
  </si>
  <si>
    <t>20.9 for BA&amp;T SAP BusinessObjects Knowl Acc f Crystal Reports (CS); in blocks of: 25 - Concurrent sessions</t>
  </si>
  <si>
    <t>7011444-ES</t>
  </si>
  <si>
    <t>5x-SAP-7011444-ES</t>
  </si>
  <si>
    <t>SAP Enterprise Support for BA&amp;T SAP BusinessObjects Knowl Acc f Webl (NU); in blocks of: 1 - Users</t>
  </si>
  <si>
    <t>7011444-PSLE</t>
  </si>
  <si>
    <t>5x-SAP-7011444-PSLE</t>
  </si>
  <si>
    <t>SAP Product Support for Large Enterprises for BA&amp;T SAP BusinessObjects Knowl Acc f Webl (NU); in blocks of: 1 - Users</t>
  </si>
  <si>
    <t>7011444-SS</t>
  </si>
  <si>
    <t>5x-SAP-7011444-SS</t>
  </si>
  <si>
    <t>1710 for BA&amp;T SAP BusinessObjects Knowl Acc f Webl (NU); in blocks of: 1 - Users</t>
  </si>
  <si>
    <t>7011445-ES</t>
  </si>
  <si>
    <t>5x-SAP-7011445-ES</t>
  </si>
  <si>
    <t>SAP Enterprise Support for BA&amp;T SAP BusinessObjects Knowl Acc f Webl (CS); in blocks of: 25 - Concurrent sessions</t>
  </si>
  <si>
    <t>7011445-PSLE</t>
  </si>
  <si>
    <t>5x-SAP-7011445-PSLE</t>
  </si>
  <si>
    <t>SAP Product Support for Large Enterprises for BA&amp;T SAP BusinessObjects Knowl Acc f Webl (CS); in blocks of: 25 - Concurrent sessions</t>
  </si>
  <si>
    <t>7011445-SS</t>
  </si>
  <si>
    <t>5x-SAP-7011445-SS</t>
  </si>
  <si>
    <t>20.9 for BA&amp;T SAP BusinessObjects Knowl Acc f Webl (CS); in blocks of: 25 - Concurrent sessions</t>
  </si>
  <si>
    <t>7011446-ES</t>
  </si>
  <si>
    <t>5x-SAP-7011446-ES</t>
  </si>
  <si>
    <t>SAP Enterprise Support for BA&amp;T SAP BusinessObjects Knowl Acc f Edge BI (NU); in blocks of: 10 - Users</t>
  </si>
  <si>
    <t>7011446-PSLE</t>
  </si>
  <si>
    <t>5x-SAP-7011446-PSLE</t>
  </si>
  <si>
    <t>SAP Product Support for Large Enterprises for BA&amp;T SAP BusinessObjects Knowl Acc f Edge BI (NU); in blocks of: 10 - Users</t>
  </si>
  <si>
    <t>7011446-SS</t>
  </si>
  <si>
    <t>5x-SAP-7011446-SS</t>
  </si>
  <si>
    <t>1710 for BA&amp;T SAP BusinessObjects Knowl Acc f Edge BI (NU); in blocks of: 10 - Users</t>
  </si>
  <si>
    <t>7011447-ES</t>
  </si>
  <si>
    <t>5x-SAP-7011447-ES</t>
  </si>
  <si>
    <t>SAP Enterprise Support for BA&amp;T SAP BusinessObjects Knowl Acc f Edge BI (CS); in blocks of: 5 - Concurrent sessions</t>
  </si>
  <si>
    <t>7011447-PSLE</t>
  </si>
  <si>
    <t>5x-SAP-7011447-PSLE</t>
  </si>
  <si>
    <t>SAP Product Support for Large Enterprises for BA&amp;T SAP BusinessObjects Knowl Acc f Edge BI (CS); in blocks of: 5 - Concurrent sessions</t>
  </si>
  <si>
    <t>7011447-SS</t>
  </si>
  <si>
    <t>5x-SAP-7011447-SS</t>
  </si>
  <si>
    <t>570 for BA&amp;T SAP BusinessObjects Knowl Acc f Edge BI (CS); in blocks of: 5 - Concurrent sessions</t>
  </si>
  <si>
    <t>7011449-ES</t>
  </si>
  <si>
    <t>5x-SAP-7011449-ES</t>
  </si>
  <si>
    <t>SAP Enterprise Support for BA&amp;T Knowl Acc for SAP BusObj Business Planning &amp; Consol (user); in blocks of: 1 - Users</t>
  </si>
  <si>
    <t>7011449-PSLE</t>
  </si>
  <si>
    <t>5x-SAP-7011449-PSLE</t>
  </si>
  <si>
    <t>SAP Product Support for Large Enterprises for BA&amp;T Knowl Acc for SAP BusObj Business Planning &amp; Consol (user); in blocks of: 1 - Users</t>
  </si>
  <si>
    <t>7011449-SS</t>
  </si>
  <si>
    <t>5x-SAP-7011449-SS</t>
  </si>
  <si>
    <t>1140 for BA&amp;T Knowl Acc for SAP BusObj Business Planning &amp; Consol (user); in blocks of: 1 - Users</t>
  </si>
  <si>
    <t>7011450-ES</t>
  </si>
  <si>
    <t>5x-SAP-7011450-ES</t>
  </si>
  <si>
    <t>SAP Enterprise Support for BA&amp;T SAP BusObjects Knowl Acc Bundle f BI Suite (NU); in blocks of: 1 - Users</t>
  </si>
  <si>
    <t>7011450-PSLE</t>
  </si>
  <si>
    <t>5x-SAP-7011450-PSLE</t>
  </si>
  <si>
    <t>SAP Product Support for Large Enterprises for BA&amp;T SAP BusObjects Knowl Acc Bundle f BI Suite (NU); in blocks of: 1 - Users</t>
  </si>
  <si>
    <t>7011450-SS</t>
  </si>
  <si>
    <t>5x-SAP-7011450-SS</t>
  </si>
  <si>
    <t>20.9 for BA&amp;T SAP BusObjects Knowl Acc Bundle f BI Suite (NU); in blocks of: 1 - Users</t>
  </si>
  <si>
    <t>7011451-ES</t>
  </si>
  <si>
    <t>5x-SAP-7011451-ES</t>
  </si>
  <si>
    <t>SAP Enterprise Support for BA&amp;T SAP BusObjects Knowl Acc Bundle f BI Suite (CS); in blocks of: 25 - Concurrent sessions</t>
  </si>
  <si>
    <t>7011451-PSLE</t>
  </si>
  <si>
    <t>5x-SAP-7011451-PSLE</t>
  </si>
  <si>
    <t>SAP Product Support for Large Enterprises for BA&amp;T SAP BusObjects Knowl Acc Bundle f BI Suite (CS); in blocks of: 25 - Concurrent sessions</t>
  </si>
  <si>
    <t>7011451-SS</t>
  </si>
  <si>
    <t>5x-SAP-7011451-SS</t>
  </si>
  <si>
    <t>71.25 for BA&amp;T SAP BusObjects Knowl Acc Bundle f BI Suite (CS); in blocks of: 25 - Concurrent sessions</t>
  </si>
  <si>
    <t>7011452-ES</t>
  </si>
  <si>
    <t>5x-SAP-7011452-ES</t>
  </si>
  <si>
    <t>SAP Enterprise Support for SAP Application Standalone Business Analytics Professional User</t>
  </si>
  <si>
    <t>7011452-PSLE</t>
  </si>
  <si>
    <t>5x-SAP-7011452-PSLE</t>
  </si>
  <si>
    <t>SAP Product Support for Large Enterprises for SAP Application Standalone Business Analytics Professional User</t>
  </si>
  <si>
    <t>7011452-SS</t>
  </si>
  <si>
    <t>5x-SAP-7011452-SS</t>
  </si>
  <si>
    <t>5700 for SAP Application Standalone Business Analytics Professional User</t>
  </si>
  <si>
    <t>7011453-ES</t>
  </si>
  <si>
    <t>5x-SAP-7011453-ES</t>
  </si>
  <si>
    <t>SAP Enterprise Support for SAP Application Standalone BI Limited User</t>
  </si>
  <si>
    <t>7011453-PSLE</t>
  </si>
  <si>
    <t>5x-SAP-7011453-PSLE</t>
  </si>
  <si>
    <t>SAP Product Support for Large Enterprises for SAP Application Standalone BI Limited User</t>
  </si>
  <si>
    <t>7011453-SS</t>
  </si>
  <si>
    <t>5x-SAP-7011453-SS</t>
  </si>
  <si>
    <t>513 for SAP Application Standalone BI Limited User</t>
  </si>
  <si>
    <t>7011460-ES</t>
  </si>
  <si>
    <t>5x-SAP-7011460-ES</t>
  </si>
  <si>
    <t>SAP Enterprise Support for SAP Application Standalone Business Analytics Prof Upgrade User</t>
  </si>
  <si>
    <t>7011460-PSLE</t>
  </si>
  <si>
    <t>5x-SAP-7011460-PSLE</t>
  </si>
  <si>
    <t>SAP Product Support for Large Enterprises for SAP Application Standalone Business Analytics Prof Upgrade User</t>
  </si>
  <si>
    <t>7011460-SS</t>
  </si>
  <si>
    <t>5x-SAP-7011460-SS</t>
  </si>
  <si>
    <t>270.75 for SAP Application Standalone Business Analytics Prof Upgrade User</t>
  </si>
  <si>
    <t>7011476-ES</t>
  </si>
  <si>
    <t>5x-SAP-7011476-ES</t>
  </si>
  <si>
    <t>SAP Enterprise Support for SAP Forecasting and Replenishment for Retail; in blocks of: 1000000 - Revenues</t>
  </si>
  <si>
    <t>7011476-PSLE</t>
  </si>
  <si>
    <t>5x-SAP-7011476-PSLE</t>
  </si>
  <si>
    <t>SAP Product Support for Large Enterprises for SAP Forecasting and Replenishment for Retail; in blocks of: 1000000 - Revenues</t>
  </si>
  <si>
    <t>7011476-SS</t>
  </si>
  <si>
    <t>5x-SAP-7011476-SS</t>
  </si>
  <si>
    <t>242.25 for SAP Forecasting and Replenishment for Retail; in blocks of: 1000000 - Revenues</t>
  </si>
  <si>
    <t>7011477a</t>
  </si>
  <si>
    <t>5x-SAP-7011477a</t>
  </si>
  <si>
    <t>SAP Policy Management Life for Ins, first 1500 units; in blocks of: 1000000 - Gross written premiums</t>
  </si>
  <si>
    <t>7011477a-ES</t>
  </si>
  <si>
    <t>5x-SAP-7011477a-ES</t>
  </si>
  <si>
    <t>SAP Enterprise Support for SAP Policy Management Life for Ins, first 1500 units; in blocks of: 1000000 - Gross written premiums</t>
  </si>
  <si>
    <t>7011477a-PSLE</t>
  </si>
  <si>
    <t>5x-SAP-7011477a-PSLE</t>
  </si>
  <si>
    <t>SAP Product Support for Large Enterprises for SAP Policy Management Life for Ins, first 1500 units; in blocks of: 1000000 - Gross written premiums</t>
  </si>
  <si>
    <t>7011477a-SS</t>
  </si>
  <si>
    <t>5x-SAP-7011477a-SS</t>
  </si>
  <si>
    <t>712500 for SAP Policy Management Life for Ins, first 1500 units; in blocks of: 1000000 - Gross written premiums</t>
  </si>
  <si>
    <t>7011477b</t>
  </si>
  <si>
    <t>5x-SAP-7011477b</t>
  </si>
  <si>
    <t>SAP Policy Management Life for Ins, above 1500 units; in blocks of: 1000000 - Gross written premiums</t>
  </si>
  <si>
    <t>7011477b-ES</t>
  </si>
  <si>
    <t>5x-SAP-7011477b-ES</t>
  </si>
  <si>
    <t>SAP Enterprise Support for SAP Policy Management Life for Ins, above 1500 units; in blocks of: 1000000 - Gross written premiums</t>
  </si>
  <si>
    <t>7011477b-PSLE</t>
  </si>
  <si>
    <t>5x-SAP-7011477b-PSLE</t>
  </si>
  <si>
    <t>SAP Product Support for Large Enterprises for SAP Policy Management Life for Ins, above 1500 units; in blocks of: 1000000 - Gross written premiums</t>
  </si>
  <si>
    <t>7011477b-SS</t>
  </si>
  <si>
    <t>5x-SAP-7011477b-SS</t>
  </si>
  <si>
    <t>1846.8 for SAP Policy Management Life for Ins, above 1500 units; in blocks of: 1000000 - Gross written premiums</t>
  </si>
  <si>
    <t>7011478-ES</t>
  </si>
  <si>
    <t>5x-SAP-7011478-ES</t>
  </si>
  <si>
    <t>SAP Enterprise Support for SAP NetWeaver Master Data Management, printing and PCM; in blocks of: 1 - Products, data cache</t>
  </si>
  <si>
    <t>7011478-PSLE</t>
  </si>
  <si>
    <t>5x-SAP-7011478-PSLE</t>
  </si>
  <si>
    <t>SAP Product Support for Large Enterprises for SAP NetWeaver Master Data Management, printing and PCM; in blocks of: 1 - Products, data cache</t>
  </si>
  <si>
    <t>7011478-SS</t>
  </si>
  <si>
    <t>5x-SAP-7011478-SS</t>
  </si>
  <si>
    <t>285 for SAP NetWeaver Master Data Management, printing and PCM; in blocks of: 1 - Products, data cache</t>
  </si>
  <si>
    <t>7011479-ES</t>
  </si>
  <si>
    <t>5x-SAP-7011479-ES</t>
  </si>
  <si>
    <t>SAP Enterprise Support for SAP NetWeaver Master Data Management, global data synchronization; in blocks of: 1 - Products, data cache</t>
  </si>
  <si>
    <t>7011479-PSLE</t>
  </si>
  <si>
    <t>5x-SAP-7011479-PSLE</t>
  </si>
  <si>
    <t>SAP Product Support for Large Enterprises for SAP NetWeaver Master Data Management, global data synchronization; in blocks of: 1 - Products, data cache</t>
  </si>
  <si>
    <t>7011479-SS</t>
  </si>
  <si>
    <t>5x-SAP-7011479-SS</t>
  </si>
  <si>
    <t>2.28 for SAP NetWeaver Master Data Management, global data synchronization; in blocks of: 1 - Products, data cache</t>
  </si>
  <si>
    <t>7011483-ES</t>
  </si>
  <si>
    <t>5x-SAP-7011483-ES</t>
  </si>
  <si>
    <t>SAP Enterprise Support for SAP Org Visualization by Nakisa, Org Chart; in blocks of: 1 - Users</t>
  </si>
  <si>
    <t>7011483-PSLE</t>
  </si>
  <si>
    <t>5x-SAP-7011483-PSLE</t>
  </si>
  <si>
    <t>SAP Product Support for Large Enterprises for SAP Org Visualization by Nakisa, Org Chart; in blocks of: 1 - Users</t>
  </si>
  <si>
    <t>7011483-SS</t>
  </si>
  <si>
    <t>5x-SAP-7011483-SS</t>
  </si>
  <si>
    <t>1.52 for SAP Org Visualization by Nakisa, Org Chart; in blocks of: 1 - Users</t>
  </si>
  <si>
    <t>7011484-ES</t>
  </si>
  <si>
    <t>5x-SAP-7011484-ES</t>
  </si>
  <si>
    <t>SAP Enterprise Support for SAP Organization Visualization by Nakisa, Org Planning; in blocks of: 1 - Users</t>
  </si>
  <si>
    <t>7011484-PSLE</t>
  </si>
  <si>
    <t>5x-SAP-7011484-PSLE</t>
  </si>
  <si>
    <t>SAP Product Support for Large Enterprises for SAP Organization Visualization by Nakisa, Org Planning; in blocks of: 1 - Users</t>
  </si>
  <si>
    <t>7011484-SS</t>
  </si>
  <si>
    <t>5x-SAP-7011484-SS</t>
  </si>
  <si>
    <t>2.85 for SAP Organization Visualization by Nakisa, Org Planning; in blocks of: 1 - Users</t>
  </si>
  <si>
    <t>7011485-ES</t>
  </si>
  <si>
    <t>5x-SAP-7011485-ES</t>
  </si>
  <si>
    <t>SAP Enterprise Support for SAP Talent Visualization by Nakisa, Career Planning; in blocks of: 1 - Users</t>
  </si>
  <si>
    <t>7011485-PSLE</t>
  </si>
  <si>
    <t>5x-SAP-7011485-PSLE</t>
  </si>
  <si>
    <t>SAP Product Support for Large Enterprises for SAP Talent Visualization by Nakisa, Career Planning; in blocks of: 1 - Users</t>
  </si>
  <si>
    <t>7011485-SS</t>
  </si>
  <si>
    <t>5x-SAP-7011485-SS</t>
  </si>
  <si>
    <t>855 for SAP Talent Visualization by Nakisa, Career Planning; in blocks of: 1 - Users</t>
  </si>
  <si>
    <t>7011487-ES</t>
  </si>
  <si>
    <t>5x-SAP-7011487-ES</t>
  </si>
  <si>
    <t>SAP Enterprise Support for SAP Talent Visualization by Nakisa, Talent Planning; in blocks of: 1 - Users</t>
  </si>
  <si>
    <t>7011487-PSLE</t>
  </si>
  <si>
    <t>5x-SAP-7011487-PSLE</t>
  </si>
  <si>
    <t>SAP Product Support for Large Enterprises for SAP Talent Visualization by Nakisa, Talent Planning; in blocks of: 1 - Users</t>
  </si>
  <si>
    <t>7011487-SS</t>
  </si>
  <si>
    <t>5x-SAP-7011487-SS</t>
  </si>
  <si>
    <t>2.85 for SAP Talent Visualization by Nakisa, Talent Planning; in blocks of: 1 - Users</t>
  </si>
  <si>
    <t>7011488-ES</t>
  </si>
  <si>
    <t>5x-SAP-7011488-ES</t>
  </si>
  <si>
    <t>SAP Enterprise Support for SAP NetWeaver Master Data Management, consumer data; in blocks of: 75000 - Consumer objects</t>
  </si>
  <si>
    <t>7011488-PSLE</t>
  </si>
  <si>
    <t>5x-SAP-7011488-PSLE</t>
  </si>
  <si>
    <t>SAP Product Support for Large Enterprises for SAP NetWeaver Master Data Management, consumer data; in blocks of: 75000 - Consumer objects</t>
  </si>
  <si>
    <t>7011488-SS</t>
  </si>
  <si>
    <t>5x-SAP-7011488-SS</t>
  </si>
  <si>
    <t>855 for SAP NetWeaver Master Data Management, consumer data; in blocks of: 75000 - Consumer objects</t>
  </si>
  <si>
    <t>7011489-ES</t>
  </si>
  <si>
    <t>5x-SAP-7011489-ES</t>
  </si>
  <si>
    <t>SAP Enterprise Support for SAP NetWeaver Master Data Management, business partner data; in blocks of: 5000 - Business partner objects</t>
  </si>
  <si>
    <t>7011489-PSLE</t>
  </si>
  <si>
    <t>5x-SAP-7011489-PSLE</t>
  </si>
  <si>
    <t>SAP Product Support for Large Enterprises for SAP NetWeaver Master Data Management, business partner data; in blocks of: 5000 - Business partner objects</t>
  </si>
  <si>
    <t>7011489-SS</t>
  </si>
  <si>
    <t>5x-SAP-7011489-SS</t>
  </si>
  <si>
    <t>21375 for SAP NetWeaver Master Data Management, business partner data; in blocks of: 5000 - Business partner objects</t>
  </si>
  <si>
    <t>7011490-ES</t>
  </si>
  <si>
    <t>5x-SAP-7011490-ES</t>
  </si>
  <si>
    <t>SAP Enterprise Support for SAP NetWeaver Master Data Management, product and other data; in blocks of: 10000 - Product and other data objects</t>
  </si>
  <si>
    <t>7011490-PSLE</t>
  </si>
  <si>
    <t>5x-SAP-7011490-PSLE</t>
  </si>
  <si>
    <t>SAP Product Support for Large Enterprises for SAP NetWeaver Master Data Management, product and other data; in blocks of: 10000 - Product and other data objects</t>
  </si>
  <si>
    <t>7011490-SS</t>
  </si>
  <si>
    <t>5x-SAP-7011490-SS</t>
  </si>
  <si>
    <t>21375 for SAP NetWeaver Master Data Management, product and other data; in blocks of: 10000 - Product and other data objects</t>
  </si>
  <si>
    <t>7011491-ES</t>
  </si>
  <si>
    <t>5x-SAP-7011491-ES</t>
  </si>
  <si>
    <t>SAP Enterprise Support for SAP Enterprise Master Data Management; in blocks of: 5000 - Master data objects</t>
  </si>
  <si>
    <t>7011491-PSLE</t>
  </si>
  <si>
    <t>5x-SAP-7011491-PSLE</t>
  </si>
  <si>
    <t>SAP Product Support for Large Enterprises for SAP Enterprise Master Data Management; in blocks of: 5000 - Master data objects</t>
  </si>
  <si>
    <t>7011491-SS</t>
  </si>
  <si>
    <t>5x-SAP-7011491-SS</t>
  </si>
  <si>
    <t>21375 for SAP Enterprise Master Data Management; in blocks of: 5000 - Master data objects</t>
  </si>
  <si>
    <t>7011492-ES</t>
  </si>
  <si>
    <t>5x-SAP-7011492-ES</t>
  </si>
  <si>
    <t>SAP Enterprise Support for SAP Enterprise Master Data Management, information stewardship option; in blocks of: 5000 - Master data objects</t>
  </si>
  <si>
    <t>7011492-PSLE</t>
  </si>
  <si>
    <t>5x-SAP-7011492-PSLE</t>
  </si>
  <si>
    <t>SAP Product Support for Large Enterprises for SAP Enterprise Master Data Management, information stewardship option; in blocks of: 5000 - Master data objects</t>
  </si>
  <si>
    <t>7011492-SS</t>
  </si>
  <si>
    <t>5x-SAP-7011492-SS</t>
  </si>
  <si>
    <t>28500 for SAP Enterprise Master Data Management, information stewardship option; in blocks of: 5000 - Master data objects</t>
  </si>
  <si>
    <t>7011510-ES</t>
  </si>
  <si>
    <t>5x-SAP-7011510-ES</t>
  </si>
  <si>
    <t>SAP Enterprise Support for SAP Supplier Lifecycle Management; in blocks of: 1000000 - Spend volumes</t>
  </si>
  <si>
    <t>7011510-PSLE</t>
  </si>
  <si>
    <t>5x-SAP-7011510-PSLE</t>
  </si>
  <si>
    <t>SAP Product Support for Large Enterprises for SAP Supplier Lifecycle Management; in blocks of: 1000000 - Spend volumes</t>
  </si>
  <si>
    <t>7011510-SS</t>
  </si>
  <si>
    <t>5x-SAP-7011510-SS</t>
  </si>
  <si>
    <t>7125 for SAP Supplier Lifecycle Management; in blocks of: 1000000 - Spend volumes</t>
  </si>
  <si>
    <t>7011511-ES</t>
  </si>
  <si>
    <t>5x-SAP-7011511-ES</t>
  </si>
  <si>
    <t>SAP Enterprise Support for SAP NetWeaver Landscape Virtualization Mgmt enterprise; in blocks of: 10 - LVM instances</t>
  </si>
  <si>
    <t>7011511-PSLE</t>
  </si>
  <si>
    <t>5x-SAP-7011511-PSLE</t>
  </si>
  <si>
    <t>SAP Product Support for Large Enterprises for SAP NetWeaver Landscape Virtualization Mgmt enterprise; in blocks of: 10 - LVM instances</t>
  </si>
  <si>
    <t>7011511-SS</t>
  </si>
  <si>
    <t>5x-SAP-7011511-SS</t>
  </si>
  <si>
    <t>85.5 for SAP NetWeaver Landscape Virtualization Mgmt enterprise; in blocks of: 10 - LVM instances</t>
  </si>
  <si>
    <t>7011512-ES</t>
  </si>
  <si>
    <t>5x-SAP-7011512-ES</t>
  </si>
  <si>
    <t>SAP Enterprise Support for SAP NetWeaver Landscape Virtualization Mgmt enterprise, copy/refresh option; in blocks of: 1 - LVM instances</t>
  </si>
  <si>
    <t>7011512-PSLE</t>
  </si>
  <si>
    <t>5x-SAP-7011512-PSLE</t>
  </si>
  <si>
    <t>SAP Product Support for Large Enterprises for SAP NetWeaver Landscape Virtualization Mgmt enterprise, copy/refresh option; in blocks of: 1 - LVM instances</t>
  </si>
  <si>
    <t>7011512-SS</t>
  </si>
  <si>
    <t>5x-SAP-7011512-SS</t>
  </si>
  <si>
    <t>1852.5 for SAP NetWeaver Landscape Virtualization Mgmt enterprise, copy/refresh option; in blocks of: 1 - LVM instances</t>
  </si>
  <si>
    <t>7011513a</t>
  </si>
  <si>
    <t>5x-SAP-7011513a</t>
  </si>
  <si>
    <t>SAP Interactive Credit Risk Anlys f Bank, Accounts first 1000 units; in blocks of: 1000 - Accounts</t>
  </si>
  <si>
    <t>7011513a-ES</t>
  </si>
  <si>
    <t>5x-SAP-7011513a-ES</t>
  </si>
  <si>
    <t>SAP Enterprise Support for SAP Interactive Credit Risk Anlys f Bank, Accounts first 1000 units; in blocks of: 1000 - Accounts</t>
  </si>
  <si>
    <t>7011513a-PSLE</t>
  </si>
  <si>
    <t>5x-SAP-7011513a-PSLE</t>
  </si>
  <si>
    <t>SAP Product Support for Large Enterprises for SAP Interactive Credit Risk Anlys f Bank, Accounts first 1000 units; in blocks of: 1000 - Accounts</t>
  </si>
  <si>
    <t>7011513a-SS</t>
  </si>
  <si>
    <t>5x-SAP-7011513a-SS</t>
  </si>
  <si>
    <t>570 for SAP Interactive Credit Risk Anlys f Bank, Accounts first 1000 units; in blocks of: 1000 - Accounts</t>
  </si>
  <si>
    <t>7011513b</t>
  </si>
  <si>
    <t>5x-SAP-7011513b</t>
  </si>
  <si>
    <t>SAP Interactive Credit Risk Anlys f Bank, Accounts above 1000 units; in blocks of: 1000 - Accounts</t>
  </si>
  <si>
    <t>7011513b-ES</t>
  </si>
  <si>
    <t>5x-SAP-7011513b-ES</t>
  </si>
  <si>
    <t>SAP Enterprise Support for SAP Interactive Credit Risk Anlys f Bank, Accounts above 1000 units; in blocks of: 1000 - Accounts</t>
  </si>
  <si>
    <t>7011513b-PSLE</t>
  </si>
  <si>
    <t>5x-SAP-7011513b-PSLE</t>
  </si>
  <si>
    <t>SAP Product Support for Large Enterprises for SAP Interactive Credit Risk Anlys f Bank, Accounts above 1000 units; in blocks of: 1000 - Accounts</t>
  </si>
  <si>
    <t>7011513b-SS</t>
  </si>
  <si>
    <t>5x-SAP-7011513b-SS</t>
  </si>
  <si>
    <t>142.5 for SAP Interactive Credit Risk Anlys f Bank, Accounts above 1000 units; in blocks of: 1000 - Accounts</t>
  </si>
  <si>
    <t>7011514a</t>
  </si>
  <si>
    <t>5x-SAP-7011514a</t>
  </si>
  <si>
    <t>SAP Interactive Credit Risk Anlys f Bank, Derivatives first 1000 units; in blocks of: 50 - Derivatives</t>
  </si>
  <si>
    <t>7011514a-ES</t>
  </si>
  <si>
    <t>5x-SAP-7011514a-ES</t>
  </si>
  <si>
    <t>SAP Enterprise Support for SAP Interactive Credit Risk Anlys f Bank, Derivatives first 1000 units; in blocks of: 50 - Derivatives</t>
  </si>
  <si>
    <t>7011514a-PSLE</t>
  </si>
  <si>
    <t>5x-SAP-7011514a-PSLE</t>
  </si>
  <si>
    <t>SAP Product Support for Large Enterprises for SAP Interactive Credit Risk Anlys f Bank, Derivatives first 1000 units; in blocks of: 50 - Derivatives</t>
  </si>
  <si>
    <t>7011514a-SS</t>
  </si>
  <si>
    <t>5x-SAP-7011514a-SS</t>
  </si>
  <si>
    <t>22.8 for SAP Interactive Credit Risk Anlys f Bank, Derivatives first 1000 units; in blocks of: 50 - Derivatives</t>
  </si>
  <si>
    <t>7011514b</t>
  </si>
  <si>
    <t>5x-SAP-7011514b</t>
  </si>
  <si>
    <t>SAP Interactive Credit Risk Anlys f Bank, Derivatives above 1000 units; in blocks of: 50 - Derivatives</t>
  </si>
  <si>
    <t>7011514b-ES</t>
  </si>
  <si>
    <t>5x-SAP-7011514b-ES</t>
  </si>
  <si>
    <t>SAP Enterprise Support for SAP Interactive Credit Risk Anlys f Bank, Derivatives above 1000 units; in blocks of: 50 - Derivatives</t>
  </si>
  <si>
    <t>7011514b-PSLE</t>
  </si>
  <si>
    <t>5x-SAP-7011514b-PSLE</t>
  </si>
  <si>
    <t>SAP Product Support for Large Enterprises for SAP Interactive Credit Risk Anlys f Bank, Derivatives above 1000 units; in blocks of: 50 - Derivatives</t>
  </si>
  <si>
    <t>7011514b-SS</t>
  </si>
  <si>
    <t>5x-SAP-7011514b-SS</t>
  </si>
  <si>
    <t>85.5 for SAP Interactive Credit Risk Anlys f Bank, Derivatives above 1000 units; in blocks of: 50 - Derivatives</t>
  </si>
  <si>
    <t>7011515a</t>
  </si>
  <si>
    <t>5x-SAP-7011515a</t>
  </si>
  <si>
    <t>SAP Interactive Credit Risk Anlys f Bank, P/C/S CF Based first 1000 units; in blocks of: 1000 - P/C/S cash flows</t>
  </si>
  <si>
    <t>7011515a-ES</t>
  </si>
  <si>
    <t>5x-SAP-7011515a-ES</t>
  </si>
  <si>
    <t>SAP Enterprise Support for SAP Interactive Credit Risk Anlys f Bank, P/C/S CF Based first 1000 units; in blocks of: 1000 - P/C/S cash flows</t>
  </si>
  <si>
    <t>7011515a-PSLE</t>
  </si>
  <si>
    <t>5x-SAP-7011515a-PSLE</t>
  </si>
  <si>
    <t>SAP Product Support for Large Enterprises for SAP Interactive Credit Risk Anlys f Bank, P/C/S CF Based first 1000 units; in blocks of: 1000 - P/C/S cash flows</t>
  </si>
  <si>
    <t>7011515a-SS</t>
  </si>
  <si>
    <t>5x-SAP-7011515a-SS</t>
  </si>
  <si>
    <t>28.5 for SAP Interactive Credit Risk Anlys f Bank, P/C/S CF Based first 1000 units; in blocks of: 1000 - P/C/S cash flows</t>
  </si>
  <si>
    <t>7011515b</t>
  </si>
  <si>
    <t>5x-SAP-7011515b</t>
  </si>
  <si>
    <t>SAP Interactive Credit Risk Anlys f Bank, P/C/S CF Based above 1000 units; in blocks of: 1000 - P/C/S cash flows</t>
  </si>
  <si>
    <t>7011515b-ES</t>
  </si>
  <si>
    <t>5x-SAP-7011515b-ES</t>
  </si>
  <si>
    <t>SAP Enterprise Support for SAP Interactive Credit Risk Anlys f Bank, P/C/S CF Based above 1000 units; in blocks of: 1000 - P/C/S cash flows</t>
  </si>
  <si>
    <t>7011515b-PSLE</t>
  </si>
  <si>
    <t>5x-SAP-7011515b-PSLE</t>
  </si>
  <si>
    <t>SAP Product Support for Large Enterprises for SAP Interactive Credit Risk Anlys f Bank, P/C/S CF Based above 1000 units; in blocks of: 1000 - P/C/S cash flows</t>
  </si>
  <si>
    <t>7011515b-SS</t>
  </si>
  <si>
    <t>5x-SAP-7011515b-SS</t>
  </si>
  <si>
    <t>570 for SAP Interactive Credit Risk Anlys f Bank, P/C/S CF Based above 1000 units; in blocks of: 1000 - P/C/S cash flows</t>
  </si>
  <si>
    <t>7011516a</t>
  </si>
  <si>
    <t>5x-SAP-7011516a</t>
  </si>
  <si>
    <t>SAP Interactive Credit Risk Anlys f Bank, Retail CF Based first 1000 units; in blocks of: 1000 - Retail cash flows</t>
  </si>
  <si>
    <t>7011516a-ES</t>
  </si>
  <si>
    <t>5x-SAP-7011516a-ES</t>
  </si>
  <si>
    <t>SAP Enterprise Support for SAP Interactive Credit Risk Anlys f Bank, Retail CF Based first 1000 units; in blocks of: 1000 - Retail cash flows</t>
  </si>
  <si>
    <t>7011516a-PSLE</t>
  </si>
  <si>
    <t>5x-SAP-7011516a-PSLE</t>
  </si>
  <si>
    <t>SAP Product Support for Large Enterprises for SAP Interactive Credit Risk Anlys f Bank, Retail CF Based first 1000 units; in blocks of: 1000 - Retail cash flows</t>
  </si>
  <si>
    <t>7011516a-SS</t>
  </si>
  <si>
    <t>5x-SAP-7011516a-SS</t>
  </si>
  <si>
    <t>114 for SAP Interactive Credit Risk Anlys f Bank, Retail CF Based first 1000 units; in blocks of: 1000 - Retail cash flows</t>
  </si>
  <si>
    <t>7011516b</t>
  </si>
  <si>
    <t>5x-SAP-7011516b</t>
  </si>
  <si>
    <t>SAP Interactive Credit Risk Anlys f Bank, Retail CF Based above 1000 units; in blocks of: 1000 - Retail cash flows</t>
  </si>
  <si>
    <t>7011516b-ES</t>
  </si>
  <si>
    <t>5x-SAP-7011516b-ES</t>
  </si>
  <si>
    <t>SAP Enterprise Support for SAP Interactive Credit Risk Anlys f Bank, Retail CF Based above 1000 units; in blocks of: 1000 - Retail cash flows</t>
  </si>
  <si>
    <t>7011516b-PSLE</t>
  </si>
  <si>
    <t>5x-SAP-7011516b-PSLE</t>
  </si>
  <si>
    <t>SAP Product Support for Large Enterprises for SAP Interactive Credit Risk Anlys f Bank, Retail CF Based above 1000 units; in blocks of: 1000 - Retail cash flows</t>
  </si>
  <si>
    <t>7011516b-SS</t>
  </si>
  <si>
    <t>5x-SAP-7011516b-SS</t>
  </si>
  <si>
    <t>142.5 for SAP Interactive Credit Risk Anlys f Bank, Retail CF Based above 1000 units; in blocks of: 1000 - Retail cash flows</t>
  </si>
  <si>
    <t>7011524-ES</t>
  </si>
  <si>
    <t>5x-SAP-7011524-ES</t>
  </si>
  <si>
    <t>SAP Enterprise Support for SAP Platform Advanced User - Business Suite</t>
  </si>
  <si>
    <t>7011524-PSLE</t>
  </si>
  <si>
    <t>5x-SAP-7011524-PSLE</t>
  </si>
  <si>
    <t>SAP Product Support for Large Enterprises for SAP Platform Advanced User - Business Suite</t>
  </si>
  <si>
    <t>7011524-SS</t>
  </si>
  <si>
    <t>5x-SAP-7011524-SS</t>
  </si>
  <si>
    <t>18525 for SAP Platform Advanced User - Business Suite</t>
  </si>
  <si>
    <t>7011525-ES</t>
  </si>
  <si>
    <t>5x-SAP-7011525-ES</t>
  </si>
  <si>
    <t>SAP Enterprise Support for SAP Platform Extended User - Business Suite</t>
  </si>
  <si>
    <t>7011525-PSLE</t>
  </si>
  <si>
    <t>5x-SAP-7011525-PSLE</t>
  </si>
  <si>
    <t>SAP Product Support for Large Enterprises for SAP Platform Extended User - Business Suite</t>
  </si>
  <si>
    <t>7011525-SS</t>
  </si>
  <si>
    <t>5x-SAP-7011525-SS</t>
  </si>
  <si>
    <t>456 for SAP Platform Extended User - Business Suite</t>
  </si>
  <si>
    <t>7011526-ES</t>
  </si>
  <si>
    <t>5x-SAP-7011526-ES</t>
  </si>
  <si>
    <t>SAP Enterprise Support for SAP Platform Standard User - Business Suite</t>
  </si>
  <si>
    <t>7011526-PSLE</t>
  </si>
  <si>
    <t>5x-SAP-7011526-PSLE</t>
  </si>
  <si>
    <t>SAP Product Support for Large Enterprises for SAP Platform Standard User - Business Suite</t>
  </si>
  <si>
    <t>7011526-SS</t>
  </si>
  <si>
    <t>5x-SAP-7011526-SS</t>
  </si>
  <si>
    <t>285 for SAP Platform Standard User - Business Suite</t>
  </si>
  <si>
    <t>7011529-ES</t>
  </si>
  <si>
    <t>5x-SAP-7011529-ES</t>
  </si>
  <si>
    <t>SAP Enterprise Support for BA&amp;T SAP BusinessObjects Knowl Acc f Explorer (NU); in blocks of: 1 - Users</t>
  </si>
  <si>
    <t>7011529-PSLE</t>
  </si>
  <si>
    <t>5x-SAP-7011529-PSLE</t>
  </si>
  <si>
    <t>SAP Product Support for Large Enterprises for BA&amp;T SAP BusinessObjects Knowl Acc f Explorer (NU); in blocks of: 1 - Users</t>
  </si>
  <si>
    <t>7011529-SS</t>
  </si>
  <si>
    <t>5x-SAP-7011529-SS</t>
  </si>
  <si>
    <t>71.25 for BA&amp;T SAP BusinessObjects Knowl Acc f Explorer (NU); in blocks of: 1 - Users</t>
  </si>
  <si>
    <t>7011530-ES</t>
  </si>
  <si>
    <t>5x-SAP-7011530-ES</t>
  </si>
  <si>
    <t>SAP Enterprise Support for BA&amp;T SAP BusinessObjects Knowl Acc f Explorer (CS); in blocks of: 25 - Concurrent sessions</t>
  </si>
  <si>
    <t>7011530-PSLE</t>
  </si>
  <si>
    <t>5x-SAP-7011530-PSLE</t>
  </si>
  <si>
    <t>SAP Product Support for Large Enterprises for BA&amp;T SAP BusinessObjects Knowl Acc f Explorer (CS); in blocks of: 25 - Concurrent sessions</t>
  </si>
  <si>
    <t>7011530-SS</t>
  </si>
  <si>
    <t>5x-SAP-7011530-SS</t>
  </si>
  <si>
    <t>20.9 for BA&amp;T SAP BusinessObjects Knowl Acc f Explorer (CS); in blocks of: 25 - Concurrent sessions</t>
  </si>
  <si>
    <t>7011533-ES</t>
  </si>
  <si>
    <t>5x-SAP-7011533-ES</t>
  </si>
  <si>
    <t>SAP Enterprise Support for SAP Test Data Migration Server; in blocks of: 300 - Gigabyte database sizes</t>
  </si>
  <si>
    <t>7011533-PSLE</t>
  </si>
  <si>
    <t>5x-SAP-7011533-PSLE</t>
  </si>
  <si>
    <t>SAP Product Support for Large Enterprises for SAP Test Data Migration Server; in blocks of: 300 - Gigabyte database sizes</t>
  </si>
  <si>
    <t>7011533-SS</t>
  </si>
  <si>
    <t>5x-SAP-7011533-SS</t>
  </si>
  <si>
    <t>1710 for SAP Test Data Migration Server; in blocks of: 300 - Gigabyte database sizes</t>
  </si>
  <si>
    <t>7011534-ES</t>
  </si>
  <si>
    <t>5x-SAP-7011534-ES</t>
  </si>
  <si>
    <t>SAP Enterprise Support for SAP HANA, Platform Edition, up to 10 units; in blocks of: 64 - GB of memory</t>
  </si>
  <si>
    <t>7011534-PSLE</t>
  </si>
  <si>
    <t>5x-SAP-7011534-PSLE</t>
  </si>
  <si>
    <t>SAP Product Support for Large Enterprises for SAP HANA, Platform Edition, up to 10 units; in blocks of: 64 - GB of memory</t>
  </si>
  <si>
    <t>7011534-SS</t>
  </si>
  <si>
    <t>5x-SAP-7011534-SS</t>
  </si>
  <si>
    <t>6412.5 for SAP HANA, Platform Edition, up to 10 units; in blocks of: 64 - GB of memory</t>
  </si>
  <si>
    <t>7011535-ES</t>
  </si>
  <si>
    <t>5x-SAP-7011535-ES</t>
  </si>
  <si>
    <t>SAP Enterprise Support for SAP HANA, Platform Edition, 11-20 units; in blocks of: 64 - GB of memory</t>
  </si>
  <si>
    <t>7011535-PSLE</t>
  </si>
  <si>
    <t>5x-SAP-7011535-PSLE</t>
  </si>
  <si>
    <t>SAP Product Support for Large Enterprises for SAP HANA, Platform Edition, 11-20 units; in blocks of: 64 - GB of memory</t>
  </si>
  <si>
    <t>7011535-SS</t>
  </si>
  <si>
    <t>5x-SAP-7011535-SS</t>
  </si>
  <si>
    <t>24320 for SAP HANA, Platform Edition, 11-20 units; in blocks of: 64 - GB of memory</t>
  </si>
  <si>
    <t>7011540-ES</t>
  </si>
  <si>
    <t>5x-SAP-7011540-ES</t>
  </si>
  <si>
    <t>SAP Enterprise Support for SAP HANA, Enterprise Edition, up to 10 units; in blocks of: 64 - GB of memory</t>
  </si>
  <si>
    <t>7011540-PSLE</t>
  </si>
  <si>
    <t>5x-SAP-7011540-PSLE</t>
  </si>
  <si>
    <t>SAP Product Support for Large Enterprises for SAP HANA, Enterprise Edition, up to 10 units; in blocks of: 64 - GB of memory</t>
  </si>
  <si>
    <t>7011540-SS</t>
  </si>
  <si>
    <t>5x-SAP-7011540-SS</t>
  </si>
  <si>
    <t>22800 for SAP HANA, Enterprise Edition, up to 10 units; in blocks of: 64 - GB of memory</t>
  </si>
  <si>
    <t>7011541-ES</t>
  </si>
  <si>
    <t>5x-SAP-7011541-ES</t>
  </si>
  <si>
    <t>SAP Enterprise Support for SAP HANA, Enterprise Edition, 11-20 units; in blocks of: 64 - GB of memory</t>
  </si>
  <si>
    <t>7011541-PSLE</t>
  </si>
  <si>
    <t>5x-SAP-7011541-PSLE</t>
  </si>
  <si>
    <t>SAP Product Support for Large Enterprises for SAP HANA, Enterprise Edition, 11-20 units; in blocks of: 64 - GB of memory</t>
  </si>
  <si>
    <t>7011541-SS</t>
  </si>
  <si>
    <t>5x-SAP-7011541-SS</t>
  </si>
  <si>
    <t>30400 for SAP HANA, Enterprise Edition, 11-20 units; in blocks of: 64 - GB of memory</t>
  </si>
  <si>
    <t>7011561-ES</t>
  </si>
  <si>
    <t>5x-SAP-7011561-ES</t>
  </si>
  <si>
    <t>SAP Enterprise Support for SAP Enterprise Integration for ERP Quality Issue mobile app; in blocks of: 1 - Users</t>
  </si>
  <si>
    <t>7011561-PSLE</t>
  </si>
  <si>
    <t>5x-SAP-7011561-PSLE</t>
  </si>
  <si>
    <t>SAP Product Support for Large Enterprises for SAP Enterprise Integration for ERP Quality Issue mobile app; in blocks of: 1 - Users</t>
  </si>
  <si>
    <t>7011561-SS</t>
  </si>
  <si>
    <t>5x-SAP-7011561-SS</t>
  </si>
  <si>
    <t>28500 for SAP Enterprise Integration for ERP Quality Issue mobile app; in blocks of: 1 - Users</t>
  </si>
  <si>
    <t>7011562-ES</t>
  </si>
  <si>
    <t>5x-SAP-7011562-ES</t>
  </si>
  <si>
    <t>SAP Enterprise Support for SAP Enterprise Integration for Employee Lookup mobile app; in blocks of: 1 - Users</t>
  </si>
  <si>
    <t>7011562-PSLE</t>
  </si>
  <si>
    <t>5x-SAP-7011562-PSLE</t>
  </si>
  <si>
    <t>SAP Product Support for Large Enterprises for SAP Enterprise Integration for Employee Lookup mobile app; in blocks of: 1 - Users</t>
  </si>
  <si>
    <t>7011562-SS</t>
  </si>
  <si>
    <t>5x-SAP-7011562-SS</t>
  </si>
  <si>
    <t>7.22 for SAP Enterprise Integration for Employee Lookup mobile app; in blocks of: 1 - Users</t>
  </si>
  <si>
    <t>7011563-ES</t>
  </si>
  <si>
    <t>5x-SAP-7011563-ES</t>
  </si>
  <si>
    <t>SAP Enterprise Support for SAP Enterprise Integration for Leave Request mobile app; in blocks of: 1 - Users</t>
  </si>
  <si>
    <t>7011563-PSLE</t>
  </si>
  <si>
    <t>5x-SAP-7011563-PSLE</t>
  </si>
  <si>
    <t>SAP Product Support for Large Enterprises for SAP Enterprise Integration for Leave Request mobile app; in blocks of: 1 - Users</t>
  </si>
  <si>
    <t>7011563-SS</t>
  </si>
  <si>
    <t>5x-SAP-7011563-SS</t>
  </si>
  <si>
    <t>7.22 for SAP Enterprise Integration for Leave Request mobile app; in blocks of: 1 - Users</t>
  </si>
  <si>
    <t>7011564-ES</t>
  </si>
  <si>
    <t>5x-SAP-7011564-ES</t>
  </si>
  <si>
    <t>SAP Enterprise Support for SAP Enterprise Integration for Travel Receipt Capture mobile app; in blocks of: 1 - Users</t>
  </si>
  <si>
    <t>7011564-PSLE</t>
  </si>
  <si>
    <t>5x-SAP-7011564-PSLE</t>
  </si>
  <si>
    <t>SAP Product Support for Large Enterprises for SAP Enterprise Integration for Travel Receipt Capture mobile app; in blocks of: 1 - Users</t>
  </si>
  <si>
    <t>7011564-SS</t>
  </si>
  <si>
    <t>5x-SAP-7011564-SS</t>
  </si>
  <si>
    <t>7.22 for SAP Enterprise Integration for Travel Receipt Capture mobile app; in blocks of: 1 - Users</t>
  </si>
  <si>
    <t>7011565-ES</t>
  </si>
  <si>
    <t>5x-SAP-7011565-ES</t>
  </si>
  <si>
    <t>SAP Enterprise Support for SAP Enterprise Integration for Travel Expense Approval mobile app; in blocks of: 1 - Users</t>
  </si>
  <si>
    <t>7011565-PSLE</t>
  </si>
  <si>
    <t>5x-SAP-7011565-PSLE</t>
  </si>
  <si>
    <t>SAP Product Support for Large Enterprises for SAP Enterprise Integration for Travel Expense Approval mobile app; in blocks of: 1 - Users</t>
  </si>
  <si>
    <t>7011565-SS</t>
  </si>
  <si>
    <t>5x-SAP-7011565-SS</t>
  </si>
  <si>
    <t>7.22 for SAP Enterprise Integration for Travel Expense Approval mobile app; in blocks of: 1 - Users</t>
  </si>
  <si>
    <t>7011566-ES</t>
  </si>
  <si>
    <t>5x-SAP-7011566-ES</t>
  </si>
  <si>
    <t>SAP Enterprise Support for SAP Enterprise Integration for HR Approval mobile app; in blocks of: 1 - Users</t>
  </si>
  <si>
    <t>7011566-PSLE</t>
  </si>
  <si>
    <t>5x-SAP-7011566-PSLE</t>
  </si>
  <si>
    <t>SAP Product Support for Large Enterprises for SAP Enterprise Integration for HR Approval mobile app; in blocks of: 1 - Users</t>
  </si>
  <si>
    <t>7011566-SS</t>
  </si>
  <si>
    <t>5x-SAP-7011566-SS</t>
  </si>
  <si>
    <t>7.22 for SAP Enterprise Integration for HR Approval mobile app; in blocks of: 1 - Users</t>
  </si>
  <si>
    <t>7011567-ES</t>
  </si>
  <si>
    <t>5x-SAP-7011567-ES</t>
  </si>
  <si>
    <t>SAP Enterprise Support for SAP Enterprise Integration for Cart Approval mobile app; in blocks of: 1 - Users</t>
  </si>
  <si>
    <t>7011567-PSLE</t>
  </si>
  <si>
    <t>5x-SAP-7011567-PSLE</t>
  </si>
  <si>
    <t>SAP Product Support for Large Enterprises for SAP Enterprise Integration for Cart Approval mobile app; in blocks of: 1 - Users</t>
  </si>
  <si>
    <t>7011567-SS</t>
  </si>
  <si>
    <t>5x-SAP-7011567-SS</t>
  </si>
  <si>
    <t>7.22 for SAP Enterprise Integration for Cart Approval mobile app; in blocks of: 1 - Users</t>
  </si>
  <si>
    <t>7011568-ES</t>
  </si>
  <si>
    <t>5x-SAP-7011568-ES</t>
  </si>
  <si>
    <t>SAP Enterprise Support for SAP Enterprise Integration for Timesheet mobile app; in blocks of: 1 - Users</t>
  </si>
  <si>
    <t>7011568-PSLE</t>
  </si>
  <si>
    <t>5x-SAP-7011568-PSLE</t>
  </si>
  <si>
    <t>SAP Product Support for Large Enterprises for SAP Enterprise Integration for Timesheet mobile app; in blocks of: 1 - Users</t>
  </si>
  <si>
    <t>7011568-SS</t>
  </si>
  <si>
    <t>5x-SAP-7011568-SS</t>
  </si>
  <si>
    <t>7.22 for SAP Enterprise Integration for Timesheet mobile app; in blocks of: 1 - Users</t>
  </si>
  <si>
    <t>7011569-ES</t>
  </si>
  <si>
    <t>5x-SAP-7011569-ES</t>
  </si>
  <si>
    <t>SAP Enterprise Support for SAP Enterprise Integration for Sales Order Notification mobile app; in blocks of: 1 - Users</t>
  </si>
  <si>
    <t>7011569-PSLE</t>
  </si>
  <si>
    <t>5x-SAP-7011569-PSLE</t>
  </si>
  <si>
    <t>SAP Product Support for Large Enterprises for SAP Enterprise Integration for Sales Order Notification mobile app; in blocks of: 1 - Users</t>
  </si>
  <si>
    <t>7011569-SS</t>
  </si>
  <si>
    <t>5x-SAP-7011569-SS</t>
  </si>
  <si>
    <t>7.22 for SAP Enterprise Integration for Sales Order Notification mobile app; in blocks of: 1 - Users</t>
  </si>
  <si>
    <t>7011570-ES</t>
  </si>
  <si>
    <t>5x-SAP-7011570-ES</t>
  </si>
  <si>
    <t>SAP Enterprise Support for SAP Enterprise Integration for Customer and Contacts mobile app; in blocks of: 1 - Users</t>
  </si>
  <si>
    <t>7011570-PSLE</t>
  </si>
  <si>
    <t>5x-SAP-7011570-PSLE</t>
  </si>
  <si>
    <t>SAP Product Support for Large Enterprises for SAP Enterprise Integration for Customer and Contacts mobile app; in blocks of: 1 - Users</t>
  </si>
  <si>
    <t>7011570-SS</t>
  </si>
  <si>
    <t>5x-SAP-7011570-SS</t>
  </si>
  <si>
    <t>7.22 for SAP Enterprise Integration for Customer and Contacts mobile app; in blocks of: 1 - Users</t>
  </si>
  <si>
    <t>7011571-ES</t>
  </si>
  <si>
    <t>5x-SAP-7011571-ES</t>
  </si>
  <si>
    <t>SAP Enterprise Support for SAP Enterprise Integration for Material Availability mobile app; in blocks of: 1 - Users</t>
  </si>
  <si>
    <t>7011571-PSLE</t>
  </si>
  <si>
    <t>5x-SAP-7011571-PSLE</t>
  </si>
  <si>
    <t>SAP Product Support for Large Enterprises for SAP Enterprise Integration for Material Availability mobile app; in blocks of: 1 - Users</t>
  </si>
  <si>
    <t>7011571-SS</t>
  </si>
  <si>
    <t>5x-SAP-7011571-SS</t>
  </si>
  <si>
    <t>7.22 for SAP Enterprise Integration for Material Availability mobile app; in blocks of: 1 - Users</t>
  </si>
  <si>
    <t>7011572-ES</t>
  </si>
  <si>
    <t>5x-SAP-7011572-ES</t>
  </si>
  <si>
    <t>SAP Enterprise Support for SAP Enterprise Integration for ERP Order Status mobile app; in blocks of: 1 - Users</t>
  </si>
  <si>
    <t>7011572-PSLE</t>
  </si>
  <si>
    <t>5x-SAP-7011572-PSLE</t>
  </si>
  <si>
    <t>SAP Product Support for Large Enterprises for SAP Enterprise Integration for ERP Order Status mobile app; in blocks of: 1 - Users</t>
  </si>
  <si>
    <t>7011572-SS</t>
  </si>
  <si>
    <t>5x-SAP-7011572-SS</t>
  </si>
  <si>
    <t>7.22 for SAP Enterprise Integration for ERP Order Status mobile app; in blocks of: 1 - Users</t>
  </si>
  <si>
    <t>7011573-ES</t>
  </si>
  <si>
    <t>5x-SAP-7011573-ES</t>
  </si>
  <si>
    <t>SAP Enterprise Support for SAP Enterprise Integration for GRC Access Approver mobile app; in blocks of: 1 - Users</t>
  </si>
  <si>
    <t>7011573-PSLE</t>
  </si>
  <si>
    <t>5x-SAP-7011573-PSLE</t>
  </si>
  <si>
    <t>SAP Product Support for Large Enterprises for SAP Enterprise Integration for GRC Access Approver mobile app; in blocks of: 1 - Users</t>
  </si>
  <si>
    <t>7011573-SS</t>
  </si>
  <si>
    <t>5x-SAP-7011573-SS</t>
  </si>
  <si>
    <t>7.22 for SAP Enterprise Integration for GRC Access Approver mobile app; in blocks of: 1 - Users</t>
  </si>
  <si>
    <t>7011574-ES</t>
  </si>
  <si>
    <t>5x-SAP-7011574-ES</t>
  </si>
  <si>
    <t>SAP Enterprise Support for SAP Enterprise Integration for GRC Policy Survey mobile app; in blocks of: 1 - Users</t>
  </si>
  <si>
    <t>7011574-PSLE</t>
  </si>
  <si>
    <t>5x-SAP-7011574-PSLE</t>
  </si>
  <si>
    <t>SAP Product Support for Large Enterprises for SAP Enterprise Integration for GRC Policy Survey mobile app; in blocks of: 1 - Users</t>
  </si>
  <si>
    <t>7011574-SS</t>
  </si>
  <si>
    <t>5x-SAP-7011574-SS</t>
  </si>
  <si>
    <t>7.22 for SAP Enterprise Integration for GRC Policy Survey mobile app; in blocks of: 1 - Users</t>
  </si>
  <si>
    <t>7011575-ES</t>
  </si>
  <si>
    <t>5x-SAP-7011575-ES</t>
  </si>
  <si>
    <t>SAP Enterprise Support for SAP Enterprise Integration for Payment Approval mobile app; in blocks of: 1 - Users</t>
  </si>
  <si>
    <t>7011575-PSLE</t>
  </si>
  <si>
    <t>5x-SAP-7011575-PSLE</t>
  </si>
  <si>
    <t>SAP Product Support for Large Enterprises for SAP Enterprise Integration for Payment Approval mobile app; in blocks of: 1 - Users</t>
  </si>
  <si>
    <t>7011575-SS</t>
  </si>
  <si>
    <t>5x-SAP-7011575-SS</t>
  </si>
  <si>
    <t>7.22 for SAP Enterprise Integration for Payment Approval mobile app; in blocks of: 1 - Users</t>
  </si>
  <si>
    <t>7011576-ES</t>
  </si>
  <si>
    <t>5x-SAP-7011576-ES</t>
  </si>
  <si>
    <t>SAP Enterprise Support for SAP Enterprise Integration for Customer Financial Fact Sheet mobile app; in blocks of: 1 - Users</t>
  </si>
  <si>
    <t>7011576-PSLE</t>
  </si>
  <si>
    <t>5x-SAP-7011576-PSLE</t>
  </si>
  <si>
    <t>SAP Product Support for Large Enterprises for SAP Enterprise Integration for Customer Financial Fact Sheet mobile app; in blocks of: 1 - Users</t>
  </si>
  <si>
    <t>7011576-SS</t>
  </si>
  <si>
    <t>5x-SAP-7011576-SS</t>
  </si>
  <si>
    <t>7.22 for SAP Enterprise Integration for Customer Financial Fact Sheet mobile app; in blocks of: 1 - Users</t>
  </si>
  <si>
    <t>7011577-ES</t>
  </si>
  <si>
    <t>5x-SAP-7011577-ES</t>
  </si>
  <si>
    <t>SAP Enterprise Support for SAP Enterprise Integration for Interview Assistant mobile app; in blocks of: 1 - Users</t>
  </si>
  <si>
    <t>7011577-PSLE</t>
  </si>
  <si>
    <t>5x-SAP-7011577-PSLE</t>
  </si>
  <si>
    <t>SAP Product Support for Large Enterprises for SAP Enterprise Integration for Interview Assistant mobile app; in blocks of: 1 - Users</t>
  </si>
  <si>
    <t>7011577-SS</t>
  </si>
  <si>
    <t>5x-SAP-7011577-SS</t>
  </si>
  <si>
    <t>57 for SAP Enterprise Integration for Interview Assistant mobile app; in blocks of: 1 - Users</t>
  </si>
  <si>
    <t>7011578-ES</t>
  </si>
  <si>
    <t>5x-SAP-7011578-ES</t>
  </si>
  <si>
    <t>SAP Enterprise Support for SAP Enterprise Integration for Transport Notification and Status mobile app; in blocks of: 1 - Users</t>
  </si>
  <si>
    <t>7011578-PSLE</t>
  </si>
  <si>
    <t>5x-SAP-7011578-PSLE</t>
  </si>
  <si>
    <t>SAP Product Support for Large Enterprises for SAP Enterprise Integration for Transport Notification and Status mobile app; in blocks of: 1 - Users</t>
  </si>
  <si>
    <t>7011578-SS</t>
  </si>
  <si>
    <t>5x-SAP-7011578-SS</t>
  </si>
  <si>
    <t>14.25 for SAP Enterprise Integration for Transport Notification and Status mobile app; in blocks of: 1 - Users</t>
  </si>
  <si>
    <t>7011579-ES</t>
  </si>
  <si>
    <t>5x-SAP-7011579-ES</t>
  </si>
  <si>
    <t>SAP Enterprise Support for SAP Enterprise Integration for Transport Tendering mobile app; in blocks of: 1 - Users</t>
  </si>
  <si>
    <t>7011579-PSLE</t>
  </si>
  <si>
    <t>5x-SAP-7011579-PSLE</t>
  </si>
  <si>
    <t>SAP Product Support for Large Enterprises for SAP Enterprise Integration for Transport Tendering mobile app; in blocks of: 1 - Users</t>
  </si>
  <si>
    <t>7011579-SS</t>
  </si>
  <si>
    <t>5x-SAP-7011579-SS</t>
  </si>
  <si>
    <t>85.5 for SAP Enterprise Integration for Transport Tendering mobile app; in blocks of: 1 - Users</t>
  </si>
  <si>
    <t>7011580-ES</t>
  </si>
  <si>
    <t>5x-SAP-7011580-ES</t>
  </si>
  <si>
    <t>SAP Enterprise Support for SAP Enterprise Integration for Manager Insight mobile app; in blocks of: 1 - Users</t>
  </si>
  <si>
    <t>7011580-PSLE</t>
  </si>
  <si>
    <t>5x-SAP-7011580-PSLE</t>
  </si>
  <si>
    <t>SAP Product Support for Large Enterprises for SAP Enterprise Integration for Manager Insight mobile app; in blocks of: 1 - Users</t>
  </si>
  <si>
    <t>7011580-SS</t>
  </si>
  <si>
    <t>5x-SAP-7011580-SS</t>
  </si>
  <si>
    <t>85.5 for SAP Enterprise Integration for Manager Insight mobile app; in blocks of: 1 - Users</t>
  </si>
  <si>
    <t>7011585-ES</t>
  </si>
  <si>
    <t>5x-SAP-7011585-ES</t>
  </si>
  <si>
    <t>SAP Enterprise Support for SAP HANA, Database Edition for SAP BW, up to 10 units; in blocks of: 64 - GB of memory</t>
  </si>
  <si>
    <t>7011585-PSLE</t>
  </si>
  <si>
    <t>5x-SAP-7011585-PSLE</t>
  </si>
  <si>
    <t>SAP Product Support for Large Enterprises for SAP HANA, Database Edition for SAP BW, up to 10 units; in blocks of: 64 - GB of memory</t>
  </si>
  <si>
    <t>7011585-SS</t>
  </si>
  <si>
    <t>5x-SAP-7011585-SS</t>
  </si>
  <si>
    <t>85.5 for SAP HANA, Database Edition for SAP BW, up to 10 units; in blocks of: 64 - GB of memory</t>
  </si>
  <si>
    <t>7011586-ES</t>
  </si>
  <si>
    <t>5x-SAP-7011586-ES</t>
  </si>
  <si>
    <t>SAP Enterprise Support for SAP HANA, Database Edition for SAP BW, 11 to 20 units; in blocks of: 64 - GB of memory</t>
  </si>
  <si>
    <t>7011586-PSLE</t>
  </si>
  <si>
    <t>5x-SAP-7011586-PSLE</t>
  </si>
  <si>
    <t>SAP Product Support for Large Enterprises for SAP HANA, Database Edition for SAP BW, 11 to 20 units; in blocks of: 64 - GB of memory</t>
  </si>
  <si>
    <t>7011586-SS</t>
  </si>
  <si>
    <t>5x-SAP-7011586-SS</t>
  </si>
  <si>
    <t>11400 for SAP HANA, Database Edition for SAP BW, 11 to 20 units; in blocks of: 64 - GB of memory</t>
  </si>
  <si>
    <t>7011588-ES</t>
  </si>
  <si>
    <t>5x-SAP-7011588-ES</t>
  </si>
  <si>
    <t>SAP Enterprise Support for SAP Commodity Procurement: base package; in blocks of: 1 - Flat fee</t>
  </si>
  <si>
    <t>7011588-PSLE</t>
  </si>
  <si>
    <t>5x-SAP-7011588-PSLE</t>
  </si>
  <si>
    <t>SAP Product Support for Large Enterprises for SAP Commodity Procurement: base package; in blocks of: 1 - Flat fee</t>
  </si>
  <si>
    <t>7011588-SS</t>
  </si>
  <si>
    <t>5x-SAP-7011588-SS</t>
  </si>
  <si>
    <t>9500 for SAP Commodity Procurement: base package; in blocks of: 1 - Flat fee</t>
  </si>
  <si>
    <t>7011589-ES</t>
  </si>
  <si>
    <t>5x-SAP-7011589-ES</t>
  </si>
  <si>
    <t>SAP Enterprise Support for SAP Commodity Sales: base package; in blocks of: 1 - Flat fee</t>
  </si>
  <si>
    <t>7011589-PSLE</t>
  </si>
  <si>
    <t>5x-SAP-7011589-PSLE</t>
  </si>
  <si>
    <t>SAP Product Support for Large Enterprises for SAP Commodity Sales: base package; in blocks of: 1 - Flat fee</t>
  </si>
  <si>
    <t>7011589-SS</t>
  </si>
  <si>
    <t>5x-SAP-7011589-SS</t>
  </si>
  <si>
    <t>85500 for SAP Commodity Sales: base package; in blocks of: 1 - Flat fee</t>
  </si>
  <si>
    <t>7011590-ES</t>
  </si>
  <si>
    <t>5x-SAP-7011590-ES</t>
  </si>
  <si>
    <t>SAP Enterprise Support for SAP Commodity Sales &amp; Procurement for iron ore, steel, coal; in blocks of: 500000 - Tons of iron ore, steel and coal</t>
  </si>
  <si>
    <t>7011590-PSLE</t>
  </si>
  <si>
    <t>5x-SAP-7011590-PSLE</t>
  </si>
  <si>
    <t>SAP Product Support for Large Enterprises for SAP Commodity Sales &amp; Procurement for iron ore, steel, coal; in blocks of: 500000 - Tons of iron ore, steel and coal</t>
  </si>
  <si>
    <t>7011590-SS</t>
  </si>
  <si>
    <t>5x-SAP-7011590-SS</t>
  </si>
  <si>
    <t>85500 for SAP Commodity Sales &amp; Procurement for iron ore, steel, coal; in blocks of: 500000 - Tons of iron ore, steel and coal</t>
  </si>
  <si>
    <t>7011591-ES</t>
  </si>
  <si>
    <t>5x-SAP-7011591-ES</t>
  </si>
  <si>
    <t>SAP Enterprise Support for SAP Commodity Sales &amp; Procurement for oil, oil equivalent, gas; in blocks of: 2500 - BOEPD for oil, oil equivalents and gas</t>
  </si>
  <si>
    <t>7011591-PSLE</t>
  </si>
  <si>
    <t>5x-SAP-7011591-PSLE</t>
  </si>
  <si>
    <t>SAP Product Support for Large Enterprises for SAP Commodity Sales &amp; Procurement for oil, oil equivalent, gas; in blocks of: 2500 - BOEPD for oil, oil equivalents and gas</t>
  </si>
  <si>
    <t>7011591-SS</t>
  </si>
  <si>
    <t>5x-SAP-7011591-SS</t>
  </si>
  <si>
    <t>2850 for SAP Commodity Sales &amp; Procurement for oil, oil equivalent, gas; in blocks of: 2500 - BOEPD for oil, oil equivalents and gas</t>
  </si>
  <si>
    <t>7011592-ES</t>
  </si>
  <si>
    <t>5x-SAP-7011592-ES</t>
  </si>
  <si>
    <t>SAP Enterprise Support for SAP Commodity Sales &amp; Procurement for base metals, cereals, sugar; in blocks of: 25000 - Tons of base metals, cereals and sugar</t>
  </si>
  <si>
    <t>7011592-PSLE</t>
  </si>
  <si>
    <t>5x-SAP-7011592-PSLE</t>
  </si>
  <si>
    <t>SAP Product Support for Large Enterprises for SAP Commodity Sales &amp; Procurement for base metals, cereals, sugar; in blocks of: 25000 - Tons of base metals, cereals and sugar</t>
  </si>
  <si>
    <t>7011592-SS</t>
  </si>
  <si>
    <t>5x-SAP-7011592-SS</t>
  </si>
  <si>
    <t>2850 for SAP Commodity Sales &amp; Procurement for base metals, cereals, sugar; in blocks of: 25000 - Tons of base metals, cereals and sugar</t>
  </si>
  <si>
    <t>7011593-ES</t>
  </si>
  <si>
    <t>5x-SAP-7011593-ES</t>
  </si>
  <si>
    <t>SAP Enterprise Support for SAP Commodity Sales &amp; Procurement for alu, grains, other major crop; in blocks of: 8000 - Tons of alu, grains and other major crops</t>
  </si>
  <si>
    <t>7011593-PSLE</t>
  </si>
  <si>
    <t>5x-SAP-7011593-PSLE</t>
  </si>
  <si>
    <t>SAP Product Support for Large Enterprises for SAP Commodity Sales &amp; Procurement for alu, grains, other major crop; in blocks of: 8000 - Tons of alu, grains and other major crops</t>
  </si>
  <si>
    <t>7011593-SS</t>
  </si>
  <si>
    <t>5x-SAP-7011593-SS</t>
  </si>
  <si>
    <t>2850 for SAP Commodity Sales &amp; Procurement for alu, grains, other major crop; in blocks of: 8000 - Tons of alu, grains and other major crops</t>
  </si>
  <si>
    <t>7011594-ES</t>
  </si>
  <si>
    <t>5x-SAP-7011594-ES</t>
  </si>
  <si>
    <t>SAP Enterprise Support for SAP Commodity Sales &amp; Procurement for non-ferrous base metals; in blocks of: 5000 - Tons of non-ferrous base metals</t>
  </si>
  <si>
    <t>7011594-PSLE</t>
  </si>
  <si>
    <t>5x-SAP-7011594-PSLE</t>
  </si>
  <si>
    <t>SAP Product Support for Large Enterprises for SAP Commodity Sales &amp; Procurement for non-ferrous base metals; in blocks of: 5000 - Tons of non-ferrous base metals</t>
  </si>
  <si>
    <t>7011594-SS</t>
  </si>
  <si>
    <t>5x-SAP-7011594-SS</t>
  </si>
  <si>
    <t>2850 for SAP Commodity Sales &amp; Procurement for non-ferrous base metals; in blocks of: 5000 - Tons of non-ferrous base metals</t>
  </si>
  <si>
    <t>7011595-ES</t>
  </si>
  <si>
    <t>5x-SAP-7011595-ES</t>
  </si>
  <si>
    <t>SAP Enterprise Support for SAP Commodity Sales &amp; Procurement for coffee, oilseeds, meat, dairy; in blocks of: 2500 - Tons of coffee, oilseeds, meat and dairy</t>
  </si>
  <si>
    <t>7011595-PSLE</t>
  </si>
  <si>
    <t>5x-SAP-7011595-PSLE</t>
  </si>
  <si>
    <t>SAP Product Support for Large Enterprises for SAP Commodity Sales &amp; Procurement for coffee, oilseeds, meat, dairy; in blocks of: 2500 - Tons of coffee, oilseeds, meat and dairy</t>
  </si>
  <si>
    <t>7011595-SS</t>
  </si>
  <si>
    <t>5x-SAP-7011595-SS</t>
  </si>
  <si>
    <t>2850 for SAP Commodity Sales &amp; Procurement for coffee, oilseeds, meat, dairy; in blocks of: 2500 - Tons of coffee, oilseeds, meat and dairy</t>
  </si>
  <si>
    <t>7011596-ES</t>
  </si>
  <si>
    <t>5x-SAP-7011596-ES</t>
  </si>
  <si>
    <t>SAP Enterprise Support for SAP Commodity Sales &amp; Procurement for tin, nickel, cocoa, tea; in blocks of: 1250 - Tons of tin, nickel, cocoa and tea</t>
  </si>
  <si>
    <t>7011596-PSLE</t>
  </si>
  <si>
    <t>5x-SAP-7011596-PSLE</t>
  </si>
  <si>
    <t>SAP Product Support for Large Enterprises for SAP Commodity Sales &amp; Procurement for tin, nickel, cocoa, tea; in blocks of: 1250 - Tons of tin, nickel, cocoa and tea</t>
  </si>
  <si>
    <t>7011596-SS</t>
  </si>
  <si>
    <t>5x-SAP-7011596-SS</t>
  </si>
  <si>
    <t>2850 for SAP Commodity Sales &amp; Procurement for tin, nickel, cocoa, tea; in blocks of: 1250 - Tons of tin, nickel, cocoa and tea</t>
  </si>
  <si>
    <t>7011597-ES</t>
  </si>
  <si>
    <t>5x-SAP-7011597-ES</t>
  </si>
  <si>
    <t>SAP Enterprise Support for SAP Commodity Sales &amp; Procurement for silver; in blocks of: 1250000 - Ounces of silver</t>
  </si>
  <si>
    <t>7011597-PSLE</t>
  </si>
  <si>
    <t>5x-SAP-7011597-PSLE</t>
  </si>
  <si>
    <t>SAP Product Support for Large Enterprises for SAP Commodity Sales &amp; Procurement for silver; in blocks of: 1250000 - Ounces of silver</t>
  </si>
  <si>
    <t>7011597-SS</t>
  </si>
  <si>
    <t>5x-SAP-7011597-SS</t>
  </si>
  <si>
    <t>2850 for SAP Commodity Sales &amp; Procurement for silver; in blocks of: 1250000 - Ounces of silver</t>
  </si>
  <si>
    <t>7011598-ES</t>
  </si>
  <si>
    <t>5x-SAP-7011598-ES</t>
  </si>
  <si>
    <t>SAP Enterprise Support for SAP Commodity Sales &amp; Procurement for precious metals except silver; in blocks of: 25000 - Ounces of precious metals except silver</t>
  </si>
  <si>
    <t>7011598-PSLE</t>
  </si>
  <si>
    <t>5x-SAP-7011598-PSLE</t>
  </si>
  <si>
    <t>SAP Product Support for Large Enterprises for SAP Commodity Sales &amp; Procurement for precious metals except silver; in blocks of: 25000 - Ounces of precious metals except silver</t>
  </si>
  <si>
    <t>7011598-SS</t>
  </si>
  <si>
    <t>5x-SAP-7011598-SS</t>
  </si>
  <si>
    <t>2850 for SAP Commodity Sales &amp; Procurement for precious metals except silver; in blocks of: 25000 - Ounces of precious metals except silver</t>
  </si>
  <si>
    <t>7011609-ES</t>
  </si>
  <si>
    <t>5x-SAP-7011609-ES</t>
  </si>
  <si>
    <t>SAP Enterprise Support for SAP Educational Services for HER; in blocks of: 1 - Students or equivalents</t>
  </si>
  <si>
    <t>7011609-PSLE</t>
  </si>
  <si>
    <t>5x-SAP-7011609-PSLE</t>
  </si>
  <si>
    <t>SAP Product Support for Large Enterprises for SAP Educational Services for HER; in blocks of: 1 - Students or equivalents</t>
  </si>
  <si>
    <t>7011609-SS</t>
  </si>
  <si>
    <t>5x-SAP-7011609-SS</t>
  </si>
  <si>
    <t>2850 for SAP Educational Services for HER; in blocks of: 1 - Students or equivalents</t>
  </si>
  <si>
    <t>7011615-ES</t>
  </si>
  <si>
    <t>5x-SAP-7011615-ES</t>
  </si>
  <si>
    <t>SAP Enterprise Support for SAP Sales; in blocks of: 1 - Sales employees</t>
  </si>
  <si>
    <t>7011615-PSLE</t>
  </si>
  <si>
    <t>5x-SAP-7011615-PSLE</t>
  </si>
  <si>
    <t>SAP Product Support for Large Enterprises for SAP Sales; in blocks of: 1 - Sales employees</t>
  </si>
  <si>
    <t>7011615-SS</t>
  </si>
  <si>
    <t>5x-SAP-7011615-SS</t>
  </si>
  <si>
    <t>4.37 for SAP Sales; in blocks of: 1 - Sales employees</t>
  </si>
  <si>
    <t>7011616-ES</t>
  </si>
  <si>
    <t>5x-SAP-7011616-ES</t>
  </si>
  <si>
    <t>SAP Enterprise Support for SAP CRM User</t>
  </si>
  <si>
    <t>7011616-PSLE</t>
  </si>
  <si>
    <t>5x-SAP-7011616-PSLE</t>
  </si>
  <si>
    <t>SAP Product Support for Large Enterprises for SAP CRM User</t>
  </si>
  <si>
    <t>7011616-SS</t>
  </si>
  <si>
    <t>5x-SAP-7011616-SS</t>
  </si>
  <si>
    <t>199.5 for SAP CRM User</t>
  </si>
  <si>
    <t>7011617-ES</t>
  </si>
  <si>
    <t>5x-SAP-7011617-ES</t>
  </si>
  <si>
    <t>SAP Enterprise Support for SAP Shop Floor User</t>
  </si>
  <si>
    <t>7011617-PSLE</t>
  </si>
  <si>
    <t>5x-SAP-7011617-PSLE</t>
  </si>
  <si>
    <t>SAP Product Support for Large Enterprises for SAP Shop Floor User</t>
  </si>
  <si>
    <t>7011617-SS</t>
  </si>
  <si>
    <t>5x-SAP-7011617-SS</t>
  </si>
  <si>
    <t>555.75 for SAP Shop Floor User</t>
  </si>
  <si>
    <t>7011618-ES</t>
  </si>
  <si>
    <t>5x-SAP-7011618-ES</t>
  </si>
  <si>
    <t>SAP Enterprise Support for SAP Logistics User</t>
  </si>
  <si>
    <t>7011618-PSLE</t>
  </si>
  <si>
    <t>5x-SAP-7011618-PSLE</t>
  </si>
  <si>
    <t>SAP Product Support for Large Enterprises for SAP Logistics User</t>
  </si>
  <si>
    <t>7011618-SS</t>
  </si>
  <si>
    <t>5x-SAP-7011618-SS</t>
  </si>
  <si>
    <t>171 for SAP Logistics User</t>
  </si>
  <si>
    <t>7011619-ES</t>
  </si>
  <si>
    <t>5x-SAP-7011619-ES</t>
  </si>
  <si>
    <t>SAP Enterprise Support for SAP Talent Visualization by Nakisa, Talent Viewing; in blocks of: 1 - Users</t>
  </si>
  <si>
    <t>7011619-PSLE</t>
  </si>
  <si>
    <t>5x-SAP-7011619-PSLE</t>
  </si>
  <si>
    <t>SAP Product Support for Large Enterprises for SAP Talent Visualization by Nakisa, Talent Viewing; in blocks of: 1 - Users</t>
  </si>
  <si>
    <t>7011619-SS</t>
  </si>
  <si>
    <t>5x-SAP-7011619-SS</t>
  </si>
  <si>
    <t>256.5 for SAP Talent Visualization by Nakisa, Talent Viewing; in blocks of: 1 - Users</t>
  </si>
  <si>
    <t>7011620-ES</t>
  </si>
  <si>
    <t>5x-SAP-7011620-ES</t>
  </si>
  <si>
    <t>SAP Enterprise Support for BA&amp;T SAP Access Control; in blocks of: 100 - Users, monitored for SAP Access Control</t>
  </si>
  <si>
    <t>7011620-PSLE</t>
  </si>
  <si>
    <t>5x-SAP-7011620-PSLE</t>
  </si>
  <si>
    <t>SAP Product Support for Large Enterprises for BA&amp;T SAP Access Control; in blocks of: 100 - Users, monitored for SAP Access Control</t>
  </si>
  <si>
    <t>7011620-SS</t>
  </si>
  <si>
    <t>5x-SAP-7011620-SS</t>
  </si>
  <si>
    <t>99.75 for BA&amp;T SAP Access Control; in blocks of: 100 - Users, monitored for SAP Access Control</t>
  </si>
  <si>
    <t>7011621-ES</t>
  </si>
  <si>
    <t>5x-SAP-7011621-ES</t>
  </si>
  <si>
    <t>SAP Enterprise Support for BA&amp;T SAP Access Control, starter edition; in blocks of: 100 - Users, monitored for SAP Access Control</t>
  </si>
  <si>
    <t>7011621-PSLE</t>
  </si>
  <si>
    <t>5x-SAP-7011621-PSLE</t>
  </si>
  <si>
    <t>SAP Product Support for Large Enterprises for BA&amp;T SAP Access Control, starter edition; in blocks of: 100 - Users, monitored for SAP Access Control</t>
  </si>
  <si>
    <t>7011621-SS</t>
  </si>
  <si>
    <t>5x-SAP-7011621-SS</t>
  </si>
  <si>
    <t>6583.5 for BA&amp;T SAP Access Control, starter edition; in blocks of: 100 - Users, monitored for SAP Access Control</t>
  </si>
  <si>
    <t>7011622-ES</t>
  </si>
  <si>
    <t>5x-SAP-7011622-ES</t>
  </si>
  <si>
    <t>SAP Enterprise Support for BA&amp;T SAP Process Control; in blocks of: 1 - Users</t>
  </si>
  <si>
    <t>7011622-PSLE</t>
  </si>
  <si>
    <t>5x-SAP-7011622-PSLE</t>
  </si>
  <si>
    <t>SAP Product Support for Large Enterprises for BA&amp;T SAP Process Control; in blocks of: 1 - Users</t>
  </si>
  <si>
    <t>7011622-SS</t>
  </si>
  <si>
    <t>5x-SAP-7011622-SS</t>
  </si>
  <si>
    <t>2304.32 for BA&amp;T SAP Process Control; in blocks of: 1 - Users</t>
  </si>
  <si>
    <t>7011623-ES</t>
  </si>
  <si>
    <t>5x-SAP-7011623-ES</t>
  </si>
  <si>
    <t>SAP Enterprise Support for BA&amp;T SAP Risk Management; in blocks of: 1 - Users</t>
  </si>
  <si>
    <t>7011623-PSLE</t>
  </si>
  <si>
    <t>5x-SAP-7011623-PSLE</t>
  </si>
  <si>
    <t>SAP Product Support for Large Enterprises for BA&amp;T SAP Risk Management; in blocks of: 1 - Users</t>
  </si>
  <si>
    <t>7011623-SS</t>
  </si>
  <si>
    <t>5x-SAP-7011623-SS</t>
  </si>
  <si>
    <t>997.5 for BA&amp;T SAP Risk Management; in blocks of: 1 - Users</t>
  </si>
  <si>
    <t>7011624-ES</t>
  </si>
  <si>
    <t>5x-SAP-7011624-ES</t>
  </si>
  <si>
    <t>SAP Enterprise Support for BA&amp;T SAP Business Planning &amp; Cons, vers f Microsoft Platf (BPC); in blocks of: 1 - Users</t>
  </si>
  <si>
    <t>7011624-PSLE</t>
  </si>
  <si>
    <t>5x-SAP-7011624-PSLE</t>
  </si>
  <si>
    <t>SAP Product Support for Large Enterprises for BA&amp;T SAP Business Planning &amp; Cons, vers f Microsoft Platf (BPC); in blocks of: 1 - Users</t>
  </si>
  <si>
    <t>7011624-SS</t>
  </si>
  <si>
    <t>5x-SAP-7011624-SS</t>
  </si>
  <si>
    <t>712.5 for BA&amp;T SAP Business Planning &amp; Cons, vers f Microsoft Platf (BPC); in blocks of: 1 - Users</t>
  </si>
  <si>
    <t>7011625-ES</t>
  </si>
  <si>
    <t>5x-SAP-7011625-ES</t>
  </si>
  <si>
    <t>SAP Enterprise Support for BA&amp;T SAP Business Planning &amp; Cons, vers f SAP NetWeaver (BPC); in blocks of: 1 - Users</t>
  </si>
  <si>
    <t>7011625-PSLE</t>
  </si>
  <si>
    <t>5x-SAP-7011625-PSLE</t>
  </si>
  <si>
    <t>SAP Product Support for Large Enterprises for BA&amp;T SAP Business Planning &amp; Cons, vers f SAP NetWeaver (BPC); in blocks of: 1 - Users</t>
  </si>
  <si>
    <t>7011625-SS</t>
  </si>
  <si>
    <t>5x-SAP-7011625-SS</t>
  </si>
  <si>
    <t>1567.5 for BA&amp;T SAP Business Planning &amp; Cons, vers f SAP NetWeaver (BPC); in blocks of: 1 - Users</t>
  </si>
  <si>
    <t>7011626-ES</t>
  </si>
  <si>
    <t>5x-SAP-7011626-ES</t>
  </si>
  <si>
    <t>SAP Enterprise Support for BA&amp;T SAP Business Planning &amp; Cons, lic for bus plan only, vers f Microsoft Platf; in blocks of: 1 - Users</t>
  </si>
  <si>
    <t>7011626-PSLE</t>
  </si>
  <si>
    <t>5x-SAP-7011626-PSLE</t>
  </si>
  <si>
    <t>SAP Product Support for Large Enterprises for BA&amp;T SAP Business Planning &amp; Cons, lic for bus plan only, vers f Microsoft Platf; in blocks of: 1 - Users</t>
  </si>
  <si>
    <t>7011626-SS</t>
  </si>
  <si>
    <t>5x-SAP-7011626-SS</t>
  </si>
  <si>
    <t>1567.5 for BA&amp;T SAP Business Planning &amp; Cons, lic for bus plan only, vers f Microsoft Platf; in blocks of: 1 - Users</t>
  </si>
  <si>
    <t>7011627-ES</t>
  </si>
  <si>
    <t>5x-SAP-7011627-ES</t>
  </si>
  <si>
    <t>SAP Enterprise Support for BA&amp;T SAP Business Planning &amp; Cons, lic for bus plan only, vers f SAP NetWeaver; in blocks of: 1 - Users</t>
  </si>
  <si>
    <t>7011627-PSLE</t>
  </si>
  <si>
    <t>5x-SAP-7011627-PSLE</t>
  </si>
  <si>
    <t>SAP Product Support for Large Enterprises for BA&amp;T SAP Business Planning &amp; Cons, lic for bus plan only, vers f SAP NetWeaver; in blocks of: 1 - Users</t>
  </si>
  <si>
    <t>7011627-SS</t>
  </si>
  <si>
    <t>5x-SAP-7011627-SS</t>
  </si>
  <si>
    <t>855 for BA&amp;T SAP Business Planning &amp; Cons, lic for bus plan only, vers f SAP NetWeaver; in blocks of: 1 - Users</t>
  </si>
  <si>
    <t>7011628-ES</t>
  </si>
  <si>
    <t>5x-SAP-7011628-ES</t>
  </si>
  <si>
    <t>SAP Enterprise Support for SAP Enterprise Inventory Optimization by SmartOps, Option for Analytics; in blocks of: 1000000000 - Revenues</t>
  </si>
  <si>
    <t>7011628-PSLE</t>
  </si>
  <si>
    <t>5x-SAP-7011628-PSLE</t>
  </si>
  <si>
    <t>SAP Product Support for Large Enterprises for SAP Enterprise Inventory Optimization by SmartOps, Option for Analytics; in blocks of: 1000000000 - Revenues</t>
  </si>
  <si>
    <t>7011628-SS</t>
  </si>
  <si>
    <t>5x-SAP-7011628-SS</t>
  </si>
  <si>
    <t>855 for SAP Enterprise Inventory Optimization by SmartOps, Option for Analytics; in blocks of: 1000000000 - Revenues</t>
  </si>
  <si>
    <t>7011629-ES</t>
  </si>
  <si>
    <t>5x-SAP-7011629-ES</t>
  </si>
  <si>
    <t>SAP Enterprise Support for BA&amp;T SAP Business Planning &amp; Cons, lic for cons only, vers f Microsoft Platf; in blocks of: 1 - Users</t>
  </si>
  <si>
    <t>7011629-PSLE</t>
  </si>
  <si>
    <t>5x-SAP-7011629-PSLE</t>
  </si>
  <si>
    <t>SAP Product Support for Large Enterprises for BA&amp;T SAP Business Planning &amp; Cons, lic for cons only, vers f Microsoft Platf; in blocks of: 1 - Users</t>
  </si>
  <si>
    <t>7011629-SS</t>
  </si>
  <si>
    <t>5x-SAP-7011629-SS</t>
  </si>
  <si>
    <t>22800 for BA&amp;T SAP Business Planning &amp; Cons, lic for cons only, vers f Microsoft Platf; in blocks of: 1 - Users</t>
  </si>
  <si>
    <t>7011630-ES</t>
  </si>
  <si>
    <t>5x-SAP-7011630-ES</t>
  </si>
  <si>
    <t>SAP Enterprise Support for BA&amp;T SAP Business Planning &amp; Cons, lic for cons only, vers f SAP NetWeaver; in blocks of: 1 - Users</t>
  </si>
  <si>
    <t>7011630-PSLE</t>
  </si>
  <si>
    <t>5x-SAP-7011630-PSLE</t>
  </si>
  <si>
    <t>SAP Product Support for Large Enterprises for BA&amp;T SAP Business Planning &amp; Cons, lic for cons only, vers f SAP NetWeaver; in blocks of: 1 - Users</t>
  </si>
  <si>
    <t>7011630-SS</t>
  </si>
  <si>
    <t>5x-SAP-7011630-SS</t>
  </si>
  <si>
    <t>1282.5 for BA&amp;T SAP Business Planning &amp; Cons, lic for cons only, vers f SAP NetWeaver; in blocks of: 1 - Users</t>
  </si>
  <si>
    <t>7011631-ES</t>
  </si>
  <si>
    <t>5x-SAP-7011631-ES</t>
  </si>
  <si>
    <t>SAP Enterprise Support for BA&amp;T SAP Strategy Management; in blocks of: 1 - Users</t>
  </si>
  <si>
    <t>7011631-PSLE</t>
  </si>
  <si>
    <t>5x-SAP-7011631-PSLE</t>
  </si>
  <si>
    <t>SAP Product Support for Large Enterprises for BA&amp;T SAP Strategy Management; in blocks of: 1 - Users</t>
  </si>
  <si>
    <t>7011631-SS</t>
  </si>
  <si>
    <t>5x-SAP-7011631-SS</t>
  </si>
  <si>
    <t>1282.5 for BA&amp;T SAP Strategy Management; in blocks of: 1 - Users</t>
  </si>
  <si>
    <t>7011632-ES</t>
  </si>
  <si>
    <t>5x-SAP-7011632-ES</t>
  </si>
  <si>
    <t>SAP Enterprise Support for BA&amp;T SAP Financial Information Management (FIM); in blocks of: 1 - Users</t>
  </si>
  <si>
    <t>7011632-PSLE</t>
  </si>
  <si>
    <t>5x-SAP-7011632-PSLE</t>
  </si>
  <si>
    <t>SAP Product Support for Large Enterprises for BA&amp;T SAP Financial Information Management (FIM); in blocks of: 1 - Users</t>
  </si>
  <si>
    <t>7011632-SS</t>
  </si>
  <si>
    <t>5x-SAP-7011632-SS</t>
  </si>
  <si>
    <t>712.5 for BA&amp;T SAP Financial Information Management (FIM); in blocks of: 1 - Users</t>
  </si>
  <si>
    <t>7011633-ES</t>
  </si>
  <si>
    <t>5x-SAP-7011633-ES</t>
  </si>
  <si>
    <t>SAP Enterprise Support for BA&amp;T SAP Intercompany; in blocks of: 1 - Users</t>
  </si>
  <si>
    <t>7011633-PSLE</t>
  </si>
  <si>
    <t>5x-SAP-7011633-PSLE</t>
  </si>
  <si>
    <t>SAP Product Support for Large Enterprises for BA&amp;T SAP Intercompany; in blocks of: 1 - Users</t>
  </si>
  <si>
    <t>7011633-SS</t>
  </si>
  <si>
    <t>5x-SAP-7011633-SS</t>
  </si>
  <si>
    <t>712.5 for BA&amp;T SAP Intercompany; in blocks of: 1 - Users</t>
  </si>
  <si>
    <t>7011634-ES</t>
  </si>
  <si>
    <t>5x-SAP-7011634-ES</t>
  </si>
  <si>
    <t>SAP Enterprise Support for BA&amp;T SAP Financial Consolidation; in blocks of: 1 - Users</t>
  </si>
  <si>
    <t>7011634-PSLE</t>
  </si>
  <si>
    <t>5x-SAP-7011634-PSLE</t>
  </si>
  <si>
    <t>SAP Product Support for Large Enterprises for BA&amp;T SAP Financial Consolidation; in blocks of: 1 - Users</t>
  </si>
  <si>
    <t>7011634-SS</t>
  </si>
  <si>
    <t>5x-SAP-7011634-SS</t>
  </si>
  <si>
    <t>570 for BA&amp;T SAP Financial Consolidation; in blocks of: 1 - Users</t>
  </si>
  <si>
    <t>7011635-ES</t>
  </si>
  <si>
    <t>5x-SAP-7011635-ES</t>
  </si>
  <si>
    <t>SAP Enterprise Support for BA&amp;T SAP Disclosure Management; in blocks of: 1 - Users</t>
  </si>
  <si>
    <t>7011635-PSLE</t>
  </si>
  <si>
    <t>5x-SAP-7011635-PSLE</t>
  </si>
  <si>
    <t>SAP Product Support for Large Enterprises for BA&amp;T SAP Disclosure Management; in blocks of: 1 - Users</t>
  </si>
  <si>
    <t>7011635-SS</t>
  </si>
  <si>
    <t>5x-SAP-7011635-SS</t>
  </si>
  <si>
    <t>1282.5 for BA&amp;T SAP Disclosure Management; in blocks of: 1 - Users</t>
  </si>
  <si>
    <t>7011636-ES</t>
  </si>
  <si>
    <t>5x-SAP-7011636-ES</t>
  </si>
  <si>
    <t>SAP Enterprise Support for BA&amp;T SAP Notes Management; in blocks of: 1 - Users</t>
  </si>
  <si>
    <t>7011636-PSLE</t>
  </si>
  <si>
    <t>5x-SAP-7011636-PSLE</t>
  </si>
  <si>
    <t>SAP Product Support for Large Enterprises for BA&amp;T SAP Notes Management; in blocks of: 1 - Users</t>
  </si>
  <si>
    <t>7011636-SS</t>
  </si>
  <si>
    <t>5x-SAP-7011636-SS</t>
  </si>
  <si>
    <t>2422.5 for BA&amp;T SAP Notes Management; in blocks of: 1 - Users</t>
  </si>
  <si>
    <t>7011637-ES</t>
  </si>
  <si>
    <t>5x-SAP-7011637-ES</t>
  </si>
  <si>
    <t>SAP Enterprise Support for SAP Extended Sourcing; in blocks of: 1000000 - Spend volumes</t>
  </si>
  <si>
    <t>7011637-PSLE</t>
  </si>
  <si>
    <t>5x-SAP-7011637-PSLE</t>
  </si>
  <si>
    <t>SAP Product Support for Large Enterprises for SAP Extended Sourcing; in blocks of: 1000000 - Spend volumes</t>
  </si>
  <si>
    <t>7011637-SS</t>
  </si>
  <si>
    <t>5x-SAP-7011637-SS</t>
  </si>
  <si>
    <t>2280 for SAP Extended Sourcing; in blocks of: 1000000 - Spend volumes</t>
  </si>
  <si>
    <t>7011638-ES</t>
  </si>
  <si>
    <t>5x-SAP-7011638-ES</t>
  </si>
  <si>
    <t>SAP Enterprise Support for SAP Extended Procurement; in blocks of: 1000000 - Spend volumes</t>
  </si>
  <si>
    <t>7011638-PSLE</t>
  </si>
  <si>
    <t>5x-SAP-7011638-PSLE</t>
  </si>
  <si>
    <t>SAP Product Support for Large Enterprises for SAP Extended Procurement; in blocks of: 1000000 - Spend volumes</t>
  </si>
  <si>
    <t>7011638-SS</t>
  </si>
  <si>
    <t>5x-SAP-7011638-SS</t>
  </si>
  <si>
    <t>285 for SAP Extended Procurement; in blocks of: 1000000 - Spend volumes</t>
  </si>
  <si>
    <t>7011639a</t>
  </si>
  <si>
    <t>5x-SAP-7011639a</t>
  </si>
  <si>
    <t>SAP Supplier Collaboration, first 50 units; in blocks of: 1 - Collaboration locations</t>
  </si>
  <si>
    <t>7011639a-ES</t>
  </si>
  <si>
    <t>5x-SAP-7011639a-ES</t>
  </si>
  <si>
    <t>SAP Enterprise Support for SAP Supplier Collaboration, first 50 units; in blocks of: 1 - Collaboration locations</t>
  </si>
  <si>
    <t>7011639a-PSLE</t>
  </si>
  <si>
    <t>5x-SAP-7011639a-PSLE</t>
  </si>
  <si>
    <t>SAP Product Support for Large Enterprises for SAP Supplier Collaboration, first 50 units; in blocks of: 1 - Collaboration locations</t>
  </si>
  <si>
    <t>7011639a-SS</t>
  </si>
  <si>
    <t>5x-SAP-7011639a-SS</t>
  </si>
  <si>
    <t>22.8 for SAP Supplier Collaboration, first 50 units; in blocks of: 1 - Collaboration locations</t>
  </si>
  <si>
    <t>7011639b</t>
  </si>
  <si>
    <t>5x-SAP-7011639b</t>
  </si>
  <si>
    <t>SAP Supplier Collaboration, above 50 units; in blocks of: 1 - Collaboration locations</t>
  </si>
  <si>
    <t>7011639b-ES</t>
  </si>
  <si>
    <t>5x-SAP-7011639b-ES</t>
  </si>
  <si>
    <t>SAP Enterprise Support for SAP Supplier Collaboration, above 50 units; in blocks of: 1 - Collaboration locations</t>
  </si>
  <si>
    <t>7011639b-PSLE</t>
  </si>
  <si>
    <t>5x-SAP-7011639b-PSLE</t>
  </si>
  <si>
    <t>SAP Product Support for Large Enterprises for SAP Supplier Collaboration, above 50 units; in blocks of: 1 - Collaboration locations</t>
  </si>
  <si>
    <t>7011639b-SS</t>
  </si>
  <si>
    <t>5x-SAP-7011639b-SS</t>
  </si>
  <si>
    <t>2850 for SAP Supplier Collaboration, above 50 units; in blocks of: 1 - Collaboration locations</t>
  </si>
  <si>
    <t>7011640a</t>
  </si>
  <si>
    <t>5x-SAP-7011640a</t>
  </si>
  <si>
    <t>SAP Customer Collaboration, first 100 units; in blocks of: 1 - Collaboration locations</t>
  </si>
  <si>
    <t>7011640a-ES</t>
  </si>
  <si>
    <t>5x-SAP-7011640a-ES</t>
  </si>
  <si>
    <t>SAP Enterprise Support for SAP Customer Collaboration, first 100 units; in blocks of: 1 - Collaboration locations</t>
  </si>
  <si>
    <t>7011640a-PSLE</t>
  </si>
  <si>
    <t>5x-SAP-7011640a-PSLE</t>
  </si>
  <si>
    <t>SAP Product Support for Large Enterprises for SAP Customer Collaboration, first 100 units; in blocks of: 1 - Collaboration locations</t>
  </si>
  <si>
    <t>7011640a-SS</t>
  </si>
  <si>
    <t>5x-SAP-7011640a-SS</t>
  </si>
  <si>
    <t>427.5 for SAP Customer Collaboration, first 100 units; in blocks of: 1 - Collaboration locations</t>
  </si>
  <si>
    <t>7011640b</t>
  </si>
  <si>
    <t>5x-SAP-7011640b</t>
  </si>
  <si>
    <t>SAP Customer Collaboration, above 100 units; in blocks of: 1 - Collaboration locations</t>
  </si>
  <si>
    <t>7011640b-ES</t>
  </si>
  <si>
    <t>5x-SAP-7011640b-ES</t>
  </si>
  <si>
    <t>SAP Enterprise Support for SAP Customer Collaboration, above 100 units; in blocks of: 1 - Collaboration locations</t>
  </si>
  <si>
    <t>7011640b-PSLE</t>
  </si>
  <si>
    <t>5x-SAP-7011640b-PSLE</t>
  </si>
  <si>
    <t>SAP Product Support for Large Enterprises for SAP Customer Collaboration, above 100 units; in blocks of: 1 - Collaboration locations</t>
  </si>
  <si>
    <t>7011640b-SS</t>
  </si>
  <si>
    <t>5x-SAP-7011640b-SS</t>
  </si>
  <si>
    <t>2850 for SAP Customer Collaboration, above 100 units; in blocks of: 1 - Collaboration locations</t>
  </si>
  <si>
    <t>7011641-ES</t>
  </si>
  <si>
    <t>5x-SAP-7011641-ES</t>
  </si>
  <si>
    <t>SAP Enterprise Support for SAP Quality Collaboration; in blocks of: 1 - Collaboration locations</t>
  </si>
  <si>
    <t>7011641-PSLE</t>
  </si>
  <si>
    <t>5x-SAP-7011641-PSLE</t>
  </si>
  <si>
    <t>SAP Product Support for Large Enterprises for SAP Quality Collaboration; in blocks of: 1 - Collaboration locations</t>
  </si>
  <si>
    <t>7011641-SS</t>
  </si>
  <si>
    <t>5x-SAP-7011641-SS</t>
  </si>
  <si>
    <t>285 for SAP Quality Collaboration; in blocks of: 1 - Collaboration locations</t>
  </si>
  <si>
    <t>7011642a</t>
  </si>
  <si>
    <t>5x-SAP-7011642a</t>
  </si>
  <si>
    <t>SAP Outsourced Manufacturing, first 35 units; in blocks of: 1 - Collaboration locations</t>
  </si>
  <si>
    <t>7011642a-ES</t>
  </si>
  <si>
    <t>5x-SAP-7011642a-ES</t>
  </si>
  <si>
    <t>SAP Enterprise Support for SAP Outsourced Manufacturing, first 35 units; in blocks of: 1 - Collaboration locations</t>
  </si>
  <si>
    <t>7011642a-PSLE</t>
  </si>
  <si>
    <t>5x-SAP-7011642a-PSLE</t>
  </si>
  <si>
    <t>SAP Product Support for Large Enterprises for SAP Outsourced Manufacturing, first 35 units; in blocks of: 1 - Collaboration locations</t>
  </si>
  <si>
    <t>7011642a-SS</t>
  </si>
  <si>
    <t>5x-SAP-7011642a-SS</t>
  </si>
  <si>
    <t>427.5 for SAP Outsourced Manufacturing, first 35 units; in blocks of: 1 - Collaboration locations</t>
  </si>
  <si>
    <t>7011642b</t>
  </si>
  <si>
    <t>5x-SAP-7011642b</t>
  </si>
  <si>
    <t>SAP Outsourced Manufacturing, above 35 units; in blocks of: 1 - Collaboration locations</t>
  </si>
  <si>
    <t>7011642b-ES</t>
  </si>
  <si>
    <t>5x-SAP-7011642b-ES</t>
  </si>
  <si>
    <t>SAP Enterprise Support for SAP Outsourced Manufacturing, above 35 units; in blocks of: 1 - Collaboration locations</t>
  </si>
  <si>
    <t>7011642b-PSLE</t>
  </si>
  <si>
    <t>5x-SAP-7011642b-PSLE</t>
  </si>
  <si>
    <t>SAP Product Support for Large Enterprises for SAP Outsourced Manufacturing, above 35 units; in blocks of: 1 - Collaboration locations</t>
  </si>
  <si>
    <t>7011642b-SS</t>
  </si>
  <si>
    <t>5x-SAP-7011642b-SS</t>
  </si>
  <si>
    <t>8550 for SAP Outsourced Manufacturing, above 35 units; in blocks of: 1 - Collaboration locations</t>
  </si>
  <si>
    <t>7011643-ES</t>
  </si>
  <si>
    <t>5x-SAP-7011643-ES</t>
  </si>
  <si>
    <t>SAP Enterprise Support for SAP Multichannel Order Management; in blocks of: 1000 - Sales Orders</t>
  </si>
  <si>
    <t>7011643-PSLE</t>
  </si>
  <si>
    <t>5x-SAP-7011643-PSLE</t>
  </si>
  <si>
    <t>SAP Product Support for Large Enterprises for SAP Multichannel Order Management; in blocks of: 1000 - Sales Orders</t>
  </si>
  <si>
    <t>7011643-SS</t>
  </si>
  <si>
    <t>5x-SAP-7011643-SS</t>
  </si>
  <si>
    <t>1425 for SAP Multichannel Order Management; in blocks of: 1000 - Sales Orders</t>
  </si>
  <si>
    <t>7011644-ES</t>
  </si>
  <si>
    <t>5x-SAP-7011644-ES</t>
  </si>
  <si>
    <t>SAP Enterprise Support for SAP Service; in blocks of: 1000 - Service Inquiries</t>
  </si>
  <si>
    <t>7011644-PSLE</t>
  </si>
  <si>
    <t>5x-SAP-7011644-PSLE</t>
  </si>
  <si>
    <t>SAP Product Support for Large Enterprises for SAP Service; in blocks of: 1000 - Service Inquiries</t>
  </si>
  <si>
    <t>7011644-SS</t>
  </si>
  <si>
    <t>5x-SAP-7011644-SS</t>
  </si>
  <si>
    <t>11.4 for SAP Service; in blocks of: 1000 - Service Inquiries</t>
  </si>
  <si>
    <t>7011645-ES</t>
  </si>
  <si>
    <t>5x-SAP-7011645-ES</t>
  </si>
  <si>
    <t>SAP Enterprise Support for SAP Global Available-to-Promise; in blocks of: 1 - Logistic locations</t>
  </si>
  <si>
    <t>7011645-PSLE</t>
  </si>
  <si>
    <t>5x-SAP-7011645-PSLE</t>
  </si>
  <si>
    <t>SAP Product Support for Large Enterprises for SAP Global Available-to-Promise; in blocks of: 1 - Logistic locations</t>
  </si>
  <si>
    <t>7011645-SS</t>
  </si>
  <si>
    <t>5x-SAP-7011645-SS</t>
  </si>
  <si>
    <t>71.25 for SAP Global Available-to-Promise; in blocks of: 1 - Logistic locations</t>
  </si>
  <si>
    <t>7011646-ES</t>
  </si>
  <si>
    <t>5x-SAP-7011646-ES</t>
  </si>
  <si>
    <t>SAP Enterprise Support for SAP Demand Planning; in blocks of: 1 - Logistic locations</t>
  </si>
  <si>
    <t>7011646-PSLE</t>
  </si>
  <si>
    <t>5x-SAP-7011646-PSLE</t>
  </si>
  <si>
    <t>SAP Product Support for Large Enterprises for SAP Demand Planning; in blocks of: 1 - Logistic locations</t>
  </si>
  <si>
    <t>7011646-SS</t>
  </si>
  <si>
    <t>5x-SAP-7011646-SS</t>
  </si>
  <si>
    <t>5700 for SAP Demand Planning; in blocks of: 1 - Logistic locations</t>
  </si>
  <si>
    <t>7011647-ES</t>
  </si>
  <si>
    <t>5x-SAP-7011647-ES</t>
  </si>
  <si>
    <t>SAP Enterprise Support for SAP Supply Network Planning; in blocks of: 1 - Logistic locations</t>
  </si>
  <si>
    <t>7011647-PSLE</t>
  </si>
  <si>
    <t>5x-SAP-7011647-PSLE</t>
  </si>
  <si>
    <t>SAP Product Support for Large Enterprises for SAP Supply Network Planning; in blocks of: 1 - Logistic locations</t>
  </si>
  <si>
    <t>7011647-SS</t>
  </si>
  <si>
    <t>5x-SAP-7011647-SS</t>
  </si>
  <si>
    <t>5700 for SAP Supply Network Planning; in blocks of: 1 - Logistic locations</t>
  </si>
  <si>
    <t>7011648-ES</t>
  </si>
  <si>
    <t>5x-SAP-7011648-ES</t>
  </si>
  <si>
    <t>SAP Enterprise Support for SAP Ext. Manufacturing, small plant; in blocks of: 1 - Plants</t>
  </si>
  <si>
    <t>7011648-PSLE</t>
  </si>
  <si>
    <t>5x-SAP-7011648-PSLE</t>
  </si>
  <si>
    <t>SAP Product Support for Large Enterprises for SAP Ext. Manufacturing, small plant; in blocks of: 1 - Plants</t>
  </si>
  <si>
    <t>7011648-SS</t>
  </si>
  <si>
    <t>5x-SAP-7011648-SS</t>
  </si>
  <si>
    <t>8550 for SAP Ext. Manufacturing, small plant; in blocks of: 1 - Plants</t>
  </si>
  <si>
    <t>7011649-ES</t>
  </si>
  <si>
    <t>5x-SAP-7011649-ES</t>
  </si>
  <si>
    <t>SAP Enterprise Support for SAP Ext. Manufacturing, midsize plant; in blocks of: 1 - Plants</t>
  </si>
  <si>
    <t>7011649-PSLE</t>
  </si>
  <si>
    <t>5x-SAP-7011649-PSLE</t>
  </si>
  <si>
    <t>SAP Product Support for Large Enterprises for SAP Ext. Manufacturing, midsize plant; in blocks of: 1 - Plants</t>
  </si>
  <si>
    <t>7011649-SS</t>
  </si>
  <si>
    <t>5x-SAP-7011649-SS</t>
  </si>
  <si>
    <t>19950 for SAP Ext. Manufacturing, midsize plant; in blocks of: 1 - Plants</t>
  </si>
  <si>
    <t>7011650-ES</t>
  </si>
  <si>
    <t>5x-SAP-7011650-ES</t>
  </si>
  <si>
    <t>SAP Enterprise Support for SAP Ext. Manufacturing, large plant; in blocks of: 1 - Plants</t>
  </si>
  <si>
    <t>7011650-PSLE</t>
  </si>
  <si>
    <t>5x-SAP-7011650-PSLE</t>
  </si>
  <si>
    <t>SAP Product Support for Large Enterprises for SAP Ext. Manufacturing, large plant; in blocks of: 1 - Plants</t>
  </si>
  <si>
    <t>7011650-SS</t>
  </si>
  <si>
    <t>5x-SAP-7011650-SS</t>
  </si>
  <si>
    <t>85500 for SAP Ext. Manufacturing, large plant; in blocks of: 1 - Plants</t>
  </si>
  <si>
    <t>7011651-ES</t>
  </si>
  <si>
    <t>5x-SAP-7011651-ES</t>
  </si>
  <si>
    <t>SAP Enterprise Support for SAP Ext. Warehousing, small warehouse; in blocks of: 1 - Warehouses</t>
  </si>
  <si>
    <t>7011651-PSLE</t>
  </si>
  <si>
    <t>5x-SAP-7011651-PSLE</t>
  </si>
  <si>
    <t>SAP Product Support for Large Enterprises for SAP Ext. Warehousing, small warehouse; in blocks of: 1 - Warehouses</t>
  </si>
  <si>
    <t>7011651-SS</t>
  </si>
  <si>
    <t>5x-SAP-7011651-SS</t>
  </si>
  <si>
    <t>285000 for SAP Ext. Warehousing, small warehouse; in blocks of: 1 - Warehouses</t>
  </si>
  <si>
    <t>7011652-ES</t>
  </si>
  <si>
    <t>5x-SAP-7011652-ES</t>
  </si>
  <si>
    <t>SAP Enterprise Support for SAP Ext. Warehousing, midsize warehouse; in blocks of: 1 - Warehouses</t>
  </si>
  <si>
    <t>7011652-PSLE</t>
  </si>
  <si>
    <t>5x-SAP-7011652-PSLE</t>
  </si>
  <si>
    <t>SAP Product Support for Large Enterprises for SAP Ext. Warehousing, midsize warehouse; in blocks of: 1 - Warehouses</t>
  </si>
  <si>
    <t>7011652-SS</t>
  </si>
  <si>
    <t>5x-SAP-7011652-SS</t>
  </si>
  <si>
    <t>21375 for SAP Ext. Warehousing, midsize warehouse; in blocks of: 1 - Warehouses</t>
  </si>
  <si>
    <t>7011653-ES</t>
  </si>
  <si>
    <t>5x-SAP-7011653-ES</t>
  </si>
  <si>
    <t>SAP Enterprise Support for SAP Ext. Warehousing, large warehouse; in blocks of: 1 - Warehouses</t>
  </si>
  <si>
    <t>7011653-PSLE</t>
  </si>
  <si>
    <t>5x-SAP-7011653-PSLE</t>
  </si>
  <si>
    <t>SAP Product Support for Large Enterprises for SAP Ext. Warehousing, large warehouse; in blocks of: 1 - Warehouses</t>
  </si>
  <si>
    <t>7011653-SS</t>
  </si>
  <si>
    <t>5x-SAP-7011653-SS</t>
  </si>
  <si>
    <t>42750 for SAP Ext. Warehousing, large warehouse; in blocks of: 1 - Warehouses</t>
  </si>
  <si>
    <t>7011654-ES</t>
  </si>
  <si>
    <t>5x-SAP-7011654-ES</t>
  </si>
  <si>
    <t>SAP Enterprise Support for SAP Service Parts Planning; in blocks of: 1000000 - Service parts inventories</t>
  </si>
  <si>
    <t>7011654-PSLE</t>
  </si>
  <si>
    <t>5x-SAP-7011654-PSLE</t>
  </si>
  <si>
    <t>SAP Product Support for Large Enterprises for SAP Service Parts Planning; in blocks of: 1000000 - Service parts inventories</t>
  </si>
  <si>
    <t>7011654-SS</t>
  </si>
  <si>
    <t>5x-SAP-7011654-SS</t>
  </si>
  <si>
    <t>85500 for SAP Service Parts Planning; in blocks of: 1000000 - Service parts inventories</t>
  </si>
  <si>
    <t>7011657-ES</t>
  </si>
  <si>
    <t>5x-SAP-7011657-ES</t>
  </si>
  <si>
    <t>SAP Enterprise Support for SAP Collaborative Product Development; in blocks of: 1 - Participants</t>
  </si>
  <si>
    <t>7011657-PSLE</t>
  </si>
  <si>
    <t>5x-SAP-7011657-PSLE</t>
  </si>
  <si>
    <t>SAP Product Support for Large Enterprises for SAP Collaborative Product Development; in blocks of: 1 - Participants</t>
  </si>
  <si>
    <t>7011657-SS</t>
  </si>
  <si>
    <t>5x-SAP-7011657-SS</t>
  </si>
  <si>
    <t>2850 for SAP Collaborative Product Development; in blocks of: 1 - Participants</t>
  </si>
  <si>
    <t>7011658-ES</t>
  </si>
  <si>
    <t>5x-SAP-7011658-ES</t>
  </si>
  <si>
    <t>SAP Enterprise Support for SAP Product Structure Synchronization, small plants; in blocks of: 1 - Plants</t>
  </si>
  <si>
    <t>7011658-PSLE</t>
  </si>
  <si>
    <t>5x-SAP-7011658-PSLE</t>
  </si>
  <si>
    <t>SAP Product Support for Large Enterprises for SAP Product Structure Synchronization, small plants; in blocks of: 1 - Plants</t>
  </si>
  <si>
    <t>7011658-SS</t>
  </si>
  <si>
    <t>5x-SAP-7011658-SS</t>
  </si>
  <si>
    <t>171 for SAP Product Structure Synchronization, small plants; in blocks of: 1 - Plants</t>
  </si>
  <si>
    <t>7011659-ES</t>
  </si>
  <si>
    <t>5x-SAP-7011659-ES</t>
  </si>
  <si>
    <t>SAP Enterprise Support for SAP Product Structure Synchronization, midsize plants; in blocks of: 1 - Plants</t>
  </si>
  <si>
    <t>7011659-PSLE</t>
  </si>
  <si>
    <t>5x-SAP-7011659-PSLE</t>
  </si>
  <si>
    <t>SAP Product Support for Large Enterprises for SAP Product Structure Synchronization, midsize plants; in blocks of: 1 - Plants</t>
  </si>
  <si>
    <t>7011659-SS</t>
  </si>
  <si>
    <t>5x-SAP-7011659-SS</t>
  </si>
  <si>
    <t>7125 for SAP Product Structure Synchronization, midsize plants; in blocks of: 1 - Plants</t>
  </si>
  <si>
    <t>7011660-ES</t>
  </si>
  <si>
    <t>5x-SAP-7011660-ES</t>
  </si>
  <si>
    <t>SAP Enterprise Support for SAP Product Structure Synchronization, large plants; in blocks of: 1 - Plants</t>
  </si>
  <si>
    <t>7011660-PSLE</t>
  </si>
  <si>
    <t>5x-SAP-7011660-PSLE</t>
  </si>
  <si>
    <t>SAP Product Support for Large Enterprises for SAP Product Structure Synchronization, large plants; in blocks of: 1 - Plants</t>
  </si>
  <si>
    <t>7011660-SS</t>
  </si>
  <si>
    <t>5x-SAP-7011660-SS</t>
  </si>
  <si>
    <t>21375 for SAP Product Structure Synchronization, large plants; in blocks of: 1 - Plants</t>
  </si>
  <si>
    <t>7011661-ES</t>
  </si>
  <si>
    <t>5x-SAP-7011661-ES</t>
  </si>
  <si>
    <t>SAP Enterprise Support for SAP Marketing, B2B; in blocks of: 1000 - Records</t>
  </si>
  <si>
    <t>7011661-PSLE</t>
  </si>
  <si>
    <t>5x-SAP-7011661-PSLE</t>
  </si>
  <si>
    <t>SAP Product Support for Large Enterprises for SAP Marketing, B2B; in blocks of: 1000 - Records</t>
  </si>
  <si>
    <t>7011661-SS</t>
  </si>
  <si>
    <t>5x-SAP-7011661-SS</t>
  </si>
  <si>
    <t>57000 for SAP Marketing, B2B; in blocks of: 1000 - Records</t>
  </si>
  <si>
    <t>7011662-ES</t>
  </si>
  <si>
    <t>5x-SAP-7011662-ES</t>
  </si>
  <si>
    <t>SAP Enterprise Support for SAP Marketing, B2C; in blocks of: 1000 - Records</t>
  </si>
  <si>
    <t>7011662-PSLE</t>
  </si>
  <si>
    <t>5x-SAP-7011662-PSLE</t>
  </si>
  <si>
    <t>SAP Product Support for Large Enterprises for SAP Marketing, B2C; in blocks of: 1000 - Records</t>
  </si>
  <si>
    <t>7011662-SS</t>
  </si>
  <si>
    <t>5x-SAP-7011662-SS</t>
  </si>
  <si>
    <t>57 for SAP Marketing, B2C; in blocks of: 1000 - Records</t>
  </si>
  <si>
    <t>7011663-ES</t>
  </si>
  <si>
    <t>5x-SAP-7011663-ES</t>
  </si>
  <si>
    <t>SAP Enterprise Support for SAP Loyalty Management, B2C; in blocks of: 1000 - Loyalty members</t>
  </si>
  <si>
    <t>7011663-PSLE</t>
  </si>
  <si>
    <t>5x-SAP-7011663-PSLE</t>
  </si>
  <si>
    <t>SAP Product Support for Large Enterprises for SAP Loyalty Management, B2C; in blocks of: 1000 - Loyalty members</t>
  </si>
  <si>
    <t>7011663-SS</t>
  </si>
  <si>
    <t>5x-SAP-7011663-SS</t>
  </si>
  <si>
    <t>28.5 for SAP Loyalty Management, B2C; in blocks of: 1000 - Loyalty members</t>
  </si>
  <si>
    <t>7011664-ES</t>
  </si>
  <si>
    <t>5x-SAP-7011664-ES</t>
  </si>
  <si>
    <t>SAP Enterprise Support for SAP Loyalty Management, B2B; in blocks of: 1 - Loyalty members</t>
  </si>
  <si>
    <t>7011664-PSLE</t>
  </si>
  <si>
    <t>5x-SAP-7011664-PSLE</t>
  </si>
  <si>
    <t>SAP Product Support for Large Enterprises for SAP Loyalty Management, B2B; in blocks of: 1 - Loyalty members</t>
  </si>
  <si>
    <t>7011664-SS</t>
  </si>
  <si>
    <t>5x-SAP-7011664-SS</t>
  </si>
  <si>
    <t>114 for SAP Loyalty Management, B2B; in blocks of: 1 - Loyalty members</t>
  </si>
  <si>
    <t>7011665-ES</t>
  </si>
  <si>
    <t>5x-SAP-7011665-ES</t>
  </si>
  <si>
    <t>SAP Enterprise Support for SAP Channel Marketing Funds Management; in blocks of: 1 - Partner organizations</t>
  </si>
  <si>
    <t>7011665-PSLE</t>
  </si>
  <si>
    <t>5x-SAP-7011665-PSLE</t>
  </si>
  <si>
    <t>SAP Product Support for Large Enterprises for SAP Channel Marketing Funds Management; in blocks of: 1 - Partner organizations</t>
  </si>
  <si>
    <t>7011665-SS</t>
  </si>
  <si>
    <t>5x-SAP-7011665-SS</t>
  </si>
  <si>
    <t>28.5 for SAP Channel Marketing Funds Management; in blocks of: 1 - Partner organizations</t>
  </si>
  <si>
    <t>7011667-ES</t>
  </si>
  <si>
    <t>5x-SAP-7011667-ES</t>
  </si>
  <si>
    <t>SAP Enterprise Support for SAP Partner Management; in blocks of: 1 - Active Partner Organizations</t>
  </si>
  <si>
    <t>7011667-PSLE</t>
  </si>
  <si>
    <t>5x-SAP-7011667-PSLE</t>
  </si>
  <si>
    <t>SAP Product Support for Large Enterprises for SAP Partner Management; in blocks of: 1 - Active Partner Organizations</t>
  </si>
  <si>
    <t>7011667-SS</t>
  </si>
  <si>
    <t>5x-SAP-7011667-SS</t>
  </si>
  <si>
    <t>171 for SAP Partner Management; in blocks of: 1 - Active Partner Organizations</t>
  </si>
  <si>
    <t>7011668-ES</t>
  </si>
  <si>
    <t>5x-SAP-7011668-ES</t>
  </si>
  <si>
    <t>SAP Enterprise Support for SAP Portal Content Management by OpenText, read-only; in blocks of: 1 - Portal users</t>
  </si>
  <si>
    <t>7011668-PSLE</t>
  </si>
  <si>
    <t>5x-SAP-7011668-PSLE</t>
  </si>
  <si>
    <t>SAP Product Support for Large Enterprises for SAP Portal Content Management by OpenText, read-only; in blocks of: 1 - Portal users</t>
  </si>
  <si>
    <t>7011668-SS</t>
  </si>
  <si>
    <t>5x-SAP-7011668-SS</t>
  </si>
  <si>
    <t>199.5 for SAP Portal Content Management by OpenText, read-only; in blocks of: 1 - Portal users</t>
  </si>
  <si>
    <t>7011669-ES</t>
  </si>
  <si>
    <t>5x-SAP-7011669-ES</t>
  </si>
  <si>
    <t>SAP Enterprise Support for SAP Portal Content Management by OpenText, document update rights; in blocks of: 1 - Portal users</t>
  </si>
  <si>
    <t>7011669-PSLE</t>
  </si>
  <si>
    <t>5x-SAP-7011669-PSLE</t>
  </si>
  <si>
    <t>SAP Product Support for Large Enterprises for SAP Portal Content Management by OpenText, document update rights; in blocks of: 1 - Portal users</t>
  </si>
  <si>
    <t>7011669-SS</t>
  </si>
  <si>
    <t>5x-SAP-7011669-SS</t>
  </si>
  <si>
    <t>45.6 for SAP Portal Content Management by OpenText, document update rights; in blocks of: 1 - Portal users</t>
  </si>
  <si>
    <t>7011670-ES</t>
  </si>
  <si>
    <t>5x-SAP-7011670-ES</t>
  </si>
  <si>
    <t>SAP Enterprise Support for SAP Portal Site Management by OpenText; in blocks of: 2000 - Portal users</t>
  </si>
  <si>
    <t>7011670-PSLE</t>
  </si>
  <si>
    <t>5x-SAP-7011670-PSLE</t>
  </si>
  <si>
    <t>SAP Product Support for Large Enterprises for SAP Portal Site Management by OpenText; in blocks of: 2000 - Portal users</t>
  </si>
  <si>
    <t>7011670-SS</t>
  </si>
  <si>
    <t>5x-SAP-7011670-SS</t>
  </si>
  <si>
    <t>125.4 for SAP Portal Site Management by OpenText; in blocks of: 2000 - Portal users</t>
  </si>
  <si>
    <t>7011671-ES</t>
  </si>
  <si>
    <t>5x-SAP-7011671-ES</t>
  </si>
  <si>
    <t>SAP Enterprise Support for SAP User Experience Management by Knoa, version for SAP GUI; in blocks of: 1 - Users, monitored for SAP User Experience Management</t>
  </si>
  <si>
    <t>7011671-PSLE</t>
  </si>
  <si>
    <t>5x-SAP-7011671-PSLE</t>
  </si>
  <si>
    <t>SAP Product Support for Large Enterprises for SAP User Experience Management by Knoa, version for SAP GUI; in blocks of: 1 - Users, monitored for SAP User Experience Management</t>
  </si>
  <si>
    <t>7011671-SS</t>
  </si>
  <si>
    <t>5x-SAP-7011671-SS</t>
  </si>
  <si>
    <t>57000 for SAP User Experience Management by Knoa, version for SAP GUI; in blocks of: 1 - Users, monitored for SAP User Experience Management</t>
  </si>
  <si>
    <t>7011672-ES</t>
  </si>
  <si>
    <t>5x-SAP-7011672-ES</t>
  </si>
  <si>
    <t>SAP Enterprise Support for SAP User Experience Management by Knoa, version for SBOP; in blocks of: 1 - Users, monitored for SAP User Experience Management</t>
  </si>
  <si>
    <t>7011672-PSLE</t>
  </si>
  <si>
    <t>5x-SAP-7011672-PSLE</t>
  </si>
  <si>
    <t>SAP Product Support for Large Enterprises for SAP User Experience Management by Knoa, version for SBOP; in blocks of: 1 - Users, monitored for SAP User Experience Management</t>
  </si>
  <si>
    <t>7011672-SS</t>
  </si>
  <si>
    <t>5x-SAP-7011672-SS</t>
  </si>
  <si>
    <t>42.75 for SAP User Experience Management by Knoa, version for SBOP; in blocks of: 1 - Users, monitored for SAP User Experience Management</t>
  </si>
  <si>
    <t>7011673-ES</t>
  </si>
  <si>
    <t>5x-SAP-7011673-ES</t>
  </si>
  <si>
    <t>SAP Enterprise Support for SAP User Experience Management by Knoa, version for SAP CRM; in blocks of: 1 - Users, monitored for SAP User Experience Management</t>
  </si>
  <si>
    <t>7011673-PSLE</t>
  </si>
  <si>
    <t>5x-SAP-7011673-PSLE</t>
  </si>
  <si>
    <t>SAP Product Support for Large Enterprises for SAP User Experience Management by Knoa, version for SAP CRM; in blocks of: 1 - Users, monitored for SAP User Experience Management</t>
  </si>
  <si>
    <t>7011673-SS</t>
  </si>
  <si>
    <t>5x-SAP-7011673-SS</t>
  </si>
  <si>
    <t>28.5 for SAP User Experience Management by Knoa, version for SAP CRM; in blocks of: 1 - Users, monitored for SAP User Experience Management</t>
  </si>
  <si>
    <t>7011677-ES</t>
  </si>
  <si>
    <t>5x-SAP-7011677-ES</t>
  </si>
  <si>
    <t>SAP Enterprise Support for BA&amp;T SAP Asset Analytics; in blocks of: 20 - Users</t>
  </si>
  <si>
    <t>7011677-PSLE</t>
  </si>
  <si>
    <t>5x-SAP-7011677-PSLE</t>
  </si>
  <si>
    <t>SAP Product Support for Large Enterprises for BA&amp;T SAP Asset Analytics; in blocks of: 20 - Users</t>
  </si>
  <si>
    <t>7011677-SS</t>
  </si>
  <si>
    <t>5x-SAP-7011677-SS</t>
  </si>
  <si>
    <t>28.5 for BA&amp;T SAP Asset Analytics; in blocks of: 20 - Users</t>
  </si>
  <si>
    <t>7011679-ES</t>
  </si>
  <si>
    <t>5x-SAP-7011679-ES</t>
  </si>
  <si>
    <t>SAP Enterprise Support for BA&amp;T SAP Trade Promotion Effectiveness Analysis; in blocks of: 100000000 - Revenues</t>
  </si>
  <si>
    <t>7011679-PSLE</t>
  </si>
  <si>
    <t>5x-SAP-7011679-PSLE</t>
  </si>
  <si>
    <t>SAP Product Support for Large Enterprises for BA&amp;T SAP Trade Promotion Effectiveness Analysis; in blocks of: 100000000 - Revenues</t>
  </si>
  <si>
    <t>7011679-SS</t>
  </si>
  <si>
    <t>5x-SAP-7011679-SS</t>
  </si>
  <si>
    <t>28500 for BA&amp;T SAP Trade Promotion Effectiveness Analysis; in blocks of: 100000000 - Revenues</t>
  </si>
  <si>
    <t>7011680-ES</t>
  </si>
  <si>
    <t>5x-SAP-7011680-ES</t>
  </si>
  <si>
    <t>SAP Enterprise Support for SAP Document Presentment by OpenText; in blocks of: 100000 - Output transactions</t>
  </si>
  <si>
    <t>7011680-PSLE</t>
  </si>
  <si>
    <t>5x-SAP-7011680-PSLE</t>
  </si>
  <si>
    <t>SAP Product Support for Large Enterprises for SAP Document Presentment by OpenText; in blocks of: 100000 - Output transactions</t>
  </si>
  <si>
    <t>7011680-SS</t>
  </si>
  <si>
    <t>5x-SAP-7011680-SS</t>
  </si>
  <si>
    <t>855 for SAP Document Presentment by OpenText; in blocks of: 100000 - Output transactions</t>
  </si>
  <si>
    <t>7011681-ES</t>
  </si>
  <si>
    <t>5x-SAP-7011681-ES</t>
  </si>
  <si>
    <t>SAP Enterprise Support for SAP Business Publisher by Software AG; in blocks of: 50 - Users</t>
  </si>
  <si>
    <t>7011681-PSLE</t>
  </si>
  <si>
    <t>5x-SAP-7011681-PSLE</t>
  </si>
  <si>
    <t>SAP Product Support for Large Enterprises for SAP Business Publisher by Software AG; in blocks of: 50 - Users</t>
  </si>
  <si>
    <t>7011681-SS</t>
  </si>
  <si>
    <t>5x-SAP-7011681-SS</t>
  </si>
  <si>
    <t>4845 for SAP Business Publisher by Software AG; in blocks of: 50 - Users</t>
  </si>
  <si>
    <t>7011692-ES</t>
  </si>
  <si>
    <t>5x-SAP-7011692-ES</t>
  </si>
  <si>
    <t>SAP Enterprise Support for SAP NetWeaver Single Sign-On Internal User; in blocks of: 50 - Internal user identifiers</t>
  </si>
  <si>
    <t>7011692-PSLE</t>
  </si>
  <si>
    <t>5x-SAP-7011692-PSLE</t>
  </si>
  <si>
    <t>SAP Product Support for Large Enterprises for SAP NetWeaver Single Sign-On Internal User; in blocks of: 50 - Internal user identifiers</t>
  </si>
  <si>
    <t>7011692-SS</t>
  </si>
  <si>
    <t>5x-SAP-7011692-SS</t>
  </si>
  <si>
    <t>2707.5 for SAP NetWeaver Single Sign-On Internal User; in blocks of: 50 - Internal user identifiers</t>
  </si>
  <si>
    <t>7011693-ES</t>
  </si>
  <si>
    <t>5x-SAP-7011693-ES</t>
  </si>
  <si>
    <t>SAP Enterprise Support for SAP IT Infrastructure Management; in blocks of: 1 - Installations</t>
  </si>
  <si>
    <t>7011693-PSLE</t>
  </si>
  <si>
    <t>5x-SAP-7011693-PSLE</t>
  </si>
  <si>
    <t>SAP Product Support for Large Enterprises for SAP IT Infrastructure Management; in blocks of: 1 - Installations</t>
  </si>
  <si>
    <t>7011693-SS</t>
  </si>
  <si>
    <t>5x-SAP-7011693-SS</t>
  </si>
  <si>
    <t>498.75 for SAP IT Infrastructure Management; in blocks of: 1 - Installations</t>
  </si>
  <si>
    <t>7011694-ES</t>
  </si>
  <si>
    <t>5x-SAP-7011694-ES</t>
  </si>
  <si>
    <t>SAP Enterprise Support for SAP IT Infrastructure Management Discovery Site; in blocks of: 1 - Installations</t>
  </si>
  <si>
    <t>7011694-PSLE</t>
  </si>
  <si>
    <t>5x-SAP-7011694-PSLE</t>
  </si>
  <si>
    <t>SAP Product Support for Large Enterprises for SAP IT Infrastructure Management Discovery Site; in blocks of: 1 - Installations</t>
  </si>
  <si>
    <t>7011694-SS</t>
  </si>
  <si>
    <t>5x-SAP-7011694-SS</t>
  </si>
  <si>
    <t>61845 for SAP IT Infrastructure Management Discovery Site; in blocks of: 1 - Installations</t>
  </si>
  <si>
    <t>7011695-ES</t>
  </si>
  <si>
    <t>5x-SAP-7011695-ES</t>
  </si>
  <si>
    <t>SAP Enterprise Support for SAP IT Infrastructure Management Device Model Package; in blocks of: 3 - Device models</t>
  </si>
  <si>
    <t>7011695-PSLE</t>
  </si>
  <si>
    <t>5x-SAP-7011695-PSLE</t>
  </si>
  <si>
    <t>SAP Product Support for Large Enterprises for SAP IT Infrastructure Management Device Model Package; in blocks of: 3 - Device models</t>
  </si>
  <si>
    <t>7011695-SS</t>
  </si>
  <si>
    <t>5x-SAP-7011695-SS</t>
  </si>
  <si>
    <t>8122.5 for SAP IT Infrastructure Management Device Model Package; in blocks of: 3 - Device models</t>
  </si>
  <si>
    <t>7011706-ES</t>
  </si>
  <si>
    <t>5x-SAP-7011706-ES</t>
  </si>
  <si>
    <t>SAP Enterprise Support for SAP Extended Contract Management for Min; in blocks of: 1 - Commodities sold</t>
  </si>
  <si>
    <t>7011706-PSLE</t>
  </si>
  <si>
    <t>5x-SAP-7011706-PSLE</t>
  </si>
  <si>
    <t>SAP Product Support for Large Enterprises for SAP Extended Contract Management for Min; in blocks of: 1 - Commodities sold</t>
  </si>
  <si>
    <t>7011706-SS</t>
  </si>
  <si>
    <t>5x-SAP-7011706-SS</t>
  </si>
  <si>
    <t>7695 for SAP Extended Contract Management for Min; in blocks of: 1 - Commodities sold</t>
  </si>
  <si>
    <t>7011707-ES</t>
  </si>
  <si>
    <t>5x-SAP-7011707-ES</t>
  </si>
  <si>
    <t>SAP Enterprise Support for SAP Quality Issue Management; in blocks of: 1 - Connected logical systems</t>
  </si>
  <si>
    <t>7011707-PSLE</t>
  </si>
  <si>
    <t>5x-SAP-7011707-PSLE</t>
  </si>
  <si>
    <t>SAP Product Support for Large Enterprises for SAP Quality Issue Management; in blocks of: 1 - Connected logical systems</t>
  </si>
  <si>
    <t>7011707-SS</t>
  </si>
  <si>
    <t>5x-SAP-7011707-SS</t>
  </si>
  <si>
    <t>11400 for SAP Quality Issue Management; in blocks of: 1 - Connected logical systems</t>
  </si>
  <si>
    <t>7011710-ES</t>
  </si>
  <si>
    <t>5x-SAP-7011710-ES</t>
  </si>
  <si>
    <t>SAP Enterprise Support for BA&amp;T SAP Fixed Assets Rapid Mart; in blocks of: 1 - Servers</t>
  </si>
  <si>
    <t>7011710-PSLE</t>
  </si>
  <si>
    <t>5x-SAP-7011710-PSLE</t>
  </si>
  <si>
    <t>SAP Product Support for Large Enterprises for BA&amp;T SAP Fixed Assets Rapid Mart; in blocks of: 1 - Servers</t>
  </si>
  <si>
    <t>7011710-SS</t>
  </si>
  <si>
    <t>5x-SAP-7011710-SS</t>
  </si>
  <si>
    <t>9975 for BA&amp;T SAP Fixed Assets Rapid Mart; in blocks of: 1 - Servers</t>
  </si>
  <si>
    <t>7011711-ES</t>
  </si>
  <si>
    <t>5x-SAP-7011711-ES</t>
  </si>
  <si>
    <t>SAP Enterprise Support for SAP Enterprise Integration for Customer Briefing mobile app; in blocks of: 1 - Users</t>
  </si>
  <si>
    <t>7011711-PSLE</t>
  </si>
  <si>
    <t>5x-SAP-7011711-PSLE</t>
  </si>
  <si>
    <t>SAP Product Support for Large Enterprises for SAP Enterprise Integration for Customer Briefing mobile app; in blocks of: 1 - Users</t>
  </si>
  <si>
    <t>7011711-SS</t>
  </si>
  <si>
    <t>5x-SAP-7011711-SS</t>
  </si>
  <si>
    <t>16625 for SAP Enterprise Integration for Customer Briefing mobile app; in blocks of: 1 - Users</t>
  </si>
  <si>
    <t>7011712-ES</t>
  </si>
  <si>
    <t>5x-SAP-7011712-ES</t>
  </si>
  <si>
    <t>SAP Enterprise Support for BA&amp;T SAP BusinessObjects Predictive Analysis; in blocks of: 1 - Users</t>
  </si>
  <si>
    <t>7011712-PSLE</t>
  </si>
  <si>
    <t>5x-SAP-7011712-PSLE</t>
  </si>
  <si>
    <t>SAP Product Support for Large Enterprises for BA&amp;T SAP BusinessObjects Predictive Analysis; in blocks of: 1 - Users</t>
  </si>
  <si>
    <t>7011712-SS</t>
  </si>
  <si>
    <t>5x-SAP-7011712-SS</t>
  </si>
  <si>
    <t>57 for BA&amp;T SAP BusinessObjects Predictive Analysis; in blocks of: 1 - Users</t>
  </si>
  <si>
    <t>7011717-ES</t>
  </si>
  <si>
    <t>5x-SAP-7011717-ES</t>
  </si>
  <si>
    <t>SAP Enterprise Support for SAP Learning Solution, option for the extended learning community; in blocks of: 500 - External Learners</t>
  </si>
  <si>
    <t>7011717-PSLE</t>
  </si>
  <si>
    <t>5x-SAP-7011717-PSLE</t>
  </si>
  <si>
    <t>SAP Product Support for Large Enterprises for SAP Learning Solution, option for the extended learning community; in blocks of: 500 - External Learners</t>
  </si>
  <si>
    <t>7011717-SS</t>
  </si>
  <si>
    <t>5x-SAP-7011717-SS</t>
  </si>
  <si>
    <t>3800 for SAP Learning Solution, option for the extended learning community; in blocks of: 500 - External Learners</t>
  </si>
  <si>
    <t>7011718-ES</t>
  </si>
  <si>
    <t>5x-SAP-7011718-ES</t>
  </si>
  <si>
    <t>SAP Enterprise Support for BA&amp;T SAP Business Objects Knowl Acc f Analysis: Microsoft Off. Ed. (NU); in blocks of: 1 - Users</t>
  </si>
  <si>
    <t>7011718-PSLE</t>
  </si>
  <si>
    <t>5x-SAP-7011718-PSLE</t>
  </si>
  <si>
    <t>SAP Product Support for Large Enterprises for BA&amp;T SAP Business Objects Knowl Acc f Analysis: Microsoft Off. Ed. (NU); in blocks of: 1 - Users</t>
  </si>
  <si>
    <t>7011718-SS</t>
  </si>
  <si>
    <t>5x-SAP-7011718-SS</t>
  </si>
  <si>
    <t>5700 for BA&amp;T SAP Business Objects Knowl Acc f Analysis: Microsoft Off. Ed. (NU); in blocks of: 1 - Users</t>
  </si>
  <si>
    <t>7011719-ES</t>
  </si>
  <si>
    <t>5x-SAP-7011719-ES</t>
  </si>
  <si>
    <t>SAP Enterprise Support for BA&amp;T SAP Business Objects Knowl Acc f Analysis: Microsoft Off. Ed (CS); in blocks of: 25 - Concurrent sessions</t>
  </si>
  <si>
    <t>7011719-PSLE</t>
  </si>
  <si>
    <t>5x-SAP-7011719-PSLE</t>
  </si>
  <si>
    <t>SAP Product Support for Large Enterprises for BA&amp;T SAP Business Objects Knowl Acc f Analysis: Microsoft Off. Ed (CS); in blocks of: 25 - Concurrent sessions</t>
  </si>
  <si>
    <t>7011719-SS</t>
  </si>
  <si>
    <t>5x-SAP-7011719-SS</t>
  </si>
  <si>
    <t>20.9 for BA&amp;T SAP Business Objects Knowl Acc f Analysis: Microsoft Off. Ed (CS); in blocks of: 25 - Concurrent sessions</t>
  </si>
  <si>
    <t>7011720-ES</t>
  </si>
  <si>
    <t>5x-SAP-7011720-ES</t>
  </si>
  <si>
    <t>SAP Enterprise Support for BA&amp;T SAP Sales Analysis for Retail, edition for SAP HANA; in blocks of: 1 - Users</t>
  </si>
  <si>
    <t>7011720-PSLE</t>
  </si>
  <si>
    <t>5x-SAP-7011720-PSLE</t>
  </si>
  <si>
    <t>SAP Product Support for Large Enterprises for BA&amp;T SAP Sales Analysis for Retail, edition for SAP HANA; in blocks of: 1 - Users</t>
  </si>
  <si>
    <t>7011720-SS</t>
  </si>
  <si>
    <t>5x-SAP-7011720-SS</t>
  </si>
  <si>
    <t>1710 for BA&amp;T SAP Sales Analysis for Retail, edition for SAP HANA; in blocks of: 1 - Users</t>
  </si>
  <si>
    <t>7011730-ES</t>
  </si>
  <si>
    <t>5x-SAP-7011730-ES</t>
  </si>
  <si>
    <t>SAP Enterprise Support for SAP Distribution Monitoring for Postal; in blocks of: 1000000 - Postal items</t>
  </si>
  <si>
    <t>7011730-PSLE</t>
  </si>
  <si>
    <t>5x-SAP-7011730-PSLE</t>
  </si>
  <si>
    <t>SAP Product Support for Large Enterprises for SAP Distribution Monitoring for Postal; in blocks of: 1000000 - Postal items</t>
  </si>
  <si>
    <t>7011730-SS</t>
  </si>
  <si>
    <t>5x-SAP-7011730-SS</t>
  </si>
  <si>
    <t>769.5 for SAP Distribution Monitoring for Postal; in blocks of: 1000000 - Postal items</t>
  </si>
  <si>
    <t>7011740-ES</t>
  </si>
  <si>
    <t>5x-SAP-7011740-ES</t>
  </si>
  <si>
    <t>SAP Enterprise Support for SAP Workforce Performance Builder Producer; in blocks of: 1 - Users</t>
  </si>
  <si>
    <t>7011740-PSLE</t>
  </si>
  <si>
    <t>5x-SAP-7011740-PSLE</t>
  </si>
  <si>
    <t>SAP Product Support for Large Enterprises for SAP Workforce Performance Builder Producer; in blocks of: 1 - Users</t>
  </si>
  <si>
    <t>7011740-SS</t>
  </si>
  <si>
    <t>5x-SAP-7011740-SS</t>
  </si>
  <si>
    <t>7125 for SAP Workforce Performance Builder Producer; in blocks of: 1 - Users</t>
  </si>
  <si>
    <t>7011741-ES</t>
  </si>
  <si>
    <t>5x-SAP-7011741-ES</t>
  </si>
  <si>
    <t>SAP Enterprise Support for SAP Workforce Performance Builder Manager; in blocks of: 1 - Users</t>
  </si>
  <si>
    <t>7011741-PSLE</t>
  </si>
  <si>
    <t>5x-SAP-7011741-PSLE</t>
  </si>
  <si>
    <t>SAP Product Support for Large Enterprises for SAP Workforce Performance Builder Manager; in blocks of: 1 - Users</t>
  </si>
  <si>
    <t>7011741-SS</t>
  </si>
  <si>
    <t>5x-SAP-7011741-SS</t>
  </si>
  <si>
    <t>2280 for SAP Workforce Performance Builder Manager; in blocks of: 1 - Users</t>
  </si>
  <si>
    <t>7011742-ES</t>
  </si>
  <si>
    <t>5x-SAP-7011742-ES</t>
  </si>
  <si>
    <t>SAP Enterprise Support for SAP Workforce Performance Builder Navigator; in blocks of: 1 - Users</t>
  </si>
  <si>
    <t>7011742-PSLE</t>
  </si>
  <si>
    <t>5x-SAP-7011742-PSLE</t>
  </si>
  <si>
    <t>SAP Product Support for Large Enterprises for SAP Workforce Performance Builder Navigator; in blocks of: 1 - Users</t>
  </si>
  <si>
    <t>7011742-SS</t>
  </si>
  <si>
    <t>5x-SAP-7011742-SS</t>
  </si>
  <si>
    <t>17.1 for SAP Workforce Performance Builder Navigator; in blocks of: 1 - Users</t>
  </si>
  <si>
    <t>7011743-ES</t>
  </si>
  <si>
    <t>5x-SAP-7011743-ES</t>
  </si>
  <si>
    <t>SAP Enterprise Support for SAP Workforce Performance Builder Desktop Edition; in blocks of: 1 - Users</t>
  </si>
  <si>
    <t>7011743-PSLE</t>
  </si>
  <si>
    <t>5x-SAP-7011743-PSLE</t>
  </si>
  <si>
    <t>SAP Product Support for Large Enterprises for SAP Workforce Performance Builder Desktop Edition; in blocks of: 1 - Users</t>
  </si>
  <si>
    <t>7011743-SS</t>
  </si>
  <si>
    <t>5x-SAP-7011743-SS</t>
  </si>
  <si>
    <t>17.1 for SAP Workforce Performance Builder Desktop Edition; in blocks of: 1 - Users</t>
  </si>
  <si>
    <t>7011744-ES</t>
  </si>
  <si>
    <t>5x-SAP-7011744-ES</t>
  </si>
  <si>
    <t>SAP Enterprise Support for SAP Workforce Performance Builder Enterprise Edition; in blocks of: 1 - Users</t>
  </si>
  <si>
    <t>7011744-PSLE</t>
  </si>
  <si>
    <t>5x-SAP-7011744-PSLE</t>
  </si>
  <si>
    <t>SAP Product Support for Large Enterprises for SAP Workforce Performance Builder Enterprise Edition; in blocks of: 1 - Users</t>
  </si>
  <si>
    <t>7011744-SS</t>
  </si>
  <si>
    <t>5x-SAP-7011744-SS</t>
  </si>
  <si>
    <t>24.32 for SAP Workforce Performance Builder Enterprise Edition; in blocks of: 1 - Users</t>
  </si>
  <si>
    <t>7011745-ES</t>
  </si>
  <si>
    <t>5x-SAP-7011745-ES</t>
  </si>
  <si>
    <t>SAP Enterprise Support for SAP Enterprise Integration for Landscape Transformation mobile app; in blocks of: 1 - Users</t>
  </si>
  <si>
    <t>7011745-PSLE</t>
  </si>
  <si>
    <t>5x-SAP-7011745-PSLE</t>
  </si>
  <si>
    <t>SAP Product Support for Large Enterprises for SAP Enterprise Integration for Landscape Transformation mobile app; in blocks of: 1 - Users</t>
  </si>
  <si>
    <t>7011745-SS</t>
  </si>
  <si>
    <t>5x-SAP-7011745-SS</t>
  </si>
  <si>
    <t>38.57 for SAP Enterprise Integration for Landscape Transformation mobile app; in blocks of: 1 - Users</t>
  </si>
  <si>
    <t>7011758-ES</t>
  </si>
  <si>
    <t>5x-SAP-7011758-ES</t>
  </si>
  <si>
    <t>SAP Enterprise Support for SAP Sybase ASE Enterprise Edition (server); in blocks of: 1 - Servers</t>
  </si>
  <si>
    <t>7011758-PSLE</t>
  </si>
  <si>
    <t>5x-SAP-7011758-PSLE</t>
  </si>
  <si>
    <t>SAP Product Support for Large Enterprises for SAP Sybase ASE Enterprise Edition (server); in blocks of: 1 - Servers</t>
  </si>
  <si>
    <t>7011758-SS</t>
  </si>
  <si>
    <t>5x-SAP-7011758-SS</t>
  </si>
  <si>
    <t>2.85 for SAP Sybase ASE Enterprise Edition (server); in blocks of: 1 - Servers</t>
  </si>
  <si>
    <t>7011760-ES</t>
  </si>
  <si>
    <t>5x-SAP-7011760-ES</t>
  </si>
  <si>
    <t>SAP Enterprise Support for SAP Sybase ASE Enterprise Edition (CS); in blocks of: 1 - Concurrent sessions</t>
  </si>
  <si>
    <t>7011760-PSLE</t>
  </si>
  <si>
    <t>5x-SAP-7011760-PSLE</t>
  </si>
  <si>
    <t>SAP Product Support for Large Enterprises for SAP Sybase ASE Enterprise Edition (CS); in blocks of: 1 - Concurrent sessions</t>
  </si>
  <si>
    <t>7011760-SS</t>
  </si>
  <si>
    <t>5x-SAP-7011760-SS</t>
  </si>
  <si>
    <t>1282.5 for SAP Sybase ASE Enterprise Edition (CS); in blocks of: 1 - Concurrent sessions</t>
  </si>
  <si>
    <t>7011761-ES</t>
  </si>
  <si>
    <t>5x-SAP-7011761-ES</t>
  </si>
  <si>
    <t>SAP Enterprise Support for SAP Sybase ASE Enterprise Edition, High Availability; in blocks of: 1 - Cores</t>
  </si>
  <si>
    <t>7011761-PSLE</t>
  </si>
  <si>
    <t>5x-SAP-7011761-PSLE</t>
  </si>
  <si>
    <t>SAP Product Support for Large Enterprises for SAP Sybase ASE Enterprise Edition, High Availability; in blocks of: 1 - Cores</t>
  </si>
  <si>
    <t>7011761-SS</t>
  </si>
  <si>
    <t>5x-SAP-7011761-SS</t>
  </si>
  <si>
    <t>655.5 for SAP Sybase ASE Enterprise Edition, High Availability; in blocks of: 1 - Cores</t>
  </si>
  <si>
    <t>7011762-ES</t>
  </si>
  <si>
    <t>5x-SAP-7011762-ES</t>
  </si>
  <si>
    <t>SAP Enterprise Support for SAP Sybase ASE Enterprise Edition, Security &amp; Directory Services; in blocks of: 1 - Cores</t>
  </si>
  <si>
    <t>7011762-PSLE</t>
  </si>
  <si>
    <t>5x-SAP-7011762-PSLE</t>
  </si>
  <si>
    <t>SAP Product Support for Large Enterprises for SAP Sybase ASE Enterprise Edition, Security &amp; Directory Services; in blocks of: 1 - Cores</t>
  </si>
  <si>
    <t>7011762-SS</t>
  </si>
  <si>
    <t>5x-SAP-7011762-SS</t>
  </si>
  <si>
    <t>1339.5 for SAP Sybase ASE Enterprise Edition, Security &amp; Directory Services; in blocks of: 1 - Cores</t>
  </si>
  <si>
    <t>7011763-ES</t>
  </si>
  <si>
    <t>5x-SAP-7011763-ES</t>
  </si>
  <si>
    <t>SAP Enterprise Support for SAP Sybase ASE Enterprise Edition, Disaster Recovery; in blocks of: 1 - Cores</t>
  </si>
  <si>
    <t>7011763-PSLE</t>
  </si>
  <si>
    <t>5x-SAP-7011763-PSLE</t>
  </si>
  <si>
    <t>SAP Product Support for Large Enterprises for SAP Sybase ASE Enterprise Edition, Disaster Recovery; in blocks of: 1 - Cores</t>
  </si>
  <si>
    <t>7011763-SS</t>
  </si>
  <si>
    <t>5x-SAP-7011763-SS</t>
  </si>
  <si>
    <t>1510.5 for SAP Sybase ASE Enterprise Edition, Disaster Recovery; in blocks of: 1 - Cores</t>
  </si>
  <si>
    <t>7011764-ES</t>
  </si>
  <si>
    <t>5x-SAP-7011764-ES</t>
  </si>
  <si>
    <t>SAP Enterprise Support for SAP Sybase ASE Enterprise Edition, Encrypted Column; in blocks of: 1 - Cores</t>
  </si>
  <si>
    <t>7011764-PSLE</t>
  </si>
  <si>
    <t>5x-SAP-7011764-PSLE</t>
  </si>
  <si>
    <t>SAP Product Support for Large Enterprises for SAP Sybase ASE Enterprise Edition, Encrypted Column; in blocks of: 1 - Cores</t>
  </si>
  <si>
    <t>7011764-SS</t>
  </si>
  <si>
    <t>5x-SAP-7011764-SS</t>
  </si>
  <si>
    <t>6640.5 for SAP Sybase ASE Enterprise Edition, Encrypted Column; in blocks of: 1 - Cores</t>
  </si>
  <si>
    <t>7011765-ES</t>
  </si>
  <si>
    <t>5x-SAP-7011765-ES</t>
  </si>
  <si>
    <t>SAP Enterprise Support for SAP Sybase ASE Enterprise Edition, Partitions; in blocks of: 1 - Cores</t>
  </si>
  <si>
    <t>7011765-PSLE</t>
  </si>
  <si>
    <t>5x-SAP-7011765-PSLE</t>
  </si>
  <si>
    <t>SAP Product Support for Large Enterprises for SAP Sybase ASE Enterprise Edition, Partitions; in blocks of: 1 - Cores</t>
  </si>
  <si>
    <t>7011765-SS</t>
  </si>
  <si>
    <t>5x-SAP-7011765-SS</t>
  </si>
  <si>
    <t>2992.5 for SAP Sybase ASE Enterprise Edition, Partitions; in blocks of: 1 - Cores</t>
  </si>
  <si>
    <t>7011766-ES</t>
  </si>
  <si>
    <t>5x-SAP-7011766-ES</t>
  </si>
  <si>
    <t>SAP Enterprise Support for SAP Sybase ASE Enterprise Edition, Active Messaging; in blocks of: 1 - Cores</t>
  </si>
  <si>
    <t>7011766-PSLE</t>
  </si>
  <si>
    <t>5x-SAP-7011766-PSLE</t>
  </si>
  <si>
    <t>SAP Product Support for Large Enterprises for SAP Sybase ASE Enterprise Edition, Active Messaging; in blocks of: 1 - Cores</t>
  </si>
  <si>
    <t>7011766-SS</t>
  </si>
  <si>
    <t>5x-SAP-7011766-SS</t>
  </si>
  <si>
    <t>2992.5 for SAP Sybase ASE Enterprise Edition, Active Messaging; in blocks of: 1 - Cores</t>
  </si>
  <si>
    <t>7011767-ES</t>
  </si>
  <si>
    <t>5x-SAP-7011767-ES</t>
  </si>
  <si>
    <t>SAP Enterprise Support for SAP Sybase ASE Enterprise Edition, In-Memory Databases; in blocks of: 1 - Cores</t>
  </si>
  <si>
    <t>7011767-PSLE</t>
  </si>
  <si>
    <t>5x-SAP-7011767-PSLE</t>
  </si>
  <si>
    <t>SAP Product Support for Large Enterprises for SAP Sybase ASE Enterprise Edition, In-Memory Databases; in blocks of: 1 - Cores</t>
  </si>
  <si>
    <t>7011767-SS</t>
  </si>
  <si>
    <t>5x-SAP-7011767-SS</t>
  </si>
  <si>
    <t>2992.5 for SAP Sybase ASE Enterprise Edition, In-Memory Databases; in blocks of: 1 - Cores</t>
  </si>
  <si>
    <t>7011768-ES</t>
  </si>
  <si>
    <t>5x-SAP-7011768-ES</t>
  </si>
  <si>
    <t>SAP Enterprise Support for SAP Sybase ASE Enterprise Edition, Tivoli Storage Manager (TSM); in blocks of: 1 - Cores</t>
  </si>
  <si>
    <t>7011768-PSLE</t>
  </si>
  <si>
    <t>5x-SAP-7011768-PSLE</t>
  </si>
  <si>
    <t>SAP Product Support for Large Enterprises for SAP Sybase ASE Enterprise Edition, Tivoli Storage Manager (TSM); in blocks of: 1 - Cores</t>
  </si>
  <si>
    <t>7011768-SS</t>
  </si>
  <si>
    <t>5x-SAP-7011768-SS</t>
  </si>
  <si>
    <t>5928 for SAP Sybase ASE Enterprise Edition, Tivoli Storage Manager (TSM); in blocks of: 1 - Cores</t>
  </si>
  <si>
    <t>7011769-ES</t>
  </si>
  <si>
    <t>5x-SAP-7011769-ES</t>
  </si>
  <si>
    <t>SAP Enterprise Support for SAP Sybase ASE Enterprise Edition, Compression; in blocks of: 1 - Cores</t>
  </si>
  <si>
    <t>7011769-PSLE</t>
  </si>
  <si>
    <t>5x-SAP-7011769-PSLE</t>
  </si>
  <si>
    <t>SAP Product Support for Large Enterprises for SAP Sybase ASE Enterprise Edition, Compression; in blocks of: 1 - Cores</t>
  </si>
  <si>
    <t>7011769-SS</t>
  </si>
  <si>
    <t>5x-SAP-7011769-SS</t>
  </si>
  <si>
    <t>3562.5 for SAP Sybase ASE Enterprise Edition, Compression; in blocks of: 1 - Cores</t>
  </si>
  <si>
    <t>7011776-ES</t>
  </si>
  <si>
    <t>5x-SAP-7011776-ES</t>
  </si>
  <si>
    <t>SAP Enterprise Support for SAP Sybase ASE Small Business Edition (chip); in blocks of: 1 - Chips</t>
  </si>
  <si>
    <t>7011776-PSLE</t>
  </si>
  <si>
    <t>5x-SAP-7011776-PSLE</t>
  </si>
  <si>
    <t>SAP Product Support for Large Enterprises for SAP Sybase ASE Small Business Edition (chip); in blocks of: 1 - Chips</t>
  </si>
  <si>
    <t>7011776-SS</t>
  </si>
  <si>
    <t>5x-SAP-7011776-SS</t>
  </si>
  <si>
    <t>2992.5 for SAP Sybase ASE Small Business Edition (chip); in blocks of: 1 - Chips</t>
  </si>
  <si>
    <t>7011777-ES</t>
  </si>
  <si>
    <t>5x-SAP-7011777-ES</t>
  </si>
  <si>
    <t>SAP Enterprise Support for SAP Sybase ASE Small Business Edition (server); in blocks of: 1 - Servers</t>
  </si>
  <si>
    <t>7011777-PSLE</t>
  </si>
  <si>
    <t>5x-SAP-7011777-PSLE</t>
  </si>
  <si>
    <t>SAP Product Support for Large Enterprises for SAP Sybase ASE Small Business Edition (server); in blocks of: 1 - Servers</t>
  </si>
  <si>
    <t>7011777-SS</t>
  </si>
  <si>
    <t>5x-SAP-7011777-SS</t>
  </si>
  <si>
    <t>1311 for SAP Sybase ASE Small Business Edition (server); in blocks of: 1 - Servers</t>
  </si>
  <si>
    <t>7011778-ES</t>
  </si>
  <si>
    <t>5x-SAP-7011778-ES</t>
  </si>
  <si>
    <t>SAP Enterprise Support for SAP Sybase ASE Small Business Edition (user); in blocks of: 1 - Users</t>
  </si>
  <si>
    <t>7011778-PSLE</t>
  </si>
  <si>
    <t>5x-SAP-7011778-PSLE</t>
  </si>
  <si>
    <t>SAP Product Support for Large Enterprises for SAP Sybase ASE Small Business Edition (user); in blocks of: 1 - Users</t>
  </si>
  <si>
    <t>7011778-SS</t>
  </si>
  <si>
    <t>5x-SAP-7011778-SS</t>
  </si>
  <si>
    <t>456 for SAP Sybase ASE Small Business Edition (user); in blocks of: 1 - Users</t>
  </si>
  <si>
    <t>7011779-ES</t>
  </si>
  <si>
    <t>5x-SAP-7011779-ES</t>
  </si>
  <si>
    <t>SAP Enterprise Support for Sybase IQ Enterprise Edition; in blocks of: 1 - Cores</t>
  </si>
  <si>
    <t>7011779-PSLE</t>
  </si>
  <si>
    <t>5x-SAP-7011779-PSLE</t>
  </si>
  <si>
    <t>SAP Product Support for Large Enterprises for Sybase IQ Enterprise Edition; in blocks of: 1 - Cores</t>
  </si>
  <si>
    <t>7011779-SS</t>
  </si>
  <si>
    <t>5x-SAP-7011779-SS</t>
  </si>
  <si>
    <t>62.7 for Sybase IQ Enterprise Edition; in blocks of: 1 - Cores</t>
  </si>
  <si>
    <t>7011780-ES</t>
  </si>
  <si>
    <t>5x-SAP-7011780-ES</t>
  </si>
  <si>
    <t>SAP Enterprise Support for Sybase IQ Enterprise Edition, Advanced Security Option; in blocks of: 1 - Cores</t>
  </si>
  <si>
    <t>7011780-PSLE</t>
  </si>
  <si>
    <t>5x-SAP-7011780-PSLE</t>
  </si>
  <si>
    <t>SAP Product Support for Large Enterprises for Sybase IQ Enterprise Edition, Advanced Security Option; in blocks of: 1 - Cores</t>
  </si>
  <si>
    <t>7011780-SS</t>
  </si>
  <si>
    <t>5x-SAP-7011780-SS</t>
  </si>
  <si>
    <t>13680 for Sybase IQ Enterprise Edition, Advanced Security Option; in blocks of: 1 - Cores</t>
  </si>
  <si>
    <t>7011781-ES</t>
  </si>
  <si>
    <t>5x-SAP-7011781-ES</t>
  </si>
  <si>
    <t>SAP Enterprise Support for Sybase IQ Enterprise Edition, Unstructured Data Analytics Option; in blocks of: 1 - Cores</t>
  </si>
  <si>
    <t>7011781-PSLE</t>
  </si>
  <si>
    <t>5x-SAP-7011781-PSLE</t>
  </si>
  <si>
    <t>SAP Product Support for Large Enterprises for Sybase IQ Enterprise Edition, Unstructured Data Analytics Option; in blocks of: 1 - Cores</t>
  </si>
  <si>
    <t>7011781-SS</t>
  </si>
  <si>
    <t>5x-SAP-7011781-SS</t>
  </si>
  <si>
    <t>4845 for Sybase IQ Enterprise Edition, Unstructured Data Analytics Option; in blocks of: 1 - Cores</t>
  </si>
  <si>
    <t>7011782-ES</t>
  </si>
  <si>
    <t>5x-SAP-7011782-ES</t>
  </si>
  <si>
    <t>SAP Enterprise Support for Sybase IQ Enterprise Edition, Multiplex Grid Option; in blocks of: 1 - Servers</t>
  </si>
  <si>
    <t>7011782-PSLE</t>
  </si>
  <si>
    <t>5x-SAP-7011782-PSLE</t>
  </si>
  <si>
    <t>SAP Product Support for Large Enterprises for Sybase IQ Enterprise Edition, Multiplex Grid Option; in blocks of: 1 - Servers</t>
  </si>
  <si>
    <t>7011782-SS</t>
  </si>
  <si>
    <t>5x-SAP-7011782-SS</t>
  </si>
  <si>
    <t>5700 for Sybase IQ Enterprise Edition, Multiplex Grid Option; in blocks of: 1 - Servers</t>
  </si>
  <si>
    <t>7011784-ES</t>
  </si>
  <si>
    <t>5x-SAP-7011784-ES</t>
  </si>
  <si>
    <t>SAP Enterprise Support for Sybase IQ Enterprise Edition, In-Database Analytics Option; in blocks of: 1 - Cores</t>
  </si>
  <si>
    <t>7011784-PSLE</t>
  </si>
  <si>
    <t>5x-SAP-7011784-PSLE</t>
  </si>
  <si>
    <t>SAP Product Support for Large Enterprises for Sybase IQ Enterprise Edition, In-Database Analytics Option; in blocks of: 1 - Cores</t>
  </si>
  <si>
    <t>7011784-SS</t>
  </si>
  <si>
    <t>5x-SAP-7011784-SS</t>
  </si>
  <si>
    <t>9547.5 for Sybase IQ Enterprise Edition, In-Database Analytics Option; in blocks of: 1 - Cores</t>
  </si>
  <si>
    <t>7011787-ES</t>
  </si>
  <si>
    <t>5x-SAP-7011787-ES</t>
  </si>
  <si>
    <t>SAP Enterprise Support for Sybase IQ Enterprise Edition, Very Large Database Management Option; in blocks of: 1 - Terabytes</t>
  </si>
  <si>
    <t>7011787-PSLE</t>
  </si>
  <si>
    <t>5x-SAP-7011787-PSLE</t>
  </si>
  <si>
    <t>SAP Product Support for Large Enterprises for Sybase IQ Enterprise Edition, Very Large Database Management Option; in blocks of: 1 - Terabytes</t>
  </si>
  <si>
    <t>7011787-SS</t>
  </si>
  <si>
    <t>5x-SAP-7011787-SS</t>
  </si>
  <si>
    <t>2850 for Sybase IQ Enterprise Edition, Very Large Database Management Option; in blocks of: 1 - Terabytes</t>
  </si>
  <si>
    <t>7011788-ES</t>
  </si>
  <si>
    <t>5x-SAP-7011788-ES</t>
  </si>
  <si>
    <t>SAP Enterprise Support for SAP Sybase PowerDesigner DataArchitect/DM (user); in blocks of: 1 - Users</t>
  </si>
  <si>
    <t>7011788-PSLE</t>
  </si>
  <si>
    <t>5x-SAP-7011788-PSLE</t>
  </si>
  <si>
    <t>SAP Product Support for Large Enterprises for SAP Sybase PowerDesigner DataArchitect/DM (user); in blocks of: 1 - Users</t>
  </si>
  <si>
    <t>7011788-SS</t>
  </si>
  <si>
    <t>5x-SAP-7011788-SS</t>
  </si>
  <si>
    <t>6056.25 for SAP Sybase PowerDesigner DataArchitect/DM (user); in blocks of: 1 - Users</t>
  </si>
  <si>
    <t>7011791-ES</t>
  </si>
  <si>
    <t>5x-SAP-7011791-ES</t>
  </si>
  <si>
    <t>SAP Enterprise Support for SAP Sybase PowerDesigner DataArchitect/RE (CS); in blocks of: 1 - Concurrent sessions</t>
  </si>
  <si>
    <t>7011791-PSLE</t>
  </si>
  <si>
    <t>5x-SAP-7011791-PSLE</t>
  </si>
  <si>
    <t>SAP Product Support for Large Enterprises for SAP Sybase PowerDesigner DataArchitect/RE (CS); in blocks of: 1 - Concurrent sessions</t>
  </si>
  <si>
    <t>7011791-SS</t>
  </si>
  <si>
    <t>5x-SAP-7011791-SS</t>
  </si>
  <si>
    <t>627 for SAP Sybase PowerDesigner DataArchitect/RE (CS); in blocks of: 1 - Concurrent sessions</t>
  </si>
  <si>
    <t>7011793-ES</t>
  </si>
  <si>
    <t>5x-SAP-7011793-ES</t>
  </si>
  <si>
    <t>SAP Enterprise Support for SAP Sybase PowerDesigner InformationArchitect (CS); in blocks of: 1 - Concurrent sessions</t>
  </si>
  <si>
    <t>7011793-PSLE</t>
  </si>
  <si>
    <t>5x-SAP-7011793-PSLE</t>
  </si>
  <si>
    <t>SAP Product Support for Large Enterprises for SAP Sybase PowerDesigner InformationArchitect (CS); in blocks of: 1 - Concurrent sessions</t>
  </si>
  <si>
    <t>7011793-SS</t>
  </si>
  <si>
    <t>5x-SAP-7011793-SS</t>
  </si>
  <si>
    <t>1425 for SAP Sybase PowerDesigner InformationArchitect (CS); in blocks of: 1 - Concurrent sessions</t>
  </si>
  <si>
    <t>7011795-ES</t>
  </si>
  <si>
    <t>5x-SAP-7011795-ES</t>
  </si>
  <si>
    <t>SAP Enterprise Support for SAP Sybase PowerDesigner EnterpriseArchitect (CS); in blocks of: 1 - Concurrent sessions</t>
  </si>
  <si>
    <t>7011795-PSLE</t>
  </si>
  <si>
    <t>5x-SAP-7011795-PSLE</t>
  </si>
  <si>
    <t>SAP Product Support for Large Enterprises for SAP Sybase PowerDesigner EnterpriseArchitect (CS); in blocks of: 1 - Concurrent sessions</t>
  </si>
  <si>
    <t>7011795-SS</t>
  </si>
  <si>
    <t>5x-SAP-7011795-SS</t>
  </si>
  <si>
    <t>2280 for SAP Sybase PowerDesigner EnterpriseArchitect (CS); in blocks of: 1 - Concurrent sessions</t>
  </si>
  <si>
    <t>7011797-ES</t>
  </si>
  <si>
    <t>5x-SAP-7011797-ES</t>
  </si>
  <si>
    <t>SAP Enterprise Support for SAP Sybase Event Stream Processor (SAP Sybase ESP); in blocks of: 1 - Cores</t>
  </si>
  <si>
    <t>7011797-PSLE</t>
  </si>
  <si>
    <t>5x-SAP-7011797-PSLE</t>
  </si>
  <si>
    <t>SAP Product Support for Large Enterprises for SAP Sybase Event Stream Processor (SAP Sybase ESP); in blocks of: 1 - Cores</t>
  </si>
  <si>
    <t>7011797-SS</t>
  </si>
  <si>
    <t>5x-SAP-7011797-SS</t>
  </si>
  <si>
    <t>5557.5 for SAP Sybase Event Stream Processor (SAP Sybase ESP); in blocks of: 1 - Cores</t>
  </si>
  <si>
    <t>7011798-ES</t>
  </si>
  <si>
    <t>5x-SAP-7011798-ES</t>
  </si>
  <si>
    <t>SAP Enterprise Support for SAP Sybase ESP Adapter, for F.I.X.; in blocks of: 1 - Cores</t>
  </si>
  <si>
    <t>7011798-PSLE</t>
  </si>
  <si>
    <t>5x-SAP-7011798-PSLE</t>
  </si>
  <si>
    <t>SAP Product Support for Large Enterprises for SAP Sybase ESP Adapter, for F.I.X.; in blocks of: 1 - Cores</t>
  </si>
  <si>
    <t>7011798-SS</t>
  </si>
  <si>
    <t>5x-SAP-7011798-SS</t>
  </si>
  <si>
    <t>11400 for SAP Sybase ESP Adapter, for F.I.X.; in blocks of: 1 - Cores</t>
  </si>
  <si>
    <t>7011799-ES</t>
  </si>
  <si>
    <t>5x-SAP-7011799-ES</t>
  </si>
  <si>
    <t>SAP Enterprise Support for SAP Sybase ESP Adapter, open adapter; in blocks of: 1 - Cores</t>
  </si>
  <si>
    <t>7011799-PSLE</t>
  </si>
  <si>
    <t>5x-SAP-7011799-PSLE</t>
  </si>
  <si>
    <t>SAP Product Support for Large Enterprises for SAP Sybase ESP Adapter, open adapter; in blocks of: 1 - Cores</t>
  </si>
  <si>
    <t>7011799-SS</t>
  </si>
  <si>
    <t>5x-SAP-7011799-SS</t>
  </si>
  <si>
    <t>1425 for SAP Sybase ESP Adapter, open adapter; in blocks of: 1 - Cores</t>
  </si>
  <si>
    <t>7011800-ES</t>
  </si>
  <si>
    <t>5x-SAP-7011800-ES</t>
  </si>
  <si>
    <t>SAP Enterprise Support for SAP Sybase ESP Adapter, for Thomson Reuters RMDS Marketfeed; in blocks of: 1 - Cores</t>
  </si>
  <si>
    <t>7011800-PSLE</t>
  </si>
  <si>
    <t>5x-SAP-7011800-PSLE</t>
  </si>
  <si>
    <t>SAP Product Support for Large Enterprises for SAP Sybase ESP Adapter, for Thomson Reuters RMDS Marketfeed; in blocks of: 1 - Cores</t>
  </si>
  <si>
    <t>7011800-SS</t>
  </si>
  <si>
    <t>5x-SAP-7011800-SS</t>
  </si>
  <si>
    <t>1425 for SAP Sybase ESP Adapter, for Thomson Reuters RMDS Marketfeed; in blocks of: 1 - Cores</t>
  </si>
  <si>
    <t>7011801-ES</t>
  </si>
  <si>
    <t>5x-SAP-7011801-ES</t>
  </si>
  <si>
    <t>SAP Enterprise Support for SAP Sybase ESP Adapter, for Thomson Reuters RMDS OMM; in blocks of: 1 - Cores</t>
  </si>
  <si>
    <t>7011801-PSLE</t>
  </si>
  <si>
    <t>5x-SAP-7011801-PSLE</t>
  </si>
  <si>
    <t>SAP Product Support for Large Enterprises for SAP Sybase ESP Adapter, for Thomson Reuters RMDS OMM; in blocks of: 1 - Cores</t>
  </si>
  <si>
    <t>7011801-SS</t>
  </si>
  <si>
    <t>5x-SAP-7011801-SS</t>
  </si>
  <si>
    <t>1425 for SAP Sybase ESP Adapter, for Thomson Reuters RMDS OMM; in blocks of: 1 - Cores</t>
  </si>
  <si>
    <t>7011802-ES</t>
  </si>
  <si>
    <t>5x-SAP-7011802-ES</t>
  </si>
  <si>
    <t>SAP Enterprise Support for SAP Sybase ESP Adapter, for NYSE Technologies MAMA; in blocks of: 1 - Cores</t>
  </si>
  <si>
    <t>7011802-PSLE</t>
  </si>
  <si>
    <t>5x-SAP-7011802-PSLE</t>
  </si>
  <si>
    <t>SAP Product Support for Large Enterprises for SAP Sybase ESP Adapter, for NYSE Technologies MAMA; in blocks of: 1 - Cores</t>
  </si>
  <si>
    <t>7011802-SS</t>
  </si>
  <si>
    <t>5x-SAP-7011802-SS</t>
  </si>
  <si>
    <t>1425 for SAP Sybase ESP Adapter, for NYSE Technologies MAMA; in blocks of: 1 - Cores</t>
  </si>
  <si>
    <t>7011803-ES</t>
  </si>
  <si>
    <t>5x-SAP-7011803-ES</t>
  </si>
  <si>
    <t>SAP Enterprise Support for SAP Sybase Replication server; in blocks of: 1 - Cores</t>
  </si>
  <si>
    <t>7011803-PSLE</t>
  </si>
  <si>
    <t>5x-SAP-7011803-PSLE</t>
  </si>
  <si>
    <t>SAP Product Support for Large Enterprises for SAP Sybase Replication server; in blocks of: 1 - Cores</t>
  </si>
  <si>
    <t>7011803-SS</t>
  </si>
  <si>
    <t>5x-SAP-7011803-SS</t>
  </si>
  <si>
    <t>1425 for SAP Sybase Replication server; in blocks of: 1 - Cores</t>
  </si>
  <si>
    <t>7011804-ES</t>
  </si>
  <si>
    <t>5x-SAP-7011804-ES</t>
  </si>
  <si>
    <t>SAP Enterprise Support for SAP Sybase Replication server, Advanced Services Option; in blocks of: 1 - Cores</t>
  </si>
  <si>
    <t>7011804-PSLE</t>
  </si>
  <si>
    <t>5x-SAP-7011804-PSLE</t>
  </si>
  <si>
    <t>SAP Product Support for Large Enterprises for SAP Sybase Replication server, Advanced Services Option; in blocks of: 1 - Cores</t>
  </si>
  <si>
    <t>7011804-SS</t>
  </si>
  <si>
    <t>5x-SAP-7011804-SS</t>
  </si>
  <si>
    <t>9262.5 for SAP Sybase Replication server, Advanced Services Option; in blocks of: 1 - Cores</t>
  </si>
  <si>
    <t>7011805-ES</t>
  </si>
  <si>
    <t>5x-SAP-7011805-ES</t>
  </si>
  <si>
    <t>SAP Enterprise Support for SAP Sybase Replication server, Data Assurance Option; in blocks of: 1 - Cores</t>
  </si>
  <si>
    <t>7011805-PSLE</t>
  </si>
  <si>
    <t>5x-SAP-7011805-PSLE</t>
  </si>
  <si>
    <t>SAP Product Support for Large Enterprises for SAP Sybase Replication server, Data Assurance Option; in blocks of: 1 - Cores</t>
  </si>
  <si>
    <t>7011805-SS</t>
  </si>
  <si>
    <t>5x-SAP-7011805-SS</t>
  </si>
  <si>
    <t>7410 for SAP Sybase Replication server, Data Assurance Option; in blocks of: 1 - Cores</t>
  </si>
  <si>
    <t>7011806-ES</t>
  </si>
  <si>
    <t>5x-SAP-7011806-ES</t>
  </si>
  <si>
    <t>SAP Enterprise Support for SAP 3D Visual Enterprise Generator; in blocks of: 1 - Processes</t>
  </si>
  <si>
    <t>7011806-PSLE</t>
  </si>
  <si>
    <t>5x-SAP-7011806-PSLE</t>
  </si>
  <si>
    <t>SAP Product Support for Large Enterprises for SAP 3D Visual Enterprise Generator; in blocks of: 1 - Processes</t>
  </si>
  <si>
    <t>7011806-SS</t>
  </si>
  <si>
    <t>5x-SAP-7011806-SS</t>
  </si>
  <si>
    <t>5557.5 for SAP 3D Visual Enterprise Generator; in blocks of: 1 - Processes</t>
  </si>
  <si>
    <t>7011807-ES</t>
  </si>
  <si>
    <t>5x-SAP-7011807-ES</t>
  </si>
  <si>
    <t>SAP Enterprise Support for SAP 3D Visual Enterprise View Edition Generator; in blocks of: 1 - Processes</t>
  </si>
  <si>
    <t>7011807-PSLE</t>
  </si>
  <si>
    <t>5x-SAP-7011807-PSLE</t>
  </si>
  <si>
    <t>SAP Product Support for Large Enterprises for SAP 3D Visual Enterprise View Edition Generator; in blocks of: 1 - Processes</t>
  </si>
  <si>
    <t>7011807-SS</t>
  </si>
  <si>
    <t>5x-SAP-7011807-SS</t>
  </si>
  <si>
    <t>28500 for SAP 3D Visual Enterprise View Edition Generator; in blocks of: 1 - Processes</t>
  </si>
  <si>
    <t>7011808-ES</t>
  </si>
  <si>
    <t>5x-SAP-7011808-ES</t>
  </si>
  <si>
    <t>SAP Enterprise Support for SAP 3D Visual Enterprise Generator JT Extension; in blocks of: 1 - Flat fee</t>
  </si>
  <si>
    <t>7011808-PSLE</t>
  </si>
  <si>
    <t>5x-SAP-7011808-PSLE</t>
  </si>
  <si>
    <t>SAP Product Support for Large Enterprises for SAP 3D Visual Enterprise Generator JT Extension; in blocks of: 1 - Flat fee</t>
  </si>
  <si>
    <t>7011808-SS</t>
  </si>
  <si>
    <t>5x-SAP-7011808-SS</t>
  </si>
  <si>
    <t>11400 for SAP 3D Visual Enterprise Generator JT Extension; in blocks of: 1 - Flat fee</t>
  </si>
  <si>
    <t>7011809-ES</t>
  </si>
  <si>
    <t>5x-SAP-7011809-ES</t>
  </si>
  <si>
    <t>SAP Enterprise Support for SAP 3D Visual Enterprise Navigation &amp; Analytics; in blocks of: 1 - Processes</t>
  </si>
  <si>
    <t>7011809-PSLE</t>
  </si>
  <si>
    <t>5x-SAP-7011809-PSLE</t>
  </si>
  <si>
    <t>SAP Product Support for Large Enterprises for SAP 3D Visual Enterprise Navigation &amp; Analytics; in blocks of: 1 - Processes</t>
  </si>
  <si>
    <t>7011809-SS</t>
  </si>
  <si>
    <t>5x-SAP-7011809-SS</t>
  </si>
  <si>
    <t>1852.5 for SAP 3D Visual Enterprise Navigation &amp; Analytics; in blocks of: 1 - Processes</t>
  </si>
  <si>
    <t>7011812-ES</t>
  </si>
  <si>
    <t>5x-SAP-7011812-ES</t>
  </si>
  <si>
    <t>SAP Enterprise Support for SAP 3D Visual Enterprise Author; in blocks of: 1 - Users</t>
  </si>
  <si>
    <t>7011812-PSLE</t>
  </si>
  <si>
    <t>5x-SAP-7011812-PSLE</t>
  </si>
  <si>
    <t>SAP Product Support for Large Enterprises for SAP 3D Visual Enterprise Author; in blocks of: 1 - Users</t>
  </si>
  <si>
    <t>7011812-SS</t>
  </si>
  <si>
    <t>5x-SAP-7011812-SS</t>
  </si>
  <si>
    <t>11400 for SAP 3D Visual Enterprise Author; in blocks of: 1 - Users</t>
  </si>
  <si>
    <t>7011813-ES</t>
  </si>
  <si>
    <t>5x-SAP-7011813-ES</t>
  </si>
  <si>
    <t>SAP Enterprise Support for SAP 3D Visual Enterprise ECAD Extension; in blocks of: 1 - Users</t>
  </si>
  <si>
    <t>7011813-PSLE</t>
  </si>
  <si>
    <t>5x-SAP-7011813-PSLE</t>
  </si>
  <si>
    <t>SAP Product Support for Large Enterprises for SAP 3D Visual Enterprise ECAD Extension; in blocks of: 1 - Users</t>
  </si>
  <si>
    <t>7011813-SS</t>
  </si>
  <si>
    <t>5x-SAP-7011813-SS</t>
  </si>
  <si>
    <t>1852.5 for SAP 3D Visual Enterprise ECAD Extension; in blocks of: 1 - Users</t>
  </si>
  <si>
    <t>7011814-ES</t>
  </si>
  <si>
    <t>5x-SAP-7011814-ES</t>
  </si>
  <si>
    <t>SAP Enterprise Support for SAP Application Visualization User</t>
  </si>
  <si>
    <t>7011814-PSLE</t>
  </si>
  <si>
    <t>5x-SAP-7011814-PSLE</t>
  </si>
  <si>
    <t>SAP Product Support for Large Enterprises for SAP Application Visualization User</t>
  </si>
  <si>
    <t>7011814-SS</t>
  </si>
  <si>
    <t>5x-SAP-7011814-SS</t>
  </si>
  <si>
    <t>171 for SAP Application Visualization User</t>
  </si>
  <si>
    <t>7011816-ES</t>
  </si>
  <si>
    <t>5x-SAP-7011816-ES</t>
  </si>
  <si>
    <t>SAP Enterprise Support for BA&amp;T SAP Disclosure Management, Edge edition; in blocks of: 5 - Filings</t>
  </si>
  <si>
    <t>7011816-PSLE</t>
  </si>
  <si>
    <t>5x-SAP-7011816-PSLE</t>
  </si>
  <si>
    <t>SAP Product Support for Large Enterprises for BA&amp;T SAP Disclosure Management, Edge edition; in blocks of: 5 - Filings</t>
  </si>
  <si>
    <t>7011816-SS</t>
  </si>
  <si>
    <t>5x-SAP-7011816-SS</t>
  </si>
  <si>
    <t>114 for BA&amp;T SAP Disclosure Management, Edge edition; in blocks of: 5 - Filings</t>
  </si>
  <si>
    <t>7011818-ES</t>
  </si>
  <si>
    <t>5x-SAP-7011818-ES</t>
  </si>
  <si>
    <t>SAP Enterprise Support for BA&amp;T SAP Net Margin Analysis; in blocks of: 250000000 - Revenues</t>
  </si>
  <si>
    <t>7011818-PSLE</t>
  </si>
  <si>
    <t>5x-SAP-7011818-PSLE</t>
  </si>
  <si>
    <t>SAP Product Support for Large Enterprises for BA&amp;T SAP Net Margin Analysis; in blocks of: 250000000 - Revenues</t>
  </si>
  <si>
    <t>7011818-SS</t>
  </si>
  <si>
    <t>5x-SAP-7011818-SS</t>
  </si>
  <si>
    <t>2850 for BA&amp;T SAP Net Margin Analysis; in blocks of: 250000000 - Revenues</t>
  </si>
  <si>
    <t>7011820-ES</t>
  </si>
  <si>
    <t>5x-SAP-7011820-ES</t>
  </si>
  <si>
    <t>SAP Enterprise Support for SAP NetWeaver Process Orchestration, B2B add-on; in blocks of: 250 - EDI relations</t>
  </si>
  <si>
    <t>7011820-PSLE</t>
  </si>
  <si>
    <t>5x-SAP-7011820-PSLE</t>
  </si>
  <si>
    <t>SAP Product Support for Large Enterprises for SAP NetWeaver Process Orchestration, B2B add-on; in blocks of: 250 - EDI relations</t>
  </si>
  <si>
    <t>7011820-SS</t>
  </si>
  <si>
    <t>5x-SAP-7011820-SS</t>
  </si>
  <si>
    <t>21375 for SAP NetWeaver Process Orchestration, B2B add-on; in blocks of: 250 - EDI relations</t>
  </si>
  <si>
    <t>7011822-ES</t>
  </si>
  <si>
    <t>5x-SAP-7011822-ES</t>
  </si>
  <si>
    <t>SAP Enterprise Support for SAP NetWeaver Information Lifecycle Mgmt, system decommissioning; in blocks of: 1 - Decommissioned systems</t>
  </si>
  <si>
    <t>7011822-PSLE</t>
  </si>
  <si>
    <t>5x-SAP-7011822-PSLE</t>
  </si>
  <si>
    <t>SAP Product Support for Large Enterprises for SAP NetWeaver Information Lifecycle Mgmt, system decommissioning; in blocks of: 1 - Decommissioned systems</t>
  </si>
  <si>
    <t>7011822-SS</t>
  </si>
  <si>
    <t>5x-SAP-7011822-SS</t>
  </si>
  <si>
    <t>21375 for SAP NetWeaver Information Lifecycle Mgmt, system decommissioning; in blocks of: 1 - Decommissioned systems</t>
  </si>
  <si>
    <t>7011824-ES</t>
  </si>
  <si>
    <t>5x-SAP-7011824-ES</t>
  </si>
  <si>
    <t>SAP Enterprise Support for BA&amp;T SAP Performance Analytics for EC&amp;O; in blocks of: 25000000 - Revenues</t>
  </si>
  <si>
    <t>7011824-PSLE</t>
  </si>
  <si>
    <t>5x-SAP-7011824-PSLE</t>
  </si>
  <si>
    <t>SAP Product Support for Large Enterprises for BA&amp;T SAP Performance Analytics for EC&amp;O; in blocks of: 25000000 - Revenues</t>
  </si>
  <si>
    <t>7011824-SS</t>
  </si>
  <si>
    <t>5x-SAP-7011824-SS</t>
  </si>
  <si>
    <t>57000 for BA&amp;T SAP Performance Analytics for EC&amp;O; in blocks of: 25000000 - Revenues</t>
  </si>
  <si>
    <t>7011825-ES</t>
  </si>
  <si>
    <t>5x-SAP-7011825-ES</t>
  </si>
  <si>
    <t>SAP Enterprise Support for SAP Manufacturing Integration and Intelligence (SAP MII); in blocks of: 100 - Employees</t>
  </si>
  <si>
    <t>7011825-PSLE</t>
  </si>
  <si>
    <t>5x-SAP-7011825-PSLE</t>
  </si>
  <si>
    <t>SAP Product Support for Large Enterprises for SAP Manufacturing Integration and Intelligence (SAP MII); in blocks of: 100 - Employees</t>
  </si>
  <si>
    <t>7011825-SS</t>
  </si>
  <si>
    <t>5x-SAP-7011825-SS</t>
  </si>
  <si>
    <t>3562.5 for SAP Manufacturing Integration and Intelligence (SAP MII); in blocks of: 100 - Employees</t>
  </si>
  <si>
    <t>7011827-ES</t>
  </si>
  <si>
    <t>5x-SAP-7011827-ES</t>
  </si>
  <si>
    <t>SAP Enterprise Support for SAP Master Data Governance, Supplier; in blocks of: 5000 - Supplier data objects</t>
  </si>
  <si>
    <t>7011827-PSLE</t>
  </si>
  <si>
    <t>5x-SAP-7011827-PSLE</t>
  </si>
  <si>
    <t>SAP Product Support for Large Enterprises for SAP Master Data Governance, Supplier; in blocks of: 5000 - Supplier data objects</t>
  </si>
  <si>
    <t>7011827-SS</t>
  </si>
  <si>
    <t>5x-SAP-7011827-SS</t>
  </si>
  <si>
    <t>8550 for SAP Master Data Governance, Supplier; in blocks of: 5000 - Supplier data objects</t>
  </si>
  <si>
    <t>7011828-ES</t>
  </si>
  <si>
    <t>5x-SAP-7011828-ES</t>
  </si>
  <si>
    <t>SAP Enterprise Support for SAP Master Data Governance, Customers; in blocks of: 10000 - Customer data objects</t>
  </si>
  <si>
    <t>7011828-PSLE</t>
  </si>
  <si>
    <t>5x-SAP-7011828-PSLE</t>
  </si>
  <si>
    <t>SAP Product Support for Large Enterprises for SAP Master Data Governance, Customers; in blocks of: 10000 - Customer data objects</t>
  </si>
  <si>
    <t>7011828-SS</t>
  </si>
  <si>
    <t>5x-SAP-7011828-SS</t>
  </si>
  <si>
    <t>21375 for SAP Master Data Governance, Customers; in blocks of: 10000 - Customer data objects</t>
  </si>
  <si>
    <t>7011829-ES</t>
  </si>
  <si>
    <t>5x-SAP-7011829-ES</t>
  </si>
  <si>
    <t>SAP Enterprise Support for SAP Master Data Governance, Product; in blocks of: 10000 - Product data objects</t>
  </si>
  <si>
    <t>7011829-PSLE</t>
  </si>
  <si>
    <t>5x-SAP-7011829-PSLE</t>
  </si>
  <si>
    <t>SAP Product Support for Large Enterprises for SAP Master Data Governance, Product; in blocks of: 10000 - Product data objects</t>
  </si>
  <si>
    <t>7011829-SS</t>
  </si>
  <si>
    <t>5x-SAP-7011829-SS</t>
  </si>
  <si>
    <t>21375 for SAP Master Data Governance, Product; in blocks of: 10000 - Product data objects</t>
  </si>
  <si>
    <t>7011830-ES</t>
  </si>
  <si>
    <t>5x-SAP-7011830-ES</t>
  </si>
  <si>
    <t>SAP Enterprise Support for SAP Master Data Governance, Custom; in blocks of: 10000 - Custom data objects</t>
  </si>
  <si>
    <t>7011830-PSLE</t>
  </si>
  <si>
    <t>5x-SAP-7011830-PSLE</t>
  </si>
  <si>
    <t>SAP Product Support for Large Enterprises for SAP Master Data Governance, Custom; in blocks of: 10000 - Custom data objects</t>
  </si>
  <si>
    <t>7011830-SS</t>
  </si>
  <si>
    <t>5x-SAP-7011830-SS</t>
  </si>
  <si>
    <t>21375 for SAP Master Data Governance, Custom; in blocks of: 10000 - Custom data objects</t>
  </si>
  <si>
    <t>7011831a</t>
  </si>
  <si>
    <t>5x-SAP-7011831a</t>
  </si>
  <si>
    <t>SAP Charging and Billing for HT, first 30 units; in blocks of: 10000000 - Revenue and royalties</t>
  </si>
  <si>
    <t>7011831a-ES</t>
  </si>
  <si>
    <t>5x-SAP-7011831a-ES</t>
  </si>
  <si>
    <t>SAP Enterprise Support for SAP Charging and Billing for HT, first 30 units; in blocks of: 10000000 - Revenue and royalties</t>
  </si>
  <si>
    <t>7011831a-PSLE</t>
  </si>
  <si>
    <t>5x-SAP-7011831a-PSLE</t>
  </si>
  <si>
    <t>SAP Product Support for Large Enterprises for SAP Charging and Billing for HT, first 30 units; in blocks of: 10000000 - Revenue and royalties</t>
  </si>
  <si>
    <t>7011831a-SS</t>
  </si>
  <si>
    <t>5x-SAP-7011831a-SS</t>
  </si>
  <si>
    <t>2850 for SAP Charging and Billing for HT, first 30 units; in blocks of: 10000000 - Revenue and royalties</t>
  </si>
  <si>
    <t>7011831b</t>
  </si>
  <si>
    <t>5x-SAP-7011831b</t>
  </si>
  <si>
    <t>SAP Charging and Billing for HT, above 30 units; in blocks of: 10000000 - Revenue and royalties</t>
  </si>
  <si>
    <t>7011831b-ES</t>
  </si>
  <si>
    <t>5x-SAP-7011831b-ES</t>
  </si>
  <si>
    <t>SAP Enterprise Support for SAP Charging and Billing for HT, above 30 units; in blocks of: 10000000 - Revenue and royalties</t>
  </si>
  <si>
    <t>7011831b-PSLE</t>
  </si>
  <si>
    <t>5x-SAP-7011831b-PSLE</t>
  </si>
  <si>
    <t>SAP Product Support for Large Enterprises for SAP Charging and Billing for HT, above 30 units; in blocks of: 10000000 - Revenue and royalties</t>
  </si>
  <si>
    <t>7011831b-SS</t>
  </si>
  <si>
    <t>5x-SAP-7011831b-SS</t>
  </si>
  <si>
    <t>45600 for SAP Charging and Billing for HT, above 30 units; in blocks of: 10000000 - Revenue and royalties</t>
  </si>
  <si>
    <t>7011839-ES</t>
  </si>
  <si>
    <t>5x-SAP-7011839-ES</t>
  </si>
  <si>
    <t>SAP Enterprise Support for SAP mobile platform; in blocks of: 1 - Users</t>
  </si>
  <si>
    <t>7011839-PSLE</t>
  </si>
  <si>
    <t>5x-SAP-7011839-PSLE</t>
  </si>
  <si>
    <t>SAP Product Support for Large Enterprises for SAP mobile platform; in blocks of: 1 - Users</t>
  </si>
  <si>
    <t>7011839-SS</t>
  </si>
  <si>
    <t>5x-SAP-7011839-SS</t>
  </si>
  <si>
    <t>21375 for SAP mobile platform; in blocks of: 1 - Users</t>
  </si>
  <si>
    <t>7011840-ES</t>
  </si>
  <si>
    <t>5x-SAP-7011840-ES</t>
  </si>
  <si>
    <t>SAP Enterprise Support for SAP mobile platform for Consumers; in blocks of: 1 - Users</t>
  </si>
  <si>
    <t>7011840-PSLE</t>
  </si>
  <si>
    <t>5x-SAP-7011840-PSLE</t>
  </si>
  <si>
    <t>SAP Product Support for Large Enterprises for SAP mobile platform for Consumers; in blocks of: 1 - Users</t>
  </si>
  <si>
    <t>7011840-SS</t>
  </si>
  <si>
    <t>5x-SAP-7011840-SS</t>
  </si>
  <si>
    <t>285 for SAP mobile platform for Consumers; in blocks of: 1 - Users</t>
  </si>
  <si>
    <t>7011841-ES</t>
  </si>
  <si>
    <t>5x-SAP-7011841-ES</t>
  </si>
  <si>
    <t>SAP Enterprise Support for SAP Enterprise Integration for Learning Assistant mobile app; in blocks of: 1 - Learners</t>
  </si>
  <si>
    <t>7011841-PSLE</t>
  </si>
  <si>
    <t>5x-SAP-7011841-PSLE</t>
  </si>
  <si>
    <t>SAP Product Support for Large Enterprises for SAP Enterprise Integration for Learning Assistant mobile app; in blocks of: 1 - Learners</t>
  </si>
  <si>
    <t>7011841-SS</t>
  </si>
  <si>
    <t>5x-SAP-7011841-SS</t>
  </si>
  <si>
    <t>1.71 for SAP Enterprise Integration for Learning Assistant mobile app; in blocks of: 1 - Learners</t>
  </si>
  <si>
    <t>7011842-ES</t>
  </si>
  <si>
    <t>5x-SAP-7011842-ES</t>
  </si>
  <si>
    <t>SAP Enterprise Support for SAP Enterprise Integration EHS Safety Issue mobile app; in blocks of: 1 - Users</t>
  </si>
  <si>
    <t>7011842-PSLE</t>
  </si>
  <si>
    <t>5x-SAP-7011842-PSLE</t>
  </si>
  <si>
    <t>SAP Product Support for Large Enterprises for SAP Enterprise Integration EHS Safety Issue mobile app; in blocks of: 1 - Users</t>
  </si>
  <si>
    <t>7011842-SS</t>
  </si>
  <si>
    <t>5x-SAP-7011842-SS</t>
  </si>
  <si>
    <t>7.22 for SAP Enterprise Integration EHS Safety Issue mobile app; in blocks of: 1 - Users</t>
  </si>
  <si>
    <t>7011843-ES</t>
  </si>
  <si>
    <t>5x-SAP-7011843-ES</t>
  </si>
  <si>
    <t>SAP Enterprise Support for SAP Enterprise Integration for Policyholder Lookup mobile app; in blocks of: 1 - Users</t>
  </si>
  <si>
    <t>7011843-PSLE</t>
  </si>
  <si>
    <t>5x-SAP-7011843-PSLE</t>
  </si>
  <si>
    <t>SAP Product Support for Large Enterprises for SAP Enterprise Integration for Policyholder Lookup mobile app; in blocks of: 1 - Users</t>
  </si>
  <si>
    <t>7011843-SS</t>
  </si>
  <si>
    <t>5x-SAP-7011843-SS</t>
  </si>
  <si>
    <t>7.22 for SAP Enterprise Integration for Policyholder Lookup mobile app; in blocks of: 1 - Users</t>
  </si>
  <si>
    <t>7011845-ES</t>
  </si>
  <si>
    <t>5x-SAP-7011845-ES</t>
  </si>
  <si>
    <t>SAP Enterprise Support for SAP HANA, Database Edition for SAP BW, 21 to 50 units; in blocks of: 64 - GB of memory</t>
  </si>
  <si>
    <t>7011845-PSLE</t>
  </si>
  <si>
    <t>5x-SAP-7011845-PSLE</t>
  </si>
  <si>
    <t>SAP Product Support for Large Enterprises for SAP HANA, Database Edition for SAP BW, 21 to 50 units; in blocks of: 64 - GB of memory</t>
  </si>
  <si>
    <t>7011845-SS</t>
  </si>
  <si>
    <t>5x-SAP-7011845-SS</t>
  </si>
  <si>
    <t>14.25 for SAP HANA, Database Edition for SAP BW, 21 to 50 units; in blocks of: 64 - GB of memory</t>
  </si>
  <si>
    <t>7011846-ES</t>
  </si>
  <si>
    <t>5x-SAP-7011846-ES</t>
  </si>
  <si>
    <t>SAP Enterprise Support for SAP HANA, Database Edition for SAP BW, 51 to 100 units; in blocks of: 64 - GB of memory</t>
  </si>
  <si>
    <t>7011846-PSLE</t>
  </si>
  <si>
    <t>5x-SAP-7011846-PSLE</t>
  </si>
  <si>
    <t>SAP Product Support for Large Enterprises for SAP HANA, Database Edition for SAP BW, 51 to 100 units; in blocks of: 64 - GB of memory</t>
  </si>
  <si>
    <t>7011846-SS</t>
  </si>
  <si>
    <t>5x-SAP-7011846-SS</t>
  </si>
  <si>
    <t>7600 for SAP HANA, Database Edition for SAP BW, 51 to 100 units; in blocks of: 64 - GB of memory</t>
  </si>
  <si>
    <t>7011847-ES</t>
  </si>
  <si>
    <t>5x-SAP-7011847-ES</t>
  </si>
  <si>
    <t>SAP Enterprise Support for SAP HANA, Database Edition for SAP BW, 101 to 150 units; in blocks of: 64 - GB of memory</t>
  </si>
  <si>
    <t>7011847-PSLE</t>
  </si>
  <si>
    <t>5x-SAP-7011847-PSLE</t>
  </si>
  <si>
    <t>SAP Product Support for Large Enterprises for SAP HANA, Database Edition for SAP BW, 101 to 150 units; in blocks of: 64 - GB of memory</t>
  </si>
  <si>
    <t>7011847-SS</t>
  </si>
  <si>
    <t>5x-SAP-7011847-SS</t>
  </si>
  <si>
    <t>5700 for SAP HANA, Database Edition for SAP BW, 101 to 150 units; in blocks of: 64 - GB of memory</t>
  </si>
  <si>
    <t>7011848-ES</t>
  </si>
  <si>
    <t>5x-SAP-7011848-ES</t>
  </si>
  <si>
    <t>SAP Enterprise Support for SAP HANA, Database Edition for SAP BW, 151 to 200 units; in blocks of: 64 - GB of memory</t>
  </si>
  <si>
    <t>7011848-PSLE</t>
  </si>
  <si>
    <t>5x-SAP-7011848-PSLE</t>
  </si>
  <si>
    <t>SAP Product Support for Large Enterprises for SAP HANA, Database Edition for SAP BW, 151 to 200 units; in blocks of: 64 - GB of memory</t>
  </si>
  <si>
    <t>7011848-SS</t>
  </si>
  <si>
    <t>5x-SAP-7011848-SS</t>
  </si>
  <si>
    <t>4750 for SAP HANA, Database Edition for SAP BW, 151 to 200 units; in blocks of: 64 - GB of memory</t>
  </si>
  <si>
    <t>7011849-ES</t>
  </si>
  <si>
    <t>5x-SAP-7011849-ES</t>
  </si>
  <si>
    <t>SAP Enterprise Support for SAP HANA, Database Edition for SAP BW, 201 to 250 units; in blocks of: 64 - GB of memory</t>
  </si>
  <si>
    <t>7011849-PSLE</t>
  </si>
  <si>
    <t>5x-SAP-7011849-PSLE</t>
  </si>
  <si>
    <t>SAP Product Support for Large Enterprises for SAP HANA, Database Edition for SAP BW, 201 to 250 units; in blocks of: 64 - GB of memory</t>
  </si>
  <si>
    <t>7011849-SS</t>
  </si>
  <si>
    <t>5x-SAP-7011849-SS</t>
  </si>
  <si>
    <t>3800 for SAP HANA, Database Edition for SAP BW, 201 to 250 units; in blocks of: 64 - GB of memory</t>
  </si>
  <si>
    <t>7011850-ES</t>
  </si>
  <si>
    <t>5x-SAP-7011850-ES</t>
  </si>
  <si>
    <t>SAP Enterprise Support for SAP HANA, Database Edition for SAP BW, 251 to 300 units; in blocks of: 64 - GB of memory</t>
  </si>
  <si>
    <t>7011850-PSLE</t>
  </si>
  <si>
    <t>5x-SAP-7011850-PSLE</t>
  </si>
  <si>
    <t>SAP Product Support for Large Enterprises for SAP HANA, Database Edition for SAP BW, 251 to 300 units; in blocks of: 64 - GB of memory</t>
  </si>
  <si>
    <t>7011850-SS</t>
  </si>
  <si>
    <t>5x-SAP-7011850-SS</t>
  </si>
  <si>
    <t>3610 for SAP HANA, Database Edition for SAP BW, 251 to 300 units; in blocks of: 64 - GB of memory</t>
  </si>
  <si>
    <t>7011851-ES</t>
  </si>
  <si>
    <t>5x-SAP-7011851-ES</t>
  </si>
  <si>
    <t>SAP Enterprise Support for SAP HANA, Database Edition for SAP BW, 301 to 500 units; in blocks of: 64 - GB of memory</t>
  </si>
  <si>
    <t>7011851-PSLE</t>
  </si>
  <si>
    <t>5x-SAP-7011851-PSLE</t>
  </si>
  <si>
    <t>SAP Product Support for Large Enterprises for SAP HANA, Database Edition for SAP BW, 301 to 500 units; in blocks of: 64 - GB of memory</t>
  </si>
  <si>
    <t>7011851-SS</t>
  </si>
  <si>
    <t>5x-SAP-7011851-SS</t>
  </si>
  <si>
    <t>3420 for SAP HANA, Database Edition for SAP BW, 301 to 500 units; in blocks of: 64 - GB of memory</t>
  </si>
  <si>
    <t>7011852-ES</t>
  </si>
  <si>
    <t>5x-SAP-7011852-ES</t>
  </si>
  <si>
    <t>SAP Enterprise Support for SAP HANA, Database Edition for SAP BW, 501 to 750 units; in blocks of: 64 - GB of memory</t>
  </si>
  <si>
    <t>7011852-PSLE</t>
  </si>
  <si>
    <t>5x-SAP-7011852-PSLE</t>
  </si>
  <si>
    <t>SAP Product Support for Large Enterprises for SAP HANA, Database Edition for SAP BW, 501 to 750 units; in blocks of: 64 - GB of memory</t>
  </si>
  <si>
    <t>7011852-SS</t>
  </si>
  <si>
    <t>5x-SAP-7011852-SS</t>
  </si>
  <si>
    <t>3230 for SAP HANA, Database Edition for SAP BW, 501 to 750 units; in blocks of: 64 - GB of memory</t>
  </si>
  <si>
    <t>7011853-ES</t>
  </si>
  <si>
    <t>5x-SAP-7011853-ES</t>
  </si>
  <si>
    <t>SAP Enterprise Support for SAP HANA, Database Edition for SAP BW, 751 to 1000 units; in blocks of: 64 - GB of memory</t>
  </si>
  <si>
    <t>7011853-PSLE</t>
  </si>
  <si>
    <t>5x-SAP-7011853-PSLE</t>
  </si>
  <si>
    <t>SAP Product Support for Large Enterprises for SAP HANA, Database Edition for SAP BW, 751 to 1000 units; in blocks of: 64 - GB of memory</t>
  </si>
  <si>
    <t>7011853-SS</t>
  </si>
  <si>
    <t>5x-SAP-7011853-SS</t>
  </si>
  <si>
    <t>3040 for SAP HANA, Database Edition for SAP BW, 751 to 1000 units; in blocks of: 64 - GB of memory</t>
  </si>
  <si>
    <t>7011854-ES</t>
  </si>
  <si>
    <t>5x-SAP-7011854-ES</t>
  </si>
  <si>
    <t>SAP Enterprise Support for SAP HANA, Database Edition for SAP BW, 1001 to 1500 units; in blocks of: 64 - GB of memory</t>
  </si>
  <si>
    <t>7011854-PSLE</t>
  </si>
  <si>
    <t>5x-SAP-7011854-PSLE</t>
  </si>
  <si>
    <t>SAP Product Support for Large Enterprises for SAP HANA, Database Edition for SAP BW, 1001 to 1500 units; in blocks of: 64 - GB of memory</t>
  </si>
  <si>
    <t>7011854-SS</t>
  </si>
  <si>
    <t>5x-SAP-7011854-SS</t>
  </si>
  <si>
    <t>2850 for SAP HANA, Database Edition for SAP BW, 1001 to 1500 units; in blocks of: 64 - GB of memory</t>
  </si>
  <si>
    <t>7011855-ES</t>
  </si>
  <si>
    <t>5x-SAP-7011855-ES</t>
  </si>
  <si>
    <t>SAP Enterprise Support for SAP HANA, Database Edition for SAP BW, above 1500 units; in blocks of: 64 - GB of memory</t>
  </si>
  <si>
    <t>7011855-PSLE</t>
  </si>
  <si>
    <t>5x-SAP-7011855-PSLE</t>
  </si>
  <si>
    <t>SAP Product Support for Large Enterprises for SAP HANA, Database Edition for SAP BW, above 1500 units; in blocks of: 64 - GB of memory</t>
  </si>
  <si>
    <t>7011855-SS</t>
  </si>
  <si>
    <t>5x-SAP-7011855-SS</t>
  </si>
  <si>
    <t>2660 for SAP HANA, Database Edition for SAP BW, above 1500 units; in blocks of: 64 - GB of memory</t>
  </si>
  <si>
    <t>7011856-ES</t>
  </si>
  <si>
    <t>5x-SAP-7011856-ES</t>
  </si>
  <si>
    <t>SAP Enterprise Support for SAP HANA, Platform Edition, 21 to 50 units; in blocks of: 64 - GB of memory</t>
  </si>
  <si>
    <t>7011856-PSLE</t>
  </si>
  <si>
    <t>5x-SAP-7011856-PSLE</t>
  </si>
  <si>
    <t>SAP Product Support for Large Enterprises for SAP HANA, Platform Edition, 21 to 50 units; in blocks of: 64 - GB of memory</t>
  </si>
  <si>
    <t>7011856-SS</t>
  </si>
  <si>
    <t>5x-SAP-7011856-SS</t>
  </si>
  <si>
    <t>2470 for SAP HANA, Platform Edition, 21 to 50 units; in blocks of: 64 - GB of memory</t>
  </si>
  <si>
    <t>7011857-ES</t>
  </si>
  <si>
    <t>5x-SAP-7011857-ES</t>
  </si>
  <si>
    <t>SAP Enterprise Support for SAP HANA, Platform Edition, 51 to 100 units; in blocks of: 64 - GB of memory</t>
  </si>
  <si>
    <t>7011857-PSLE</t>
  </si>
  <si>
    <t>5x-SAP-7011857-PSLE</t>
  </si>
  <si>
    <t>SAP Product Support for Large Enterprises for SAP HANA, Platform Edition, 51 to 100 units; in blocks of: 64 - GB of memory</t>
  </si>
  <si>
    <t>7011857-SS</t>
  </si>
  <si>
    <t>5x-SAP-7011857-SS</t>
  </si>
  <si>
    <t>20216 for SAP HANA, Platform Edition, 51 to 100 units; in blocks of: 64 - GB of memory</t>
  </si>
  <si>
    <t>7011858-ES</t>
  </si>
  <si>
    <t>5x-SAP-7011858-ES</t>
  </si>
  <si>
    <t>SAP Enterprise Support for SAP HANA, Platform Edition, 101 to 150 units; in blocks of: 64 - GB of memory</t>
  </si>
  <si>
    <t>7011858-PSLE</t>
  </si>
  <si>
    <t>5x-SAP-7011858-PSLE</t>
  </si>
  <si>
    <t>SAP Product Support for Large Enterprises for SAP HANA, Platform Edition, 101 to 150 units; in blocks of: 64 - GB of memory</t>
  </si>
  <si>
    <t>7011858-SS</t>
  </si>
  <si>
    <t>5x-SAP-7011858-SS</t>
  </si>
  <si>
    <t>15200 for SAP HANA, Platform Edition, 101 to 150 units; in blocks of: 64 - GB of memory</t>
  </si>
  <si>
    <t>7011859-ES</t>
  </si>
  <si>
    <t>5x-SAP-7011859-ES</t>
  </si>
  <si>
    <t>SAP Enterprise Support for SAP HANA, Platform Edition, 151 to 200 units; in blocks of: 64 - GB of memory</t>
  </si>
  <si>
    <t>7011859-PSLE</t>
  </si>
  <si>
    <t>5x-SAP-7011859-PSLE</t>
  </si>
  <si>
    <t>SAP Product Support for Large Enterprises for SAP HANA, Platform Edition, 151 to 200 units; in blocks of: 64 - GB of memory</t>
  </si>
  <si>
    <t>7011859-SS</t>
  </si>
  <si>
    <t>5x-SAP-7011859-SS</t>
  </si>
  <si>
    <t>12160 for SAP HANA, Platform Edition, 151 to 200 units; in blocks of: 64 - GB of memory</t>
  </si>
  <si>
    <t>7011860-ES</t>
  </si>
  <si>
    <t>5x-SAP-7011860-ES</t>
  </si>
  <si>
    <t>SAP Enterprise Support for SAP HANA, Platform Edition, 201 to 250 units; in blocks of: 64 - GB of memory</t>
  </si>
  <si>
    <t>7011860-PSLE</t>
  </si>
  <si>
    <t>5x-SAP-7011860-PSLE</t>
  </si>
  <si>
    <t>SAP Product Support for Large Enterprises for SAP HANA, Platform Edition, 201 to 250 units; in blocks of: 64 - GB of memory</t>
  </si>
  <si>
    <t>7011860-SS</t>
  </si>
  <si>
    <t>5x-SAP-7011860-SS</t>
  </si>
  <si>
    <t>10640 for SAP HANA, Platform Edition, 201 to 250 units; in blocks of: 64 - GB of memory</t>
  </si>
  <si>
    <t>7011861-ES</t>
  </si>
  <si>
    <t>5x-SAP-7011861-ES</t>
  </si>
  <si>
    <t>SAP Enterprise Support for SAP HANA, Platform Edition, 251 to 300 units; in blocks of: 64 - GB of memory</t>
  </si>
  <si>
    <t>7011861-PSLE</t>
  </si>
  <si>
    <t>5x-SAP-7011861-PSLE</t>
  </si>
  <si>
    <t>SAP Product Support for Large Enterprises for SAP HANA, Platform Edition, 251 to 300 units; in blocks of: 64 - GB of memory</t>
  </si>
  <si>
    <t>7011861-SS</t>
  </si>
  <si>
    <t>5x-SAP-7011861-SS</t>
  </si>
  <si>
    <t>9120 for SAP HANA, Platform Edition, 251 to 300 units; in blocks of: 64 - GB of memory</t>
  </si>
  <si>
    <t>7011862-ES</t>
  </si>
  <si>
    <t>5x-SAP-7011862-ES</t>
  </si>
  <si>
    <t>SAP Enterprise Support for SAP HANA, Platform Edition, 301 to 500 units; in blocks of: 64 - GB of memory</t>
  </si>
  <si>
    <t>7011862-PSLE</t>
  </si>
  <si>
    <t>5x-SAP-7011862-PSLE</t>
  </si>
  <si>
    <t>SAP Product Support for Large Enterprises for SAP HANA, Platform Edition, 301 to 500 units; in blocks of: 64 - GB of memory</t>
  </si>
  <si>
    <t>7011862-SS</t>
  </si>
  <si>
    <t>5x-SAP-7011862-SS</t>
  </si>
  <si>
    <t>8360 for SAP HANA, Platform Edition, 301 to 500 units; in blocks of: 64 - GB of memory</t>
  </si>
  <si>
    <t>7011863-ES</t>
  </si>
  <si>
    <t>5x-SAP-7011863-ES</t>
  </si>
  <si>
    <t>SAP Enterprise Support for SAP HANA, Platform Edition, 501 to 750 units; in blocks of: 64 - GB of memory</t>
  </si>
  <si>
    <t>7011863-PSLE</t>
  </si>
  <si>
    <t>5x-SAP-7011863-PSLE</t>
  </si>
  <si>
    <t>SAP Product Support for Large Enterprises for SAP HANA, Platform Edition, 501 to 750 units; in blocks of: 64 - GB of memory</t>
  </si>
  <si>
    <t>7011863-SS</t>
  </si>
  <si>
    <t>5x-SAP-7011863-SS</t>
  </si>
  <si>
    <t>7600 for SAP HANA, Platform Edition, 501 to 750 units; in blocks of: 64 - GB of memory</t>
  </si>
  <si>
    <t>7011864-ES</t>
  </si>
  <si>
    <t>5x-SAP-7011864-ES</t>
  </si>
  <si>
    <t>SAP Enterprise Support for SAP HANA, Platform Edition, 751 to 1000 units; in blocks of: 64 - GB of memory</t>
  </si>
  <si>
    <t>7011864-PSLE</t>
  </si>
  <si>
    <t>5x-SAP-7011864-PSLE</t>
  </si>
  <si>
    <t>SAP Product Support for Large Enterprises for SAP HANA, Platform Edition, 751 to 1000 units; in blocks of: 64 - GB of memory</t>
  </si>
  <si>
    <t>7011864-SS</t>
  </si>
  <si>
    <t>5x-SAP-7011864-SS</t>
  </si>
  <si>
    <t>6840 for SAP HANA, Platform Edition, 751 to 1000 units; in blocks of: 64 - GB of memory</t>
  </si>
  <si>
    <t>7011865-ES</t>
  </si>
  <si>
    <t>5x-SAP-7011865-ES</t>
  </si>
  <si>
    <t>SAP Enterprise Support for SAP HANA, Platform Edition, 1001 to 1500 units; in blocks of: 64 - GB of memory</t>
  </si>
  <si>
    <t>7011865-PSLE</t>
  </si>
  <si>
    <t>5x-SAP-7011865-PSLE</t>
  </si>
  <si>
    <t>SAP Product Support for Large Enterprises for SAP HANA, Platform Edition, 1001 to 1500 units; in blocks of: 64 - GB of memory</t>
  </si>
  <si>
    <t>7011865-SS</t>
  </si>
  <si>
    <t>5x-SAP-7011865-SS</t>
  </si>
  <si>
    <t>6080 for SAP HANA, Platform Edition, 1001 to 1500 units; in blocks of: 64 - GB of memory</t>
  </si>
  <si>
    <t>7011866-ES</t>
  </si>
  <si>
    <t>5x-SAP-7011866-ES</t>
  </si>
  <si>
    <t>SAP Enterprise Support for SAP HANA, Platform Edition, above 1500 units; in blocks of: 64 - GB of memory</t>
  </si>
  <si>
    <t>7011866-PSLE</t>
  </si>
  <si>
    <t>5x-SAP-7011866-PSLE</t>
  </si>
  <si>
    <t>SAP Product Support for Large Enterprises for SAP HANA, Platform Edition, above 1500 units; in blocks of: 64 - GB of memory</t>
  </si>
  <si>
    <t>7011866-SS</t>
  </si>
  <si>
    <t>5x-SAP-7011866-SS</t>
  </si>
  <si>
    <t>5320 for SAP HANA, Platform Edition, above 1500 units; in blocks of: 64 - GB of memory</t>
  </si>
  <si>
    <t>7011867-ES</t>
  </si>
  <si>
    <t>5x-SAP-7011867-ES</t>
  </si>
  <si>
    <t>SAP Enterprise Support for SAP HANA, Enterprise Edition, 21 to 50 units; in blocks of: 64 - GB of memory</t>
  </si>
  <si>
    <t>7011867-PSLE</t>
  </si>
  <si>
    <t>5x-SAP-7011867-PSLE</t>
  </si>
  <si>
    <t>SAP Product Support for Large Enterprises for SAP HANA, Enterprise Edition, 21 to 50 units; in blocks of: 64 - GB of memory</t>
  </si>
  <si>
    <t>7011867-SS</t>
  </si>
  <si>
    <t>5x-SAP-7011867-SS</t>
  </si>
  <si>
    <t>4560 for SAP HANA, Enterprise Edition, 21 to 50 units; in blocks of: 64 - GB of memory</t>
  </si>
  <si>
    <t>7011868-ES</t>
  </si>
  <si>
    <t>5x-SAP-7011868-ES</t>
  </si>
  <si>
    <t>SAP Enterprise Support for SAP HANA, Enterprise Edition, 51 to 100 units; in blocks of: 64 - GB of memory</t>
  </si>
  <si>
    <t>7011868-PSLE</t>
  </si>
  <si>
    <t>5x-SAP-7011868-PSLE</t>
  </si>
  <si>
    <t>SAP Product Support for Large Enterprises for SAP HANA, Enterprise Edition, 51 to 100 units; in blocks of: 64 - GB of memory</t>
  </si>
  <si>
    <t>7011868-SS</t>
  </si>
  <si>
    <t>5x-SAP-7011868-SS</t>
  </si>
  <si>
    <t>25270 for SAP HANA, Enterprise Edition, 51 to 100 units; in blocks of: 64 - GB of memory</t>
  </si>
  <si>
    <t>7011869-ES</t>
  </si>
  <si>
    <t>5x-SAP-7011869-ES</t>
  </si>
  <si>
    <t>SAP Enterprise Support for SAP HANA, Enterprise Edition, 101 to 150 units; in blocks of: 64 - GB of memory</t>
  </si>
  <si>
    <t>7011869-PSLE</t>
  </si>
  <si>
    <t>5x-SAP-7011869-PSLE</t>
  </si>
  <si>
    <t>SAP Product Support for Large Enterprises for SAP HANA, Enterprise Edition, 101 to 150 units; in blocks of: 64 - GB of memory</t>
  </si>
  <si>
    <t>7011869-SS</t>
  </si>
  <si>
    <t>5x-SAP-7011869-SS</t>
  </si>
  <si>
    <t>19000 for SAP HANA, Enterprise Edition, 101 to 150 units; in blocks of: 64 - GB of memory</t>
  </si>
  <si>
    <t>7011870-ES</t>
  </si>
  <si>
    <t>5x-SAP-7011870-ES</t>
  </si>
  <si>
    <t>SAP Enterprise Support for SAP HANA, Enterprise Edition, 151 to 200 units; in blocks of: 64 - GB of memory</t>
  </si>
  <si>
    <t>7011870-PSLE</t>
  </si>
  <si>
    <t>5x-SAP-7011870-PSLE</t>
  </si>
  <si>
    <t>SAP Product Support for Large Enterprises for SAP HANA, Enterprise Edition, 151 to 200 units; in blocks of: 64 - GB of memory</t>
  </si>
  <si>
    <t>7011870-SS</t>
  </si>
  <si>
    <t>5x-SAP-7011870-SS</t>
  </si>
  <si>
    <t>15200 for SAP HANA, Enterprise Edition, 151 to 200 units; in blocks of: 64 - GB of memory</t>
  </si>
  <si>
    <t>7011871-ES</t>
  </si>
  <si>
    <t>5x-SAP-7011871-ES</t>
  </si>
  <si>
    <t>SAP Enterprise Support for SAP HANA, Enterprise Edition, 201 to 250 units; in blocks of: 64 - GB of memory</t>
  </si>
  <si>
    <t>7011871-PSLE</t>
  </si>
  <si>
    <t>5x-SAP-7011871-PSLE</t>
  </si>
  <si>
    <t>SAP Product Support for Large Enterprises for SAP HANA, Enterprise Edition, 201 to 250 units; in blocks of: 64 - GB of memory</t>
  </si>
  <si>
    <t>7011871-SS</t>
  </si>
  <si>
    <t>5x-SAP-7011871-SS</t>
  </si>
  <si>
    <t>13300 for SAP HANA, Enterprise Edition, 201 to 250 units; in blocks of: 64 - GB of memory</t>
  </si>
  <si>
    <t>7011872-ES</t>
  </si>
  <si>
    <t>5x-SAP-7011872-ES</t>
  </si>
  <si>
    <t>SAP Enterprise Support for SAP HANA, Enterprise Edition, 251 to 300 units; in blocks of: 64 - GB of memory</t>
  </si>
  <si>
    <t>7011872-PSLE</t>
  </si>
  <si>
    <t>5x-SAP-7011872-PSLE</t>
  </si>
  <si>
    <t>SAP Product Support for Large Enterprises for SAP HANA, Enterprise Edition, 251 to 300 units; in blocks of: 64 - GB of memory</t>
  </si>
  <si>
    <t>7011872-SS</t>
  </si>
  <si>
    <t>5x-SAP-7011872-SS</t>
  </si>
  <si>
    <t>11400 for SAP HANA, Enterprise Edition, 251 to 300 units; in blocks of: 64 - GB of memory</t>
  </si>
  <si>
    <t>7011873-ES</t>
  </si>
  <si>
    <t>5x-SAP-7011873-ES</t>
  </si>
  <si>
    <t>SAP Enterprise Support for SAP HANA, Enterprise Edition, 301 to 500 units; in blocks of: 64 - GB of memory</t>
  </si>
  <si>
    <t>7011873-PSLE</t>
  </si>
  <si>
    <t>5x-SAP-7011873-PSLE</t>
  </si>
  <si>
    <t>SAP Product Support for Large Enterprises for SAP HANA, Enterprise Edition, 301 to 500 units; in blocks of: 64 - GB of memory</t>
  </si>
  <si>
    <t>7011873-SS</t>
  </si>
  <si>
    <t>5x-SAP-7011873-SS</t>
  </si>
  <si>
    <t>10450 for SAP HANA, Enterprise Edition, 301 to 500 units; in blocks of: 64 - GB of memory</t>
  </si>
  <si>
    <t>7011874-ES</t>
  </si>
  <si>
    <t>5x-SAP-7011874-ES</t>
  </si>
  <si>
    <t>SAP Enterprise Support for SAP HANA, Enterprise Edition, 501 to 750 units; in blocks of: 64 - GB of memory</t>
  </si>
  <si>
    <t>7011874-PSLE</t>
  </si>
  <si>
    <t>5x-SAP-7011874-PSLE</t>
  </si>
  <si>
    <t>SAP Product Support for Large Enterprises for SAP HANA, Enterprise Edition, 501 to 750 units; in blocks of: 64 - GB of memory</t>
  </si>
  <si>
    <t>7011874-SS</t>
  </si>
  <si>
    <t>5x-SAP-7011874-SS</t>
  </si>
  <si>
    <t>9500 for SAP HANA, Enterprise Edition, 501 to 750 units; in blocks of: 64 - GB of memory</t>
  </si>
  <si>
    <t>7011875-ES</t>
  </si>
  <si>
    <t>5x-SAP-7011875-ES</t>
  </si>
  <si>
    <t>SAP Enterprise Support for SAP HANA, Enterprise Edition, 751 to 1000 units; in blocks of: 64 - GB of memory</t>
  </si>
  <si>
    <t>7011875-PSLE</t>
  </si>
  <si>
    <t>5x-SAP-7011875-PSLE</t>
  </si>
  <si>
    <t>SAP Product Support for Large Enterprises for SAP HANA, Enterprise Edition, 751 to 1000 units; in blocks of: 64 - GB of memory</t>
  </si>
  <si>
    <t>7011875-SS</t>
  </si>
  <si>
    <t>5x-SAP-7011875-SS</t>
  </si>
  <si>
    <t>8550 for SAP HANA, Enterprise Edition, 751 to 1000 units; in blocks of: 64 - GB of memory</t>
  </si>
  <si>
    <t>7011876-ES</t>
  </si>
  <si>
    <t>5x-SAP-7011876-ES</t>
  </si>
  <si>
    <t>SAP Enterprise Support for SAP HANA, Enterprise Edition, 1001 to 1500 units; in blocks of: 64 - GB of memory</t>
  </si>
  <si>
    <t>7011876-PSLE</t>
  </si>
  <si>
    <t>5x-SAP-7011876-PSLE</t>
  </si>
  <si>
    <t>SAP Product Support for Large Enterprises for SAP HANA, Enterprise Edition, 1001 to 1500 units; in blocks of: 64 - GB of memory</t>
  </si>
  <si>
    <t>7011876-SS</t>
  </si>
  <si>
    <t>5x-SAP-7011876-SS</t>
  </si>
  <si>
    <t>7600 for SAP HANA, Enterprise Edition, 1001 to 1500 units; in blocks of: 64 - GB of memory</t>
  </si>
  <si>
    <t>7011877-ES</t>
  </si>
  <si>
    <t>5x-SAP-7011877-ES</t>
  </si>
  <si>
    <t>SAP Enterprise Support for SAP HANA, Enterprise Edition, above 1500 units; in blocks of: 64 - GB of memory</t>
  </si>
  <si>
    <t>7011877-PSLE</t>
  </si>
  <si>
    <t>5x-SAP-7011877-PSLE</t>
  </si>
  <si>
    <t>SAP Product Support for Large Enterprises for SAP HANA, Enterprise Edition, above 1500 units; in blocks of: 64 - GB of memory</t>
  </si>
  <si>
    <t>7011877-SS</t>
  </si>
  <si>
    <t>5x-SAP-7011877-SS</t>
  </si>
  <si>
    <t>6650 for SAP HANA, Enterprise Edition, above 1500 units; in blocks of: 64 - GB of memory</t>
  </si>
  <si>
    <t>7011911-ES</t>
  </si>
  <si>
    <t>5x-SAP-7011911-ES</t>
  </si>
  <si>
    <t>SAP Enterprise Support for SAP Enterprise Integration for Travel Expense Report mobile app; in blocks of: 1 - Users</t>
  </si>
  <si>
    <t>7011911-PSLE</t>
  </si>
  <si>
    <t>5x-SAP-7011911-PSLE</t>
  </si>
  <si>
    <t>SAP Product Support for Large Enterprises for SAP Enterprise Integration for Travel Expense Report mobile app; in blocks of: 1 - Users</t>
  </si>
  <si>
    <t>7011911-SS</t>
  </si>
  <si>
    <t>5x-SAP-7011911-SS</t>
  </si>
  <si>
    <t>5700 for SAP Enterprise Integration for Travel Expense Report mobile app; in blocks of: 1 - Users</t>
  </si>
  <si>
    <t>7011914-ES</t>
  </si>
  <si>
    <t>5x-SAP-7011914-ES</t>
  </si>
  <si>
    <t>7011914-PSLE</t>
  </si>
  <si>
    <t>5x-SAP-7011914-PSLE</t>
  </si>
  <si>
    <t>7011914-SS</t>
  </si>
  <si>
    <t>5x-SAP-7011914-SS</t>
  </si>
  <si>
    <t>14.25 for SAP NetWeaver Gateway for Consumer Access; in blocks of: 75000 - External service calls</t>
  </si>
  <si>
    <t>7011917-ES</t>
  </si>
  <si>
    <t>5x-SAP-7011917-ES</t>
  </si>
  <si>
    <t>SAP Enterprise Support for BA&amp;T SAP Operational Headcount Planning; in blocks of: 1 - Users</t>
  </si>
  <si>
    <t>7011917-PSLE</t>
  </si>
  <si>
    <t>5x-SAP-7011917-PSLE</t>
  </si>
  <si>
    <t>SAP Product Support for Large Enterprises for BA&amp;T SAP Operational Headcount Planning; in blocks of: 1 - Users</t>
  </si>
  <si>
    <t>7011917-SS</t>
  </si>
  <si>
    <t>5x-SAP-7011917-SS</t>
  </si>
  <si>
    <t>85.5 for BA&amp;T SAP Operational Headcount Planning; in blocks of: 1 - Users</t>
  </si>
  <si>
    <t>7011919-ES</t>
  </si>
  <si>
    <t>5x-SAP-7011919-ES</t>
  </si>
  <si>
    <t>SAP Enterprise Support for SAP Management of Change; in blocks of: 100 - Employees</t>
  </si>
  <si>
    <t>7011919-PSLE</t>
  </si>
  <si>
    <t>5x-SAP-7011919-PSLE</t>
  </si>
  <si>
    <t>SAP Product Support for Large Enterprises for SAP Management of Change; in blocks of: 100 - Employees</t>
  </si>
  <si>
    <t>7011919-SS</t>
  </si>
  <si>
    <t>5x-SAP-7011919-SS</t>
  </si>
  <si>
    <t>427.5 for SAP Management of Change; in blocks of: 100 - Employees</t>
  </si>
  <si>
    <t>7011920-ES</t>
  </si>
  <si>
    <t>5x-SAP-7011920-ES</t>
  </si>
  <si>
    <t>SAP Enterprise Support for SAP Enterprise Integration for SAP Real Spend mobile app; in blocks of: 1 - Users</t>
  </si>
  <si>
    <t>7011920-PSLE</t>
  </si>
  <si>
    <t>5x-SAP-7011920-PSLE</t>
  </si>
  <si>
    <t>SAP Product Support for Large Enterprises for SAP Enterprise Integration for SAP Real Spend mobile app; in blocks of: 1 - Users</t>
  </si>
  <si>
    <t>7011920-SS</t>
  </si>
  <si>
    <t>5x-SAP-7011920-SS</t>
  </si>
  <si>
    <t>712.5 for SAP Enterprise Integration for SAP Real Spend mobile app; in blocks of: 1 - Users</t>
  </si>
  <si>
    <t>7011927-ES</t>
  </si>
  <si>
    <t>5x-SAP-7011927-ES</t>
  </si>
  <si>
    <t>SAP Enterprise Support for SAP Enterprise Integration for Retail Store Ops Manager mobile app; in blocks of: 1 - Users</t>
  </si>
  <si>
    <t>7011927-PSLE</t>
  </si>
  <si>
    <t>5x-SAP-7011927-PSLE</t>
  </si>
  <si>
    <t>SAP Product Support for Large Enterprises for SAP Enterprise Integration for Retail Store Ops Manager mobile app; in blocks of: 1 - Users</t>
  </si>
  <si>
    <t>7011927-SS</t>
  </si>
  <si>
    <t>5x-SAP-7011927-SS</t>
  </si>
  <si>
    <t>57 for SAP Enterprise Integration for Retail Store Ops Manager mobile app; in blocks of: 1 - Users</t>
  </si>
  <si>
    <t>7011928a</t>
  </si>
  <si>
    <t>5x-SAP-7011928a</t>
  </si>
  <si>
    <t>SAP Sybase 365 Brand Mobiliser up to 5 units; in blocks of: 100000 - Active users</t>
  </si>
  <si>
    <t>7011928a-ES</t>
  </si>
  <si>
    <t>5x-SAP-7011928a-ES</t>
  </si>
  <si>
    <t>SAP Enterprise Support for SAP Sybase 365 Brand Mobiliser up to 5 units; in blocks of: 100000 - Active users</t>
  </si>
  <si>
    <t>7011928a-PSLE</t>
  </si>
  <si>
    <t>5x-SAP-7011928a-PSLE</t>
  </si>
  <si>
    <t>SAP Product Support for Large Enterprises for SAP Sybase 365 Brand Mobiliser up to 5 units; in blocks of: 100000 - Active users</t>
  </si>
  <si>
    <t>7011928a-SS</t>
  </si>
  <si>
    <t>5x-SAP-7011928a-SS</t>
  </si>
  <si>
    <t>19095 for SAP Sybase 365 Brand Mobiliser up to 5 units; in blocks of: 100000 - Active users</t>
  </si>
  <si>
    <t>7011928b</t>
  </si>
  <si>
    <t>5x-SAP-7011928b</t>
  </si>
  <si>
    <t>SAP Sybase 365 Brand Mobiliser 6 - 20 units; in blocks of: 100000 - Active users</t>
  </si>
  <si>
    <t>7011928b-ES</t>
  </si>
  <si>
    <t>5x-SAP-7011928b-ES</t>
  </si>
  <si>
    <t>SAP Enterprise Support for SAP Sybase 365 Brand Mobiliser 6 - 20 units; in blocks of: 100000 - Active users</t>
  </si>
  <si>
    <t>7011928b-PSLE</t>
  </si>
  <si>
    <t>5x-SAP-7011928b-PSLE</t>
  </si>
  <si>
    <t>SAP Product Support for Large Enterprises for SAP Sybase 365 Brand Mobiliser 6 - 20 units; in blocks of: 100000 - Active users</t>
  </si>
  <si>
    <t>7011928b-SS</t>
  </si>
  <si>
    <t>5x-SAP-7011928b-SS</t>
  </si>
  <si>
    <t>19095 for SAP Sybase 365 Brand Mobiliser 6 - 20 units; in blocks of: 100000 - Active users</t>
  </si>
  <si>
    <t>7011928c</t>
  </si>
  <si>
    <t>5x-SAP-7011928c</t>
  </si>
  <si>
    <t>SAP Sybase 365 Brand Mobiliser 21 - 50 units; in blocks of: 100000 - Active users</t>
  </si>
  <si>
    <t>7011928c-ES</t>
  </si>
  <si>
    <t>5x-SAP-7011928c-ES</t>
  </si>
  <si>
    <t>SAP Enterprise Support for SAP Sybase 365 Brand Mobiliser 21 - 50 units; in blocks of: 100000 - Active users</t>
  </si>
  <si>
    <t>7011928c-PSLE</t>
  </si>
  <si>
    <t>5x-SAP-7011928c-PSLE</t>
  </si>
  <si>
    <t>SAP Product Support for Large Enterprises for SAP Sybase 365 Brand Mobiliser 21 - 50 units; in blocks of: 100000 - Active users</t>
  </si>
  <si>
    <t>7011928c-SS</t>
  </si>
  <si>
    <t>5x-SAP-7011928c-SS</t>
  </si>
  <si>
    <t>13395 for SAP Sybase 365 Brand Mobiliser 21 - 50 units; in blocks of: 100000 - Active users</t>
  </si>
  <si>
    <t>7011928d</t>
  </si>
  <si>
    <t>5x-SAP-7011928d</t>
  </si>
  <si>
    <t>SAP Sybase 365 Brand Mobiliser 51 - 100 units; in blocks of: 100000 - Active users</t>
  </si>
  <si>
    <t>7011928d-ES</t>
  </si>
  <si>
    <t>5x-SAP-7011928d-ES</t>
  </si>
  <si>
    <t>SAP Enterprise Support for SAP Sybase 365 Brand Mobiliser 51 - 100 units; in blocks of: 100000 - Active users</t>
  </si>
  <si>
    <t>7011928d-PSLE</t>
  </si>
  <si>
    <t>5x-SAP-7011928d-PSLE</t>
  </si>
  <si>
    <t>SAP Product Support for Large Enterprises for SAP Sybase 365 Brand Mobiliser 51 - 100 units; in blocks of: 100000 - Active users</t>
  </si>
  <si>
    <t>7011928d-SS</t>
  </si>
  <si>
    <t>5x-SAP-7011928d-SS</t>
  </si>
  <si>
    <t>9405 for SAP Sybase 365 Brand Mobiliser 51 - 100 units; in blocks of: 100000 - Active users</t>
  </si>
  <si>
    <t>7011928e</t>
  </si>
  <si>
    <t>5x-SAP-7011928e</t>
  </si>
  <si>
    <t>SAP Sybase 365 Brand Mobiliser 101 - 500 units; in blocks of: 100000 - Active users</t>
  </si>
  <si>
    <t>7011928e-ES</t>
  </si>
  <si>
    <t>5x-SAP-7011928e-ES</t>
  </si>
  <si>
    <t>SAP Enterprise Support for SAP Sybase 365 Brand Mobiliser 101 - 500 units; in blocks of: 100000 - Active users</t>
  </si>
  <si>
    <t>7011928e-PSLE</t>
  </si>
  <si>
    <t>5x-SAP-7011928e-PSLE</t>
  </si>
  <si>
    <t>SAP Product Support for Large Enterprises for SAP Sybase 365 Brand Mobiliser 101 - 500 units; in blocks of: 100000 - Active users</t>
  </si>
  <si>
    <t>7011928e-SS</t>
  </si>
  <si>
    <t>5x-SAP-7011928e-SS</t>
  </si>
  <si>
    <t>5700 for SAP Sybase 365 Brand Mobiliser 101 - 500 units; in blocks of: 100000 - Active users</t>
  </si>
  <si>
    <t>7011928f</t>
  </si>
  <si>
    <t>5x-SAP-7011928f</t>
  </si>
  <si>
    <t>SAP Sybase 365 Brand Mobiliser above 500 units; in blocks of: 100000 - Active users</t>
  </si>
  <si>
    <t>7011928f-ES</t>
  </si>
  <si>
    <t>5x-SAP-7011928f-ES</t>
  </si>
  <si>
    <t>SAP Enterprise Support for SAP Sybase 365 Brand Mobiliser above 500 units; in blocks of: 100000 - Active users</t>
  </si>
  <si>
    <t>7011928f-PSLE</t>
  </si>
  <si>
    <t>5x-SAP-7011928f-PSLE</t>
  </si>
  <si>
    <t>SAP Product Support for Large Enterprises for SAP Sybase 365 Brand Mobiliser above 500 units; in blocks of: 100000 - Active users</t>
  </si>
  <si>
    <t>7011928f-SS</t>
  </si>
  <si>
    <t>5x-SAP-7011928f-SS</t>
  </si>
  <si>
    <t>2850 for SAP Sybase 365 Brand Mobiliser above 500 units; in blocks of: 100000 - Active users</t>
  </si>
  <si>
    <t>7011940a</t>
  </si>
  <si>
    <t>5x-SAP-7011940a</t>
  </si>
  <si>
    <t>SAP Sybase 365 mBanking up to 5 units; in blocks of: 100000 - Active users</t>
  </si>
  <si>
    <t>7011940a-ES</t>
  </si>
  <si>
    <t>5x-SAP-7011940a-ES</t>
  </si>
  <si>
    <t>SAP Enterprise Support for SAP Sybase 365 mBanking up to 5 units; in blocks of: 100000 - Active users</t>
  </si>
  <si>
    <t>7011940a-PSLE</t>
  </si>
  <si>
    <t>5x-SAP-7011940a-PSLE</t>
  </si>
  <si>
    <t>SAP Product Support for Large Enterprises for SAP Sybase 365 mBanking up to 5 units; in blocks of: 100000 - Active users</t>
  </si>
  <si>
    <t>7011940a-SS</t>
  </si>
  <si>
    <t>5x-SAP-7011940a-SS</t>
  </si>
  <si>
    <t>1909.5 for SAP Sybase 365 mBanking up to 5 units; in blocks of: 100000 - Active users</t>
  </si>
  <si>
    <t>7011940b</t>
  </si>
  <si>
    <t>5x-SAP-7011940b</t>
  </si>
  <si>
    <t>SAP Sybase 365 mBanking 6 - 20 units; in blocks of: 100000 - Active users</t>
  </si>
  <si>
    <t>7011940b-ES</t>
  </si>
  <si>
    <t>5x-SAP-7011940b-ES</t>
  </si>
  <si>
    <t>SAP Enterprise Support for SAP Sybase 365 mBanking 6 - 20 units; in blocks of: 100000 - Active users</t>
  </si>
  <si>
    <t>7011940b-PSLE</t>
  </si>
  <si>
    <t>5x-SAP-7011940b-PSLE</t>
  </si>
  <si>
    <t>SAP Product Support for Large Enterprises for SAP Sybase 365 mBanking 6 - 20 units; in blocks of: 100000 - Active users</t>
  </si>
  <si>
    <t>7011940b-SS</t>
  </si>
  <si>
    <t>5x-SAP-7011940b-SS</t>
  </si>
  <si>
    <t>3420 for SAP Sybase 365 mBanking 6 - 20 units; in blocks of: 100000 - Active users</t>
  </si>
  <si>
    <t>7011940c</t>
  </si>
  <si>
    <t>5x-SAP-7011940c</t>
  </si>
  <si>
    <t>SAP Sybase 365 mBanking 21 - 50 units; in blocks of: 100000 - Active users</t>
  </si>
  <si>
    <t>7011940c-ES</t>
  </si>
  <si>
    <t>5x-SAP-7011940c-ES</t>
  </si>
  <si>
    <t>SAP Enterprise Support for SAP Sybase 365 mBanking 21 - 50 units; in blocks of: 100000 - Active users</t>
  </si>
  <si>
    <t>7011940c-PSLE</t>
  </si>
  <si>
    <t>5x-SAP-7011940c-PSLE</t>
  </si>
  <si>
    <t>SAP Product Support for Large Enterprises for SAP Sybase 365 mBanking 21 - 50 units; in blocks of: 100000 - Active users</t>
  </si>
  <si>
    <t>7011940c-SS</t>
  </si>
  <si>
    <t>5x-SAP-7011940c-SS</t>
  </si>
  <si>
    <t>2394 for SAP Sybase 365 mBanking 21 - 50 units; in blocks of: 100000 - Active users</t>
  </si>
  <si>
    <t>7011940d</t>
  </si>
  <si>
    <t>5x-SAP-7011940d</t>
  </si>
  <si>
    <t>SAP Sybase 365 mBanking 51 - 100 units; in blocks of: 100000 - Active users</t>
  </si>
  <si>
    <t>7011940d-ES</t>
  </si>
  <si>
    <t>5x-SAP-7011940d-ES</t>
  </si>
  <si>
    <t>SAP Enterprise Support for SAP Sybase 365 mBanking 51 - 100 units; in blocks of: 100000 - Active users</t>
  </si>
  <si>
    <t>7011940d-PSLE</t>
  </si>
  <si>
    <t>5x-SAP-7011940d-PSLE</t>
  </si>
  <si>
    <t>SAP Product Support for Large Enterprises for SAP Sybase 365 mBanking 51 - 100 units; in blocks of: 100000 - Active users</t>
  </si>
  <si>
    <t>7011940d-SS</t>
  </si>
  <si>
    <t>5x-SAP-7011940d-SS</t>
  </si>
  <si>
    <t>1710 for SAP Sybase 365 mBanking 51 - 100 units; in blocks of: 100000 - Active users</t>
  </si>
  <si>
    <t>7011940e</t>
  </si>
  <si>
    <t>5x-SAP-7011940e</t>
  </si>
  <si>
    <t>SAP Sybase 365 mBanking 101 - 500 units; in blocks of: 100000 - Active users</t>
  </si>
  <si>
    <t>7011940e-ES</t>
  </si>
  <si>
    <t>5x-SAP-7011940e-ES</t>
  </si>
  <si>
    <t>SAP Enterprise Support for SAP Sybase 365 mBanking 101 - 500 units; in blocks of: 100000 - Active users</t>
  </si>
  <si>
    <t>7011940e-PSLE</t>
  </si>
  <si>
    <t>5x-SAP-7011940e-PSLE</t>
  </si>
  <si>
    <t>SAP Product Support for Large Enterprises for SAP Sybase 365 mBanking 101 - 500 units; in blocks of: 100000 - Active users</t>
  </si>
  <si>
    <t>7011940e-SS</t>
  </si>
  <si>
    <t>5x-SAP-7011940e-SS</t>
  </si>
  <si>
    <t>1026 for SAP Sybase 365 mBanking 101 - 500 units; in blocks of: 100000 - Active users</t>
  </si>
  <si>
    <t>7011940f</t>
  </si>
  <si>
    <t>5x-SAP-7011940f</t>
  </si>
  <si>
    <t>SAP Sybase 365 mBanking above 500 units; in blocks of: 100000 - Active users</t>
  </si>
  <si>
    <t>7011940f-ES</t>
  </si>
  <si>
    <t>5x-SAP-7011940f-ES</t>
  </si>
  <si>
    <t>SAP Enterprise Support for SAP Sybase 365 mBanking above 500 units; in blocks of: 100000 - Active users</t>
  </si>
  <si>
    <t>7011940f-PSLE</t>
  </si>
  <si>
    <t>5x-SAP-7011940f-PSLE</t>
  </si>
  <si>
    <t>SAP Product Support for Large Enterprises for SAP Sybase 365 mBanking above 500 units; in blocks of: 100000 - Active users</t>
  </si>
  <si>
    <t>7011940f-SS</t>
  </si>
  <si>
    <t>5x-SAP-7011940f-SS</t>
  </si>
  <si>
    <t>513 for SAP Sybase 365 mBanking above 500 units; in blocks of: 100000 - Active users</t>
  </si>
  <si>
    <t>7011946a</t>
  </si>
  <si>
    <t>5x-SAP-7011946a</t>
  </si>
  <si>
    <t>SAP Sybase 365 mPayment up to 5 units; in blocks of: 100000 - Active users</t>
  </si>
  <si>
    <t>7011946a-ES</t>
  </si>
  <si>
    <t>5x-SAP-7011946a-ES</t>
  </si>
  <si>
    <t>SAP Enterprise Support for SAP Sybase 365 mPayment up to 5 units; in blocks of: 100000 - Active users</t>
  </si>
  <si>
    <t>7011946a-PSLE</t>
  </si>
  <si>
    <t>5x-SAP-7011946a-PSLE</t>
  </si>
  <si>
    <t>SAP Product Support for Large Enterprises for SAP Sybase 365 mPayment up to 5 units; in blocks of: 100000 - Active users</t>
  </si>
  <si>
    <t>7011946a-SS</t>
  </si>
  <si>
    <t>5x-SAP-7011946a-SS</t>
  </si>
  <si>
    <t>342 for SAP Sybase 365 mPayment up to 5 units; in blocks of: 100000 - Active users</t>
  </si>
  <si>
    <t>7011946b</t>
  </si>
  <si>
    <t>5x-SAP-7011946b</t>
  </si>
  <si>
    <t>SAP Sybase 365 mPayment 6 - 20 units; in blocks of: 100000 - Active users</t>
  </si>
  <si>
    <t>7011946b-ES</t>
  </si>
  <si>
    <t>5x-SAP-7011946b-ES</t>
  </si>
  <si>
    <t>SAP Enterprise Support for SAP Sybase 365 mPayment 6 - 20 units; in blocks of: 100000 - Active users</t>
  </si>
  <si>
    <t>7011946b-PSLE</t>
  </si>
  <si>
    <t>5x-SAP-7011946b-PSLE</t>
  </si>
  <si>
    <t>SAP Product Support for Large Enterprises for SAP Sybase 365 mPayment 6 - 20 units; in blocks of: 100000 - Active users</t>
  </si>
  <si>
    <t>7011946b-SS</t>
  </si>
  <si>
    <t>5x-SAP-7011946b-SS</t>
  </si>
  <si>
    <t>5329.5 for SAP Sybase 365 mPayment 6 - 20 units; in blocks of: 100000 - Active users</t>
  </si>
  <si>
    <t>7011946c</t>
  </si>
  <si>
    <t>5x-SAP-7011946c</t>
  </si>
  <si>
    <t>SAP Sybase 365 mPayment 21 - 50 units; in blocks of: 100000 - Active users</t>
  </si>
  <si>
    <t>7011946c-ES</t>
  </si>
  <si>
    <t>5x-SAP-7011946c-ES</t>
  </si>
  <si>
    <t>SAP Enterprise Support for SAP Sybase 365 mPayment 21 - 50 units; in blocks of: 100000 - Active users</t>
  </si>
  <si>
    <t>7011946c-PSLE</t>
  </si>
  <si>
    <t>5x-SAP-7011946c-PSLE</t>
  </si>
  <si>
    <t>SAP Product Support for Large Enterprises for SAP Sybase 365 mPayment 21 - 50 units; in blocks of: 100000 - Active users</t>
  </si>
  <si>
    <t>7011946c-SS</t>
  </si>
  <si>
    <t>5x-SAP-7011946c-SS</t>
  </si>
  <si>
    <t>3705 for SAP Sybase 365 mPayment 21 - 50 units; in blocks of: 100000 - Active users</t>
  </si>
  <si>
    <t>7011946d</t>
  </si>
  <si>
    <t>5x-SAP-7011946d</t>
  </si>
  <si>
    <t>SAP Sybase 365 mPayment 51 - 100 units; in blocks of: 100000 - Active users</t>
  </si>
  <si>
    <t>7011946d-ES</t>
  </si>
  <si>
    <t>5x-SAP-7011946d-ES</t>
  </si>
  <si>
    <t>SAP Enterprise Support for SAP Sybase 365 mPayment 51 - 100 units; in blocks of: 100000 - Active users</t>
  </si>
  <si>
    <t>7011946d-PSLE</t>
  </si>
  <si>
    <t>5x-SAP-7011946d-PSLE</t>
  </si>
  <si>
    <t>SAP Product Support for Large Enterprises for SAP Sybase 365 mPayment 51 - 100 units; in blocks of: 100000 - Active users</t>
  </si>
  <si>
    <t>7011946d-SS</t>
  </si>
  <si>
    <t>5x-SAP-7011946d-SS</t>
  </si>
  <si>
    <t>2650.5 for SAP Sybase 365 mPayment 51 - 100 units; in blocks of: 100000 - Active users</t>
  </si>
  <si>
    <t>7011946e</t>
  </si>
  <si>
    <t>5x-SAP-7011946e</t>
  </si>
  <si>
    <t>SAP Sybase 365 mPayment 101 - 500 units; in blocks of: 100000 - Active users</t>
  </si>
  <si>
    <t>7011946e-ES</t>
  </si>
  <si>
    <t>5x-SAP-7011946e-ES</t>
  </si>
  <si>
    <t>SAP Enterprise Support for SAP Sybase 365 mPayment 101 - 500 units; in blocks of: 100000 - Active users</t>
  </si>
  <si>
    <t>7011946e-PSLE</t>
  </si>
  <si>
    <t>5x-SAP-7011946e-PSLE</t>
  </si>
  <si>
    <t>SAP Product Support for Large Enterprises for SAP Sybase 365 mPayment 101 - 500 units; in blocks of: 100000 - Active users</t>
  </si>
  <si>
    <t>7011946e-SS</t>
  </si>
  <si>
    <t>5x-SAP-7011946e-SS</t>
  </si>
  <si>
    <t>1596 for SAP Sybase 365 mPayment 101 - 500 units; in blocks of: 100000 - Active users</t>
  </si>
  <si>
    <t>7011946f</t>
  </si>
  <si>
    <t>5x-SAP-7011946f</t>
  </si>
  <si>
    <t>SAP Sybase 365 mPayment above 500 units; in blocks of: 100000 - Active users</t>
  </si>
  <si>
    <t>7011946f-ES</t>
  </si>
  <si>
    <t>5x-SAP-7011946f-ES</t>
  </si>
  <si>
    <t>SAP Enterprise Support for SAP Sybase 365 mPayment above 500 units; in blocks of: 100000 - Active users</t>
  </si>
  <si>
    <t>7011946f-PSLE</t>
  </si>
  <si>
    <t>5x-SAP-7011946f-PSLE</t>
  </si>
  <si>
    <t>SAP Product Support for Large Enterprises for SAP Sybase 365 mPayment above 500 units; in blocks of: 100000 - Active users</t>
  </si>
  <si>
    <t>7011946f-SS</t>
  </si>
  <si>
    <t>5x-SAP-7011946f-SS</t>
  </si>
  <si>
    <t>798 for SAP Sybase 365 mPayment above 500 units; in blocks of: 100000 - Active users</t>
  </si>
  <si>
    <t>7011952a</t>
  </si>
  <si>
    <t>5x-SAP-7011952a</t>
  </si>
  <si>
    <t>SAP Sybase 365 mRemittance up to 5 units; in blocks of: 100000 - Active users</t>
  </si>
  <si>
    <t>7011952a-ES</t>
  </si>
  <si>
    <t>5x-SAP-7011952a-ES</t>
  </si>
  <si>
    <t>SAP Enterprise Support for SAP Sybase 365 mRemittance up to 5 units; in blocks of: 100000 - Active users</t>
  </si>
  <si>
    <t>7011952a-PSLE</t>
  </si>
  <si>
    <t>5x-SAP-7011952a-PSLE</t>
  </si>
  <si>
    <t>SAP Product Support for Large Enterprises for SAP Sybase 365 mRemittance up to 5 units; in blocks of: 100000 - Active users</t>
  </si>
  <si>
    <t>7011952a-SS</t>
  </si>
  <si>
    <t>5x-SAP-7011952a-SS</t>
  </si>
  <si>
    <t>541.5 for SAP Sybase 365 mRemittance up to 5 units; in blocks of: 100000 - Active users</t>
  </si>
  <si>
    <t>7011952b</t>
  </si>
  <si>
    <t>5x-SAP-7011952b</t>
  </si>
  <si>
    <t>SAP Sybase 365 mRemittance 6 - 20 units; in blocks of: 100000 - Active users</t>
  </si>
  <si>
    <t>7011952b-ES</t>
  </si>
  <si>
    <t>5x-SAP-7011952b-ES</t>
  </si>
  <si>
    <t>SAP Enterprise Support for SAP Sybase 365 mRemittance 6 - 20 units; in blocks of: 100000 - Active users</t>
  </si>
  <si>
    <t>7011952b-PSLE</t>
  </si>
  <si>
    <t>5x-SAP-7011952b-PSLE</t>
  </si>
  <si>
    <t>SAP Product Support for Large Enterprises for SAP Sybase 365 mRemittance 6 - 20 units; in blocks of: 100000 - Active users</t>
  </si>
  <si>
    <t>7011952b-SS</t>
  </si>
  <si>
    <t>5x-SAP-7011952b-SS</t>
  </si>
  <si>
    <t>6840 for SAP Sybase 365 mRemittance 6 - 20 units; in blocks of: 100000 - Active users</t>
  </si>
  <si>
    <t>7011952c</t>
  </si>
  <si>
    <t>5x-SAP-7011952c</t>
  </si>
  <si>
    <t>SAP Sybase 365 mRemittance 21 - 50 units; in blocks of: 100000 - Active users</t>
  </si>
  <si>
    <t>7011952c-ES</t>
  </si>
  <si>
    <t>5x-SAP-7011952c-ES</t>
  </si>
  <si>
    <t>SAP Enterprise Support for SAP Sybase 365 mRemittance 21 - 50 units; in blocks of: 100000 - Active users</t>
  </si>
  <si>
    <t>7011952c-PSLE</t>
  </si>
  <si>
    <t>5x-SAP-7011952c-PSLE</t>
  </si>
  <si>
    <t>SAP Product Support for Large Enterprises for SAP Sybase 365 mRemittance 21 - 50 units; in blocks of: 100000 - Active users</t>
  </si>
  <si>
    <t>7011952c-SS</t>
  </si>
  <si>
    <t>5x-SAP-7011952c-SS</t>
  </si>
  <si>
    <t>4788 for SAP Sybase 365 mRemittance 21 - 50 units; in blocks of: 100000 - Active users</t>
  </si>
  <si>
    <t>7011952d</t>
  </si>
  <si>
    <t>5x-SAP-7011952d</t>
  </si>
  <si>
    <t>SAP Sybase 365 mRemittance 51 - 100 units; in blocks of: 100000 - Active users</t>
  </si>
  <si>
    <t>7011952d-ES</t>
  </si>
  <si>
    <t>5x-SAP-7011952d-ES</t>
  </si>
  <si>
    <t>SAP Enterprise Support for SAP Sybase 365 mRemittance 51 - 100 units; in blocks of: 100000 - Active users</t>
  </si>
  <si>
    <t>7011952d-PSLE</t>
  </si>
  <si>
    <t>5x-SAP-7011952d-PSLE</t>
  </si>
  <si>
    <t>SAP Product Support for Large Enterprises for SAP Sybase 365 mRemittance 51 - 100 units; in blocks of: 100000 - Active users</t>
  </si>
  <si>
    <t>7011952d-SS</t>
  </si>
  <si>
    <t>5x-SAP-7011952d-SS</t>
  </si>
  <si>
    <t>3420 for SAP Sybase 365 mRemittance 51 - 100 units; in blocks of: 100000 - Active users</t>
  </si>
  <si>
    <t>7011952e</t>
  </si>
  <si>
    <t>5x-SAP-7011952e</t>
  </si>
  <si>
    <t>SAP Sybase 365 mRemittance 101 - 500 units; in blocks of: 100000 - Active users</t>
  </si>
  <si>
    <t>7011952e-ES</t>
  </si>
  <si>
    <t>5x-SAP-7011952e-ES</t>
  </si>
  <si>
    <t>SAP Enterprise Support for SAP Sybase 365 mRemittance 101 - 500 units; in blocks of: 100000 - Active users</t>
  </si>
  <si>
    <t>7011952e-PSLE</t>
  </si>
  <si>
    <t>5x-SAP-7011952e-PSLE</t>
  </si>
  <si>
    <t>SAP Product Support for Large Enterprises for SAP Sybase 365 mRemittance 101 - 500 units; in blocks of: 100000 - Active users</t>
  </si>
  <si>
    <t>7011952e-SS</t>
  </si>
  <si>
    <t>5x-SAP-7011952e-SS</t>
  </si>
  <si>
    <t>2052 for SAP Sybase 365 mRemittance 101 - 500 units; in blocks of: 100000 - Active users</t>
  </si>
  <si>
    <t>7011952f</t>
  </si>
  <si>
    <t>5x-SAP-7011952f</t>
  </si>
  <si>
    <t>SAP Sybase 365 mRemittance above 500 units; in blocks of: 100000 - Active users</t>
  </si>
  <si>
    <t>7011952f-ES</t>
  </si>
  <si>
    <t>5x-SAP-7011952f-ES</t>
  </si>
  <si>
    <t>SAP Enterprise Support for SAP Sybase 365 mRemittance above 500 units; in blocks of: 100000 - Active users</t>
  </si>
  <si>
    <t>7011952f-PSLE</t>
  </si>
  <si>
    <t>5x-SAP-7011952f-PSLE</t>
  </si>
  <si>
    <t>SAP Product Support for Large Enterprises for SAP Sybase 365 mRemittance above 500 units; in blocks of: 100000 - Active users</t>
  </si>
  <si>
    <t>7011952f-SS</t>
  </si>
  <si>
    <t>5x-SAP-7011952f-SS</t>
  </si>
  <si>
    <t>1026 for SAP Sybase 365 mRemittance above 500 units; in blocks of: 100000 - Active users</t>
  </si>
  <si>
    <t>7011958a</t>
  </si>
  <si>
    <t>5x-SAP-7011958a</t>
  </si>
  <si>
    <t>SAP Sybase 365 mTop-Up up to 5 units; in blocks of: 100000 - Active users</t>
  </si>
  <si>
    <t>7011958a-ES</t>
  </si>
  <si>
    <t>5x-SAP-7011958a-ES</t>
  </si>
  <si>
    <t>SAP Enterprise Support for SAP Sybase 365 mTop-Up up to 5 units; in blocks of: 100000 - Active users</t>
  </si>
  <si>
    <t>7011958a-PSLE</t>
  </si>
  <si>
    <t>5x-SAP-7011958a-PSLE</t>
  </si>
  <si>
    <t>SAP Product Support for Large Enterprises for SAP Sybase 365 mTop-Up up to 5 units; in blocks of: 100000 - Active users</t>
  </si>
  <si>
    <t>7011958a-SS</t>
  </si>
  <si>
    <t>5x-SAP-7011958a-SS</t>
  </si>
  <si>
    <t>684 for SAP Sybase 365 mTop-Up up to 5 units; in blocks of: 100000 - Active users</t>
  </si>
  <si>
    <t>7011958b</t>
  </si>
  <si>
    <t>5x-SAP-7011958b</t>
  </si>
  <si>
    <t>SAP Sybase 365 mTop-Up 6 - 20 units; in blocks of: 100000 - Active users</t>
  </si>
  <si>
    <t>7011958b-ES</t>
  </si>
  <si>
    <t>5x-SAP-7011958b-ES</t>
  </si>
  <si>
    <t>SAP Enterprise Support for SAP Sybase 365 mTop-Up 6 - 20 units; in blocks of: 100000 - Active users</t>
  </si>
  <si>
    <t>7011958b-PSLE</t>
  </si>
  <si>
    <t>5x-SAP-7011958b-PSLE</t>
  </si>
  <si>
    <t>SAP Product Support for Large Enterprises for SAP Sybase 365 mTop-Up 6 - 20 units; in blocks of: 100000 - Active users</t>
  </si>
  <si>
    <t>7011958b-SS</t>
  </si>
  <si>
    <t>5x-SAP-7011958b-SS</t>
  </si>
  <si>
    <t>3420 for SAP Sybase 365 mTop-Up 6 - 20 units; in blocks of: 100000 - Active users</t>
  </si>
  <si>
    <t>7011958c</t>
  </si>
  <si>
    <t>5x-SAP-7011958c</t>
  </si>
  <si>
    <t>SAP Sybase 365 mTop-Up 21 - 50 units; in blocks of: 100000 - Active users</t>
  </si>
  <si>
    <t>7011958c-ES</t>
  </si>
  <si>
    <t>5x-SAP-7011958c-ES</t>
  </si>
  <si>
    <t>SAP Enterprise Support for SAP Sybase 365 mTop-Up 21 - 50 units; in blocks of: 100000 - Active users</t>
  </si>
  <si>
    <t>7011958c-PSLE</t>
  </si>
  <si>
    <t>5x-SAP-7011958c-PSLE</t>
  </si>
  <si>
    <t>SAP Product Support for Large Enterprises for SAP Sybase 365 mTop-Up 21 - 50 units; in blocks of: 100000 - Active users</t>
  </si>
  <si>
    <t>7011958c-SS</t>
  </si>
  <si>
    <t>5x-SAP-7011958c-SS</t>
  </si>
  <si>
    <t>2394 for SAP Sybase 365 mTop-Up 21 - 50 units; in blocks of: 100000 - Active users</t>
  </si>
  <si>
    <t>7011958d</t>
  </si>
  <si>
    <t>5x-SAP-7011958d</t>
  </si>
  <si>
    <t>SAP Sybase 365 mTop-Up 51 - 100 units; in blocks of: 100000 - Active users</t>
  </si>
  <si>
    <t>7011958d-ES</t>
  </si>
  <si>
    <t>5x-SAP-7011958d-ES</t>
  </si>
  <si>
    <t>SAP Enterprise Support for SAP Sybase 365 mTop-Up 51 - 100 units; in blocks of: 100000 - Active users</t>
  </si>
  <si>
    <t>7011958d-PSLE</t>
  </si>
  <si>
    <t>5x-SAP-7011958d-PSLE</t>
  </si>
  <si>
    <t>SAP Product Support for Large Enterprises for SAP Sybase 365 mTop-Up 51 - 100 units; in blocks of: 100000 - Active users</t>
  </si>
  <si>
    <t>7011958d-SS</t>
  </si>
  <si>
    <t>5x-SAP-7011958d-SS</t>
  </si>
  <si>
    <t>1710 for SAP Sybase 365 mTop-Up 51 - 100 units; in blocks of: 100000 - Active users</t>
  </si>
  <si>
    <t>7011958e</t>
  </si>
  <si>
    <t>5x-SAP-7011958e</t>
  </si>
  <si>
    <t>SAP Sybase 365 mTop-Up 101 - 500 units; in blocks of: 100000 - Active users</t>
  </si>
  <si>
    <t>7011958e-ES</t>
  </si>
  <si>
    <t>5x-SAP-7011958e-ES</t>
  </si>
  <si>
    <t>SAP Enterprise Support for SAP Sybase 365 mTop-Up 101 - 500 units; in blocks of: 100000 - Active users</t>
  </si>
  <si>
    <t>7011958e-PSLE</t>
  </si>
  <si>
    <t>5x-SAP-7011958e-PSLE</t>
  </si>
  <si>
    <t>SAP Product Support for Large Enterprises for SAP Sybase 365 mTop-Up 101 - 500 units; in blocks of: 100000 - Active users</t>
  </si>
  <si>
    <t>7011958e-SS</t>
  </si>
  <si>
    <t>5x-SAP-7011958e-SS</t>
  </si>
  <si>
    <t>1026 for SAP Sybase 365 mTop-Up 101 - 500 units; in blocks of: 100000 - Active users</t>
  </si>
  <si>
    <t>7011958f</t>
  </si>
  <si>
    <t>5x-SAP-7011958f</t>
  </si>
  <si>
    <t>SAP Sybase 365 mTop-Up above 500 units; in blocks of: 100000 - Active users</t>
  </si>
  <si>
    <t>7011958f-ES</t>
  </si>
  <si>
    <t>5x-SAP-7011958f-ES</t>
  </si>
  <si>
    <t>SAP Enterprise Support for SAP Sybase 365 mTop-Up above 500 units; in blocks of: 100000 - Active users</t>
  </si>
  <si>
    <t>7011958f-PSLE</t>
  </si>
  <si>
    <t>5x-SAP-7011958f-PSLE</t>
  </si>
  <si>
    <t>SAP Product Support for Large Enterprises for SAP Sybase 365 mTop-Up above 500 units; in blocks of: 100000 - Active users</t>
  </si>
  <si>
    <t>7011958f-SS</t>
  </si>
  <si>
    <t>5x-SAP-7011958f-SS</t>
  </si>
  <si>
    <t>513 for SAP Sybase 365 mTop-Up above 500 units; in blocks of: 100000 - Active users</t>
  </si>
  <si>
    <t>7011976-ES</t>
  </si>
  <si>
    <t>5x-SAP-7011976-ES</t>
  </si>
  <si>
    <t>SAP Enterprise Support for SAP Sybase SQL Anywhere, Advanced Edition (user); in blocks of: 25 - Users</t>
  </si>
  <si>
    <t>7011976-PSLE</t>
  </si>
  <si>
    <t>5x-SAP-7011976-PSLE</t>
  </si>
  <si>
    <t>SAP Product Support for Large Enterprises for SAP Sybase SQL Anywhere, Advanced Edition (user); in blocks of: 25 - Users</t>
  </si>
  <si>
    <t>7011976-SS</t>
  </si>
  <si>
    <t>5x-SAP-7011976-SS</t>
  </si>
  <si>
    <t>85.5 for SAP Sybase SQL Anywhere, Advanced Edition (user); in blocks of: 25 - Users</t>
  </si>
  <si>
    <t>7011977-ES</t>
  </si>
  <si>
    <t>5x-SAP-7011977-ES</t>
  </si>
  <si>
    <t>SAP Enterprise Support for SAP Sybase SQL Anywhere, Advanced Edition (chip); in blocks of: 1 - Chips</t>
  </si>
  <si>
    <t>7011977-PSLE</t>
  </si>
  <si>
    <t>5x-SAP-7011977-PSLE</t>
  </si>
  <si>
    <t>SAP Product Support for Large Enterprises for SAP Sybase SQL Anywhere, Advanced Edition (chip); in blocks of: 1 - Chips</t>
  </si>
  <si>
    <t>7011977-SS</t>
  </si>
  <si>
    <t>5x-SAP-7011977-SS</t>
  </si>
  <si>
    <t>3220.5 for SAP Sybase SQL Anywhere, Advanced Edition (chip); in blocks of: 1 - Chips</t>
  </si>
  <si>
    <t>7011978-ES</t>
  </si>
  <si>
    <t>5x-SAP-7011978-ES</t>
  </si>
  <si>
    <t>SAP Enterprise Support for SAP Sybase SQL Anywhere, Standard Edition (user); in blocks of: 5 - Users</t>
  </si>
  <si>
    <t>7011978-PSLE</t>
  </si>
  <si>
    <t>5x-SAP-7011978-PSLE</t>
  </si>
  <si>
    <t>SAP Product Support for Large Enterprises for SAP Sybase SQL Anywhere, Standard Edition (user); in blocks of: 5 - Users</t>
  </si>
  <si>
    <t>7011978-SS</t>
  </si>
  <si>
    <t>5x-SAP-7011978-SS</t>
  </si>
  <si>
    <t>6156 for SAP Sybase SQL Anywhere, Standard Edition (user); in blocks of: 5 - Users</t>
  </si>
  <si>
    <t>7011979-ES</t>
  </si>
  <si>
    <t>5x-SAP-7011979-ES</t>
  </si>
  <si>
    <t>SAP Enterprise Support for SAP Sybase SQL Anywhere, Standard Edition (chip); in blocks of: 1 - Chips</t>
  </si>
  <si>
    <t>7011979-PSLE</t>
  </si>
  <si>
    <t>5x-SAP-7011979-PSLE</t>
  </si>
  <si>
    <t>SAP Product Support for Large Enterprises for SAP Sybase SQL Anywhere, Standard Edition (chip); in blocks of: 1 - Chips</t>
  </si>
  <si>
    <t>7011979-SS</t>
  </si>
  <si>
    <t>5x-SAP-7011979-SS</t>
  </si>
  <si>
    <t>456 for SAP Sybase SQL Anywhere, Standard Edition (chip); in blocks of: 1 - Chips</t>
  </si>
  <si>
    <t>7011980-ES</t>
  </si>
  <si>
    <t>5x-SAP-7011980-ES</t>
  </si>
  <si>
    <t>SAP Enterprise Support for SAP Sybase SQL Anywhere, Workgroup Edition (user); in blocks of: 5 - Users</t>
  </si>
  <si>
    <t>7011980-PSLE</t>
  </si>
  <si>
    <t>5x-SAP-7011980-PSLE</t>
  </si>
  <si>
    <t>SAP Product Support for Large Enterprises for SAP Sybase SQL Anywhere, Workgroup Edition (user); in blocks of: 5 - Users</t>
  </si>
  <si>
    <t>7011980-SS</t>
  </si>
  <si>
    <t>5x-SAP-7011980-SS</t>
  </si>
  <si>
    <t>1482 for SAP Sybase SQL Anywhere, Workgroup Edition (user); in blocks of: 5 - Users</t>
  </si>
  <si>
    <t>7011981-ES</t>
  </si>
  <si>
    <t>5x-SAP-7011981-ES</t>
  </si>
  <si>
    <t>SAP Enterprise Support for SAP Sybase SQL Anywhere, Workgroup Edition (chip); in blocks of: 1 - Chips</t>
  </si>
  <si>
    <t>7011981-PSLE</t>
  </si>
  <si>
    <t>5x-SAP-7011981-PSLE</t>
  </si>
  <si>
    <t>SAP Product Support for Large Enterprises for SAP Sybase SQL Anywhere, Workgroup Edition (chip); in blocks of: 1 - Chips</t>
  </si>
  <si>
    <t>7011981-SS</t>
  </si>
  <si>
    <t>5x-SAP-7011981-SS</t>
  </si>
  <si>
    <t>182.4 for SAP Sybase SQL Anywhere, Workgroup Edition (chip); in blocks of: 1 - Chips</t>
  </si>
  <si>
    <t>7011982-ES</t>
  </si>
  <si>
    <t>5x-SAP-7011982-ES</t>
  </si>
  <si>
    <t>SAP Enterprise Support for SAP Sybase SQL Anywhere, Networked Client; in blocks of: 1 - Users</t>
  </si>
  <si>
    <t>7011982-PSLE</t>
  </si>
  <si>
    <t>5x-SAP-7011982-PSLE</t>
  </si>
  <si>
    <t>SAP Product Support for Large Enterprises for SAP Sybase SQL Anywhere, Networked Client; in blocks of: 1 - Users</t>
  </si>
  <si>
    <t>7011982-SS</t>
  </si>
  <si>
    <t>5x-SAP-7011982-SS</t>
  </si>
  <si>
    <t>769.5 for SAP Sybase SQL Anywhere, Networked Client; in blocks of: 1 - Users</t>
  </si>
  <si>
    <t>7011983-ES</t>
  </si>
  <si>
    <t>5x-SAP-7011983-ES</t>
  </si>
  <si>
    <t>SAP Enterprise Support for SAP Sybase SQL Anywhere, Remote Database Client; in blocks of: 1 - Users</t>
  </si>
  <si>
    <t>7011983-PSLE</t>
  </si>
  <si>
    <t>5x-SAP-7011983-PSLE</t>
  </si>
  <si>
    <t>SAP Product Support for Large Enterprises for SAP Sybase SQL Anywhere, Remote Database Client; in blocks of: 1 - Users</t>
  </si>
  <si>
    <t>7011983-SS</t>
  </si>
  <si>
    <t>5x-SAP-7011983-SS</t>
  </si>
  <si>
    <t>37.05 for SAP Sybase SQL Anywhere, Remote Database Client; in blocks of: 1 - Users</t>
  </si>
  <si>
    <t>7011984-ES</t>
  </si>
  <si>
    <t>5x-SAP-7011984-ES</t>
  </si>
  <si>
    <t>SAP Enterprise Support for SAP Sybase SQL Anywhere, CAC Authentication Option; in blocks of: 1 - Users</t>
  </si>
  <si>
    <t>7011984-PSLE</t>
  </si>
  <si>
    <t>5x-SAP-7011984-PSLE</t>
  </si>
  <si>
    <t>SAP Product Support for Large Enterprises for SAP Sybase SQL Anywhere, CAC Authentication Option; in blocks of: 1 - Users</t>
  </si>
  <si>
    <t>7011984-SS</t>
  </si>
  <si>
    <t>5x-SAP-7011984-SS</t>
  </si>
  <si>
    <t>37.05 for SAP Sybase SQL Anywhere, CAC Authentication Option; in blocks of: 1 - Users</t>
  </si>
  <si>
    <t>7011987-ES</t>
  </si>
  <si>
    <t>5x-SAP-7011987-ES</t>
  </si>
  <si>
    <t>SAP Enterprise Support for SAP Sybase SQL Anywhere, FIPS Security Option (user); in blocks of: 1 - Users</t>
  </si>
  <si>
    <t>7011987-PSLE</t>
  </si>
  <si>
    <t>5x-SAP-7011987-PSLE</t>
  </si>
  <si>
    <t>SAP Product Support for Large Enterprises for SAP Sybase SQL Anywhere, FIPS Security Option (user); in blocks of: 1 - Users</t>
  </si>
  <si>
    <t>7011987-SS</t>
  </si>
  <si>
    <t>5x-SAP-7011987-SS</t>
  </si>
  <si>
    <t>14.25 for SAP Sybase SQL Anywhere, FIPS Security Option (user); in blocks of: 1 - Users</t>
  </si>
  <si>
    <t>7011988-ES</t>
  </si>
  <si>
    <t>5x-SAP-7011988-ES</t>
  </si>
  <si>
    <t>SAP Enterprise Support for SAP Sybase SQL Anywhere, FIPS Security Option (chip); in blocks of: 1 - Chips</t>
  </si>
  <si>
    <t>7011988-PSLE</t>
  </si>
  <si>
    <t>5x-SAP-7011988-PSLE</t>
  </si>
  <si>
    <t>SAP Product Support for Large Enterprises for SAP Sybase SQL Anywhere, FIPS Security Option (chip); in blocks of: 1 - Chips</t>
  </si>
  <si>
    <t>7011988-SS</t>
  </si>
  <si>
    <t>5x-SAP-7011988-SS</t>
  </si>
  <si>
    <t>10.07 for SAP Sybase SQL Anywhere, FIPS Security Option (chip); in blocks of: 1 - Chips</t>
  </si>
  <si>
    <t>7011989-ES</t>
  </si>
  <si>
    <t>5x-SAP-7011989-ES</t>
  </si>
  <si>
    <t>SAP Enterprise Support for Sybase PowerAMC, Données Basic (user); in blocks of: 1 - Users</t>
  </si>
  <si>
    <t>7011989-PSLE</t>
  </si>
  <si>
    <t>5x-SAP-7011989-PSLE</t>
  </si>
  <si>
    <t>SAP Product Support for Large Enterprises for Sybase PowerAMC, Données Basic (user); in blocks of: 1 - Users</t>
  </si>
  <si>
    <t>7011989-SS</t>
  </si>
  <si>
    <t>5x-SAP-7011989-SS</t>
  </si>
  <si>
    <t>119.7 for Sybase PowerAMC, Données Basic (user); in blocks of: 1 - Users</t>
  </si>
  <si>
    <t>7011992-ES</t>
  </si>
  <si>
    <t>5x-SAP-7011992-ES</t>
  </si>
  <si>
    <t>SAP Enterprise Support for Sybase PowerAMC, Données Basic avec référentiel (CS); in blocks of: 1 - Concurrent sessions</t>
  </si>
  <si>
    <t>7011992-PSLE</t>
  </si>
  <si>
    <t>5x-SAP-7011992-PSLE</t>
  </si>
  <si>
    <t>SAP Product Support for Large Enterprises for Sybase PowerAMC, Données Basic avec référentiel (CS); in blocks of: 1 - Concurrent sessions</t>
  </si>
  <si>
    <t>7011992-SS</t>
  </si>
  <si>
    <t>5x-SAP-7011992-SS</t>
  </si>
  <si>
    <t>627 for Sybase PowerAMC, Données Basic avec référentiel (CS); in blocks of: 1 - Concurrent sessions</t>
  </si>
  <si>
    <t>7011994-ES</t>
  </si>
  <si>
    <t>5x-SAP-7011994-ES</t>
  </si>
  <si>
    <t>SAP Enterprise Support for Sybase PowerAMC, Information Studio (CS); in blocks of: 1 - Concurrent sessions</t>
  </si>
  <si>
    <t>7011994-PSLE</t>
  </si>
  <si>
    <t>5x-SAP-7011994-PSLE</t>
  </si>
  <si>
    <t>SAP Product Support for Large Enterprises for Sybase PowerAMC, Information Studio (CS); in blocks of: 1 - Concurrent sessions</t>
  </si>
  <si>
    <t>7011994-SS</t>
  </si>
  <si>
    <t>5x-SAP-7011994-SS</t>
  </si>
  <si>
    <t>1425 for Sybase PowerAMC, Information Studio (CS); in blocks of: 1 - Concurrent sessions</t>
  </si>
  <si>
    <t>7011996-ES</t>
  </si>
  <si>
    <t>5x-SAP-7011996-ES</t>
  </si>
  <si>
    <t>SAP Enterprise Support for Sybase PowerAMC, Architecture d'Entreprise (CS); in blocks of: 1 - Concurrent sessions</t>
  </si>
  <si>
    <t>7011996-PSLE</t>
  </si>
  <si>
    <t>5x-SAP-7011996-PSLE</t>
  </si>
  <si>
    <t>SAP Product Support for Large Enterprises for Sybase PowerAMC, Architecture d'Entreprise (CS); in blocks of: 1 - Concurrent sessions</t>
  </si>
  <si>
    <t>7011996-SS</t>
  </si>
  <si>
    <t>5x-SAP-7011996-SS</t>
  </si>
  <si>
    <t>2280 for Sybase PowerAMC, Architecture d'Entreprise (CS); in blocks of: 1 - Concurrent sessions</t>
  </si>
  <si>
    <t>7011999-ES</t>
  </si>
  <si>
    <t>5x-SAP-7011999-ES</t>
  </si>
  <si>
    <t>SAP Enterprise Support for SAP NetWeaver Info Lifecycle Mgmt, retention mgmt (Bus. Expert, Prof, Ltd Prof User); in blocks of: 1 - Licensed users</t>
  </si>
  <si>
    <t>7011999-PSLE</t>
  </si>
  <si>
    <t>5x-SAP-7011999-PSLE</t>
  </si>
  <si>
    <t>SAP Product Support for Large Enterprises for SAP NetWeaver Info Lifecycle Mgmt, retention mgmt (Bus. Expert, Prof, Ltd Prof User); in blocks of: 1 - Licensed users</t>
  </si>
  <si>
    <t>7011999-SS</t>
  </si>
  <si>
    <t>5x-SAP-7011999-SS</t>
  </si>
  <si>
    <t>5557.5 for SAP NetWeaver Info Lifecycle Mgmt, retention mgmt (Bus. Expert, Prof, Ltd Prof User); in blocks of: 1 - Licensed users</t>
  </si>
  <si>
    <t>7012000-ES</t>
  </si>
  <si>
    <t>5x-SAP-7012000-ES</t>
  </si>
  <si>
    <t>SAP Enterprise Support for SAP NetWeaver Info Lifecycle Mgmt, retention mgmt (Employee, ESS User); in blocks of: 1 - Licensed users</t>
  </si>
  <si>
    <t>7012000-PSLE</t>
  </si>
  <si>
    <t>5x-SAP-7012000-PSLE</t>
  </si>
  <si>
    <t>SAP Product Support for Large Enterprises for SAP NetWeaver Info Lifecycle Mgmt, retention mgmt (Employee, ESS User); in blocks of: 1 - Licensed users</t>
  </si>
  <si>
    <t>7012000-SS</t>
  </si>
  <si>
    <t>5x-SAP-7012000-SS</t>
  </si>
  <si>
    <t>57 for SAP NetWeaver Info Lifecycle Mgmt, retention mgmt (Employee, ESS User); in blocks of: 1 - Licensed users</t>
  </si>
  <si>
    <t>7012001-ES</t>
  </si>
  <si>
    <t>5x-SAP-7012001-ES</t>
  </si>
  <si>
    <t>SAP Enterprise Support for SAP mobile platform, option for productivity apps; in blocks of: 1 - Users</t>
  </si>
  <si>
    <t>7012001-PSLE</t>
  </si>
  <si>
    <t>5x-SAP-7012001-PSLE</t>
  </si>
  <si>
    <t>SAP Product Support for Large Enterprises for SAP mobile platform, option for productivity apps; in blocks of: 1 - Users</t>
  </si>
  <si>
    <t>7012001-SS</t>
  </si>
  <si>
    <t>5x-SAP-7012001-SS</t>
  </si>
  <si>
    <t>14.25 for SAP mobile platform, option for productivity apps; in blocks of: 1 - Users</t>
  </si>
  <si>
    <t>7012002-ES</t>
  </si>
  <si>
    <t>5x-SAP-7012002-ES</t>
  </si>
  <si>
    <t>SAP Enterprise Support for SAP Complex Assembly Manufacturing Solution; in blocks of: 50 - Users</t>
  </si>
  <si>
    <t>7012002-PSLE</t>
  </si>
  <si>
    <t>5x-SAP-7012002-PSLE</t>
  </si>
  <si>
    <t>SAP Product Support for Large Enterprises for SAP Complex Assembly Manufacturing Solution; in blocks of: 50 - Users</t>
  </si>
  <si>
    <t>7012002-SS</t>
  </si>
  <si>
    <t>5x-SAP-7012002-SS</t>
  </si>
  <si>
    <t>99.75 for SAP Complex Assembly Manufacturing Solution; in blocks of: 50 - Users</t>
  </si>
  <si>
    <t>7012005-ES</t>
  </si>
  <si>
    <t>5x-SAP-7012005-ES</t>
  </si>
  <si>
    <t>SAP Enterprise Support for SAP Enterprise Integration for  Inventory Manager mobile app; in blocks of: 1 - Users</t>
  </si>
  <si>
    <t>7012005-PSLE</t>
  </si>
  <si>
    <t>5x-SAP-7012005-PSLE</t>
  </si>
  <si>
    <t>SAP Product Support for Large Enterprises for SAP Enterprise Integration for  Inventory Manager mobile app; in blocks of: 1 - Users</t>
  </si>
  <si>
    <t>7012005-SS</t>
  </si>
  <si>
    <t>5x-SAP-7012005-SS</t>
  </si>
  <si>
    <t>42750 for SAP Enterprise Integration for  Inventory Manager mobile app; in blocks of: 1 - Users</t>
  </si>
  <si>
    <t>7012006-ES</t>
  </si>
  <si>
    <t>5x-SAP-7012006-ES</t>
  </si>
  <si>
    <t>SAP Enterprise Support for SAP Enterprise Integration for  Rounds Manager mobile app; in blocks of: 1 - Users</t>
  </si>
  <si>
    <t>7012006-PSLE</t>
  </si>
  <si>
    <t>5x-SAP-7012006-PSLE</t>
  </si>
  <si>
    <t>SAP Product Support for Large Enterprises for SAP Enterprise Integration for  Rounds Manager mobile app; in blocks of: 1 - Users</t>
  </si>
  <si>
    <t>7012006-SS</t>
  </si>
  <si>
    <t>5x-SAP-7012006-SS</t>
  </si>
  <si>
    <t>427.5 for SAP Enterprise Integration for  Rounds Manager mobile app; in blocks of: 1 - Users</t>
  </si>
  <si>
    <t>7012007-ES</t>
  </si>
  <si>
    <t>5x-SAP-7012007-ES</t>
  </si>
  <si>
    <t>SAP Enterprise Support for SAP Enterprise Integration for  CRM Service Manager mobile app; in blocks of: 1 - Users</t>
  </si>
  <si>
    <t>7012007-PSLE</t>
  </si>
  <si>
    <t>5x-SAP-7012007-PSLE</t>
  </si>
  <si>
    <t>SAP Product Support for Large Enterprises for SAP Enterprise Integration for  CRM Service Manager mobile app; in blocks of: 1 - Users</t>
  </si>
  <si>
    <t>7012007-SS</t>
  </si>
  <si>
    <t>5x-SAP-7012007-SS</t>
  </si>
  <si>
    <t>427.5 for SAP Enterprise Integration for  CRM Service Manager mobile app; in blocks of: 1 - Users</t>
  </si>
  <si>
    <t>7012009-ES</t>
  </si>
  <si>
    <t>5x-SAP-7012009-ES</t>
  </si>
  <si>
    <t>SAP Enterprise Support for SAP Service Level Optimization by SmartOps; in blocks of: 1000000000 - Revenues</t>
  </si>
  <si>
    <t>7012009-PSLE</t>
  </si>
  <si>
    <t>5x-SAP-7012009-PSLE</t>
  </si>
  <si>
    <t>SAP Product Support for Large Enterprises for SAP Service Level Optimization by SmartOps; in blocks of: 1000000000 - Revenues</t>
  </si>
  <si>
    <t>7012009-SS</t>
  </si>
  <si>
    <t>5x-SAP-7012009-SS</t>
  </si>
  <si>
    <t>940.5 for SAP Service Level Optimization by SmartOps; in blocks of: 1000000000 - Revenues</t>
  </si>
  <si>
    <t>7012021-ES</t>
  </si>
  <si>
    <t>5x-SAP-7012021-ES</t>
  </si>
  <si>
    <t>SAP Enterprise Support for OCR option for SAP Travel Receipts Management by OpenText; in blocks of: 50 - Travel claims</t>
  </si>
  <si>
    <t>7012021-PSLE</t>
  </si>
  <si>
    <t>5x-SAP-7012021-PSLE</t>
  </si>
  <si>
    <t>SAP Product Support for Large Enterprises for OCR option for SAP Travel Receipts Management by OpenText; in blocks of: 50 - Travel claims</t>
  </si>
  <si>
    <t>7012021-SS</t>
  </si>
  <si>
    <t>5x-SAP-7012021-SS</t>
  </si>
  <si>
    <t>68400 for OCR option for SAP Travel Receipts Management by OpenText; in blocks of: 50 - Travel claims</t>
  </si>
  <si>
    <t>7012024-ES</t>
  </si>
  <si>
    <t>5x-SAP-7012024-ES</t>
  </si>
  <si>
    <t>SAP Enterprise Support for SAP Hydrocarbon Management for O&amp;G; in blocks of: 25000 - BOEPD sold</t>
  </si>
  <si>
    <t>7012024-PSLE</t>
  </si>
  <si>
    <t>5x-SAP-7012024-PSLE</t>
  </si>
  <si>
    <t>SAP Product Support for Large Enterprises for SAP Hydrocarbon Management for O&amp;G; in blocks of: 25000 - BOEPD sold</t>
  </si>
  <si>
    <t>7012024-SS</t>
  </si>
  <si>
    <t>5x-SAP-7012024-SS</t>
  </si>
  <si>
    <t>85.5 for SAP Hydrocarbon Management for O&amp;G; in blocks of: 25000 - BOEPD sold</t>
  </si>
  <si>
    <t>7012025-ES</t>
  </si>
  <si>
    <t>5x-SAP-7012025-ES</t>
  </si>
  <si>
    <t>SAP Enterprise Support for SAP Dock Appointment Scheduling (less than 51 appointments per day); in blocks of: 1 - Loading points</t>
  </si>
  <si>
    <t>7012025-PSLE</t>
  </si>
  <si>
    <t>5x-SAP-7012025-PSLE</t>
  </si>
  <si>
    <t>SAP Product Support for Large Enterprises for SAP Dock Appointment Scheduling (less than 51 appointments per day); in blocks of: 1 - Loading points</t>
  </si>
  <si>
    <t>7012025-SS</t>
  </si>
  <si>
    <t>5x-SAP-7012025-SS</t>
  </si>
  <si>
    <t>28500 for SAP Dock Appointment Scheduling (less than 51 appointments per day); in blocks of: 1 - Loading points</t>
  </si>
  <si>
    <t>7012026-ES</t>
  </si>
  <si>
    <t>5x-SAP-7012026-ES</t>
  </si>
  <si>
    <t>SAP Enterprise Support for SAP Dock Appointment Scheduling (51-150 appointments per day); in blocks of: 1 - Loading points</t>
  </si>
  <si>
    <t>7012026-PSLE</t>
  </si>
  <si>
    <t>5x-SAP-7012026-PSLE</t>
  </si>
  <si>
    <t>SAP Product Support for Large Enterprises for SAP Dock Appointment Scheduling (51-150 appointments per day); in blocks of: 1 - Loading points</t>
  </si>
  <si>
    <t>7012026-SS</t>
  </si>
  <si>
    <t>5x-SAP-7012026-SS</t>
  </si>
  <si>
    <t>14250 for SAP Dock Appointment Scheduling (51-150 appointments per day); in blocks of: 1 - Loading points</t>
  </si>
  <si>
    <t>7012027-ES</t>
  </si>
  <si>
    <t>5x-SAP-7012027-ES</t>
  </si>
  <si>
    <t>SAP Enterprise Support for SAP Dock Appointment Scheduling (above 150 appointments per day); in blocks of: 1 - Loading points</t>
  </si>
  <si>
    <t>7012027-PSLE</t>
  </si>
  <si>
    <t>5x-SAP-7012027-PSLE</t>
  </si>
  <si>
    <t>SAP Product Support for Large Enterprises for SAP Dock Appointment Scheduling (above 150 appointments per day); in blocks of: 1 - Loading points</t>
  </si>
  <si>
    <t>7012027-SS</t>
  </si>
  <si>
    <t>5x-SAP-7012027-SS</t>
  </si>
  <si>
    <t>28500 for SAP Dock Appointment Scheduling (above 150 appointments per day); in blocks of: 1 - Loading points</t>
  </si>
  <si>
    <t>7012029-ES</t>
  </si>
  <si>
    <t>5x-SAP-7012029-ES</t>
  </si>
  <si>
    <t>SAP Enterprise Support for Afaria Device Management; in blocks of: 1 - Users</t>
  </si>
  <si>
    <t>7012029-PSLE</t>
  </si>
  <si>
    <t>5x-SAP-7012029-PSLE</t>
  </si>
  <si>
    <t>SAP Product Support for Large Enterprises for Afaria Device Management; in blocks of: 1 - Users</t>
  </si>
  <si>
    <t>7012029-SS</t>
  </si>
  <si>
    <t>5x-SAP-7012029-SS</t>
  </si>
  <si>
    <t>42750 for Afaria Device Management; in blocks of: 1 - Users</t>
  </si>
  <si>
    <t>7012031a</t>
  </si>
  <si>
    <t>5x-SAP-7012031a</t>
  </si>
  <si>
    <t>SAP Policy Management Foundation for Ins, first 1500 units; in blocks of: 1000000 - Gross written premiums</t>
  </si>
  <si>
    <t>7012031a-ES</t>
  </si>
  <si>
    <t>5x-SAP-7012031a-ES</t>
  </si>
  <si>
    <t>SAP Enterprise Support for SAP Policy Management Foundation for Ins, first 1500 units; in blocks of: 1000000 - Gross written premiums</t>
  </si>
  <si>
    <t>7012031a-PSLE</t>
  </si>
  <si>
    <t>5x-SAP-7012031a-PSLE</t>
  </si>
  <si>
    <t>SAP Product Support for Large Enterprises for SAP Policy Management Foundation for Ins, first 1500 units; in blocks of: 1000000 - Gross written premiums</t>
  </si>
  <si>
    <t>7012031a-SS</t>
  </si>
  <si>
    <t>5x-SAP-7012031a-SS</t>
  </si>
  <si>
    <t>342 for SAP Policy Management Foundation for Ins, first 1500 units; in blocks of: 1000000 - Gross written premiums</t>
  </si>
  <si>
    <t>7012031b</t>
  </si>
  <si>
    <t>5x-SAP-7012031b</t>
  </si>
  <si>
    <t>SAP Policy Management Foundation for Ins, above 1500 units; in blocks of: 1000000 - Gross written premiums</t>
  </si>
  <si>
    <t>7012031b-ES</t>
  </si>
  <si>
    <t>5x-SAP-7012031b-ES</t>
  </si>
  <si>
    <t>SAP Enterprise Support for SAP Policy Management Foundation for Ins, above 1500 units; in blocks of: 1000000 - Gross written premiums</t>
  </si>
  <si>
    <t>7012031b-PSLE</t>
  </si>
  <si>
    <t>5x-SAP-7012031b-PSLE</t>
  </si>
  <si>
    <t>SAP Product Support for Large Enterprises for SAP Policy Management Foundation for Ins, above 1500 units; in blocks of: 1000000 - Gross written premiums</t>
  </si>
  <si>
    <t>7012031b-SS</t>
  </si>
  <si>
    <t>5x-SAP-7012031b-SS</t>
  </si>
  <si>
    <t>3693.6 for SAP Policy Management Foundation for Ins, above 1500 units; in blocks of: 1000000 - Gross written premiums</t>
  </si>
  <si>
    <t>7012032a</t>
  </si>
  <si>
    <t>5x-SAP-7012032a</t>
  </si>
  <si>
    <t>SAP Policy Management Property and Casualty for Ins, first 1500 units; in blocks of: 1000000 - Gross written premiums</t>
  </si>
  <si>
    <t>7012032a-ES</t>
  </si>
  <si>
    <t>5x-SAP-7012032a-ES</t>
  </si>
  <si>
    <t>SAP Enterprise Support for SAP Policy Management Property and Casualty for Ins, first 1500 units; in blocks of: 1000000 - Gross written premiums</t>
  </si>
  <si>
    <t>7012032a-PSLE</t>
  </si>
  <si>
    <t>5x-SAP-7012032a-PSLE</t>
  </si>
  <si>
    <t>SAP Product Support for Large Enterprises for SAP Policy Management Property and Casualty for Ins, first 1500 units; in blocks of: 1000000 - Gross written premiums</t>
  </si>
  <si>
    <t>7012032a-SS</t>
  </si>
  <si>
    <t>5x-SAP-7012032a-SS</t>
  </si>
  <si>
    <t>1140 for SAP Policy Management Property and Casualty for Ins, first 1500 units; in blocks of: 1000000 - Gross written premiums</t>
  </si>
  <si>
    <t>7012032b</t>
  </si>
  <si>
    <t>5x-SAP-7012032b</t>
  </si>
  <si>
    <t>SAP Policy Management Property and Casualty for Ins, above 1500 units; in blocks of: 1000000 - Gross written premiums</t>
  </si>
  <si>
    <t>7012032b-ES</t>
  </si>
  <si>
    <t>5x-SAP-7012032b-ES</t>
  </si>
  <si>
    <t>SAP Enterprise Support for SAP Policy Management Property and Casualty for Ins, above 1500 units; in blocks of: 1000000 - Gross written premiums</t>
  </si>
  <si>
    <t>7012032b-PSLE</t>
  </si>
  <si>
    <t>5x-SAP-7012032b-PSLE</t>
  </si>
  <si>
    <t>SAP Product Support for Large Enterprises for SAP Policy Management Property and Casualty for Ins, above 1500 units; in blocks of: 1000000 - Gross written premiums</t>
  </si>
  <si>
    <t>7012032b-SS</t>
  </si>
  <si>
    <t>5x-SAP-7012032b-SS</t>
  </si>
  <si>
    <t>1846.8 for SAP Policy Management Property and Casualty for Ins, above 1500 units; in blocks of: 1000000 - Gross written premiums</t>
  </si>
  <si>
    <t>7012035-ES</t>
  </si>
  <si>
    <t>5x-SAP-7012035-ES</t>
  </si>
  <si>
    <t>SAP Enterprise Support for SAP Visual Intelligence; in blocks of: 1 - Users</t>
  </si>
  <si>
    <t>7012035-PSLE</t>
  </si>
  <si>
    <t>5x-SAP-7012035-PSLE</t>
  </si>
  <si>
    <t>SAP Product Support for Large Enterprises for SAP Visual Intelligence; in blocks of: 1 - Users</t>
  </si>
  <si>
    <t>7012035-SS</t>
  </si>
  <si>
    <t>5x-SAP-7012035-SS</t>
  </si>
  <si>
    <t>34.2 for SAP Visual Intelligence; in blocks of: 1 - Users</t>
  </si>
  <si>
    <t>7012036-ES</t>
  </si>
  <si>
    <t>5x-SAP-7012036-ES</t>
  </si>
  <si>
    <t>SAP Enterprise Support for SAP Sybase ASE Enterprise Edition (core); in blocks of: 1 - Cores</t>
  </si>
  <si>
    <t>7012036-PSLE</t>
  </si>
  <si>
    <t>5x-SAP-7012036-PSLE</t>
  </si>
  <si>
    <t>SAP Product Support for Large Enterprises for SAP Sybase ASE Enterprise Edition (core); in blocks of: 1 - Cores</t>
  </si>
  <si>
    <t>7012036-SS</t>
  </si>
  <si>
    <t>5x-SAP-7012036-SS</t>
  </si>
  <si>
    <t>270.75 for SAP Sybase ASE Enterprise Edition (core); in blocks of: 1 - Cores</t>
  </si>
  <si>
    <t>7012037-ES</t>
  </si>
  <si>
    <t>5x-SAP-7012037-ES</t>
  </si>
  <si>
    <t>SAP Enterprise Support for SAP Sybase ASE Enterprise Edition (user); in blocks of: 1 - Users</t>
  </si>
  <si>
    <t>7012037-PSLE</t>
  </si>
  <si>
    <t>5x-SAP-7012037-PSLE</t>
  </si>
  <si>
    <t>SAP Product Support for Large Enterprises for SAP Sybase ASE Enterprise Edition (user); in blocks of: 1 - Users</t>
  </si>
  <si>
    <t>7012037-SS</t>
  </si>
  <si>
    <t>5x-SAP-7012037-SS</t>
  </si>
  <si>
    <t>12540 for SAP Sybase ASE Enterprise Edition (user); in blocks of: 1 - Users</t>
  </si>
  <si>
    <t>7012040-ES</t>
  </si>
  <si>
    <t>5x-SAP-7012040-ES</t>
  </si>
  <si>
    <t>SAP Enterprise Support for SAP Sustainability Performance Management, Edge Edition; in blocks of: 100 - Employees</t>
  </si>
  <si>
    <t>7012040-PSLE</t>
  </si>
  <si>
    <t>5x-SAP-7012040-PSLE</t>
  </si>
  <si>
    <t>SAP Product Support for Large Enterprises for SAP Sustainability Performance Management, Edge Edition; in blocks of: 100 - Employees</t>
  </si>
  <si>
    <t>7012040-SS</t>
  </si>
  <si>
    <t>5x-SAP-7012040-SS</t>
  </si>
  <si>
    <t>256.5 for SAP Sustainability Performance Management, Edge Edition; in blocks of: 100 - Employees</t>
  </si>
  <si>
    <t>7012065-ES</t>
  </si>
  <si>
    <t>5x-SAP-7012065-ES</t>
  </si>
  <si>
    <t>SAP Enterprise Support for BA&amp;T SAP Executive HR Reporting analytic app; in blocks of: 1 - Users</t>
  </si>
  <si>
    <t>7012065-PSLE</t>
  </si>
  <si>
    <t>5x-SAP-7012065-PSLE</t>
  </si>
  <si>
    <t>SAP Product Support for Large Enterprises for BA&amp;T SAP Executive HR Reporting analytic app; in blocks of: 1 - Users</t>
  </si>
  <si>
    <t>7012065-SS</t>
  </si>
  <si>
    <t>5x-SAP-7012065-SS</t>
  </si>
  <si>
    <t>185.25 for BA&amp;T SAP Executive HR Reporting analytic app; in blocks of: 1 - Users</t>
  </si>
  <si>
    <t>7012067-ES</t>
  </si>
  <si>
    <t>5x-SAP-7012067-ES</t>
  </si>
  <si>
    <t>SAP Enterprise Support for SAP Transportation Management, order management and execution for T&amp;L; in blocks of: 2500000 - Revenue operating margins</t>
  </si>
  <si>
    <t>7012067-PSLE</t>
  </si>
  <si>
    <t>5x-SAP-7012067-PSLE</t>
  </si>
  <si>
    <t>SAP Product Support for Large Enterprises for SAP Transportation Management, order management and execution for T&amp;L; in blocks of: 2500000 - Revenue operating margins</t>
  </si>
  <si>
    <t>7012067-SS</t>
  </si>
  <si>
    <t>5x-SAP-7012067-SS</t>
  </si>
  <si>
    <t>427.5 for SAP Transportation Management, order management and execution for T&amp;L; in blocks of: 2500000 - Revenue operating margins</t>
  </si>
  <si>
    <t>7012068-ES</t>
  </si>
  <si>
    <t>5x-SAP-7012068-ES</t>
  </si>
  <si>
    <t>SAP Enterprise Support for SAP Transportation Management, planning and optimization for T&amp;L; in blocks of: 2500000 - Revenue operating margins</t>
  </si>
  <si>
    <t>7012068-PSLE</t>
  </si>
  <si>
    <t>5x-SAP-7012068-PSLE</t>
  </si>
  <si>
    <t>SAP Product Support for Large Enterprises for SAP Transportation Management, planning and optimization for T&amp;L; in blocks of: 2500000 - Revenue operating margins</t>
  </si>
  <si>
    <t>7012068-SS</t>
  </si>
  <si>
    <t>5x-SAP-7012068-SS</t>
  </si>
  <si>
    <t>1140 for SAP Transportation Management, planning and optimization for T&amp;L; in blocks of: 2500000 - Revenue operating margins</t>
  </si>
  <si>
    <t>7012069-ES</t>
  </si>
  <si>
    <t>5x-SAP-7012069-ES</t>
  </si>
  <si>
    <t>SAP Enterprise Support for SAP Transportation Management,  transportation charge management for T&amp;L; in blocks of: 2500000 - Revenue operating margins</t>
  </si>
  <si>
    <t>7012069-PSLE</t>
  </si>
  <si>
    <t>5x-SAP-7012069-PSLE</t>
  </si>
  <si>
    <t>SAP Product Support for Large Enterprises for SAP Transportation Management,  transportation charge management for T&amp;L; in blocks of: 2500000 - Revenue operating margins</t>
  </si>
  <si>
    <t>7012069-SS</t>
  </si>
  <si>
    <t>5x-SAP-7012069-SS</t>
  </si>
  <si>
    <t>1140 for SAP Transportation Management,  transportation charge management for T&amp;L; in blocks of: 2500000 - Revenue operating margins</t>
  </si>
  <si>
    <t>7012070-ES</t>
  </si>
  <si>
    <t>5x-SAP-7012070-ES</t>
  </si>
  <si>
    <t>SAP Enterprise Support for SAP Transportation Management, carrier booking for T&amp;L; in blocks of: 2500000 - Revenue operating margins</t>
  </si>
  <si>
    <t>7012070-PSLE</t>
  </si>
  <si>
    <t>5x-SAP-7012070-PSLE</t>
  </si>
  <si>
    <t>SAP Product Support for Large Enterprises for SAP Transportation Management, carrier booking for T&amp;L; in blocks of: 2500000 - Revenue operating margins</t>
  </si>
  <si>
    <t>7012070-SS</t>
  </si>
  <si>
    <t>5x-SAP-7012070-SS</t>
  </si>
  <si>
    <t>1140 for SAP Transportation Management, carrier booking for T&amp;L; in blocks of: 2500000 - Revenue operating margins</t>
  </si>
  <si>
    <t>7012071-ES</t>
  </si>
  <si>
    <t>5x-SAP-7012071-ES</t>
  </si>
  <si>
    <t>SAP Enterprise Support for SAP Transportation Management, freight tendering for T&amp;L; in blocks of: 2500000 - Revenue operating margins</t>
  </si>
  <si>
    <t>7012071-PSLE</t>
  </si>
  <si>
    <t>5x-SAP-7012071-PSLE</t>
  </si>
  <si>
    <t>SAP Product Support for Large Enterprises for SAP Transportation Management, freight tendering for T&amp;L; in blocks of: 2500000 - Revenue operating margins</t>
  </si>
  <si>
    <t>7012071-SS</t>
  </si>
  <si>
    <t>5x-SAP-7012071-SS</t>
  </si>
  <si>
    <t>570 for SAP Transportation Management, freight tendering for T&amp;L; in blocks of: 2500000 - Revenue operating margins</t>
  </si>
  <si>
    <t>7012075-ES</t>
  </si>
  <si>
    <t>5x-SAP-7012075-ES</t>
  </si>
  <si>
    <t>SAP Enterprise Support for SAP Enterprise Integration for Electronic Medical Record mobile app; in blocks of: 1 - Users</t>
  </si>
  <si>
    <t>7012075-PSLE</t>
  </si>
  <si>
    <t>5x-SAP-7012075-PSLE</t>
  </si>
  <si>
    <t>SAP Product Support for Large Enterprises for SAP Enterprise Integration for Electronic Medical Record mobile app; in blocks of: 1 - Users</t>
  </si>
  <si>
    <t>7012075-SS</t>
  </si>
  <si>
    <t>5x-SAP-7012075-SS</t>
  </si>
  <si>
    <t>570 for SAP Enterprise Integration for Electronic Medical Record mobile app; in blocks of: 1 - Users</t>
  </si>
  <si>
    <t>7012076-ES</t>
  </si>
  <si>
    <t>5x-SAP-7012076-ES</t>
  </si>
  <si>
    <t>SAP Enterprise Support for SAP IT Process Automation application by Cisco, base server; in blocks of: 1 - Flat fee</t>
  </si>
  <si>
    <t>7012076-PSLE</t>
  </si>
  <si>
    <t>5x-SAP-7012076-PSLE</t>
  </si>
  <si>
    <t>SAP Product Support for Large Enterprises for SAP IT Process Automation application by Cisco, base server; in blocks of: 1 - Flat fee</t>
  </si>
  <si>
    <t>7012076-SS</t>
  </si>
  <si>
    <t>5x-SAP-7012076-SS</t>
  </si>
  <si>
    <t>85.5 for SAP IT Process Automation application by Cisco, base server; in blocks of: 1 - Flat fee</t>
  </si>
  <si>
    <t>7012077-ES</t>
  </si>
  <si>
    <t>5x-SAP-7012077-ES</t>
  </si>
  <si>
    <t>SAP Enterprise Support for SAP IT Process Automation application by Cisco, option for incident response; in blocks of: 1 - Users</t>
  </si>
  <si>
    <t>7012077-PSLE</t>
  </si>
  <si>
    <t>5x-SAP-7012077-PSLE</t>
  </si>
  <si>
    <t>SAP Product Support for Large Enterprises for SAP IT Process Automation application by Cisco, option for incident response; in blocks of: 1 - Users</t>
  </si>
  <si>
    <t>7012077-SS</t>
  </si>
  <si>
    <t>5x-SAP-7012077-SS</t>
  </si>
  <si>
    <t>28500 for SAP IT Process Automation application by Cisco, option for incident response; in blocks of: 1 - Users</t>
  </si>
  <si>
    <t>7012078-ES</t>
  </si>
  <si>
    <t>5x-SAP-7012078-ES</t>
  </si>
  <si>
    <t>SAP Enterprise Support for SAP IT Process Automation application by Cisco, option for IT task automation; in blocks of: 1 - Users</t>
  </si>
  <si>
    <t>7012078-PSLE</t>
  </si>
  <si>
    <t>5x-SAP-7012078-PSLE</t>
  </si>
  <si>
    <t>SAP Product Support for Large Enterprises for SAP IT Process Automation application by Cisco, option for IT task automation; in blocks of: 1 - Users</t>
  </si>
  <si>
    <t>7012078-SS</t>
  </si>
  <si>
    <t>5x-SAP-7012078-SS</t>
  </si>
  <si>
    <t>28.5 for SAP IT Process Automation application by Cisco, option for IT task automation; in blocks of: 1 - Users</t>
  </si>
  <si>
    <t>7012079-ES</t>
  </si>
  <si>
    <t>5x-SAP-7012079-ES</t>
  </si>
  <si>
    <t>SAP Enterprise Support for SAP IT Process Automation application by Cisco, option for SAP Solution Manager; in blocks of: 1 - Users</t>
  </si>
  <si>
    <t>7012079-PSLE</t>
  </si>
  <si>
    <t>5x-SAP-7012079-PSLE</t>
  </si>
  <si>
    <t>SAP Product Support for Large Enterprises for SAP IT Process Automation application by Cisco, option for SAP Solution Manager; in blocks of: 1 - Users</t>
  </si>
  <si>
    <t>7012079-SS</t>
  </si>
  <si>
    <t>5x-SAP-7012079-SS</t>
  </si>
  <si>
    <t>11.4 for SAP IT Process Automation application by Cisco, option for SAP Solution Manager; in blocks of: 1 - Users</t>
  </si>
  <si>
    <t>7012080-ES</t>
  </si>
  <si>
    <t>5x-SAP-7012080-ES</t>
  </si>
  <si>
    <t>SAP Enterprise Support for SAP IT Process Automation application by Cisco, option for BW and BWA; in blocks of: 4 - GB blade memory</t>
  </si>
  <si>
    <t>7012080-PSLE</t>
  </si>
  <si>
    <t>5x-SAP-7012080-PSLE</t>
  </si>
  <si>
    <t>SAP Product Support for Large Enterprises for SAP IT Process Automation application by Cisco, option for BW and BWA; in blocks of: 4 - GB blade memory</t>
  </si>
  <si>
    <t>7012080-SS</t>
  </si>
  <si>
    <t>5x-SAP-7012080-SS</t>
  </si>
  <si>
    <t>14.25 for SAP IT Process Automation application by Cisco, option for BW and BWA; in blocks of: 4 - GB blade memory</t>
  </si>
  <si>
    <t>7012081-ES</t>
  </si>
  <si>
    <t>5x-SAP-7012081-ES</t>
  </si>
  <si>
    <t>SAP Enterprise Support for BA&amp;T SAP Landed Cost Analysis; in blocks of: 75000000 - Costs of goods sold</t>
  </si>
  <si>
    <t>7012081-PSLE</t>
  </si>
  <si>
    <t>5x-SAP-7012081-PSLE</t>
  </si>
  <si>
    <t>SAP Product Support for Large Enterprises for BA&amp;T SAP Landed Cost Analysis; in blocks of: 75000000 - Costs of goods sold</t>
  </si>
  <si>
    <t>7012081-SS</t>
  </si>
  <si>
    <t>5x-SAP-7012081-SS</t>
  </si>
  <si>
    <t>1995 for BA&amp;T SAP Landed Cost Analysis; in blocks of: 75000000 - Costs of goods sold</t>
  </si>
  <si>
    <t>7015434-ES</t>
  </si>
  <si>
    <t>5x-SAP-7015434-ES</t>
  </si>
  <si>
    <t>SAP Enterprise Support for SAP HANA Edge Edition; in blocks of: 32 - GB of memory</t>
  </si>
  <si>
    <t>7015434-PSLE</t>
  </si>
  <si>
    <t>5x-SAP-7015434-PSLE</t>
  </si>
  <si>
    <t>SAP Product Support for Large Enterprises for SAP HANA Edge Edition; in blocks of: 32 - GB of memory</t>
  </si>
  <si>
    <t>7015434-SS</t>
  </si>
  <si>
    <t>5x-SAP-7015434-SS</t>
  </si>
  <si>
    <t>12825 for SAP HANA Edge Edition; in blocks of: 32 - GB of memory</t>
  </si>
  <si>
    <t>7015435-ES</t>
  </si>
  <si>
    <t>5x-SAP-7015435-ES</t>
  </si>
  <si>
    <t>SAP Enterprise Support for BA&amp;T SAP Portfolio and Project Management for Portfolio Analysis; in blocks of: 1 - Users</t>
  </si>
  <si>
    <t>7015435-PSLE</t>
  </si>
  <si>
    <t>5x-SAP-7015435-PSLE</t>
  </si>
  <si>
    <t>SAP Product Support for Large Enterprises for BA&amp;T SAP Portfolio and Project Management for Portfolio Analysis; in blocks of: 1 - Users</t>
  </si>
  <si>
    <t>7015435-SS</t>
  </si>
  <si>
    <t>5x-SAP-7015435-SS</t>
  </si>
  <si>
    <t>7600 for BA&amp;T SAP Portfolio and Project Management for Portfolio Analysis; in blocks of: 1 - Users</t>
  </si>
  <si>
    <t>7015437-ES</t>
  </si>
  <si>
    <t>5x-SAP-7015437-ES</t>
  </si>
  <si>
    <t>SAP Enterprise Support for SAP NetWeaver Decision Service Management; in blocks of: 1 - Decision service asset packages</t>
  </si>
  <si>
    <t>7015437-PSLE</t>
  </si>
  <si>
    <t>5x-SAP-7015437-PSLE</t>
  </si>
  <si>
    <t>SAP Product Support for Large Enterprises for SAP NetWeaver Decision Service Management; in blocks of: 1 - Decision service asset packages</t>
  </si>
  <si>
    <t>7015437-SS</t>
  </si>
  <si>
    <t>5x-SAP-7015437-SS</t>
  </si>
  <si>
    <t>1140 for SAP NetWeaver Decision Service Management; in blocks of: 1 - Decision service asset packages</t>
  </si>
  <si>
    <t>7015452-ES</t>
  </si>
  <si>
    <t>5x-SAP-7015452-ES</t>
  </si>
  <si>
    <t>SAP Enterprise Support for SAP Application Standalone Visualization User</t>
  </si>
  <si>
    <t>7015452-PSLE</t>
  </si>
  <si>
    <t>5x-SAP-7015452-PSLE</t>
  </si>
  <si>
    <t>SAP Product Support for Large Enterprises for SAP Application Standalone Visualization User</t>
  </si>
  <si>
    <t>7015452-SS</t>
  </si>
  <si>
    <t>5x-SAP-7015452-SS</t>
  </si>
  <si>
    <t>5700 for SAP Application Standalone Visualization User</t>
  </si>
  <si>
    <t>7015459-ES</t>
  </si>
  <si>
    <t>5x-SAP-7015459-ES</t>
  </si>
  <si>
    <t>SAP Enterprise Support for SAP Enterprise Integration for Sanctioned Party List mobile app; in blocks of: 1 - Users</t>
  </si>
  <si>
    <t>7015459-PSLE</t>
  </si>
  <si>
    <t>5x-SAP-7015459-PSLE</t>
  </si>
  <si>
    <t>SAP Product Support for Large Enterprises for SAP Enterprise Integration for Sanctioned Party List mobile app; in blocks of: 1 - Users</t>
  </si>
  <si>
    <t>7015459-SS</t>
  </si>
  <si>
    <t>5x-SAP-7015459-SS</t>
  </si>
  <si>
    <t>114 for SAP Enterprise Integration for Sanctioned Party List mobile app; in blocks of: 1 - Users</t>
  </si>
  <si>
    <t>7015463-ES</t>
  </si>
  <si>
    <t>5x-SAP-7015463-ES</t>
  </si>
  <si>
    <t>SAP Enterprise Support for SAP Enterprise Integration for ERP Customer Order Entry mobile app; in blocks of: 1 - Users</t>
  </si>
  <si>
    <t>7015463-PSLE</t>
  </si>
  <si>
    <t>5x-SAP-7015463-PSLE</t>
  </si>
  <si>
    <t>SAP Product Support for Large Enterprises for SAP Enterprise Integration for ERP Customer Order Entry mobile app; in blocks of: 1 - Users</t>
  </si>
  <si>
    <t>7015463-SS</t>
  </si>
  <si>
    <t>5x-SAP-7015463-SS</t>
  </si>
  <si>
    <t>28.5 for SAP Enterprise Integration for ERP Customer Order Entry mobile app; in blocks of: 1 - Users</t>
  </si>
  <si>
    <t>7015503-ES</t>
  </si>
  <si>
    <t>5x-SAP-7015503-ES</t>
  </si>
  <si>
    <t>SAP Enterprise Support for SAP Transportation Management IATA Compliance Package for Airfreight; in blocks of: 1 - Flat fee</t>
  </si>
  <si>
    <t>7015503-PSLE</t>
  </si>
  <si>
    <t>5x-SAP-7015503-PSLE</t>
  </si>
  <si>
    <t>SAP Product Support for Large Enterprises for SAP Transportation Management IATA Compliance Package for Airfreight; in blocks of: 1 - Flat fee</t>
  </si>
  <si>
    <t>7015503-SS</t>
  </si>
  <si>
    <t>5x-SAP-7015503-SS</t>
  </si>
  <si>
    <t>14.25 for SAP Transportation Management IATA Compliance Package for Airfreight; in blocks of: 1 - Flat fee</t>
  </si>
  <si>
    <t>7015508-ES</t>
  </si>
  <si>
    <t>5x-SAP-7015508-ES</t>
  </si>
  <si>
    <t>SAP Enterprise Support for SAP Trade Promotion Planning for CP; in blocks of: 100000000 - Revenues</t>
  </si>
  <si>
    <t>7015508-PSLE</t>
  </si>
  <si>
    <t>5x-SAP-7015508-PSLE</t>
  </si>
  <si>
    <t>SAP Product Support for Large Enterprises for SAP Trade Promotion Planning for CP; in blocks of: 100000000 - Revenues</t>
  </si>
  <si>
    <t>7015508-SS</t>
  </si>
  <si>
    <t>5x-SAP-7015508-SS</t>
  </si>
  <si>
    <t>8550 for SAP Trade Promotion Planning for CP; in blocks of: 100000000 - Revenues</t>
  </si>
  <si>
    <t>7015509-ES</t>
  </si>
  <si>
    <t>5x-SAP-7015509-ES</t>
  </si>
  <si>
    <t>SAP Enterprise Support for SAP Trade Promotion Execution for CP; in blocks of: 100000000 - Revenues</t>
  </si>
  <si>
    <t>7015509-PSLE</t>
  </si>
  <si>
    <t>5x-SAP-7015509-PSLE</t>
  </si>
  <si>
    <t>SAP Product Support for Large Enterprises for SAP Trade Promotion Execution for CP; in blocks of: 100000000 - Revenues</t>
  </si>
  <si>
    <t>7015509-SS</t>
  </si>
  <si>
    <t>5x-SAP-7015509-SS</t>
  </si>
  <si>
    <t>17100 for SAP Trade Promotion Execution for CP; in blocks of: 100000000 - Revenues</t>
  </si>
  <si>
    <t>7015510-ES</t>
  </si>
  <si>
    <t>5x-SAP-7015510-ES</t>
  </si>
  <si>
    <t>SAP Enterprise Support for SAP Trade Funds- and Claims Management for CP; in blocks of: 100000000 - Revenues</t>
  </si>
  <si>
    <t>7015510-PSLE</t>
  </si>
  <si>
    <t>5x-SAP-7015510-PSLE</t>
  </si>
  <si>
    <t>SAP Product Support for Large Enterprises for SAP Trade Funds- and Claims Management for CP; in blocks of: 100000000 - Revenues</t>
  </si>
  <si>
    <t>7015510-SS</t>
  </si>
  <si>
    <t>5x-SAP-7015510-SS</t>
  </si>
  <si>
    <t>17100 for SAP Trade Funds- and Claims Management for CP; in blocks of: 100000000 - Revenues</t>
  </si>
  <si>
    <t>7015513-ES</t>
  </si>
  <si>
    <t>5x-SAP-7015513-ES</t>
  </si>
  <si>
    <t>SAP Enterprise Support for BA&amp;T SAP BusinessObjects BI platform, analytics edition (user); in blocks of: 1 - Users</t>
  </si>
  <si>
    <t>7015513-PSLE</t>
  </si>
  <si>
    <t>5x-SAP-7015513-PSLE</t>
  </si>
  <si>
    <t>SAP Product Support for Large Enterprises for BA&amp;T SAP BusinessObjects BI platform, analytics edition (user); in blocks of: 1 - Users</t>
  </si>
  <si>
    <t>7015513-SS</t>
  </si>
  <si>
    <t>5x-SAP-7015513-SS</t>
  </si>
  <si>
    <t>8550 for BA&amp;T SAP BusinessObjects BI platform, analytics edition (user); in blocks of: 1 - Users</t>
  </si>
  <si>
    <t>7015514-ES</t>
  </si>
  <si>
    <t>5x-SAP-7015514-ES</t>
  </si>
  <si>
    <t>SAP Enterprise Support for BA&amp;T SAP BusinessObjects BI platform, analytics edition (CS); in blocks of: 25 - Concurrent sessions</t>
  </si>
  <si>
    <t>7015514-PSLE</t>
  </si>
  <si>
    <t>5x-SAP-7015514-PSLE</t>
  </si>
  <si>
    <t>SAP Product Support for Large Enterprises for BA&amp;T SAP BusinessObjects BI platform, analytics edition (CS); in blocks of: 25 - Concurrent sessions</t>
  </si>
  <si>
    <t>7015514-SS</t>
  </si>
  <si>
    <t>5x-SAP-7015514-SS</t>
  </si>
  <si>
    <t>285 for BA&amp;T SAP BusinessObjects BI platform, analytics edition (CS); in blocks of: 25 - Concurrent sessions</t>
  </si>
  <si>
    <t>7015515-ES</t>
  </si>
  <si>
    <t>5x-SAP-7015515-ES</t>
  </si>
  <si>
    <t>SAP Enterprise Support for BA&amp;T SAP BusinessObjects BI suite, analytics edition (user); in blocks of: 1 - Users</t>
  </si>
  <si>
    <t>7015515-PSLE</t>
  </si>
  <si>
    <t>5x-SAP-7015515-PSLE</t>
  </si>
  <si>
    <t>SAP Product Support for Large Enterprises for BA&amp;T SAP BusinessObjects BI suite, analytics edition (user); in blocks of: 1 - Users</t>
  </si>
  <si>
    <t>7015515-SS</t>
  </si>
  <si>
    <t>5x-SAP-7015515-SS</t>
  </si>
  <si>
    <t>22800 for BA&amp;T SAP BusinessObjects BI suite, analytics edition (user); in blocks of: 1 - Users</t>
  </si>
  <si>
    <t>7015516-ES</t>
  </si>
  <si>
    <t>5x-SAP-7015516-ES</t>
  </si>
  <si>
    <t>SAP Enterprise Support for BA&amp;T SAP BusinessObjects BI suite, analytics edition (CS); in blocks of: 25 - Concurrent sessions</t>
  </si>
  <si>
    <t>7015516-PSLE</t>
  </si>
  <si>
    <t>5x-SAP-7015516-PSLE</t>
  </si>
  <si>
    <t>SAP Product Support for Large Enterprises for BA&amp;T SAP BusinessObjects BI suite, analytics edition (CS); in blocks of: 25 - Concurrent sessions</t>
  </si>
  <si>
    <t>7015516-SS</t>
  </si>
  <si>
    <t>5x-SAP-7015516-SS</t>
  </si>
  <si>
    <t>627 for BA&amp;T SAP BusinessObjects BI suite, analytics edition (CS); in blocks of: 25 - Concurrent sessions</t>
  </si>
  <si>
    <t>7015517-ES</t>
  </si>
  <si>
    <t>5x-SAP-7015517-ES</t>
  </si>
  <si>
    <t>SAP Enterprise Support for BA&amp;T SAP BusinessObjects BI, Edge analytics edition (user); in blocks of: 10 - Users</t>
  </si>
  <si>
    <t>7015517-PSLE</t>
  </si>
  <si>
    <t>5x-SAP-7015517-PSLE</t>
  </si>
  <si>
    <t>SAP Product Support for Large Enterprises for BA&amp;T SAP BusinessObjects BI, Edge analytics edition (user); in blocks of: 10 - Users</t>
  </si>
  <si>
    <t>7015517-SS</t>
  </si>
  <si>
    <t>5x-SAP-7015517-SS</t>
  </si>
  <si>
    <t>50160 for BA&amp;T SAP BusinessObjects BI, Edge analytics edition (user); in blocks of: 10 - Users</t>
  </si>
  <si>
    <t>7015518-ES</t>
  </si>
  <si>
    <t>5x-SAP-7015518-ES</t>
  </si>
  <si>
    <t>SAP Enterprise Support for BA&amp;T SAP BusinessObjects BI, Edge analytics edition (CS); in blocks of: 5 - Concurrent sessions</t>
  </si>
  <si>
    <t>7015518-PSLE</t>
  </si>
  <si>
    <t>5x-SAP-7015518-PSLE</t>
  </si>
  <si>
    <t>SAP Product Support for Large Enterprises for BA&amp;T SAP BusinessObjects BI, Edge analytics edition (CS); in blocks of: 5 - Concurrent sessions</t>
  </si>
  <si>
    <t>7015518-SS</t>
  </si>
  <si>
    <t>5x-SAP-7015518-SS</t>
  </si>
  <si>
    <t>5700 for BA&amp;T SAP BusinessObjects BI, Edge analytics edition (CS); in blocks of: 5 - Concurrent sessions</t>
  </si>
  <si>
    <t>7015519-ES</t>
  </si>
  <si>
    <t>5x-SAP-7015519-ES</t>
  </si>
  <si>
    <t>SAP Enterprise Support for BA&amp;T SAP Crystal Server, analytics edition (user); in blocks of: 50 - Users</t>
  </si>
  <si>
    <t>7015519-PSLE</t>
  </si>
  <si>
    <t>5x-SAP-7015519-PSLE</t>
  </si>
  <si>
    <t>SAP Product Support for Large Enterprises for BA&amp;T SAP Crystal Server, analytics edition (user); in blocks of: 50 - Users</t>
  </si>
  <si>
    <t>7015519-SS</t>
  </si>
  <si>
    <t>5x-SAP-7015519-SS</t>
  </si>
  <si>
    <t>9975 for BA&amp;T SAP Crystal Server, analytics edition (user); in blocks of: 50 - Users</t>
  </si>
  <si>
    <t>7015520-ES</t>
  </si>
  <si>
    <t>5x-SAP-7015520-ES</t>
  </si>
  <si>
    <t>SAP Enterprise Support for BA&amp;T SAP Crystal Server, analytics edition (CS); in blocks of: 250 - Concurrent sessions</t>
  </si>
  <si>
    <t>7015520-PSLE</t>
  </si>
  <si>
    <t>5x-SAP-7015520-PSLE</t>
  </si>
  <si>
    <t>SAP Product Support for Large Enterprises for BA&amp;T SAP Crystal Server, analytics edition (CS); in blocks of: 250 - Concurrent sessions</t>
  </si>
  <si>
    <t>7015520-SS</t>
  </si>
  <si>
    <t>5x-SAP-7015520-SS</t>
  </si>
  <si>
    <t>5130 for BA&amp;T SAP Crystal Server, analytics edition (CS); in blocks of: 250 - Concurrent sessions</t>
  </si>
  <si>
    <t>7015522-ES</t>
  </si>
  <si>
    <t>5x-SAP-7015522-ES</t>
  </si>
  <si>
    <t>SAP Enterprise Support for SAP Master Data Governance, Consumers; in blocks of: 75000 - Consumer data object</t>
  </si>
  <si>
    <t>7015522-PSLE</t>
  </si>
  <si>
    <t>5x-SAP-7015522-PSLE</t>
  </si>
  <si>
    <t>SAP Product Support for Large Enterprises for SAP Master Data Governance, Consumers; in blocks of: 75000 - Consumer data object</t>
  </si>
  <si>
    <t>7015522-SS</t>
  </si>
  <si>
    <t>5x-SAP-7015522-SS</t>
  </si>
  <si>
    <t>18525 for SAP Master Data Governance, Consumers; in blocks of: 75000 - Consumer data object</t>
  </si>
  <si>
    <t>7015527-ES</t>
  </si>
  <si>
    <t>5x-SAP-7015527-ES</t>
  </si>
  <si>
    <t>SAP Enterprise Support for SAP NetWeaver Portal, enterprise workspaces; in blocks of: 500 - Users</t>
  </si>
  <si>
    <t>7015527-PSLE</t>
  </si>
  <si>
    <t>5x-SAP-7015527-PSLE</t>
  </si>
  <si>
    <t>SAP Product Support for Large Enterprises for SAP NetWeaver Portal, enterprise workspaces; in blocks of: 500 - Users</t>
  </si>
  <si>
    <t>7015527-SS</t>
  </si>
  <si>
    <t>5x-SAP-7015527-SS</t>
  </si>
  <si>
    <t>21375 for SAP NetWeaver Portal, enterprise workspaces; in blocks of: 500 - Users</t>
  </si>
  <si>
    <t>7015528-ES</t>
  </si>
  <si>
    <t>5x-SAP-7015528-ES</t>
  </si>
  <si>
    <t>SAP Enterprise Support for SAP Application Interface Framework; in blocks of: 500 - Licensed users</t>
  </si>
  <si>
    <t>7015528-PSLE</t>
  </si>
  <si>
    <t>5x-SAP-7015528-PSLE</t>
  </si>
  <si>
    <t>SAP Product Support for Large Enterprises for SAP Application Interface Framework; in blocks of: 500 - Licensed users</t>
  </si>
  <si>
    <t>7015528-SS</t>
  </si>
  <si>
    <t>5x-SAP-7015528-SS</t>
  </si>
  <si>
    <t>7125 for SAP Application Interface Framework; in blocks of: 500 - Licensed users</t>
  </si>
  <si>
    <t>7015574-ES</t>
  </si>
  <si>
    <t>5x-SAP-7015574-ES</t>
  </si>
  <si>
    <t>SAP Enterprise Support for SAP Hydrocarbon Supply &amp; Primary Distribution for Oil &amp; Gas; in blocks of: 25000 - BOEPD scheduled/planned</t>
  </si>
  <si>
    <t>7015574-PSLE</t>
  </si>
  <si>
    <t>5x-SAP-7015574-PSLE</t>
  </si>
  <si>
    <t>SAP Product Support for Large Enterprises for SAP Hydrocarbon Supply &amp; Primary Distribution for Oil &amp; Gas; in blocks of: 25000 - BOEPD scheduled/planned</t>
  </si>
  <si>
    <t>7015574-SS</t>
  </si>
  <si>
    <t>5x-SAP-7015574-SS</t>
  </si>
  <si>
    <t>21375 for SAP Hydrocarbon Supply &amp; Primary Distribution for Oil &amp; Gas; in blocks of: 25000 - BOEPD scheduled/planned</t>
  </si>
  <si>
    <t>7015576-ES</t>
  </si>
  <si>
    <t>5x-SAP-7015576-ES</t>
  </si>
  <si>
    <t>SAP Enterprise Support for SAP IT Infrastructure Management Device Package; in blocks of: 2500 - IT devices</t>
  </si>
  <si>
    <t>7015576-PSLE</t>
  </si>
  <si>
    <t>5x-SAP-7015576-PSLE</t>
  </si>
  <si>
    <t>SAP Product Support for Large Enterprises for SAP IT Infrastructure Management Device Package; in blocks of: 2500 - IT devices</t>
  </si>
  <si>
    <t>7015576-SS</t>
  </si>
  <si>
    <t>5x-SAP-7015576-SS</t>
  </si>
  <si>
    <t>57000 for SAP IT Infrastructure Management Device Package; in blocks of: 2500 - IT devices</t>
  </si>
  <si>
    <t>7015577-ES</t>
  </si>
  <si>
    <t>5x-SAP-7015577-ES</t>
  </si>
  <si>
    <t>SAP Enterprise Support for SAP Sybase RAP; in blocks of: 3 - Cores</t>
  </si>
  <si>
    <t>7015577-PSLE</t>
  </si>
  <si>
    <t>5x-SAP-7015577-PSLE</t>
  </si>
  <si>
    <t>SAP Product Support for Large Enterprises for SAP Sybase RAP; in blocks of: 3 - Cores</t>
  </si>
  <si>
    <t>7015577-SS</t>
  </si>
  <si>
    <t>5x-SAP-7015577-SS</t>
  </si>
  <si>
    <t>14250 for SAP Sybase RAP; in blocks of: 3 - Cores</t>
  </si>
  <si>
    <t>7015578-ES</t>
  </si>
  <si>
    <t>5x-SAP-7015578-ES</t>
  </si>
  <si>
    <t>SAP Enterprise Support for SAP Sybase RAP IQ with In-Database Analytics enabler; in blocks of: 1 - Cores</t>
  </si>
  <si>
    <t>7015578-PSLE</t>
  </si>
  <si>
    <t>5x-SAP-7015578-PSLE</t>
  </si>
  <si>
    <t>SAP Product Support for Large Enterprises for SAP Sybase RAP IQ with In-Database Analytics enabler; in blocks of: 1 - Cores</t>
  </si>
  <si>
    <t>7015578-SS</t>
  </si>
  <si>
    <t>5x-SAP-7015578-SS</t>
  </si>
  <si>
    <t>24795 for SAP Sybase RAP IQ with In-Database Analytics enabler; in blocks of: 1 - Cores</t>
  </si>
  <si>
    <t>7015579-ES</t>
  </si>
  <si>
    <t>5x-SAP-7015579-ES</t>
  </si>
  <si>
    <t>SAP Enterprise Support for SAP Sybase RAP IQ Multiplex Grid Option; in blocks of: 1 - Servers</t>
  </si>
  <si>
    <t>7015579-PSLE</t>
  </si>
  <si>
    <t>5x-SAP-7015579-PSLE</t>
  </si>
  <si>
    <t>SAP Product Support for Large Enterprises for SAP Sybase RAP IQ Multiplex Grid Option; in blocks of: 1 - Servers</t>
  </si>
  <si>
    <t>7015579-SS</t>
  </si>
  <si>
    <t>5x-SAP-7015579-SS</t>
  </si>
  <si>
    <t>17100 for SAP Sybase RAP IQ Multiplex Grid Option; in blocks of: 1 - Servers</t>
  </si>
  <si>
    <t>7015580-ES</t>
  </si>
  <si>
    <t>5x-SAP-7015580-ES</t>
  </si>
  <si>
    <t>SAP Enterprise Support for SAP Sybase RAP IQ Advanced Security Option; in blocks of: 1 - Cores</t>
  </si>
  <si>
    <t>7015580-PSLE</t>
  </si>
  <si>
    <t>5x-SAP-7015580-PSLE</t>
  </si>
  <si>
    <t>SAP Product Support for Large Enterprises for SAP Sybase RAP IQ Advanced Security Option; in blocks of: 1 - Cores</t>
  </si>
  <si>
    <t>7015580-SS</t>
  </si>
  <si>
    <t>5x-SAP-7015580-SS</t>
  </si>
  <si>
    <t>9547.5 for SAP Sybase RAP IQ Advanced Security Option; in blocks of: 1 - Cores</t>
  </si>
  <si>
    <t>7015581-ES</t>
  </si>
  <si>
    <t>5x-SAP-7015581-ES</t>
  </si>
  <si>
    <t>SAP Enterprise Support for SAP Sybase RAP IQ Unstructured Data Analytics Option; in blocks of: 1 - Cores</t>
  </si>
  <si>
    <t>7015581-PSLE</t>
  </si>
  <si>
    <t>5x-SAP-7015581-PSLE</t>
  </si>
  <si>
    <t>SAP Product Support for Large Enterprises for SAP Sybase RAP IQ Unstructured Data Analytics Option; in blocks of: 1 - Cores</t>
  </si>
  <si>
    <t>7015581-SS</t>
  </si>
  <si>
    <t>5x-SAP-7015581-SS</t>
  </si>
  <si>
    <t>4845 for SAP Sybase RAP IQ Unstructured Data Analytics Option; in blocks of: 1 - Cores</t>
  </si>
  <si>
    <t>7015582-ES</t>
  </si>
  <si>
    <t>5x-SAP-7015582-ES</t>
  </si>
  <si>
    <t>SAP Enterprise Support for SAP Sybase RAP IQ Very Large Database Management Option; in blocks of: 1 - Terabytes</t>
  </si>
  <si>
    <t>7015582-PSLE</t>
  </si>
  <si>
    <t>5x-SAP-7015582-PSLE</t>
  </si>
  <si>
    <t>SAP Product Support for Large Enterprises for SAP Sybase RAP IQ Very Large Database Management Option; in blocks of: 1 - Terabytes</t>
  </si>
  <si>
    <t>7015582-SS</t>
  </si>
  <si>
    <t>5x-SAP-7015582-SS</t>
  </si>
  <si>
    <t>5700 for SAP Sybase RAP IQ Very Large Database Management Option; in blocks of: 1 - Terabytes</t>
  </si>
  <si>
    <t>7015583-ES</t>
  </si>
  <si>
    <t>5x-SAP-7015583-ES</t>
  </si>
  <si>
    <t>SAP Enterprise Support for SAP Sybase RAP Event Stream Processor add-on; in blocks of: 1 - Cores</t>
  </si>
  <si>
    <t>7015583-PSLE</t>
  </si>
  <si>
    <t>5x-SAP-7015583-PSLE</t>
  </si>
  <si>
    <t>SAP Product Support for Large Enterprises for SAP Sybase RAP Event Stream Processor add-on; in blocks of: 1 - Cores</t>
  </si>
  <si>
    <t>7015583-SS</t>
  </si>
  <si>
    <t>5x-SAP-7015583-SS</t>
  </si>
  <si>
    <t>6056.25 for SAP Sybase RAP Event Stream Processor add-on; in blocks of: 1 - Cores</t>
  </si>
  <si>
    <t>7015584-ES</t>
  </si>
  <si>
    <t>5x-SAP-7015584-ES</t>
  </si>
  <si>
    <t>SAP Enterprise Support for SAP Sybase RAP ESP Adapter, for Thomson Reuters Marketfeed ; in blocks of: 1 - Cores</t>
  </si>
  <si>
    <t>7015584-PSLE</t>
  </si>
  <si>
    <t>5x-SAP-7015584-PSLE</t>
  </si>
  <si>
    <t>SAP Product Support for Large Enterprises for SAP Sybase RAP ESP Adapter, for Thomson Reuters Marketfeed ; in blocks of: 1 - Cores</t>
  </si>
  <si>
    <t>7015584-SS</t>
  </si>
  <si>
    <t>5x-SAP-7015584-SS</t>
  </si>
  <si>
    <t>11400 for SAP Sybase RAP ESP Adapter, for Thomson Reuters Marketfeed ; in blocks of: 1 - Cores</t>
  </si>
  <si>
    <t>7015585-ES</t>
  </si>
  <si>
    <t>5x-SAP-7015585-ES</t>
  </si>
  <si>
    <t>SAP Enterprise Support for SAP Sybase RAP ESP Adapter, for Thomson Reuters OMM ; in blocks of: 1 - Cores</t>
  </si>
  <si>
    <t>7015585-PSLE</t>
  </si>
  <si>
    <t>5x-SAP-7015585-PSLE</t>
  </si>
  <si>
    <t>SAP Product Support for Large Enterprises for SAP Sybase RAP ESP Adapter, for Thomson Reuters OMM ; in blocks of: 1 - Cores</t>
  </si>
  <si>
    <t>7015585-SS</t>
  </si>
  <si>
    <t>5x-SAP-7015585-SS</t>
  </si>
  <si>
    <t>1425 for SAP Sybase RAP ESP Adapter, for Thomson Reuters OMM ; in blocks of: 1 - Cores</t>
  </si>
  <si>
    <t>7015586-ES</t>
  </si>
  <si>
    <t>5x-SAP-7015586-ES</t>
  </si>
  <si>
    <t>SAP Enterprise Support for SAP Sybase RAP ESP Adapter, for NYSE Technology MAMA; in blocks of: 1 - Cores</t>
  </si>
  <si>
    <t>7015586-PSLE</t>
  </si>
  <si>
    <t>5x-SAP-7015586-PSLE</t>
  </si>
  <si>
    <t>SAP Product Support for Large Enterprises for SAP Sybase RAP ESP Adapter, for NYSE Technology MAMA; in blocks of: 1 - Cores</t>
  </si>
  <si>
    <t>7015586-SS</t>
  </si>
  <si>
    <t>5x-SAP-7015586-SS</t>
  </si>
  <si>
    <t>1425 for SAP Sybase RAP ESP Adapter, for NYSE Technology MAMA; in blocks of: 1 - Cores</t>
  </si>
  <si>
    <t>7015587-ES</t>
  </si>
  <si>
    <t>5x-SAP-7015587-ES</t>
  </si>
  <si>
    <t>SAP Enterprise Support for SAP Sybase RAP ESP Adapter, for F.I.X.; in blocks of: 1 - Cores</t>
  </si>
  <si>
    <t>7015587-PSLE</t>
  </si>
  <si>
    <t>5x-SAP-7015587-PSLE</t>
  </si>
  <si>
    <t>SAP Product Support for Large Enterprises for SAP Sybase RAP ESP Adapter, for F.I.X.; in blocks of: 1 - Cores</t>
  </si>
  <si>
    <t>7015587-SS</t>
  </si>
  <si>
    <t>5x-SAP-7015587-SS</t>
  </si>
  <si>
    <t>1425 for SAP Sybase RAP ESP Adapter, for F.I.X.; in blocks of: 1 - Cores</t>
  </si>
  <si>
    <t>7015588-ES</t>
  </si>
  <si>
    <t>5x-SAP-7015588-ES</t>
  </si>
  <si>
    <t>SAP Enterprise Support for SAP Sybase RAP ASE Enterprise Edition add-on; in blocks of: 1 - Cores</t>
  </si>
  <si>
    <t>7015588-PSLE</t>
  </si>
  <si>
    <t>5x-SAP-7015588-PSLE</t>
  </si>
  <si>
    <t>SAP Product Support for Large Enterprises for SAP Sybase RAP ASE Enterprise Edition add-on; in blocks of: 1 - Cores</t>
  </si>
  <si>
    <t>7015588-SS</t>
  </si>
  <si>
    <t>5x-SAP-7015588-SS</t>
  </si>
  <si>
    <t>1425 for SAP Sybase RAP ASE Enterprise Edition add-on; in blocks of: 1 - Cores</t>
  </si>
  <si>
    <t>7015589-ES</t>
  </si>
  <si>
    <t>5x-SAP-7015589-ES</t>
  </si>
  <si>
    <t>SAP Enterprise Support for SAP Sybase RAP ASE Security &amp; Directory Services; in blocks of: 1 - Cores</t>
  </si>
  <si>
    <t>7015589-PSLE</t>
  </si>
  <si>
    <t>5x-SAP-7015589-PSLE</t>
  </si>
  <si>
    <t>SAP Product Support for Large Enterprises for SAP Sybase RAP ASE Security &amp; Directory Services; in blocks of: 1 - Cores</t>
  </si>
  <si>
    <t>7015589-SS</t>
  </si>
  <si>
    <t>5x-SAP-7015589-SS</t>
  </si>
  <si>
    <t>12540 for SAP Sybase RAP ASE Security &amp; Directory Services; in blocks of: 1 - Cores</t>
  </si>
  <si>
    <t>7015590-ES</t>
  </si>
  <si>
    <t>5x-SAP-7015590-ES</t>
  </si>
  <si>
    <t>SAP Enterprise Support for SAP Sybase RAP ASE Partitions; in blocks of: 1 - Cores</t>
  </si>
  <si>
    <t>7015590-PSLE</t>
  </si>
  <si>
    <t>5x-SAP-7015590-PSLE</t>
  </si>
  <si>
    <t>SAP Product Support for Large Enterprises for SAP Sybase RAP ASE Partitions; in blocks of: 1 - Cores</t>
  </si>
  <si>
    <t>7015590-SS</t>
  </si>
  <si>
    <t>5x-SAP-7015590-SS</t>
  </si>
  <si>
    <t>1510.5 for SAP Sybase RAP ASE Partitions; in blocks of: 1 - Cores</t>
  </si>
  <si>
    <t>7015591-ES</t>
  </si>
  <si>
    <t>5x-SAP-7015591-ES</t>
  </si>
  <si>
    <t>SAP Enterprise Support for SAP Sybase RAP ASE In-Memory Databases; in blocks of: 1 - Cores</t>
  </si>
  <si>
    <t>7015591-PSLE</t>
  </si>
  <si>
    <t>5x-SAP-7015591-PSLE</t>
  </si>
  <si>
    <t>SAP Product Support for Large Enterprises for SAP Sybase RAP ASE In-Memory Databases; in blocks of: 1 - Cores</t>
  </si>
  <si>
    <t>7015591-SS</t>
  </si>
  <si>
    <t>5x-SAP-7015591-SS</t>
  </si>
  <si>
    <t>2992.5 for SAP Sybase RAP ASE In-Memory Databases; in blocks of: 1 - Cores</t>
  </si>
  <si>
    <t>7015595-ES</t>
  </si>
  <si>
    <t>5x-SAP-7015595-ES</t>
  </si>
  <si>
    <t>SAP Enterprise Support for SAP mobile platform limited runtime option; in blocks of: 1 - Mobile apps</t>
  </si>
  <si>
    <t>7015595-PSLE</t>
  </si>
  <si>
    <t>5x-SAP-7015595-PSLE</t>
  </si>
  <si>
    <t>SAP Product Support for Large Enterprises for SAP mobile platform limited runtime option; in blocks of: 1 - Mobile apps</t>
  </si>
  <si>
    <t>7015595-SS</t>
  </si>
  <si>
    <t>5x-SAP-7015595-SS</t>
  </si>
  <si>
    <t>5928 for SAP mobile platform limited runtime option; in blocks of: 1 - Mobile apps</t>
  </si>
  <si>
    <t>7015665-ES</t>
  </si>
  <si>
    <t>5x-SAP-7015665-ES</t>
  </si>
  <si>
    <t>SAP Enterprise Support for SAP NetWeaver Gateway User</t>
  </si>
  <si>
    <t>7015665-PSLE</t>
  </si>
  <si>
    <t>5x-SAP-7015665-PSLE</t>
  </si>
  <si>
    <t>SAP Product Support for Large Enterprises for SAP NetWeaver Gateway User</t>
  </si>
  <si>
    <t>7015665-SS</t>
  </si>
  <si>
    <t>5x-SAP-7015665-SS</t>
  </si>
  <si>
    <t>0.019 for SAP NetWeaver Gateway User</t>
  </si>
  <si>
    <t>7015666-ES</t>
  </si>
  <si>
    <t>5x-SAP-7015666-ES</t>
  </si>
  <si>
    <t>SAP Enterprise Support for SAP NetWeaver Gateway User for Productivity Apps</t>
  </si>
  <si>
    <t>7015666-PSLE</t>
  </si>
  <si>
    <t>5x-SAP-7015666-PSLE</t>
  </si>
  <si>
    <t>SAP Product Support for Large Enterprises for SAP NetWeaver Gateway User for Productivity Apps</t>
  </si>
  <si>
    <t>7015666-SS</t>
  </si>
  <si>
    <t>5x-SAP-7015666-SS</t>
  </si>
  <si>
    <t>256.5 for SAP NetWeaver Gateway User for Productivity Apps</t>
  </si>
  <si>
    <t>7015668-ES</t>
  </si>
  <si>
    <t>5x-SAP-7015668-ES</t>
  </si>
  <si>
    <t>SAP Enterprise Support for BA&amp;T Data Quality Package for SAP CRM; in blocks of: 1000 - Records</t>
  </si>
  <si>
    <t>7015668-PSLE</t>
  </si>
  <si>
    <t>5x-SAP-7015668-PSLE</t>
  </si>
  <si>
    <t>SAP Product Support for Large Enterprises for BA&amp;T Data Quality Package for SAP CRM; in blocks of: 1000 - Records</t>
  </si>
  <si>
    <t>7015668-SS</t>
  </si>
  <si>
    <t>5x-SAP-7015668-SS</t>
  </si>
  <si>
    <t>71.25 for BA&amp;T Data Quality Package for SAP CRM; in blocks of: 1000 - Records</t>
  </si>
  <si>
    <t>7015690-ES</t>
  </si>
  <si>
    <t>5x-SAP-7015690-ES</t>
  </si>
  <si>
    <t>SAP Enterprise Support for SAP Energy Portfolio Management; in blocks of: 3 - Sales Portfolios</t>
  </si>
  <si>
    <t>7015690-PSLE</t>
  </si>
  <si>
    <t>5x-SAP-7015690-PSLE</t>
  </si>
  <si>
    <t>SAP Product Support for Large Enterprises for SAP Energy Portfolio Management; in blocks of: 3 - Sales Portfolios</t>
  </si>
  <si>
    <t>7015690-SS</t>
  </si>
  <si>
    <t>5x-SAP-7015690-SS</t>
  </si>
  <si>
    <t>8.74 for SAP Energy Portfolio Management; in blocks of: 3 - Sales Portfolios</t>
  </si>
  <si>
    <t>7015691-ES</t>
  </si>
  <si>
    <t>5x-SAP-7015691-ES</t>
  </si>
  <si>
    <t>SAP Enterprise Support for SAP Agricultural Contract Management for cereals and sugar cane ; in blocks of: 25000 - Tons per year of wheat, corn, rice and sugar cane</t>
  </si>
  <si>
    <t>7015691-PSLE</t>
  </si>
  <si>
    <t>5x-SAP-7015691-PSLE</t>
  </si>
  <si>
    <t>SAP Product Support for Large Enterprises for SAP Agricultural Contract Management for cereals and sugar cane ; in blocks of: 25000 - Tons per year of wheat, corn, rice and sugar cane</t>
  </si>
  <si>
    <t>7015691-SS</t>
  </si>
  <si>
    <t>5x-SAP-7015691-SS</t>
  </si>
  <si>
    <t>29925 for SAP Agricultural Contract Management for cereals and sugar cane ; in blocks of: 25000 - Tons per year of wheat, corn, rice and sugar cane</t>
  </si>
  <si>
    <t>7015692-ES</t>
  </si>
  <si>
    <t>5x-SAP-7015692-ES</t>
  </si>
  <si>
    <t>SAP Enterprise Support for SAP Agricultural Contract Management for grains and other major crops; in blocks of: 25000 - Tons per year of oats, barley, rye, potatoes, cassava, soybean</t>
  </si>
  <si>
    <t>7015692-PSLE</t>
  </si>
  <si>
    <t>5x-SAP-7015692-PSLE</t>
  </si>
  <si>
    <t>SAP Product Support for Large Enterprises for SAP Agricultural Contract Management for grains and other major crops; in blocks of: 25000 - Tons per year of oats, barley, rye, potatoes, cassava, soybean</t>
  </si>
  <si>
    <t>7015692-SS</t>
  </si>
  <si>
    <t>5x-SAP-7015692-SS</t>
  </si>
  <si>
    <t>2850 for SAP Agricultural Contract Management for grains and other major crops; in blocks of: 25000 - Tons per year of oats, barley, rye, potatoes, cassava, soybean</t>
  </si>
  <si>
    <t>7015693-ES</t>
  </si>
  <si>
    <t>5x-SAP-7015693-ES</t>
  </si>
  <si>
    <t>SAP Enterprise Support for SAP Agricultural Contract Management for oil seeds and oil seed products, meat and dairy, other agricultural crops, agricultural raw materials and products; in blocks of: 25000 - Tons per year of canola (= commercial rapeseeds), …</t>
  </si>
  <si>
    <t>7015693-PSLE</t>
  </si>
  <si>
    <t>5x-SAP-7015693-PSLE</t>
  </si>
  <si>
    <t>SAP Product Support for Large Enterprises for SAP Agricultural Contract Management for oil seeds and oil seed products, meat and dairy, other agricultural crops, agricultural raw materials and products; in blocks of: 25000 - Tons per year of canola (= commercial rapeseeds), …</t>
  </si>
  <si>
    <t>7015693-SS</t>
  </si>
  <si>
    <t>5x-SAP-7015693-SS</t>
  </si>
  <si>
    <t>8550 for SAP Agricultural Contract Management for oil seeds and oil seed products, meat and dairy, other agricultural crops, agricultural raw materials and products; in blocks of: 25000 - Tons per year of canola (= commercial rapeseeds), …</t>
  </si>
  <si>
    <t>7015694-ES</t>
  </si>
  <si>
    <t>5x-SAP-7015694-ES</t>
  </si>
  <si>
    <t>SAP Enterprise Support for SAP Agricultural Contract Management for coffee, tea and cocoa; in blocks of: 25000 - Tons per year of coffee, tea and cocoa</t>
  </si>
  <si>
    <t>7015694-PSLE</t>
  </si>
  <si>
    <t>5x-SAP-7015694-PSLE</t>
  </si>
  <si>
    <t>SAP Product Support for Large Enterprises for SAP Agricultural Contract Management for coffee, tea and cocoa; in blocks of: 25000 - Tons per year of coffee, tea and cocoa</t>
  </si>
  <si>
    <t>7015694-SS</t>
  </si>
  <si>
    <t>5x-SAP-7015694-SS</t>
  </si>
  <si>
    <t>28500 for SAP Agricultural Contract Management for coffee, tea and cocoa; in blocks of: 25000 - Tons per year of coffee, tea and cocoa</t>
  </si>
  <si>
    <t>7015695-ES</t>
  </si>
  <si>
    <t>5x-SAP-7015695-ES</t>
  </si>
  <si>
    <t>SAP Enterprise Support for SAP Agricultural Contract Management for production seeds of soybean, rice (clear field technology); in blocks of: 25000 - Tons per year of production seeds of soybean, rice (...)</t>
  </si>
  <si>
    <t>7015695-PSLE</t>
  </si>
  <si>
    <t>5x-SAP-7015695-PSLE</t>
  </si>
  <si>
    <t>SAP Product Support for Large Enterprises for SAP Agricultural Contract Management for production seeds of soybean, rice (clear field technology); in blocks of: 25000 - Tons per year of production seeds of soybean, rice (...)</t>
  </si>
  <si>
    <t>7015695-SS</t>
  </si>
  <si>
    <t>5x-SAP-7015695-SS</t>
  </si>
  <si>
    <t>57000 for SAP Agricultural Contract Management for production seeds of soybean, rice (clear field technology); in blocks of: 25000 - Tons per year of production seeds of soybean, rice (...)</t>
  </si>
  <si>
    <t>7015696-ES</t>
  </si>
  <si>
    <t>5x-SAP-7015696-ES</t>
  </si>
  <si>
    <t>SAP Enterprise Support for SAP Agricultural Contract Management for production seeds of sugar beet, corn, cotton; in blocks of: 25000 - Tons per year of production seeds of sugar beet, corn, …</t>
  </si>
  <si>
    <t>7015696-PSLE</t>
  </si>
  <si>
    <t>5x-SAP-7015696-PSLE</t>
  </si>
  <si>
    <t>SAP Product Support for Large Enterprises for SAP Agricultural Contract Management for production seeds of sugar beet, corn, cotton; in blocks of: 25000 - Tons per year of production seeds of sugar beet, corn, …</t>
  </si>
  <si>
    <t>7015696-SS</t>
  </si>
  <si>
    <t>5x-SAP-7015696-SS</t>
  </si>
  <si>
    <t>85500 for SAP Agricultural Contract Management for production seeds of sugar beet, corn, cotton; in blocks of: 25000 - Tons per year of production seeds of sugar beet, corn, …</t>
  </si>
  <si>
    <t>7015697-ES</t>
  </si>
  <si>
    <t>5x-SAP-7015697-ES</t>
  </si>
  <si>
    <t>SAP Enterprise Support for SAP Agricultural Contract Management for production seeds of  canola; in blocks of: 25000 - Tons per year of production seeds of  canola</t>
  </si>
  <si>
    <t>7015697-PSLE</t>
  </si>
  <si>
    <t>5x-SAP-7015697-PSLE</t>
  </si>
  <si>
    <t>SAP Product Support for Large Enterprises for SAP Agricultural Contract Management for production seeds of  canola; in blocks of: 25000 - Tons per year of production seeds of  canola</t>
  </si>
  <si>
    <t>7015697-SS</t>
  </si>
  <si>
    <t>5x-SAP-7015697-SS</t>
  </si>
  <si>
    <t>285000 for SAP Agricultural Contract Management for production seeds of  canola; in blocks of: 25000 - Tons per year of production seeds of  canola</t>
  </si>
  <si>
    <t>7015698-ES</t>
  </si>
  <si>
    <t>5x-SAP-7015698-ES</t>
  </si>
  <si>
    <t>SAP Enterprise Support for SAP NetWeaver Infor Lifecy Mgmt, retention mgmt option on SAP Sybase IQ; in blocks of: 500 - Users</t>
  </si>
  <si>
    <t>7015698-PSLE</t>
  </si>
  <si>
    <t>5x-SAP-7015698-PSLE</t>
  </si>
  <si>
    <t>SAP Product Support for Large Enterprises for SAP NetWeaver Infor Lifecy Mgmt, retention mgmt option on SAP Sybase IQ; in blocks of: 500 - Users</t>
  </si>
  <si>
    <t>7015698-SS</t>
  </si>
  <si>
    <t>5x-SAP-7015698-SS</t>
  </si>
  <si>
    <t>570000 for SAP NetWeaver Infor Lifecy Mgmt, retention mgmt option on SAP Sybase IQ; in blocks of: 500 - Users</t>
  </si>
  <si>
    <t>7015703-ES</t>
  </si>
  <si>
    <t>5x-SAP-7015703-ES</t>
  </si>
  <si>
    <t>SAP Enterprise Support for SAP Extended Warehouse Management for Fashion, small warehouses ; in blocks of: 1 - Warehouses</t>
  </si>
  <si>
    <t>7015703-PSLE</t>
  </si>
  <si>
    <t>5x-SAP-7015703-PSLE</t>
  </si>
  <si>
    <t>SAP Product Support for Large Enterprises for SAP Extended Warehouse Management for Fashion, small warehouses ; in blocks of: 1 - Warehouses</t>
  </si>
  <si>
    <t>7015703-SS</t>
  </si>
  <si>
    <t>5x-SAP-7015703-SS</t>
  </si>
  <si>
    <t>57000 for SAP Extended Warehouse Management for Fashion, small warehouses ; in blocks of: 1 - Warehouses</t>
  </si>
  <si>
    <t>7015704-ES</t>
  </si>
  <si>
    <t>5x-SAP-7015704-ES</t>
  </si>
  <si>
    <t>SAP Enterprise Support for SAP Extended Warehouse Management for Fashion, midsize warehouses; in blocks of: 1 - Warehouses</t>
  </si>
  <si>
    <t>7015704-PSLE</t>
  </si>
  <si>
    <t>5x-SAP-7015704-PSLE</t>
  </si>
  <si>
    <t>SAP Product Support for Large Enterprises for SAP Extended Warehouse Management for Fashion, midsize warehouses; in blocks of: 1 - Warehouses</t>
  </si>
  <si>
    <t>7015704-SS</t>
  </si>
  <si>
    <t>5x-SAP-7015704-SS</t>
  </si>
  <si>
    <t>25650 for SAP Extended Warehouse Management for Fashion, midsize warehouses; in blocks of: 1 - Warehouses</t>
  </si>
  <si>
    <t>7015705-ES</t>
  </si>
  <si>
    <t>5x-SAP-7015705-ES</t>
  </si>
  <si>
    <t>SAP Enterprise Support for SAP Extended Warehouse Management for Fashion, large warehouses; in blocks of: 1 - Warehouses</t>
  </si>
  <si>
    <t>7015705-PSLE</t>
  </si>
  <si>
    <t>5x-SAP-7015705-PSLE</t>
  </si>
  <si>
    <t>SAP Product Support for Large Enterprises for SAP Extended Warehouse Management for Fashion, large warehouses; in blocks of: 1 - Warehouses</t>
  </si>
  <si>
    <t>7015705-SS</t>
  </si>
  <si>
    <t>5x-SAP-7015705-SS</t>
  </si>
  <si>
    <t>51300 for SAP Extended Warehouse Management for Fashion, large warehouses; in blocks of: 1 - Warehouses</t>
  </si>
  <si>
    <t>7015706-ES</t>
  </si>
  <si>
    <t>5x-SAP-7015706-ES</t>
  </si>
  <si>
    <t>SAP Enterprise Support for SAP Document Presentment by OpenText, add-on for business correspond.; in blocks of: 100000 - Output transactions</t>
  </si>
  <si>
    <t>7015706-PSLE</t>
  </si>
  <si>
    <t>5x-SAP-7015706-PSLE</t>
  </si>
  <si>
    <t>SAP Product Support for Large Enterprises for SAP Document Presentment by OpenText, add-on for business correspond.; in blocks of: 100000 - Output transactions</t>
  </si>
  <si>
    <t>7015706-SS</t>
  </si>
  <si>
    <t>5x-SAP-7015706-SS</t>
  </si>
  <si>
    <t>102600 for SAP Document Presentment by OpenText, add-on for business correspond.; in blocks of: 100000 - Output transactions</t>
  </si>
  <si>
    <t>7015707-ES</t>
  </si>
  <si>
    <t>5x-SAP-7015707-ES</t>
  </si>
  <si>
    <t>SAP Enterprise Support for SAP Commercial Project Management, option for workspaces; in blocks of: 10000000 - Revenues</t>
  </si>
  <si>
    <t>7015707-PSLE</t>
  </si>
  <si>
    <t>5x-SAP-7015707-PSLE</t>
  </si>
  <si>
    <t>SAP Product Support for Large Enterprises for SAP Commercial Project Management, option for workspaces; in blocks of: 10000000 - Revenues</t>
  </si>
  <si>
    <t>7015707-SS</t>
  </si>
  <si>
    <t>5x-SAP-7015707-SS</t>
  </si>
  <si>
    <t>1211.25 for SAP Commercial Project Management, option for workspaces; in blocks of: 10000000 - Revenues</t>
  </si>
  <si>
    <t>7015708-ES</t>
  </si>
  <si>
    <t>5x-SAP-7015708-ES</t>
  </si>
  <si>
    <t>SAP Enterprise Support for SAP Commercial Project Management, option for cost and revenue planning; in blocks of: 10000000 - Revenues</t>
  </si>
  <si>
    <t>7015708-PSLE</t>
  </si>
  <si>
    <t>5x-SAP-7015708-PSLE</t>
  </si>
  <si>
    <t>SAP Product Support for Large Enterprises for SAP Commercial Project Management, option for cost and revenue planning; in blocks of: 10000000 - Revenues</t>
  </si>
  <si>
    <t>7015708-SS</t>
  </si>
  <si>
    <t>5x-SAP-7015708-SS</t>
  </si>
  <si>
    <t>1140 for SAP Commercial Project Management, option for cost and revenue planning; in blocks of: 10000000 - Revenues</t>
  </si>
  <si>
    <t>7015709-ES</t>
  </si>
  <si>
    <t>5x-SAP-7015709-ES</t>
  </si>
  <si>
    <t>SAP Enterprise Support for SAP Commercial Project Management, opt. for issue and change manag.; in blocks of: 10000000 - Revenues</t>
  </si>
  <si>
    <t>7015709-PSLE</t>
  </si>
  <si>
    <t>5x-SAP-7015709-PSLE</t>
  </si>
  <si>
    <t>SAP Product Support for Large Enterprises for SAP Commercial Project Management, opt. for issue and change manag.; in blocks of: 10000000 - Revenues</t>
  </si>
  <si>
    <t>7015709-SS</t>
  </si>
  <si>
    <t>5x-SAP-7015709-SS</t>
  </si>
  <si>
    <t>2137.5 for SAP Commercial Project Management, opt. for issue and change manag.; in blocks of: 10000000 - Revenues</t>
  </si>
  <si>
    <t>7015712-ES</t>
  </si>
  <si>
    <t>5x-SAP-7015712-ES</t>
  </si>
  <si>
    <t>SAP Enterprise Support for SAP Enterprise Integration for Mobile Retail Store Ops Associate mobile app; in blocks of: 1 - Users</t>
  </si>
  <si>
    <t>7015712-PSLE</t>
  </si>
  <si>
    <t>5x-SAP-7015712-PSLE</t>
  </si>
  <si>
    <t>SAP Product Support for Large Enterprises for SAP Enterprise Integration for Mobile Retail Store Ops Associate mobile app; in blocks of: 1 - Users</t>
  </si>
  <si>
    <t>7015712-SS</t>
  </si>
  <si>
    <t>5x-SAP-7015712-SS</t>
  </si>
  <si>
    <t>2137.5 for SAP Enterprise Integration for Mobile Retail Store Ops Associate mobile app; in blocks of: 1 - Users</t>
  </si>
  <si>
    <t>7015713-ES</t>
  </si>
  <si>
    <t>5x-SAP-7015713-ES</t>
  </si>
  <si>
    <t>SAP Enterprise Support for SAP IT Process Automation application by Cisco, option for SAP HANA; in blocks of: 64 - GB memory</t>
  </si>
  <si>
    <t>7015713-PSLE</t>
  </si>
  <si>
    <t>5x-SAP-7015713-PSLE</t>
  </si>
  <si>
    <t>SAP Product Support for Large Enterprises for SAP IT Process Automation application by Cisco, option for SAP HANA; in blocks of: 64 - GB memory</t>
  </si>
  <si>
    <t>7015713-SS</t>
  </si>
  <si>
    <t>5x-SAP-7015713-SS</t>
  </si>
  <si>
    <t>28.5 for SAP IT Process Automation application by Cisco, option for SAP HANA; in blocks of: 64 - GB memory</t>
  </si>
  <si>
    <t>7015714-ES</t>
  </si>
  <si>
    <t>5x-SAP-7015714-ES</t>
  </si>
  <si>
    <t>SAP Enterprise Support for SAP Enterprise Integration for WorkDeck mobile app, version for employees ; in blocks of: 1 - Users</t>
  </si>
  <si>
    <t>7015714-PSLE</t>
  </si>
  <si>
    <t>5x-SAP-7015714-PSLE</t>
  </si>
  <si>
    <t>SAP Product Support for Large Enterprises for SAP Enterprise Integration for WorkDeck mobile app, version for employees ; in blocks of: 1 - Users</t>
  </si>
  <si>
    <t>7015714-SS</t>
  </si>
  <si>
    <t>5x-SAP-7015714-SS</t>
  </si>
  <si>
    <t>3420 for SAP Enterprise Integration for WorkDeck mobile app, version for employees ; in blocks of: 1 - Users</t>
  </si>
  <si>
    <t>7015715-ES</t>
  </si>
  <si>
    <t>5x-SAP-7015715-ES</t>
  </si>
  <si>
    <t>SAP Enterprise Support for SAP Enterprise Integration for Sales Diary mobile app; in blocks of: 1 - Users</t>
  </si>
  <si>
    <t>7015715-PSLE</t>
  </si>
  <si>
    <t>5x-SAP-7015715-PSLE</t>
  </si>
  <si>
    <t>SAP Product Support for Large Enterprises for SAP Enterprise Integration for Sales Diary mobile app; in blocks of: 1 - Users</t>
  </si>
  <si>
    <t>7015715-SS</t>
  </si>
  <si>
    <t>5x-SAP-7015715-SS</t>
  </si>
  <si>
    <t>28.5 for SAP Enterprise Integration for Sales Diary mobile app; in blocks of: 1 - Users</t>
  </si>
  <si>
    <t>7015723-ES</t>
  </si>
  <si>
    <t>5x-SAP-7015723-ES</t>
  </si>
  <si>
    <t>SAP Enterprise Support for SAP Enterprise Integration for Complex Manufacturing Accelerator mobile app; in blocks of: 1 - Users</t>
  </si>
  <si>
    <t>7015723-PSLE</t>
  </si>
  <si>
    <t>5x-SAP-7015723-PSLE</t>
  </si>
  <si>
    <t>SAP Product Support for Large Enterprises for SAP Enterprise Integration for Complex Manufacturing Accelerator mobile app; in blocks of: 1 - Users</t>
  </si>
  <si>
    <t>7015723-SS</t>
  </si>
  <si>
    <t>5x-SAP-7015723-SS</t>
  </si>
  <si>
    <t>57 for SAP Enterprise Integration for Complex Manufacturing Accelerator mobile app; in blocks of: 1 - Users</t>
  </si>
  <si>
    <t>7015728-ES</t>
  </si>
  <si>
    <t>5x-SAP-7015728-ES</t>
  </si>
  <si>
    <t>SAP Enterprise Support for SAP Enterprise Integration for WorkDeck mobile app, workflow option ; in blocks of: 1 - Users</t>
  </si>
  <si>
    <t>7015728-PSLE</t>
  </si>
  <si>
    <t>5x-SAP-7015728-PSLE</t>
  </si>
  <si>
    <t>SAP Product Support for Large Enterprises for SAP Enterprise Integration for WorkDeck mobile app, workflow option ; in blocks of: 1 - Users</t>
  </si>
  <si>
    <t>7015728-SS</t>
  </si>
  <si>
    <t>5x-SAP-7015728-SS</t>
  </si>
  <si>
    <t>142.5 for SAP Enterprise Integration for WorkDeck mobile app, workflow option ; in blocks of: 1 - Users</t>
  </si>
  <si>
    <t>7015733-ES</t>
  </si>
  <si>
    <t>5x-SAP-7015733-ES</t>
  </si>
  <si>
    <t>SAP Enterprise Support for SAP HANA, Limited Runtime edition for Applications; in blocks of: 0 - SMBV</t>
  </si>
  <si>
    <t>7015733-PSLE</t>
  </si>
  <si>
    <t>5x-SAP-7015733-PSLE</t>
  </si>
  <si>
    <t>SAP Product Support for Large Enterprises for SAP HANA, Limited Runtime edition for Applications; in blocks of: 0 - SMBV</t>
  </si>
  <si>
    <t>7015733-SS</t>
  </si>
  <si>
    <t>5x-SAP-7015733-SS</t>
  </si>
  <si>
    <t>57 for SAP HANA, Limited Runtime edition for Applications; in blocks of: 0 - SMBV</t>
  </si>
  <si>
    <t>7015734-ES</t>
  </si>
  <si>
    <t>5x-SAP-7015734-ES</t>
  </si>
  <si>
    <t>SAP Enterprise Support for SAP HANA, Limited Runtime edition for Applications-User; in blocks of: 0 - Users</t>
  </si>
  <si>
    <t>7015734-PSLE</t>
  </si>
  <si>
    <t>5x-SAP-7015734-PSLE</t>
  </si>
  <si>
    <t>SAP Product Support for Large Enterprises for SAP HANA, Limited Runtime edition for Applications-User; in blocks of: 0 - Users</t>
  </si>
  <si>
    <t>7015734-SS</t>
  </si>
  <si>
    <t>5x-SAP-7015734-SS</t>
  </si>
  <si>
    <t>0.0285 for SAP HANA, Limited Runtime edition for Applications-User; in blocks of: 0 - Users</t>
  </si>
  <si>
    <t>7015741-ES</t>
  </si>
  <si>
    <t>5x-SAP-7015741-ES</t>
  </si>
  <si>
    <t>SAP Enterprise Support for SAP NetWeaver Portal, mobile enterprise workspaces ; in blocks of: 1 - Users</t>
  </si>
  <si>
    <t>7015741-PSLE</t>
  </si>
  <si>
    <t>5x-SAP-7015741-PSLE</t>
  </si>
  <si>
    <t>SAP Product Support for Large Enterprises for SAP NetWeaver Portal, mobile enterprise workspaces ; in blocks of: 1 - Users</t>
  </si>
  <si>
    <t>7015741-SS</t>
  </si>
  <si>
    <t>5x-SAP-7015741-SS</t>
  </si>
  <si>
    <t>0.0285 for SAP NetWeaver Portal, mobile enterprise workspaces ; in blocks of: 1 - Users</t>
  </si>
  <si>
    <t>7015742-ES</t>
  </si>
  <si>
    <t>5x-SAP-7015742-ES</t>
  </si>
  <si>
    <t>SAP Enterprise Support for Sybase 365 Mobiliser Reporting Module; in blocks of: 1 - Users</t>
  </si>
  <si>
    <t>7015742-PSLE</t>
  </si>
  <si>
    <t>5x-SAP-7015742-PSLE</t>
  </si>
  <si>
    <t>SAP Product Support for Large Enterprises for Sybase 365 Mobiliser Reporting Module; in blocks of: 1 - Users</t>
  </si>
  <si>
    <t>7015742-SS</t>
  </si>
  <si>
    <t>5x-SAP-7015742-SS</t>
  </si>
  <si>
    <t>7.22 for Sybase 365 Mobiliser Reporting Module; in blocks of: 1 - Users</t>
  </si>
  <si>
    <t>7015743a</t>
  </si>
  <si>
    <t>5x-SAP-7015743a</t>
  </si>
  <si>
    <t>SAP Online Business Banking up to 5 units; in blocks of: 10000 - Users</t>
  </si>
  <si>
    <t>7015743a-ES</t>
  </si>
  <si>
    <t>5x-SAP-7015743a-ES</t>
  </si>
  <si>
    <t>SAP Enterprise Support for SAP Online Business Banking up to 5 units; in blocks of: 10000 - Users</t>
  </si>
  <si>
    <t>7015743a-PSLE</t>
  </si>
  <si>
    <t>5x-SAP-7015743a-PSLE</t>
  </si>
  <si>
    <t>SAP Product Support for Large Enterprises for SAP Online Business Banking up to 5 units; in blocks of: 10000 - Users</t>
  </si>
  <si>
    <t>7015743a-SS</t>
  </si>
  <si>
    <t>5x-SAP-7015743a-SS</t>
  </si>
  <si>
    <t>570 for SAP Online Business Banking up to 5 units; in blocks of: 10000 - Users</t>
  </si>
  <si>
    <t>7015743b</t>
  </si>
  <si>
    <t>5x-SAP-7015743b</t>
  </si>
  <si>
    <t>SAP Online Business Banking 6-15 units; in blocks of: 10000 - Users</t>
  </si>
  <si>
    <t>7015743b-ES</t>
  </si>
  <si>
    <t>5x-SAP-7015743b-ES</t>
  </si>
  <si>
    <t>SAP Enterprise Support for SAP Online Business Banking 6-15 units; in blocks of: 10000 - Users</t>
  </si>
  <si>
    <t>7015743b-PSLE</t>
  </si>
  <si>
    <t>5x-SAP-7015743b-PSLE</t>
  </si>
  <si>
    <t>SAP Product Support for Large Enterprises for SAP Online Business Banking 6-15 units; in blocks of: 10000 - Users</t>
  </si>
  <si>
    <t>7015743b-SS</t>
  </si>
  <si>
    <t>5x-SAP-7015743b-SS</t>
  </si>
  <si>
    <t>142500 for SAP Online Business Banking 6-15 units; in blocks of: 10000 - Users</t>
  </si>
  <si>
    <t>7015743c</t>
  </si>
  <si>
    <t>5x-SAP-7015743c</t>
  </si>
  <si>
    <t>SAP Online Business Banking above 15 units; in blocks of: 10000 - Users</t>
  </si>
  <si>
    <t>7015743c-ES</t>
  </si>
  <si>
    <t>5x-SAP-7015743c-ES</t>
  </si>
  <si>
    <t>SAP Enterprise Support for SAP Online Business Banking above 15 units; in blocks of: 10000 - Users</t>
  </si>
  <si>
    <t>7015743c-PSLE</t>
  </si>
  <si>
    <t>5x-SAP-7015743c-PSLE</t>
  </si>
  <si>
    <t>SAP Product Support for Large Enterprises for SAP Online Business Banking above 15 units; in blocks of: 10000 - Users</t>
  </si>
  <si>
    <t>7015743c-SS</t>
  </si>
  <si>
    <t>5x-SAP-7015743c-SS</t>
  </si>
  <si>
    <t>114000 for SAP Online Business Banking above 15 units; in blocks of: 10000 - Users</t>
  </si>
  <si>
    <t>7015744a</t>
  </si>
  <si>
    <t>5x-SAP-7015744a</t>
  </si>
  <si>
    <t>SAP Online Retail Banking up to 5 units; in blocks of: 100000 - Users</t>
  </si>
  <si>
    <t>7015744a-ES</t>
  </si>
  <si>
    <t>5x-SAP-7015744a-ES</t>
  </si>
  <si>
    <t>SAP Enterprise Support for SAP Online Retail Banking up to 5 units; in blocks of: 100000 - Users</t>
  </si>
  <si>
    <t>7015744a-PSLE</t>
  </si>
  <si>
    <t>5x-SAP-7015744a-PSLE</t>
  </si>
  <si>
    <t>SAP Product Support for Large Enterprises for SAP Online Retail Banking up to 5 units; in blocks of: 100000 - Users</t>
  </si>
  <si>
    <t>7015744a-SS</t>
  </si>
  <si>
    <t>5x-SAP-7015744a-SS</t>
  </si>
  <si>
    <t>94905 for SAP Online Retail Banking up to 5 units; in blocks of: 100000 - Users</t>
  </si>
  <si>
    <t>7015744b</t>
  </si>
  <si>
    <t>5x-SAP-7015744b</t>
  </si>
  <si>
    <t>SAP Online Retail Banking 6-20 units; in blocks of: 100000 - Users</t>
  </si>
  <si>
    <t>7015744b-ES</t>
  </si>
  <si>
    <t>5x-SAP-7015744b-ES</t>
  </si>
  <si>
    <t>SAP Enterprise Support for SAP Online Retail Banking 6-20 units; in blocks of: 100000 - Users</t>
  </si>
  <si>
    <t>7015744b-PSLE</t>
  </si>
  <si>
    <t>5x-SAP-7015744b-PSLE</t>
  </si>
  <si>
    <t>SAP Product Support for Large Enterprises for SAP Online Retail Banking 6-20 units; in blocks of: 100000 - Users</t>
  </si>
  <si>
    <t>7015744b-SS</t>
  </si>
  <si>
    <t>5x-SAP-7015744b-SS</t>
  </si>
  <si>
    <t>47595 for SAP Online Retail Banking 6-20 units; in blocks of: 100000 - Users</t>
  </si>
  <si>
    <t>7015744c</t>
  </si>
  <si>
    <t>5x-SAP-7015744c</t>
  </si>
  <si>
    <t>SAP Online Retail Banking 21-50 units; in blocks of: 100000 - Users</t>
  </si>
  <si>
    <t>7015744c-ES</t>
  </si>
  <si>
    <t>5x-SAP-7015744c-ES</t>
  </si>
  <si>
    <t>SAP Enterprise Support for SAP Online Retail Banking 21-50 units; in blocks of: 100000 - Users</t>
  </si>
  <si>
    <t>7015744c-PSLE</t>
  </si>
  <si>
    <t>5x-SAP-7015744c-PSLE</t>
  </si>
  <si>
    <t>SAP Product Support for Large Enterprises for SAP Online Retail Banking 21-50 units; in blocks of: 100000 - Users</t>
  </si>
  <si>
    <t>7015744c-SS</t>
  </si>
  <si>
    <t>5x-SAP-7015744c-SS</t>
  </si>
  <si>
    <t>28500 for SAP Online Retail Banking 21-50 units; in blocks of: 100000 - Users</t>
  </si>
  <si>
    <t>7015744d</t>
  </si>
  <si>
    <t>5x-SAP-7015744d</t>
  </si>
  <si>
    <t>SAP Online Retail Banking 51-100 units; in blocks of: 100000 - Users</t>
  </si>
  <si>
    <t>7015744d-ES</t>
  </si>
  <si>
    <t>5x-SAP-7015744d-ES</t>
  </si>
  <si>
    <t>SAP Enterprise Support for SAP Online Retail Banking 51-100 units; in blocks of: 100000 - Users</t>
  </si>
  <si>
    <t>7015744d-PSLE</t>
  </si>
  <si>
    <t>5x-SAP-7015744d-PSLE</t>
  </si>
  <si>
    <t>SAP Product Support for Large Enterprises for SAP Online Retail Banking 51-100 units; in blocks of: 100000 - Users</t>
  </si>
  <si>
    <t>7015744d-SS</t>
  </si>
  <si>
    <t>5x-SAP-7015744d-SS</t>
  </si>
  <si>
    <t>19095 for SAP Online Retail Banking 51-100 units; in blocks of: 100000 - Users</t>
  </si>
  <si>
    <t>7015744e</t>
  </si>
  <si>
    <t>5x-SAP-7015744e</t>
  </si>
  <si>
    <t>SAP Online Retail Banking above 100 units; in blocks of: 100000 - Users</t>
  </si>
  <si>
    <t>7015744e-ES</t>
  </si>
  <si>
    <t>5x-SAP-7015744e-ES</t>
  </si>
  <si>
    <t>SAP Enterprise Support for SAP Online Retail Banking above 100 units; in blocks of: 100000 - Users</t>
  </si>
  <si>
    <t>7015744e-PSLE</t>
  </si>
  <si>
    <t>5x-SAP-7015744e-PSLE</t>
  </si>
  <si>
    <t>SAP Product Support for Large Enterprises for SAP Online Retail Banking above 100 units; in blocks of: 100000 - Users</t>
  </si>
  <si>
    <t>7015744e-SS</t>
  </si>
  <si>
    <t>5x-SAP-7015744e-SS</t>
  </si>
  <si>
    <t>14250 for SAP Online Retail Banking above 100 units; in blocks of: 100000 - Users</t>
  </si>
  <si>
    <t>7015745-ES</t>
  </si>
  <si>
    <t>5x-SAP-7015745-ES</t>
  </si>
  <si>
    <t>SAP Enterprise Support for SAP 360 Customer; in blocks of: 1 - Users</t>
  </si>
  <si>
    <t>7015745-PSLE</t>
  </si>
  <si>
    <t>5x-SAP-7015745-PSLE</t>
  </si>
  <si>
    <t>SAP Product Support for Large Enterprises for SAP 360 Customer; in blocks of: 1 - Users</t>
  </si>
  <si>
    <t>7015745-SS</t>
  </si>
  <si>
    <t>5x-SAP-7015745-SS</t>
  </si>
  <si>
    <t>28.5 for SAP 360 Customer; in blocks of: 1 - Users</t>
  </si>
  <si>
    <t>7015746-ES</t>
  </si>
  <si>
    <t>5x-SAP-7015746-ES</t>
  </si>
  <si>
    <t>SAP Enterprise Support for SAP 360 Customer - Upgrade; in blocks of: 1 - Users</t>
  </si>
  <si>
    <t>7015746-PSLE</t>
  </si>
  <si>
    <t>5x-SAP-7015746-PSLE</t>
  </si>
  <si>
    <t>SAP Product Support for Large Enterprises for SAP 360 Customer - Upgrade; in blocks of: 1 - Users</t>
  </si>
  <si>
    <t>7015746-SS</t>
  </si>
  <si>
    <t>5x-SAP-7015746-SS</t>
  </si>
  <si>
    <t>1311 for SAP 360 Customer - Upgrade; in blocks of: 1 - Users</t>
  </si>
  <si>
    <t>7015748-ES</t>
  </si>
  <si>
    <t>5x-SAP-7015748-ES</t>
  </si>
  <si>
    <t>SAP Enterprise Support for Agentry Server Bundle; in blocks of: 1 - Users</t>
  </si>
  <si>
    <t>7015748-PSLE</t>
  </si>
  <si>
    <t>5x-SAP-7015748-PSLE</t>
  </si>
  <si>
    <t>SAP Product Support for Large Enterprises for Agentry Server Bundle; in blocks of: 1 - Users</t>
  </si>
  <si>
    <t>7015748-SS</t>
  </si>
  <si>
    <t>5x-SAP-7015748-SS</t>
  </si>
  <si>
    <t>684 for Agentry Server Bundle; in blocks of: 1 - Users</t>
  </si>
  <si>
    <t>7015749-ES</t>
  </si>
  <si>
    <t>5x-SAP-7015749-ES</t>
  </si>
  <si>
    <t>SAP Enterprise Support for Agentry Developer Bundle; in blocks of: 1 - Users</t>
  </si>
  <si>
    <t>7015749-PSLE</t>
  </si>
  <si>
    <t>5x-SAP-7015749-PSLE</t>
  </si>
  <si>
    <t>SAP Product Support for Large Enterprises for Agentry Developer Bundle; in blocks of: 1 - Users</t>
  </si>
  <si>
    <t>7015749-SS</t>
  </si>
  <si>
    <t>5x-SAP-7015749-SS</t>
  </si>
  <si>
    <t>285 for Agentry Developer Bundle; in blocks of: 1 - Users</t>
  </si>
  <si>
    <t>7015750-ES</t>
  </si>
  <si>
    <t>5x-SAP-7015750-ES</t>
  </si>
  <si>
    <t>SAP Enterprise Support for SAP Enterprise Integration for Sales Manager mobile app; in blocks of: 1 - Users</t>
  </si>
  <si>
    <t>7015750-PSLE</t>
  </si>
  <si>
    <t>5x-SAP-7015750-PSLE</t>
  </si>
  <si>
    <t>SAP Product Support for Large Enterprises for SAP Enterprise Integration for Sales Manager mobile app; in blocks of: 1 - Users</t>
  </si>
  <si>
    <t>7015750-SS</t>
  </si>
  <si>
    <t>5x-SAP-7015750-SS</t>
  </si>
  <si>
    <t>570 for SAP Enterprise Integration for Sales Manager mobile app; in blocks of: 1 - Users</t>
  </si>
  <si>
    <t>7015752-ES</t>
  </si>
  <si>
    <t>5x-SAP-7015752-ES</t>
  </si>
  <si>
    <t>SAP Enterprise Support for SAP Social Services Management for PS; in blocks of: 50000 - Business partners</t>
  </si>
  <si>
    <t>7015752-PSLE</t>
  </si>
  <si>
    <t>5x-SAP-7015752-PSLE</t>
  </si>
  <si>
    <t>SAP Product Support for Large Enterprises for SAP Social Services Management for PS; in blocks of: 50000 - Business partners</t>
  </si>
  <si>
    <t>7015752-SS</t>
  </si>
  <si>
    <t>5x-SAP-7015752-SS</t>
  </si>
  <si>
    <t>285 for SAP Social Services Management for PS; in blocks of: 50000 - Business partners</t>
  </si>
  <si>
    <t>7015756-ES</t>
  </si>
  <si>
    <t>5x-SAP-7015756-ES</t>
  </si>
  <si>
    <t>SAP Enterprise Support for SAP Meter Administration and Operations for Energy Utilities; in blocks of: 1000 - Point of delivery</t>
  </si>
  <si>
    <t>7015756-PSLE</t>
  </si>
  <si>
    <t>5x-SAP-7015756-PSLE</t>
  </si>
  <si>
    <t>SAP Product Support for Large Enterprises for SAP Meter Administration and Operations for Energy Utilities; in blocks of: 1000 - Point of delivery</t>
  </si>
  <si>
    <t>7015756-SS</t>
  </si>
  <si>
    <t>5x-SAP-7015756-SS</t>
  </si>
  <si>
    <t>71250 for SAP Meter Administration and Operations for Energy Utilities; in blocks of: 1000 - Point of delivery</t>
  </si>
  <si>
    <t>7015760-ES</t>
  </si>
  <si>
    <t>5x-SAP-7015760-ES</t>
  </si>
  <si>
    <t>SAP Enterprise Support for SAP Meter Administration and Operations for Water Utilities; in blocks of: 1000 - Point of delivery</t>
  </si>
  <si>
    <t>7015760-PSLE</t>
  </si>
  <si>
    <t>5x-SAP-7015760-PSLE</t>
  </si>
  <si>
    <t>SAP Product Support for Large Enterprises for SAP Meter Administration and Operations for Water Utilities; in blocks of: 1000 - Point of delivery</t>
  </si>
  <si>
    <t>7015760-SS</t>
  </si>
  <si>
    <t>5x-SAP-7015760-SS</t>
  </si>
  <si>
    <t>199.5 for SAP Meter Administration and Operations for Water Utilities; in blocks of: 1000 - Point of delivery</t>
  </si>
  <si>
    <t>7015761-ES</t>
  </si>
  <si>
    <t>5x-SAP-7015761-ES</t>
  </si>
  <si>
    <t>SAP Enterprise Support for SAP Energy Data Management for Energy Utilities; in blocks of: 1000 - Point of delivery</t>
  </si>
  <si>
    <t>7015761-PSLE</t>
  </si>
  <si>
    <t>5x-SAP-7015761-PSLE</t>
  </si>
  <si>
    <t>SAP Product Support for Large Enterprises for SAP Energy Data Management for Energy Utilities; in blocks of: 1000 - Point of delivery</t>
  </si>
  <si>
    <t>7015761-SS</t>
  </si>
  <si>
    <t>5x-SAP-7015761-SS</t>
  </si>
  <si>
    <t>142.5 for SAP Energy Data Management for Energy Utilities; in blocks of: 1000 - Point of delivery</t>
  </si>
  <si>
    <t>7015762-ES</t>
  </si>
  <si>
    <t>5x-SAP-7015762-ES</t>
  </si>
  <si>
    <t>SAP Enterprise Support for SAP Bill-To-Cash Management for Energy Utilities; in blocks of: 1000 - Utilities contracts</t>
  </si>
  <si>
    <t>7015762-PSLE</t>
  </si>
  <si>
    <t>5x-SAP-7015762-PSLE</t>
  </si>
  <si>
    <t>SAP Product Support for Large Enterprises for SAP Bill-To-Cash Management for Energy Utilities; in blocks of: 1000 - Utilities contracts</t>
  </si>
  <si>
    <t>7015762-SS</t>
  </si>
  <si>
    <t>5x-SAP-7015762-SS</t>
  </si>
  <si>
    <t>228 for SAP Bill-To-Cash Management for Energy Utilities; in blocks of: 1000 - Utilities contracts</t>
  </si>
  <si>
    <t>7015763-ES</t>
  </si>
  <si>
    <t>5x-SAP-7015763-ES</t>
  </si>
  <si>
    <t>SAP Enterprise Support for SAP Bill-To-Cash Management for Water Utilities; in blocks of: 1000 - Utilities contracts</t>
  </si>
  <si>
    <t>7015763-PSLE</t>
  </si>
  <si>
    <t>5x-SAP-7015763-PSLE</t>
  </si>
  <si>
    <t>SAP Product Support for Large Enterprises for SAP Bill-To-Cash Management for Water Utilities; in blocks of: 1000 - Utilities contracts</t>
  </si>
  <si>
    <t>7015763-SS</t>
  </si>
  <si>
    <t>5x-SAP-7015763-SS</t>
  </si>
  <si>
    <t>855 for SAP Bill-To-Cash Management for Water Utilities; in blocks of: 1000 - Utilities contracts</t>
  </si>
  <si>
    <t>7015764-ES</t>
  </si>
  <si>
    <t>5x-SAP-7015764-ES</t>
  </si>
  <si>
    <t>SAP Enterprise Support for SAP Sales Management and Customer Service for Energy Utilities; in blocks of: 1000 - Utilities contracts</t>
  </si>
  <si>
    <t>7015764-PSLE</t>
  </si>
  <si>
    <t>5x-SAP-7015764-PSLE</t>
  </si>
  <si>
    <t>SAP Product Support for Large Enterprises for SAP Sales Management and Customer Service for Energy Utilities; in blocks of: 1000 - Utilities contracts</t>
  </si>
  <si>
    <t>7015764-SS</t>
  </si>
  <si>
    <t>5x-SAP-7015764-SS</t>
  </si>
  <si>
    <t>570 for SAP Sales Management and Customer Service for Energy Utilities; in blocks of: 1000 - Utilities contracts</t>
  </si>
  <si>
    <t>7015775-ES</t>
  </si>
  <si>
    <t>5x-SAP-7015775-ES</t>
  </si>
  <si>
    <t>SAP Enterprise Support for SAP Sales Management and Customer Service for Water Utilities; in blocks of: 1000 - Utilities contracts</t>
  </si>
  <si>
    <t>7015775-PSLE</t>
  </si>
  <si>
    <t>5x-SAP-7015775-PSLE</t>
  </si>
  <si>
    <t>SAP Product Support for Large Enterprises for SAP Sales Management and Customer Service for Water Utilities; in blocks of: 1000 - Utilities contracts</t>
  </si>
  <si>
    <t>7015775-SS</t>
  </si>
  <si>
    <t>5x-SAP-7015775-SS</t>
  </si>
  <si>
    <t>427.5 for SAP Sales Management and Customer Service for Water Utilities; in blocks of: 1000 - Utilities contracts</t>
  </si>
  <si>
    <t>7015776-ES</t>
  </si>
  <si>
    <t>5x-SAP-7015776-ES</t>
  </si>
  <si>
    <t>SAP Enterprise Support for SAP Demand Side Management for Energy Utilities; in blocks of: 1000 - Business partners</t>
  </si>
  <si>
    <t>7015776-PSLE</t>
  </si>
  <si>
    <t>5x-SAP-7015776-PSLE</t>
  </si>
  <si>
    <t>SAP Product Support for Large Enterprises for SAP Demand Side Management for Energy Utilities; in blocks of: 1000 - Business partners</t>
  </si>
  <si>
    <t>7015776-SS</t>
  </si>
  <si>
    <t>5x-SAP-7015776-SS</t>
  </si>
  <si>
    <t>285 for SAP Demand Side Management for Energy Utilities; in blocks of: 1000 - Business partners</t>
  </si>
  <si>
    <t>7015777-ES</t>
  </si>
  <si>
    <t>5x-SAP-7015777-ES</t>
  </si>
  <si>
    <t>SAP Enterprise Support for SAP Intercompany Data Exchange Foundation for Energy Utilities; in blocks of: 1000 - Point of delivery</t>
  </si>
  <si>
    <t>7015777-PSLE</t>
  </si>
  <si>
    <t>5x-SAP-7015777-PSLE</t>
  </si>
  <si>
    <t>SAP Product Support for Large Enterprises for SAP Intercompany Data Exchange Foundation for Energy Utilities; in blocks of: 1000 - Point of delivery</t>
  </si>
  <si>
    <t>7015777-SS</t>
  </si>
  <si>
    <t>5x-SAP-7015777-SS</t>
  </si>
  <si>
    <t>228 for SAP Intercompany Data Exchange Foundation for Energy Utilities; in blocks of: 1000 - Point of delivery</t>
  </si>
  <si>
    <t>7015781a</t>
  </si>
  <si>
    <t>5x-SAP-7015781a</t>
  </si>
  <si>
    <t>SAP Enterprise Integration for Utilities Customer Engagement up to 5 units; in blocks of: 100000 - Active users</t>
  </si>
  <si>
    <t>7015781a-ES</t>
  </si>
  <si>
    <t>5x-SAP-7015781a-ES</t>
  </si>
  <si>
    <t>SAP Enterprise Support for SAP Enterprise Integration for Utilities Customer Engagement up to 5 units; in blocks of: 100000 - Active users</t>
  </si>
  <si>
    <t>7015781a-PSLE</t>
  </si>
  <si>
    <t>5x-SAP-7015781a-PSLE</t>
  </si>
  <si>
    <t>SAP Product Support for Large Enterprises for SAP Enterprise Integration for Utilities Customer Engagement up to 5 units; in blocks of: 100000 - Active users</t>
  </si>
  <si>
    <t>7015781a-SS</t>
  </si>
  <si>
    <t>5x-SAP-7015781a-SS</t>
  </si>
  <si>
    <t>9405 for SAP Enterprise Integration for Utilities Customer Engagement up to 5 units; in blocks of: 100000 - Active users</t>
  </si>
  <si>
    <t>7015781b</t>
  </si>
  <si>
    <t>5x-SAP-7015781b</t>
  </si>
  <si>
    <t>SAP Enterprise Integration for Utilities Customer Engagement 6-20 units; in blocks of: 100000 - Active users</t>
  </si>
  <si>
    <t>7015781b-ES</t>
  </si>
  <si>
    <t>5x-SAP-7015781b-ES</t>
  </si>
  <si>
    <t>SAP Enterprise Support for SAP Enterprise Integration for Utilities Customer Engagement 6-20 units; in blocks of: 100000 - Active users</t>
  </si>
  <si>
    <t>7015781b-PSLE</t>
  </si>
  <si>
    <t>5x-SAP-7015781b-PSLE</t>
  </si>
  <si>
    <t>SAP Product Support for Large Enterprises for SAP Enterprise Integration for Utilities Customer Engagement 6-20 units; in blocks of: 100000 - Active users</t>
  </si>
  <si>
    <t>7015781b-SS</t>
  </si>
  <si>
    <t>5x-SAP-7015781b-SS</t>
  </si>
  <si>
    <t>21375 for SAP Enterprise Integration for Utilities Customer Engagement 6-20 units; in blocks of: 100000 - Active users</t>
  </si>
  <si>
    <t>7015781c</t>
  </si>
  <si>
    <t>5x-SAP-7015781c</t>
  </si>
  <si>
    <t>SAP Enterprise Integration for Utilities Customer Engagement, 21-50 units; in blocks of: 100000 - Active users</t>
  </si>
  <si>
    <t>7015781c-ES</t>
  </si>
  <si>
    <t>5x-SAP-7015781c-ES</t>
  </si>
  <si>
    <t>SAP Enterprise Support for SAP Enterprise Integration for Utilities Customer Engagement, 21-50 units; in blocks of: 100000 - Active users</t>
  </si>
  <si>
    <t>7015781c-PSLE</t>
  </si>
  <si>
    <t>5x-SAP-7015781c-PSLE</t>
  </si>
  <si>
    <t>SAP Product Support for Large Enterprises for SAP Enterprise Integration for Utilities Customer Engagement, 21-50 units; in blocks of: 100000 - Active users</t>
  </si>
  <si>
    <t>7015781c-SS</t>
  </si>
  <si>
    <t>5x-SAP-7015781c-SS</t>
  </si>
  <si>
    <t>14250 for SAP Enterprise Integration for Utilities Customer Engagement, 21-50 units; in blocks of: 100000 - Active users</t>
  </si>
  <si>
    <t>7015781d</t>
  </si>
  <si>
    <t>5x-SAP-7015781d</t>
  </si>
  <si>
    <t>SAP Enterprise Integration for Utilities Customer Engagement, 51-100 units; in blocks of: 100000 - Active users</t>
  </si>
  <si>
    <t>7015781d-ES</t>
  </si>
  <si>
    <t>5x-SAP-7015781d-ES</t>
  </si>
  <si>
    <t>SAP Enterprise Support for SAP Enterprise Integration for Utilities Customer Engagement, 51-100 units; in blocks of: 100000 - Active users</t>
  </si>
  <si>
    <t>7015781d-PSLE</t>
  </si>
  <si>
    <t>5x-SAP-7015781d-PSLE</t>
  </si>
  <si>
    <t>SAP Product Support for Large Enterprises for SAP Enterprise Integration for Utilities Customer Engagement, 51-100 units; in blocks of: 100000 - Active users</t>
  </si>
  <si>
    <t>7015781d-SS</t>
  </si>
  <si>
    <t>5x-SAP-7015781d-SS</t>
  </si>
  <si>
    <t>10830 for SAP Enterprise Integration for Utilities Customer Engagement, 51-100 units; in blocks of: 100000 - Active users</t>
  </si>
  <si>
    <t>7015781e</t>
  </si>
  <si>
    <t>5x-SAP-7015781e</t>
  </si>
  <si>
    <t>SAP Enterprise Integration for Utilities Customer Engagement, 101-500 units; in blocks of: 100000 - Active users</t>
  </si>
  <si>
    <t>7015781e-ES</t>
  </si>
  <si>
    <t>5x-SAP-7015781e-ES</t>
  </si>
  <si>
    <t>SAP Enterprise Support for SAP Enterprise Integration for Utilities Customer Engagement, 101-500 units; in blocks of: 100000 - Active users</t>
  </si>
  <si>
    <t>7015781e-PSLE</t>
  </si>
  <si>
    <t>5x-SAP-7015781e-PSLE</t>
  </si>
  <si>
    <t>SAP Product Support for Large Enterprises for SAP Enterprise Integration for Utilities Customer Engagement, 101-500 units; in blocks of: 100000 - Active users</t>
  </si>
  <si>
    <t>7015781e-SS</t>
  </si>
  <si>
    <t>5x-SAP-7015781e-SS</t>
  </si>
  <si>
    <t>6555 for SAP Enterprise Integration for Utilities Customer Engagement, 101-500 units; in blocks of: 100000 - Active users</t>
  </si>
  <si>
    <t>7015781f</t>
  </si>
  <si>
    <t>5x-SAP-7015781f</t>
  </si>
  <si>
    <t>SAP Enterprise Integration for Utilities Customer Engagement, above 500 units; in blocks of: 100000 - Active users</t>
  </si>
  <si>
    <t>7015781f-ES</t>
  </si>
  <si>
    <t>5x-SAP-7015781f-ES</t>
  </si>
  <si>
    <t>SAP Enterprise Support for SAP Enterprise Integration for Utilities Customer Engagement, above 500 units; in blocks of: 100000 - Active users</t>
  </si>
  <si>
    <t>7015781f-PSLE</t>
  </si>
  <si>
    <t>5x-SAP-7015781f-PSLE</t>
  </si>
  <si>
    <t>SAP Product Support for Large Enterprises for SAP Enterprise Integration for Utilities Customer Engagement, above 500 units; in blocks of: 100000 - Active users</t>
  </si>
  <si>
    <t>7015781f-SS</t>
  </si>
  <si>
    <t>5x-SAP-7015781f-SS</t>
  </si>
  <si>
    <t>3420 for SAP Enterprise Integration for Utilities Customer Engagement, above 500 units; in blocks of: 100000 - Active users</t>
  </si>
  <si>
    <t>7015789-ES</t>
  </si>
  <si>
    <t>5x-SAP-7015789-ES</t>
  </si>
  <si>
    <t>SAP Enterprise Support for SAP Water Data Management  for Water Utilities; in blocks of: 1000 - Point of delivery</t>
  </si>
  <si>
    <t>7015789-PSLE</t>
  </si>
  <si>
    <t>5x-SAP-7015789-PSLE</t>
  </si>
  <si>
    <t>SAP Product Support for Large Enterprises for SAP Water Data Management  for Water Utilities; in blocks of: 1000 - Point of delivery</t>
  </si>
  <si>
    <t>7015789-SS</t>
  </si>
  <si>
    <t>5x-SAP-7015789-SS</t>
  </si>
  <si>
    <t>285 for SAP Water Data Management  for Water Utilities; in blocks of: 1000 - Point of delivery</t>
  </si>
  <si>
    <t>7015790-ES</t>
  </si>
  <si>
    <t>5x-SAP-7015790-ES</t>
  </si>
  <si>
    <t>SAP Enterprise Support for SAP Advanced Metering Infrastructure for Energy Utilities; in blocks of: 1000 - Point of delivery, advanced meter</t>
  </si>
  <si>
    <t>7015790-PSLE</t>
  </si>
  <si>
    <t>5x-SAP-7015790-PSLE</t>
  </si>
  <si>
    <t>SAP Product Support for Large Enterprises for SAP Advanced Metering Infrastructure for Energy Utilities; in blocks of: 1000 - Point of delivery, advanced meter</t>
  </si>
  <si>
    <t>7015790-SS</t>
  </si>
  <si>
    <t>5x-SAP-7015790-SS</t>
  </si>
  <si>
    <t>142.5 for SAP Advanced Metering Infrastructure for Energy Utilities; in blocks of: 1000 - Point of delivery, advanced meter</t>
  </si>
  <si>
    <t>7015792-ES</t>
  </si>
  <si>
    <t>5x-SAP-7015792-ES</t>
  </si>
  <si>
    <t>SAP Enterprise Support for SAP Advanced Metering Infrastructure for Water Utilities; in blocks of: 1000 - Point of delivery, advanced meter</t>
  </si>
  <si>
    <t>7015792-PSLE</t>
  </si>
  <si>
    <t>5x-SAP-7015792-PSLE</t>
  </si>
  <si>
    <t>SAP Product Support for Large Enterprises for SAP Advanced Metering Infrastructure for Water Utilities; in blocks of: 1000 - Point of delivery, advanced meter</t>
  </si>
  <si>
    <t>7015792-SS</t>
  </si>
  <si>
    <t>5x-SAP-7015792-SS</t>
  </si>
  <si>
    <t>427.5 for SAP Advanced Metering Infrastructure for Water Utilities; in blocks of: 1000 - Point of delivery, advanced meter</t>
  </si>
  <si>
    <t>7015793-ES</t>
  </si>
  <si>
    <t>5x-SAP-7015793-ES</t>
  </si>
  <si>
    <t>SAP Enterprise Support for SAP Enterprise Integration for Work Manager for Maximo; in blocks of: 1 - Users</t>
  </si>
  <si>
    <t>7015793-PSLE</t>
  </si>
  <si>
    <t>5x-SAP-7015793-PSLE</t>
  </si>
  <si>
    <t>SAP Product Support for Large Enterprises for SAP Enterprise Integration for Work Manager for Maximo; in blocks of: 1 - Users</t>
  </si>
  <si>
    <t>7015793-SS</t>
  </si>
  <si>
    <t>5x-SAP-7015793-SS</t>
  </si>
  <si>
    <t>285 for SAP Enterprise Integration for Work Manager for Maximo; in blocks of: 1 - Users</t>
  </si>
  <si>
    <t>7015794-ES</t>
  </si>
  <si>
    <t>5x-SAP-7015794-ES</t>
  </si>
  <si>
    <t>SAP Enterprise Support for SAP Enterprise Integration for Calibrations for Maximo; in blocks of: 1 - Users</t>
  </si>
  <si>
    <t>7015794-PSLE</t>
  </si>
  <si>
    <t>5x-SAP-7015794-PSLE</t>
  </si>
  <si>
    <t>SAP Product Support for Large Enterprises for SAP Enterprise Integration for Calibrations for Maximo; in blocks of: 1 - Users</t>
  </si>
  <si>
    <t>7015794-SS</t>
  </si>
  <si>
    <t>5x-SAP-7015794-SS</t>
  </si>
  <si>
    <t>940.5 for SAP Enterprise Integration for Calibrations for Maximo; in blocks of: 1 - Users</t>
  </si>
  <si>
    <t>7015795-ES</t>
  </si>
  <si>
    <t>5x-SAP-7015795-ES</t>
  </si>
  <si>
    <t>SAP Enterprise Support for SAP Enterprise Integration for  Inventory Manager for Maximo; in blocks of: 1 - Users</t>
  </si>
  <si>
    <t>7015795-PSLE</t>
  </si>
  <si>
    <t>5x-SAP-7015795-PSLE</t>
  </si>
  <si>
    <t>SAP Product Support for Large Enterprises for SAP Enterprise Integration for  Inventory Manager for Maximo; in blocks of: 1 - Users</t>
  </si>
  <si>
    <t>7015795-SS</t>
  </si>
  <si>
    <t>5x-SAP-7015795-SS</t>
  </si>
  <si>
    <t>85.5 for SAP Enterprise Integration for  Inventory Manager for Maximo; in blocks of: 1 - Users</t>
  </si>
  <si>
    <t>7015796-ES</t>
  </si>
  <si>
    <t>5x-SAP-7015796-ES</t>
  </si>
  <si>
    <t>SAP Enterprise Support for SAP Enterprise Integration for Auditor for Maximo; in blocks of: 1 - Users</t>
  </si>
  <si>
    <t>7015796-PSLE</t>
  </si>
  <si>
    <t>5x-SAP-7015796-PSLE</t>
  </si>
  <si>
    <t>SAP Product Support for Large Enterprises for SAP Enterprise Integration for Auditor for Maximo; in blocks of: 1 - Users</t>
  </si>
  <si>
    <t>7015796-SS</t>
  </si>
  <si>
    <t>5x-SAP-7015796-SS</t>
  </si>
  <si>
    <t>427.5 for SAP Enterprise Integration for Auditor for Maximo; in blocks of: 1 - Users</t>
  </si>
  <si>
    <t>7015797-ES</t>
  </si>
  <si>
    <t>5x-SAP-7015797-ES</t>
  </si>
  <si>
    <t>SAP Enterprise Support for SAP Enterprise Integration for Work Manager for TRIRIGA; in blocks of: 1 - Users</t>
  </si>
  <si>
    <t>7015797-PSLE</t>
  </si>
  <si>
    <t>5x-SAP-7015797-PSLE</t>
  </si>
  <si>
    <t>SAP Product Support for Large Enterprises for SAP Enterprise Integration for Work Manager for TRIRIGA; in blocks of: 1 - Users</t>
  </si>
  <si>
    <t>7015797-SS</t>
  </si>
  <si>
    <t>5x-SAP-7015797-SS</t>
  </si>
  <si>
    <t>940.5 for SAP Enterprise Integration for Work Manager for TRIRIGA; in blocks of: 1 - Users</t>
  </si>
  <si>
    <t>7015805-ES</t>
  </si>
  <si>
    <t>5x-SAP-7015805-ES</t>
  </si>
  <si>
    <t>SAP Enterprise Support for SAP Sybase Replication Server Option, version for Oracle; in blocks of: 1 - Cores</t>
  </si>
  <si>
    <t>7015805-PSLE</t>
  </si>
  <si>
    <t>5x-SAP-7015805-PSLE</t>
  </si>
  <si>
    <t>SAP Product Support for Large Enterprises for SAP Sybase Replication Server Option, version for Oracle; in blocks of: 1 - Cores</t>
  </si>
  <si>
    <t>7015805-SS</t>
  </si>
  <si>
    <t>5x-SAP-7015805-SS</t>
  </si>
  <si>
    <t>940.5 for SAP Sybase Replication Server Option, version for Oracle; in blocks of: 1 - Cores</t>
  </si>
  <si>
    <t>7015806-ES</t>
  </si>
  <si>
    <t>5x-SAP-7015806-ES</t>
  </si>
  <si>
    <t>SAP Enterprise Support for SAP Sybase Replication Server, Real-Time Loading Edition ; in blocks of: 1 - Cores</t>
  </si>
  <si>
    <t>7015806-PSLE</t>
  </si>
  <si>
    <t>5x-SAP-7015806-PSLE</t>
  </si>
  <si>
    <t>SAP Product Support for Large Enterprises for SAP Sybase Replication Server, Real-Time Loading Edition ; in blocks of: 1 - Cores</t>
  </si>
  <si>
    <t>7015806-SS</t>
  </si>
  <si>
    <t>5x-SAP-7015806-SS</t>
  </si>
  <si>
    <t>3705 for SAP Sybase Replication Server, Real-Time Loading Edition ; in blocks of: 1 - Cores</t>
  </si>
  <si>
    <t>7015807-ES</t>
  </si>
  <si>
    <t>5x-SAP-7015807-ES</t>
  </si>
  <si>
    <t>SAP Enterprise Support for SAP Sybase ASE Enterprise Edition, Ent. Con. Data Access, option for Oracle; in blocks of: 1 - Cores</t>
  </si>
  <si>
    <t>7015807-PSLE</t>
  </si>
  <si>
    <t>5x-SAP-7015807-PSLE</t>
  </si>
  <si>
    <t>SAP Product Support for Large Enterprises for SAP Sybase ASE Enterprise Edition, Ent. Con. Data Access, option for Oracle; in blocks of: 1 - Cores</t>
  </si>
  <si>
    <t>7015807-SS</t>
  </si>
  <si>
    <t>5x-SAP-7015807-SS</t>
  </si>
  <si>
    <t>11115 for SAP Sybase ASE Enterprise Edition, Ent. Con. Data Access, option for Oracle; in blocks of: 1 - Cores</t>
  </si>
  <si>
    <t>7015808-ES</t>
  </si>
  <si>
    <t>5x-SAP-7015808-ES</t>
  </si>
  <si>
    <t>SAP Enterprise Support for SAP Sybase ASE Enterprise Edition, Ent. Con. Data Access, option for ODBC; in blocks of: 1 - Cores</t>
  </si>
  <si>
    <t>7015808-PSLE</t>
  </si>
  <si>
    <t>5x-SAP-7015808-PSLE</t>
  </si>
  <si>
    <t>SAP Product Support for Large Enterprises for SAP Sybase ASE Enterprise Edition, Ent. Con. Data Access, option for ODBC; in blocks of: 1 - Cores</t>
  </si>
  <si>
    <t>7015808-SS</t>
  </si>
  <si>
    <t>5x-SAP-7015808-SS</t>
  </si>
  <si>
    <t>8122.5 for SAP Sybase ASE Enterprise Edition, Ent. Con. Data Access, option for ODBC; in blocks of: 1 - Cores</t>
  </si>
  <si>
    <t>7015821-ES</t>
  </si>
  <si>
    <t>5x-SAP-7015821-ES</t>
  </si>
  <si>
    <t>SAP Enterprise Support for SAP Enterprise Integration for Citizen Connect mobile app; in blocks of: 100000 - Inhabitants</t>
  </si>
  <si>
    <t>7015821-PSLE</t>
  </si>
  <si>
    <t>5x-SAP-7015821-PSLE</t>
  </si>
  <si>
    <t>SAP Product Support for Large Enterprises for SAP Enterprise Integration for Citizen Connect mobile app; in blocks of: 100000 - Inhabitants</t>
  </si>
  <si>
    <t>7015821-SS</t>
  </si>
  <si>
    <t>5x-SAP-7015821-SS</t>
  </si>
  <si>
    <t>3904.5 for SAP Enterprise Integration for Citizen Connect mobile app; in blocks of: 100000 - Inhabitants</t>
  </si>
  <si>
    <t>7015823-ES</t>
  </si>
  <si>
    <t>5x-SAP-7015823-ES</t>
  </si>
  <si>
    <t>SAP Enterprise Support for SAP Solution Sales Configuration, opt for complex sol &amp; high end system architecture; in blocks of: 100000 - Items per configuration</t>
  </si>
  <si>
    <t>7015823-PSLE</t>
  </si>
  <si>
    <t>5x-SAP-7015823-PSLE</t>
  </si>
  <si>
    <t>SAP Product Support for Large Enterprises for SAP Solution Sales Configuration, opt for complex sol &amp; high end system architecture; in blocks of: 100000 - Items per configuration</t>
  </si>
  <si>
    <t>7015823-SS</t>
  </si>
  <si>
    <t>5x-SAP-7015823-SS</t>
  </si>
  <si>
    <t>2280 for SAP Solution Sales Configuration, opt for complex sol &amp; high end system architecture; in blocks of: 100000 - Items per configuration</t>
  </si>
  <si>
    <t>7015833a</t>
  </si>
  <si>
    <t>5x-SAP-7015833a</t>
  </si>
  <si>
    <t>SAP Supply Chain Info Center, powered by SAP HANA, first 5 units; in blocks of: 1000000000 - Revenues</t>
  </si>
  <si>
    <t>7015833a-ES</t>
  </si>
  <si>
    <t>5x-SAP-7015833a-ES</t>
  </si>
  <si>
    <t>SAP Enterprise Support for SAP Supply Chain Info Center, powered by SAP HANA, first 5 units; in blocks of: 1000000000 - Revenues</t>
  </si>
  <si>
    <t>7015833a-PSLE</t>
  </si>
  <si>
    <t>5x-SAP-7015833a-PSLE</t>
  </si>
  <si>
    <t>SAP Product Support for Large Enterprises for SAP Supply Chain Info Center, powered by SAP HANA, first 5 units; in blocks of: 1000000000 - Revenues</t>
  </si>
  <si>
    <t>7015833a-SS</t>
  </si>
  <si>
    <t>5x-SAP-7015833a-SS</t>
  </si>
  <si>
    <t>2280 for SAP Supply Chain Info Center, powered by SAP HANA, first 5 units; in blocks of: 1000000000 - Revenues</t>
  </si>
  <si>
    <t>7015833b</t>
  </si>
  <si>
    <t>5x-SAP-7015833b</t>
  </si>
  <si>
    <t>SAP Supply Chain Info Center, powered by SAP HANA, 5 - 10 units; in blocks of: 1000000000 - Revenues</t>
  </si>
  <si>
    <t>7015833b-ES</t>
  </si>
  <si>
    <t>5x-SAP-7015833b-ES</t>
  </si>
  <si>
    <t>SAP Enterprise Support for SAP Supply Chain Info Center, powered by SAP HANA, 5 - 10 units; in blocks of: 1000000000 - Revenues</t>
  </si>
  <si>
    <t>7015833b-PSLE</t>
  </si>
  <si>
    <t>5x-SAP-7015833b-PSLE</t>
  </si>
  <si>
    <t>SAP Product Support for Large Enterprises for SAP Supply Chain Info Center, powered by SAP HANA, 5 - 10 units; in blocks of: 1000000000 - Revenues</t>
  </si>
  <si>
    <t>7015833b-SS</t>
  </si>
  <si>
    <t>5x-SAP-7015833b-SS</t>
  </si>
  <si>
    <t>4750 for SAP Supply Chain Info Center, powered by SAP HANA, 5 - 10 units; in blocks of: 1000000000 - Revenues</t>
  </si>
  <si>
    <t>7015833c</t>
  </si>
  <si>
    <t>5x-SAP-7015833c</t>
  </si>
  <si>
    <t>SAP Supply Chain Info Center, powered by SAP HANA, 11 - 20 units; in blocks of: 1000000000 - Revenues</t>
  </si>
  <si>
    <t>7015833c-ES</t>
  </si>
  <si>
    <t>5x-SAP-7015833c-ES</t>
  </si>
  <si>
    <t>SAP Enterprise Support for SAP Supply Chain Info Center, powered by SAP HANA, 11 - 20 units; in blocks of: 1000000000 - Revenues</t>
  </si>
  <si>
    <t>7015833c-PSLE</t>
  </si>
  <si>
    <t>5x-SAP-7015833c-PSLE</t>
  </si>
  <si>
    <t>SAP Product Support for Large Enterprises for SAP Supply Chain Info Center, powered by SAP HANA, 11 - 20 units; in blocks of: 1000000000 - Revenues</t>
  </si>
  <si>
    <t>7015833c-SS</t>
  </si>
  <si>
    <t>5x-SAP-7015833c-SS</t>
  </si>
  <si>
    <t>1900 for SAP Supply Chain Info Center, powered by SAP HANA, 11 - 20 units; in blocks of: 1000000000 - Revenues</t>
  </si>
  <si>
    <t>7015833d</t>
  </si>
  <si>
    <t>5x-SAP-7015833d</t>
  </si>
  <si>
    <t>SAP Supply Chain Info Center, powered by SAP HANA, above 20 units; in blocks of: 1000000000 - Revenues</t>
  </si>
  <si>
    <t>7015833d-ES</t>
  </si>
  <si>
    <t>5x-SAP-7015833d-ES</t>
  </si>
  <si>
    <t>SAP Enterprise Support for SAP Supply Chain Info Center, powered by SAP HANA, above 20 units; in blocks of: 1000000000 - Revenues</t>
  </si>
  <si>
    <t>7015833d-PSLE</t>
  </si>
  <si>
    <t>5x-SAP-7015833d-PSLE</t>
  </si>
  <si>
    <t>SAP Product Support for Large Enterprises for SAP Supply Chain Info Center, powered by SAP HANA, above 20 units; in blocks of: 1000000000 - Revenues</t>
  </si>
  <si>
    <t>7015833d-SS</t>
  </si>
  <si>
    <t>5x-SAP-7015833d-SS</t>
  </si>
  <si>
    <t>1425 for SAP Supply Chain Info Center, powered by SAP HANA, above 20 units; in blocks of: 1000000000 - Revenues</t>
  </si>
  <si>
    <t>7015835-ES</t>
  </si>
  <si>
    <t>5x-SAP-7015835-ES</t>
  </si>
  <si>
    <t>SAP Enterprise Support for SAP Enterprise Integration for  Work Manager mobile app; in blocks of: 1 - Users</t>
  </si>
  <si>
    <t>7015835-PSLE</t>
  </si>
  <si>
    <t>5x-SAP-7015835-PSLE</t>
  </si>
  <si>
    <t>SAP Product Support for Large Enterprises for SAP Enterprise Integration for  Work Manager mobile app; in blocks of: 1 - Users</t>
  </si>
  <si>
    <t>7015835-SS</t>
  </si>
  <si>
    <t>5x-SAP-7015835-SS</t>
  </si>
  <si>
    <t>19950 for SAP Enterprise Integration for  Work Manager mobile app; in blocks of: 1 - Users</t>
  </si>
  <si>
    <t>7015856-ES</t>
  </si>
  <si>
    <t>5x-SAP-7015856-ES</t>
  </si>
  <si>
    <t>SAP Enterprise Support for SAP Quality Center by HP, enterprise edition, service test module; in blocks of: 1 - Testers</t>
  </si>
  <si>
    <t>7015856-PSLE</t>
  </si>
  <si>
    <t>5x-SAP-7015856-PSLE</t>
  </si>
  <si>
    <t>SAP Product Support for Large Enterprises for SAP Quality Center by HP, enterprise edition, service test module; in blocks of: 1 - Testers</t>
  </si>
  <si>
    <t>7015856-SS</t>
  </si>
  <si>
    <t>5x-SAP-7015856-SS</t>
  </si>
  <si>
    <t>940.5 for SAP Quality Center by HP, enterprise edition, service test module; in blocks of: 1 - Testers</t>
  </si>
  <si>
    <t>7015857-ES</t>
  </si>
  <si>
    <t>5x-SAP-7015857-ES</t>
  </si>
  <si>
    <t>SAP Enterprise Support for SAP Quality Center by HP, premier edition, service test module; in blocks of: 1 - Testers</t>
  </si>
  <si>
    <t>7015857-PSLE</t>
  </si>
  <si>
    <t>5x-SAP-7015857-PSLE</t>
  </si>
  <si>
    <t>SAP Product Support for Large Enterprises for SAP Quality Center by HP, premier edition, service test module; in blocks of: 1 - Testers</t>
  </si>
  <si>
    <t>7015857-SS</t>
  </si>
  <si>
    <t>5x-SAP-7015857-SS</t>
  </si>
  <si>
    <t>2850 for SAP Quality Center by HP, premier edition, service test module; in blocks of: 1 - Testers</t>
  </si>
  <si>
    <t>7015858-ES</t>
  </si>
  <si>
    <t>5x-SAP-7015858-ES</t>
  </si>
  <si>
    <t>SAP Enterprise Support for SAP Enterprise Integration for Retail Execution mobile app; in blocks of: 1 - Users</t>
  </si>
  <si>
    <t>7015858-PSLE</t>
  </si>
  <si>
    <t>5x-SAP-7015858-PSLE</t>
  </si>
  <si>
    <t>SAP Product Support for Large Enterprises for SAP Enterprise Integration for Retail Execution mobile app; in blocks of: 1 - Users</t>
  </si>
  <si>
    <t>7015858-SS</t>
  </si>
  <si>
    <t>5x-SAP-7015858-SS</t>
  </si>
  <si>
    <t>2850 for SAP Enterprise Integration for Retail Execution mobile app; in blocks of: 1 - Users</t>
  </si>
  <si>
    <t>7015861-ES</t>
  </si>
  <si>
    <t>5x-SAP-7015861-ES</t>
  </si>
  <si>
    <t>SAP Enterprise Support for BA&amp;T SAP BusinessObjects BI, Edge analytics edition NUL add-on; in blocks of: 1 - Users</t>
  </si>
  <si>
    <t>7015861-PSLE</t>
  </si>
  <si>
    <t>5x-SAP-7015861-PSLE</t>
  </si>
  <si>
    <t>SAP Product Support for Large Enterprises for BA&amp;T SAP BusinessObjects BI, Edge analytics edition NUL add-on; in blocks of: 1 - Users</t>
  </si>
  <si>
    <t>7015861-SS</t>
  </si>
  <si>
    <t>5x-SAP-7015861-SS</t>
  </si>
  <si>
    <t>427.5 for BA&amp;T SAP BusinessObjects BI, Edge analytics edition NUL add-on; in blocks of: 1 - Users</t>
  </si>
  <si>
    <t>7015898a</t>
  </si>
  <si>
    <t>5x-SAP-7015898a</t>
  </si>
  <si>
    <t>SAP Enterprise Integration for Customer Loyalty mobile app up to 5 units; in blocks of: 100000 - Active users</t>
  </si>
  <si>
    <t>7015898a-ES</t>
  </si>
  <si>
    <t>5x-SAP-7015898a-ES</t>
  </si>
  <si>
    <t>SAP Enterprise Support for SAP Enterprise Integration for Customer Loyalty mobile app up to 5 units; in blocks of: 100000 - Active users</t>
  </si>
  <si>
    <t>7015898a-PSLE</t>
  </si>
  <si>
    <t>5x-SAP-7015898a-PSLE</t>
  </si>
  <si>
    <t>SAP Product Support for Large Enterprises for SAP Enterprise Integration for Customer Loyalty mobile app up to 5 units; in blocks of: 100000 - Active users</t>
  </si>
  <si>
    <t>7015898a-SS</t>
  </si>
  <si>
    <t>5x-SAP-7015898a-SS</t>
  </si>
  <si>
    <t>950 for SAP Enterprise Integration for Customer Loyalty mobile app up to 5 units; in blocks of: 100000 - Active users</t>
  </si>
  <si>
    <t>7015898b</t>
  </si>
  <si>
    <t>5x-SAP-7015898b</t>
  </si>
  <si>
    <t>SAP Enterprise Integration for Customer Loyalty mobile app 6 - 20 units; in blocks of: 100000 - Active users</t>
  </si>
  <si>
    <t>7015898b-ES</t>
  </si>
  <si>
    <t>5x-SAP-7015898b-ES</t>
  </si>
  <si>
    <t>SAP Enterprise Support for SAP Enterprise Integration for Customer Loyalty mobile app 6 - 20 units; in blocks of: 100000 - Active users</t>
  </si>
  <si>
    <t>7015898b-PSLE</t>
  </si>
  <si>
    <t>5x-SAP-7015898b-PSLE</t>
  </si>
  <si>
    <t>SAP Product Support for Large Enterprises for SAP Enterprise Integration for Customer Loyalty mobile app 6 - 20 units; in blocks of: 100000 - Active users</t>
  </si>
  <si>
    <t>7015898b-SS</t>
  </si>
  <si>
    <t>5x-SAP-7015898b-SS</t>
  </si>
  <si>
    <t>8550 for SAP Enterprise Integration for Customer Loyalty mobile app 6 - 20 units; in blocks of: 100000 - Active users</t>
  </si>
  <si>
    <t>7015898c</t>
  </si>
  <si>
    <t>5x-SAP-7015898c</t>
  </si>
  <si>
    <t>SAP Enterprise Integration for Customer Loyalty mobile app 21 – 50 units; in blocks of: 100000 - Active users</t>
  </si>
  <si>
    <t>7015898c-ES</t>
  </si>
  <si>
    <t>5x-SAP-7015898c-ES</t>
  </si>
  <si>
    <t>SAP Enterprise Support for SAP Enterprise Integration for Customer Loyalty mobile app 21 – 50 units; in blocks of: 100000 - Active users</t>
  </si>
  <si>
    <t>7015898c-PSLE</t>
  </si>
  <si>
    <t>5x-SAP-7015898c-PSLE</t>
  </si>
  <si>
    <t>SAP Product Support for Large Enterprises for SAP Enterprise Integration for Customer Loyalty mobile app 21 – 50 units; in blocks of: 100000 - Active users</t>
  </si>
  <si>
    <t>7015898c-SS</t>
  </si>
  <si>
    <t>5x-SAP-7015898c-SS</t>
  </si>
  <si>
    <t>5985 for SAP Enterprise Integration for Customer Loyalty mobile app 21 – 50 units; in blocks of: 100000 - Active users</t>
  </si>
  <si>
    <t>7015898d</t>
  </si>
  <si>
    <t>5x-SAP-7015898d</t>
  </si>
  <si>
    <t>SAP Enterprise Integration for Customer Loyalty mobile app 51 – 100 units; in blocks of: 100000 - Active users</t>
  </si>
  <si>
    <t>7015898d-ES</t>
  </si>
  <si>
    <t>5x-SAP-7015898d-ES</t>
  </si>
  <si>
    <t>SAP Enterprise Support for SAP Enterprise Integration for Customer Loyalty mobile app 51 – 100 units; in blocks of: 100000 - Active users</t>
  </si>
  <si>
    <t>7015898d-PSLE</t>
  </si>
  <si>
    <t>5x-SAP-7015898d-PSLE</t>
  </si>
  <si>
    <t>SAP Product Support for Large Enterprises for SAP Enterprise Integration for Customer Loyalty mobile app 51 – 100 units; in blocks of: 100000 - Active users</t>
  </si>
  <si>
    <t>7015898d-SS</t>
  </si>
  <si>
    <t>5x-SAP-7015898d-SS</t>
  </si>
  <si>
    <t>4275 for SAP Enterprise Integration for Customer Loyalty mobile app 51 – 100 units; in blocks of: 100000 - Active users</t>
  </si>
  <si>
    <t>7015898e</t>
  </si>
  <si>
    <t>5x-SAP-7015898e</t>
  </si>
  <si>
    <t>SAP Enterprise Integration for Customer Loyalty mobile app 101 – 500 units; in blocks of: 100000 - Active users</t>
  </si>
  <si>
    <t>7015898e-ES</t>
  </si>
  <si>
    <t>5x-SAP-7015898e-ES</t>
  </si>
  <si>
    <t>SAP Enterprise Support for SAP Enterprise Integration for Customer Loyalty mobile app 101 – 500 units; in blocks of: 100000 - Active users</t>
  </si>
  <si>
    <t>7015898e-PSLE</t>
  </si>
  <si>
    <t>5x-SAP-7015898e-PSLE</t>
  </si>
  <si>
    <t>SAP Product Support for Large Enterprises for SAP Enterprise Integration for Customer Loyalty mobile app 101 – 500 units; in blocks of: 100000 - Active users</t>
  </si>
  <si>
    <t>7015898e-SS</t>
  </si>
  <si>
    <t>5x-SAP-7015898e-SS</t>
  </si>
  <si>
    <t>2565 for SAP Enterprise Integration for Customer Loyalty mobile app 101 – 500 units; in blocks of: 100000 - Active users</t>
  </si>
  <si>
    <t>7015898f</t>
  </si>
  <si>
    <t>5x-SAP-7015898f</t>
  </si>
  <si>
    <t>SAP Enterprise Integration for Customer Loyalty mobile app above 500 units; in blocks of: 100000 - Active users</t>
  </si>
  <si>
    <t>7015898f-ES</t>
  </si>
  <si>
    <t>5x-SAP-7015898f-ES</t>
  </si>
  <si>
    <t>SAP Enterprise Support for SAP Enterprise Integration for Customer Loyalty mobile app above 500 units; in blocks of: 100000 - Active users</t>
  </si>
  <si>
    <t>7015898f-PSLE</t>
  </si>
  <si>
    <t>5x-SAP-7015898f-PSLE</t>
  </si>
  <si>
    <t>SAP Product Support for Large Enterprises for SAP Enterprise Integration for Customer Loyalty mobile app above 500 units; in blocks of: 100000 - Active users</t>
  </si>
  <si>
    <t>7015898f-SS</t>
  </si>
  <si>
    <t>5x-SAP-7015898f-SS</t>
  </si>
  <si>
    <t>1425 for SAP Enterprise Integration for Customer Loyalty mobile app above 500 units; in blocks of: 100000 - Active users</t>
  </si>
  <si>
    <t>7015912-ES</t>
  </si>
  <si>
    <t>5x-SAP-7015912-ES</t>
  </si>
  <si>
    <t>SAP Enterprise Support for SAP Condition-Based Maintenance rapid-deployment edition; in blocks of: 10 - Assets</t>
  </si>
  <si>
    <t>7015912-PSLE</t>
  </si>
  <si>
    <t>5x-SAP-7015912-PSLE</t>
  </si>
  <si>
    <t>SAP Product Support for Large Enterprises for SAP Condition-Based Maintenance rapid-deployment edition; in blocks of: 10 - Assets</t>
  </si>
  <si>
    <t>7015912-SS</t>
  </si>
  <si>
    <t>5x-SAP-7015912-SS</t>
  </si>
  <si>
    <t>570 for SAP Condition-Based Maintenance rapid-deployment edition; in blocks of: 10 - Assets</t>
  </si>
  <si>
    <t>7015913-ES</t>
  </si>
  <si>
    <t>5x-SAP-7015913-ES</t>
  </si>
  <si>
    <t>SAP Enterprise Support for SAP Enterprise Integration for Account Intelligence mobile app; in blocks of: 1 - Users</t>
  </si>
  <si>
    <t>7015913-PSLE</t>
  </si>
  <si>
    <t>5x-SAP-7015913-PSLE</t>
  </si>
  <si>
    <t>SAP Product Support for Large Enterprises for SAP Enterprise Integration for Account Intelligence mobile app; in blocks of: 1 - Users</t>
  </si>
  <si>
    <t>7015913-SS</t>
  </si>
  <si>
    <t>5x-SAP-7015913-SS</t>
  </si>
  <si>
    <t>2850 for SAP Enterprise Integration for Account Intelligence mobile app; in blocks of: 1 - Users</t>
  </si>
  <si>
    <t>7015917-ES</t>
  </si>
  <si>
    <t>5x-SAP-7015917-ES</t>
  </si>
  <si>
    <t>SAP Enterprise Support for SAP Web Channel, B2C; in blocks of: 1 - Cores</t>
  </si>
  <si>
    <t>7015917-PSLE</t>
  </si>
  <si>
    <t>5x-SAP-7015917-PSLE</t>
  </si>
  <si>
    <t>SAP Product Support for Large Enterprises for SAP Web Channel, B2C; in blocks of: 1 - Cores</t>
  </si>
  <si>
    <t>7015917-SS</t>
  </si>
  <si>
    <t>5x-SAP-7015917-SS</t>
  </si>
  <si>
    <t>142.5 for SAP Web Channel, B2C; in blocks of: 1 - Cores</t>
  </si>
  <si>
    <t>7015918-ES</t>
  </si>
  <si>
    <t>5x-SAP-7015918-ES</t>
  </si>
  <si>
    <t>SAP Enterprise Support for SAP Process Object Builder; in blocks of: 1 - Cores</t>
  </si>
  <si>
    <t>7015918-PSLE</t>
  </si>
  <si>
    <t>5x-SAP-7015918-PSLE</t>
  </si>
  <si>
    <t>SAP Product Support for Large Enterprises for SAP Process Object Builder; in blocks of: 1 - Cores</t>
  </si>
  <si>
    <t>7015918-SS</t>
  </si>
  <si>
    <t>5x-SAP-7015918-SS</t>
  </si>
  <si>
    <t>28500 for SAP Process Object Builder; in blocks of: 1 - Cores</t>
  </si>
  <si>
    <t>7015919-ES</t>
  </si>
  <si>
    <t>5x-SAP-7015919-ES</t>
  </si>
  <si>
    <t>SAP Enterprise Support for SAP Extended Diagnostics by CA Wily; in blocks of: 1 - Cores</t>
  </si>
  <si>
    <t>7015919-PSLE</t>
  </si>
  <si>
    <t>5x-SAP-7015919-PSLE</t>
  </si>
  <si>
    <t>SAP Product Support for Large Enterprises for SAP Extended Diagnostics by CA Wily; in blocks of: 1 - Cores</t>
  </si>
  <si>
    <t>7015919-SS</t>
  </si>
  <si>
    <t>5x-SAP-7015919-SS</t>
  </si>
  <si>
    <t>14250 for SAP Extended Diagnostics by CA Wily; in blocks of: 1 - Cores</t>
  </si>
  <si>
    <t>7015920-ES</t>
  </si>
  <si>
    <t>5x-SAP-7015920-ES</t>
  </si>
  <si>
    <t>SAP Enterprise Support for SAP NetWeaver Process Orchestration; in blocks of: 1 - Cores</t>
  </si>
  <si>
    <t>7015920-PSLE</t>
  </si>
  <si>
    <t>5x-SAP-7015920-PSLE</t>
  </si>
  <si>
    <t>SAP Product Support for Large Enterprises for SAP NetWeaver Process Orchestration; in blocks of: 1 - Cores</t>
  </si>
  <si>
    <t>7015920-SS</t>
  </si>
  <si>
    <t>5x-SAP-7015920-SS</t>
  </si>
  <si>
    <t>1510.5 for SAP NetWeaver Process Orchestration; in blocks of: 1 - Cores</t>
  </si>
  <si>
    <t>7015921-ES</t>
  </si>
  <si>
    <t>5x-SAP-7015921-ES</t>
  </si>
  <si>
    <t>SAP Enterprise Support for SAP NetWeaver Process Integration; in blocks of: 1 - Cores</t>
  </si>
  <si>
    <t>7015921-PSLE</t>
  </si>
  <si>
    <t>5x-SAP-7015921-PSLE</t>
  </si>
  <si>
    <t>SAP Product Support for Large Enterprises for SAP NetWeaver Process Integration; in blocks of: 1 - Cores</t>
  </si>
  <si>
    <t>7015921-SS</t>
  </si>
  <si>
    <t>5x-SAP-7015921-SS</t>
  </si>
  <si>
    <t>20520 for SAP NetWeaver Process Integration; in blocks of: 1 - Cores</t>
  </si>
  <si>
    <t>7015922-ES</t>
  </si>
  <si>
    <t>5x-SAP-7015922-ES</t>
  </si>
  <si>
    <t>SAP Enterprise Support for SAP NetWeaver Business Process Management; in blocks of: 1 - Cores</t>
  </si>
  <si>
    <t>7015922-PSLE</t>
  </si>
  <si>
    <t>5x-SAP-7015922-PSLE</t>
  </si>
  <si>
    <t>SAP Product Support for Large Enterprises for SAP NetWeaver Business Process Management; in blocks of: 1 - Cores</t>
  </si>
  <si>
    <t>7015922-SS</t>
  </si>
  <si>
    <t>5x-SAP-7015922-SS</t>
  </si>
  <si>
    <t>20520 for SAP NetWeaver Business Process Management; in blocks of: 1 - Cores</t>
  </si>
  <si>
    <t>7015923-ES</t>
  </si>
  <si>
    <t>5x-SAP-7015923-ES</t>
  </si>
  <si>
    <t>SAP Enterprise Support for SAP NetWeaver Business Rules Management; in blocks of: 1 - Cores</t>
  </si>
  <si>
    <t>7015923-PSLE</t>
  </si>
  <si>
    <t>5x-SAP-7015923-PSLE</t>
  </si>
  <si>
    <t>SAP Product Support for Large Enterprises for SAP NetWeaver Business Rules Management; in blocks of: 1 - Cores</t>
  </si>
  <si>
    <t>7015923-SS</t>
  </si>
  <si>
    <t>5x-SAP-7015923-SS</t>
  </si>
  <si>
    <t>11400 for SAP NetWeaver Business Rules Management; in blocks of: 1 - Cores</t>
  </si>
  <si>
    <t>7015924-ES</t>
  </si>
  <si>
    <t>5x-SAP-7015924-ES</t>
  </si>
  <si>
    <t>SAP Enterprise Support for SAP NetWeaver Foundation for Third Party Applications, core based; in blocks of: 1 - Cores</t>
  </si>
  <si>
    <t>7015924-PSLE</t>
  </si>
  <si>
    <t>5x-SAP-7015924-PSLE</t>
  </si>
  <si>
    <t>SAP Product Support for Large Enterprises for SAP NetWeaver Foundation for Third Party Applications, core based; in blocks of: 1 - Cores</t>
  </si>
  <si>
    <t>7015924-SS</t>
  </si>
  <si>
    <t>5x-SAP-7015924-SS</t>
  </si>
  <si>
    <t>3420 for SAP NetWeaver Foundation for Third Party Applications, core based; in blocks of: 1 - Cores</t>
  </si>
  <si>
    <t>7015926-ES</t>
  </si>
  <si>
    <t>5x-SAP-7015926-ES</t>
  </si>
  <si>
    <t>SAP Enterprise Support for BA&amp;T SAP Data Services; in blocks of: 1 - Cores</t>
  </si>
  <si>
    <t>7015926-PSLE</t>
  </si>
  <si>
    <t>5x-SAP-7015926-PSLE</t>
  </si>
  <si>
    <t>SAP Product Support for Large Enterprises for BA&amp;T SAP Data Services; in blocks of: 1 - Cores</t>
  </si>
  <si>
    <t>7015926-SS</t>
  </si>
  <si>
    <t>5x-SAP-7015926-SS</t>
  </si>
  <si>
    <t>8550 for BA&amp;T SAP Data Services; in blocks of: 1 - Cores</t>
  </si>
  <si>
    <t>7015927-ES</t>
  </si>
  <si>
    <t>5x-SAP-7015927-ES</t>
  </si>
  <si>
    <t>SAP Enterprise Support for BA&amp;T SAP Information Steward; in blocks of: 1 - Cores</t>
  </si>
  <si>
    <t>7015927-PSLE</t>
  </si>
  <si>
    <t>5x-SAP-7015927-PSLE</t>
  </si>
  <si>
    <t>SAP Product Support for Large Enterprises for BA&amp;T SAP Information Steward; in blocks of: 1 - Cores</t>
  </si>
  <si>
    <t>7015927-SS</t>
  </si>
  <si>
    <t>5x-SAP-7015927-SS</t>
  </si>
  <si>
    <t>23750 for BA&amp;T SAP Information Steward; in blocks of: 1 - Cores</t>
  </si>
  <si>
    <t>7015928-ES</t>
  </si>
  <si>
    <t>5x-SAP-7015928-ES</t>
  </si>
  <si>
    <t>SAP Enterprise Support for BA&amp;T SAP Inform. Stew. Multi-Source Intgr. by MITI Add-on; in blocks of: 1 - Flat fee</t>
  </si>
  <si>
    <t>7015928-PSLE</t>
  </si>
  <si>
    <t>5x-SAP-7015928-PSLE</t>
  </si>
  <si>
    <t>SAP Product Support for Large Enterprises for BA&amp;T SAP Inform. Stew. Multi-Source Intgr. by MITI Add-on; in blocks of: 1 - Flat fee</t>
  </si>
  <si>
    <t>7015928-SS</t>
  </si>
  <si>
    <t>5x-SAP-7015928-SS</t>
  </si>
  <si>
    <t>23750 for BA&amp;T SAP Inform. Stew. Multi-Source Intgr. by MITI Add-on; in blocks of: 1 - Flat fee</t>
  </si>
  <si>
    <t>7015929-ES</t>
  </si>
  <si>
    <t>5x-SAP-7015929-ES</t>
  </si>
  <si>
    <t>SAP Enterprise Support for BA&amp;T SAP Data Services, enterprise edition; in blocks of: 1 - Cores</t>
  </si>
  <si>
    <t>7015929-PSLE</t>
  </si>
  <si>
    <t>5x-SAP-7015929-PSLE</t>
  </si>
  <si>
    <t>SAP Product Support for Large Enterprises for BA&amp;T SAP Data Services, enterprise edition; in blocks of: 1 - Cores</t>
  </si>
  <si>
    <t>7015929-SS</t>
  </si>
  <si>
    <t>5x-SAP-7015929-SS</t>
  </si>
  <si>
    <t>23750 for BA&amp;T SAP Data Services, enterprise edition; in blocks of: 1 - Cores</t>
  </si>
  <si>
    <t>7015930-ES</t>
  </si>
  <si>
    <t>5x-SAP-7015930-ES</t>
  </si>
  <si>
    <t>SAP Enterprise Support for BA&amp;T SAP Data Services, accurate analytics option; in blocks of: 1 - Cores</t>
  </si>
  <si>
    <t>7015930-PSLE</t>
  </si>
  <si>
    <t>5x-SAP-7015930-PSLE</t>
  </si>
  <si>
    <t>SAP Product Support for Large Enterprises for BA&amp;T SAP Data Services, accurate analytics option; in blocks of: 1 - Cores</t>
  </si>
  <si>
    <t>7015930-SS</t>
  </si>
  <si>
    <t>5x-SAP-7015930-SS</t>
  </si>
  <si>
    <t>23750 for BA&amp;T SAP Data Services, accurate analytics option; in blocks of: 1 - Cores</t>
  </si>
  <si>
    <t>7015935-ES</t>
  </si>
  <si>
    <t>5x-SAP-7015935-ES</t>
  </si>
  <si>
    <t>SAP Enterprise Support for BA&amp;T SAP Data Integrator (DI), Edge edition; in blocks of: 1 - Cores</t>
  </si>
  <si>
    <t>7015935-PSLE</t>
  </si>
  <si>
    <t>5x-SAP-7015935-PSLE</t>
  </si>
  <si>
    <t>SAP Product Support for Large Enterprises for BA&amp;T SAP Data Integrator (DI), Edge edition; in blocks of: 1 - Cores</t>
  </si>
  <si>
    <t>7015935-SS</t>
  </si>
  <si>
    <t>5x-SAP-7015935-SS</t>
  </si>
  <si>
    <t>11875 for BA&amp;T SAP Data Integrator (DI), Edge edition; in blocks of: 1 - Cores</t>
  </si>
  <si>
    <t>7015936-ES</t>
  </si>
  <si>
    <t>5x-SAP-7015936-ES</t>
  </si>
  <si>
    <t>SAP Enterprise Support for BA&amp;T SAP Data Quality Management (DQM), Edge edition; in blocks of: 1 - Cores</t>
  </si>
  <si>
    <t>7015936-PSLE</t>
  </si>
  <si>
    <t>5x-SAP-7015936-PSLE</t>
  </si>
  <si>
    <t>SAP Product Support for Large Enterprises for BA&amp;T SAP Data Quality Management (DQM), Edge edition; in blocks of: 1 - Cores</t>
  </si>
  <si>
    <t>7015936-SS</t>
  </si>
  <si>
    <t>5x-SAP-7015936-SS</t>
  </si>
  <si>
    <t>5462.5 for BA&amp;T SAP Data Quality Management (DQM), Edge edition; in blocks of: 1 - Cores</t>
  </si>
  <si>
    <t>7015937-ES</t>
  </si>
  <si>
    <t>5x-SAP-7015937-ES</t>
  </si>
  <si>
    <t>SAP Enterprise Support for BA&amp;T SAP Data Services, Edge edition; in blocks of: 1 - Cores</t>
  </si>
  <si>
    <t>7015937-PSLE</t>
  </si>
  <si>
    <t>5x-SAP-7015937-PSLE</t>
  </si>
  <si>
    <t>SAP Product Support for Large Enterprises for BA&amp;T SAP Data Services, Edge edition; in blocks of: 1 - Cores</t>
  </si>
  <si>
    <t>7015937-SS</t>
  </si>
  <si>
    <t>5x-SAP-7015937-SS</t>
  </si>
  <si>
    <t>7837.5 for BA&amp;T SAP Data Services, Edge edition; in blocks of: 1 - Cores</t>
  </si>
  <si>
    <t>7015938-ES</t>
  </si>
  <si>
    <t>5x-SAP-7015938-ES</t>
  </si>
  <si>
    <t>SAP Enterprise Support for BA&amp;T SAP DI edge edition to Data Services, Edge edition upgrade; in blocks of: 1 - Cores</t>
  </si>
  <si>
    <t>7015938-PSLE</t>
  </si>
  <si>
    <t>5x-SAP-7015938-PSLE</t>
  </si>
  <si>
    <t>SAP Product Support for Large Enterprises for BA&amp;T SAP DI edge edition to Data Services, Edge edition upgrade; in blocks of: 1 - Cores</t>
  </si>
  <si>
    <t>7015938-SS</t>
  </si>
  <si>
    <t>5x-SAP-7015938-SS</t>
  </si>
  <si>
    <t>11875 for BA&amp;T SAP DI edge edition to Data Services, Edge edition upgrade; in blocks of: 1 - Cores</t>
  </si>
  <si>
    <t>7015939-ES</t>
  </si>
  <si>
    <t>5x-SAP-7015939-ES</t>
  </si>
  <si>
    <t>SAP Enterprise Support for BA&amp;T SAP DQM Edge edition to Data Services Upgrade, Edge edition upgrade; in blocks of: 1 - Cores</t>
  </si>
  <si>
    <t>7015939-PSLE</t>
  </si>
  <si>
    <t>5x-SAP-7015939-PSLE</t>
  </si>
  <si>
    <t>SAP Product Support for Large Enterprises for BA&amp;T SAP DQM Edge edition to Data Services Upgrade, Edge edition upgrade; in blocks of: 1 - Cores</t>
  </si>
  <si>
    <t>7015939-SS</t>
  </si>
  <si>
    <t>5x-SAP-7015939-SS</t>
  </si>
  <si>
    <t>6412.5 for BA&amp;T SAP DQM Edge edition to Data Services Upgrade, Edge edition upgrade; in blocks of: 1 - Cores</t>
  </si>
  <si>
    <t>7015940-ES</t>
  </si>
  <si>
    <t>5x-SAP-7015940-ES</t>
  </si>
  <si>
    <t>SAP Enterprise Support for BA&amp;T SAP Information Steward, Edge edition; in blocks of: 1 - Cores</t>
  </si>
  <si>
    <t>7015940-PSLE</t>
  </si>
  <si>
    <t>5x-SAP-7015940-PSLE</t>
  </si>
  <si>
    <t>SAP Product Support for Large Enterprises for BA&amp;T SAP Information Steward, Edge edition; in blocks of: 1 - Cores</t>
  </si>
  <si>
    <t>7015940-SS</t>
  </si>
  <si>
    <t>5x-SAP-7015940-SS</t>
  </si>
  <si>
    <t>4037.5 for BA&amp;T SAP Information Steward, Edge edition; in blocks of: 1 - Cores</t>
  </si>
  <si>
    <t>7015941-ES</t>
  </si>
  <si>
    <t>5x-SAP-7015941-ES</t>
  </si>
  <si>
    <t>SAP Enterprise Support for BA&amp;T SAP Data Services, accurate processes option; in blocks of: 1 - Cores</t>
  </si>
  <si>
    <t>7015941-PSLE</t>
  </si>
  <si>
    <t>5x-SAP-7015941-PSLE</t>
  </si>
  <si>
    <t>SAP Product Support for Large Enterprises for BA&amp;T SAP Data Services, accurate processes option; in blocks of: 1 - Cores</t>
  </si>
  <si>
    <t>7015941-SS</t>
  </si>
  <si>
    <t>5x-SAP-7015941-SS</t>
  </si>
  <si>
    <t>7837.5 for BA&amp;T SAP Data Services, accurate processes option; in blocks of: 1 - Cores</t>
  </si>
  <si>
    <t>7015943-ES</t>
  </si>
  <si>
    <t>5x-SAP-7015943-ES</t>
  </si>
  <si>
    <t>SAP Enterprise Support for SAP Near-line storage for SAP BW; in blocks of: 1 - Installations</t>
  </si>
  <si>
    <t>7015943-PSLE</t>
  </si>
  <si>
    <t>5x-SAP-7015943-PSLE</t>
  </si>
  <si>
    <t>SAP Product Support for Large Enterprises for SAP Near-line storage for SAP BW; in blocks of: 1 - Installations</t>
  </si>
  <si>
    <t>7015943-SS</t>
  </si>
  <si>
    <t>5x-SAP-7015943-SS</t>
  </si>
  <si>
    <t>11875 for SAP Near-line storage for SAP BW; in blocks of: 1 - Installations</t>
  </si>
  <si>
    <t>7015949-ES</t>
  </si>
  <si>
    <t>5x-SAP-7015949-ES</t>
  </si>
  <si>
    <t>SAP Enterprise Support for SAP HANA Insights, enterprise edition, up to 10 units; in blocks of: 64 - GB memory</t>
  </si>
  <si>
    <t>7015949-PSLE</t>
  </si>
  <si>
    <t>5x-SAP-7015949-PSLE</t>
  </si>
  <si>
    <t>SAP Product Support for Large Enterprises for SAP HANA Insights, enterprise edition, up to 10 units; in blocks of: 64 - GB memory</t>
  </si>
  <si>
    <t>7015949-SS</t>
  </si>
  <si>
    <t>5x-SAP-7015949-SS</t>
  </si>
  <si>
    <t>85500 for SAP HANA Insights, enterprise edition, up to 10 units; in blocks of: 64 - GB memory</t>
  </si>
  <si>
    <t>7015950-ES</t>
  </si>
  <si>
    <t>5x-SAP-7015950-ES</t>
  </si>
  <si>
    <t>SAP Enterprise Support for SAP HANA Insights, enterprise edition, 11 to 20 units; in blocks of: 64 - GB memory</t>
  </si>
  <si>
    <t>7015950-PSLE</t>
  </si>
  <si>
    <t>5x-SAP-7015950-PSLE</t>
  </si>
  <si>
    <t>SAP Product Support for Large Enterprises for SAP HANA Insights, enterprise edition, 11 to 20 units; in blocks of: 64 - GB memory</t>
  </si>
  <si>
    <t>7015950-SS</t>
  </si>
  <si>
    <t>5x-SAP-7015950-SS</t>
  </si>
  <si>
    <t>43320 for SAP HANA Insights, enterprise edition, 11 to 20 units; in blocks of: 64 - GB memory</t>
  </si>
  <si>
    <t>7015951-ES</t>
  </si>
  <si>
    <t>5x-SAP-7015951-ES</t>
  </si>
  <si>
    <t>SAP Enterprise Support for SAP HANA Insights, enterprise edition, 21 to 50 units; in blocks of: 64 - GB memory</t>
  </si>
  <si>
    <t>7015951-PSLE</t>
  </si>
  <si>
    <t>5x-SAP-7015951-PSLE</t>
  </si>
  <si>
    <t>SAP Product Support for Large Enterprises for SAP HANA Insights, enterprise edition, 21 to 50 units; in blocks of: 64 - GB memory</t>
  </si>
  <si>
    <t>7015951-SS</t>
  </si>
  <si>
    <t>5x-SAP-7015951-SS</t>
  </si>
  <si>
    <t>40850 for SAP HANA Insights, enterprise edition, 21 to 50 units; in blocks of: 64 - GB memory</t>
  </si>
  <si>
    <t>7015952-ES</t>
  </si>
  <si>
    <t>5x-SAP-7015952-ES</t>
  </si>
  <si>
    <t>SAP Enterprise Support for SAP HANA Insights, enterprise edition, 51 to 100 units; in blocks of: 64 - GB memory</t>
  </si>
  <si>
    <t>7015952-PSLE</t>
  </si>
  <si>
    <t>5x-SAP-7015952-PSLE</t>
  </si>
  <si>
    <t>SAP Product Support for Large Enterprises for SAP HANA Insights, enterprise edition, 51 to 100 units; in blocks of: 64 - GB memory</t>
  </si>
  <si>
    <t>7015952-SS</t>
  </si>
  <si>
    <t>5x-SAP-7015952-SS</t>
  </si>
  <si>
    <t>36100 for SAP HANA Insights, enterprise edition, 51 to 100 units; in blocks of: 64 - GB memory</t>
  </si>
  <si>
    <t>7015953-ES</t>
  </si>
  <si>
    <t>5x-SAP-7015953-ES</t>
  </si>
  <si>
    <t>SAP Enterprise Support for SAP HANA Insights, enterprise edition, 101 to 150 units; in blocks of: 64 - GB memory</t>
  </si>
  <si>
    <t>7015953-PSLE</t>
  </si>
  <si>
    <t>5x-SAP-7015953-PSLE</t>
  </si>
  <si>
    <t>SAP Product Support for Large Enterprises for SAP HANA Insights, enterprise edition, 101 to 150 units; in blocks of: 64 - GB memory</t>
  </si>
  <si>
    <t>7015953-SS</t>
  </si>
  <si>
    <t>5x-SAP-7015953-SS</t>
  </si>
  <si>
    <t>27550 for SAP HANA Insights, enterprise edition, 101 to 150 units; in blocks of: 64 - GB memory</t>
  </si>
  <si>
    <t>7015954-ES</t>
  </si>
  <si>
    <t>5x-SAP-7015954-ES</t>
  </si>
  <si>
    <t>SAP Enterprise Support for SAP HANA Insights, enterprise edition, 151 to 200 units; in blocks of: 64 - GB memory</t>
  </si>
  <si>
    <t>7015954-PSLE</t>
  </si>
  <si>
    <t>5x-SAP-7015954-PSLE</t>
  </si>
  <si>
    <t>SAP Product Support for Large Enterprises for SAP HANA Insights, enterprise edition, 151 to 200 units; in blocks of: 64 - GB memory</t>
  </si>
  <si>
    <t>7015954-SS</t>
  </si>
  <si>
    <t>5x-SAP-7015954-SS</t>
  </si>
  <si>
    <t>21850 for SAP HANA Insights, enterprise edition, 151 to 200 units; in blocks of: 64 - GB memory</t>
  </si>
  <si>
    <t>7015955-ES</t>
  </si>
  <si>
    <t>5x-SAP-7015955-ES</t>
  </si>
  <si>
    <t>SAP Enterprise Support for SAP HANA Insights, enterprise edition, 201 to 250 units; in blocks of: 64 - GB memory</t>
  </si>
  <si>
    <t>7015955-PSLE</t>
  </si>
  <si>
    <t>5x-SAP-7015955-PSLE</t>
  </si>
  <si>
    <t>SAP Product Support for Large Enterprises for SAP HANA Insights, enterprise edition, 201 to 250 units; in blocks of: 64 - GB memory</t>
  </si>
  <si>
    <t>7015955-SS</t>
  </si>
  <si>
    <t>5x-SAP-7015955-SS</t>
  </si>
  <si>
    <t>19000 for SAP HANA Insights, enterprise edition, 201 to 250 units; in blocks of: 64 - GB memory</t>
  </si>
  <si>
    <t>7015956-ES</t>
  </si>
  <si>
    <t>5x-SAP-7015956-ES</t>
  </si>
  <si>
    <t>SAP Enterprise Support for SAP HANA Insights, enterprise edition, 251 to 300 units; in blocks of: 64 - GB memory</t>
  </si>
  <si>
    <t>7015956-PSLE</t>
  </si>
  <si>
    <t>5x-SAP-7015956-PSLE</t>
  </si>
  <si>
    <t>SAP Product Support for Large Enterprises for SAP HANA Insights, enterprise edition, 251 to 300 units; in blocks of: 64 - GB memory</t>
  </si>
  <si>
    <t>7015956-SS</t>
  </si>
  <si>
    <t>5x-SAP-7015956-SS</t>
  </si>
  <si>
    <t>16150 for SAP HANA Insights, enterprise edition, 251 to 300 units; in blocks of: 64 - GB memory</t>
  </si>
  <si>
    <t>7015957-ES</t>
  </si>
  <si>
    <t>5x-SAP-7015957-ES</t>
  </si>
  <si>
    <t>SAP Enterprise Support for SAP HANA Insights, enterprise edition, 301 to 500 units; in blocks of: 64 - GB memory</t>
  </si>
  <si>
    <t>7015957-PSLE</t>
  </si>
  <si>
    <t>5x-SAP-7015957-PSLE</t>
  </si>
  <si>
    <t>SAP Product Support for Large Enterprises for SAP HANA Insights, enterprise edition, 301 to 500 units; in blocks of: 64 - GB memory</t>
  </si>
  <si>
    <t>7015957-SS</t>
  </si>
  <si>
    <t>5x-SAP-7015957-SS</t>
  </si>
  <si>
    <t>14250 for SAP HANA Insights, enterprise edition, 301 to 500 units; in blocks of: 64 - GB memory</t>
  </si>
  <si>
    <t>7015958-ES</t>
  </si>
  <si>
    <t>5x-SAP-7015958-ES</t>
  </si>
  <si>
    <t>SAP Enterprise Support for SAP HANA Insights, enterprise edition, 501 to 750 units; in blocks of: 64 - GB memory</t>
  </si>
  <si>
    <t>7015958-PSLE</t>
  </si>
  <si>
    <t>5x-SAP-7015958-PSLE</t>
  </si>
  <si>
    <t>SAP Product Support for Large Enterprises for SAP HANA Insights, enterprise edition, 501 to 750 units; in blocks of: 64 - GB memory</t>
  </si>
  <si>
    <t>7015958-SS</t>
  </si>
  <si>
    <t>5x-SAP-7015958-SS</t>
  </si>
  <si>
    <t>12350 for SAP HANA Insights, enterprise edition, 501 to 750 units; in blocks of: 64 - GB memory</t>
  </si>
  <si>
    <t>7015959-ES</t>
  </si>
  <si>
    <t>5x-SAP-7015959-ES</t>
  </si>
  <si>
    <t>SAP Enterprise Support for SAP HANA Insights, enterprise edition, 751 to 1000 units; in blocks of: 64 - GB memory</t>
  </si>
  <si>
    <t>7015959-PSLE</t>
  </si>
  <si>
    <t>5x-SAP-7015959-PSLE</t>
  </si>
  <si>
    <t>SAP Product Support for Large Enterprises for SAP HANA Insights, enterprise edition, 751 to 1000 units; in blocks of: 64 - GB memory</t>
  </si>
  <si>
    <t>7015959-SS</t>
  </si>
  <si>
    <t>5x-SAP-7015959-SS</t>
  </si>
  <si>
    <t>11400 for SAP HANA Insights, enterprise edition, 751 to 1000 units; in blocks of: 64 - GB memory</t>
  </si>
  <si>
    <t>7015960-ES</t>
  </si>
  <si>
    <t>5x-SAP-7015960-ES</t>
  </si>
  <si>
    <t>SAP Enterprise Support for SAP HANA Insights, enterprise edition, 1001 to 1500 units; in blocks of: 64 - GB memory</t>
  </si>
  <si>
    <t>7015960-PSLE</t>
  </si>
  <si>
    <t>5x-SAP-7015960-PSLE</t>
  </si>
  <si>
    <t>SAP Product Support for Large Enterprises for SAP HANA Insights, enterprise edition, 1001 to 1500 units; in blocks of: 64 - GB memory</t>
  </si>
  <si>
    <t>7015960-SS</t>
  </si>
  <si>
    <t>5x-SAP-7015960-SS</t>
  </si>
  <si>
    <t>10450 for SAP HANA Insights, enterprise edition, 1001 to 1500 units; in blocks of: 64 - GB memory</t>
  </si>
  <si>
    <t>7015961-ES</t>
  </si>
  <si>
    <t>5x-SAP-7015961-ES</t>
  </si>
  <si>
    <t>SAP Enterprise Support for SAP HANA Insights, enterprise edition, above 1500 units ; in blocks of: 64 - GB memory</t>
  </si>
  <si>
    <t>7015961-PSLE</t>
  </si>
  <si>
    <t>5x-SAP-7015961-PSLE</t>
  </si>
  <si>
    <t>SAP Product Support for Large Enterprises for SAP HANA Insights, enterprise edition, above 1500 units ; in blocks of: 64 - GB memory</t>
  </si>
  <si>
    <t>7015961-SS</t>
  </si>
  <si>
    <t>5x-SAP-7015961-SS</t>
  </si>
  <si>
    <t>9500 for SAP HANA Insights, enterprise edition, above 1500 units ; in blocks of: 64 - GB memory</t>
  </si>
  <si>
    <t>7015962-ES</t>
  </si>
  <si>
    <t>5x-SAP-7015962-ES</t>
  </si>
  <si>
    <t>SAP Enterprise Support for SAP HANA, real-time data edition, up to 10 units; in blocks of: 64 - GB memory</t>
  </si>
  <si>
    <t>7015962-PSLE</t>
  </si>
  <si>
    <t>5x-SAP-7015962-PSLE</t>
  </si>
  <si>
    <t>SAP Product Support for Large Enterprises for SAP HANA, real-time data edition, up to 10 units; in blocks of: 64 - GB memory</t>
  </si>
  <si>
    <t>7015962-SS</t>
  </si>
  <si>
    <t>5x-SAP-7015962-SS</t>
  </si>
  <si>
    <t>8550 for SAP HANA, real-time data edition, up to 10 units; in blocks of: 64 - GB memory</t>
  </si>
  <si>
    <t>7015963-ES</t>
  </si>
  <si>
    <t>5x-SAP-7015963-ES</t>
  </si>
  <si>
    <t>SAP Enterprise Support for SAP HANA, real-time data edition, 11 to 20 units; in blocks of: 64 - GB memory</t>
  </si>
  <si>
    <t>7015963-PSLE</t>
  </si>
  <si>
    <t>5x-SAP-7015963-PSLE</t>
  </si>
  <si>
    <t>SAP Product Support for Large Enterprises for SAP HANA, real-time data edition, 11 to 20 units; in blocks of: 64 - GB memory</t>
  </si>
  <si>
    <t>7015963-SS</t>
  </si>
  <si>
    <t>5x-SAP-7015963-SS</t>
  </si>
  <si>
    <t>39900 for SAP HANA, real-time data edition, 11 to 20 units; in blocks of: 64 - GB memory</t>
  </si>
  <si>
    <t>7015964-ES</t>
  </si>
  <si>
    <t>5x-SAP-7015964-ES</t>
  </si>
  <si>
    <t>SAP Enterprise Support for SAP HANA, real-time data edition, 21 to 50 units; in blocks of: 64 - GB memory</t>
  </si>
  <si>
    <t>7015964-PSLE</t>
  </si>
  <si>
    <t>5x-SAP-7015964-PSLE</t>
  </si>
  <si>
    <t>SAP Product Support for Large Enterprises for SAP HANA, real-time data edition, 21 to 50 units; in blocks of: 64 - GB memory</t>
  </si>
  <si>
    <t>7015964-SS</t>
  </si>
  <si>
    <t>5x-SAP-7015964-SS</t>
  </si>
  <si>
    <t>38000 for SAP HANA, real-time data edition, 21 to 50 units; in blocks of: 64 - GB memory</t>
  </si>
  <si>
    <t>7015965-ES</t>
  </si>
  <si>
    <t>5x-SAP-7015965-ES</t>
  </si>
  <si>
    <t>SAP Enterprise Support for SAP HANA, real-time data edition, 51 to 100 units; in blocks of: 64 - GB memory</t>
  </si>
  <si>
    <t>7015965-PSLE</t>
  </si>
  <si>
    <t>5x-SAP-7015965-PSLE</t>
  </si>
  <si>
    <t>SAP Product Support for Large Enterprises for SAP HANA, real-time data edition, 51 to 100 units; in blocks of: 64 - GB memory</t>
  </si>
  <si>
    <t>7015965-SS</t>
  </si>
  <si>
    <t>5x-SAP-7015965-SS</t>
  </si>
  <si>
    <t>33250 for SAP HANA, real-time data edition, 51 to 100 units; in blocks of: 64 - GB memory</t>
  </si>
  <si>
    <t>7015966-ES</t>
  </si>
  <si>
    <t>5x-SAP-7015966-ES</t>
  </si>
  <si>
    <t>SAP Enterprise Support for SAP HANA, real-time data edition, 101 to 150 units; in blocks of: 64 - GB memory</t>
  </si>
  <si>
    <t>7015966-PSLE</t>
  </si>
  <si>
    <t>5x-SAP-7015966-PSLE</t>
  </si>
  <si>
    <t>SAP Product Support for Large Enterprises for SAP HANA, real-time data edition, 101 to 150 units; in blocks of: 64 - GB memory</t>
  </si>
  <si>
    <t>7015966-SS</t>
  </si>
  <si>
    <t>5x-SAP-7015966-SS</t>
  </si>
  <si>
    <t>25650 for SAP HANA, real-time data edition, 101 to 150 units; in blocks of: 64 - GB memory</t>
  </si>
  <si>
    <t>7015967-ES</t>
  </si>
  <si>
    <t>5x-SAP-7015967-ES</t>
  </si>
  <si>
    <t>SAP Enterprise Support for SAP HANA, real-time data edition, 151 to 200 units; in blocks of: 64 - GB memory</t>
  </si>
  <si>
    <t>7015967-PSLE</t>
  </si>
  <si>
    <t>5x-SAP-7015967-PSLE</t>
  </si>
  <si>
    <t>SAP Product Support for Large Enterprises for SAP HANA, real-time data edition, 151 to 200 units; in blocks of: 64 - GB memory</t>
  </si>
  <si>
    <t>7015967-SS</t>
  </si>
  <si>
    <t>5x-SAP-7015967-SS</t>
  </si>
  <si>
    <t>19950 for SAP HANA, real-time data edition, 151 to 200 units; in blocks of: 64 - GB memory</t>
  </si>
  <si>
    <t>7015968-ES</t>
  </si>
  <si>
    <t>5x-SAP-7015968-ES</t>
  </si>
  <si>
    <t>SAP Enterprise Support for SAP HANA, real-time data edition, 201 to 250 units; in blocks of: 64 - GB memory</t>
  </si>
  <si>
    <t>7015968-PSLE</t>
  </si>
  <si>
    <t>5x-SAP-7015968-PSLE</t>
  </si>
  <si>
    <t>SAP Product Support for Large Enterprises for SAP HANA, real-time data edition, 201 to 250 units; in blocks of: 64 - GB memory</t>
  </si>
  <si>
    <t>7015968-SS</t>
  </si>
  <si>
    <t>5x-SAP-7015968-SS</t>
  </si>
  <si>
    <t>17100 for SAP HANA, real-time data edition, 201 to 250 units; in blocks of: 64 - GB memory</t>
  </si>
  <si>
    <t>7015969-ES</t>
  </si>
  <si>
    <t>5x-SAP-7015969-ES</t>
  </si>
  <si>
    <t>SAP Enterprise Support for SAP HANA, real-time data edition, 251 to 300 units; in blocks of: 64 - GB memory</t>
  </si>
  <si>
    <t>7015969-PSLE</t>
  </si>
  <si>
    <t>5x-SAP-7015969-PSLE</t>
  </si>
  <si>
    <t>SAP Product Support for Large Enterprises for SAP HANA, real-time data edition, 251 to 300 units; in blocks of: 64 - GB memory</t>
  </si>
  <si>
    <t>7015969-SS</t>
  </si>
  <si>
    <t>5x-SAP-7015969-SS</t>
  </si>
  <si>
    <t>14250 for SAP HANA, real-time data edition, 251 to 300 units; in blocks of: 64 - GB memory</t>
  </si>
  <si>
    <t>7015970-ES</t>
  </si>
  <si>
    <t>5x-SAP-7015970-ES</t>
  </si>
  <si>
    <t>SAP Enterprise Support for SAP HANA, real-time data edition, 301 to 500 units; in blocks of: 64 - GB memory</t>
  </si>
  <si>
    <t>7015970-PSLE</t>
  </si>
  <si>
    <t>5x-SAP-7015970-PSLE</t>
  </si>
  <si>
    <t>SAP Product Support for Large Enterprises for SAP HANA, real-time data edition, 301 to 500 units; in blocks of: 64 - GB memory</t>
  </si>
  <si>
    <t>7015970-SS</t>
  </si>
  <si>
    <t>5x-SAP-7015970-SS</t>
  </si>
  <si>
    <t>12350 for SAP HANA, real-time data edition, 301 to 500 units; in blocks of: 64 - GB memory</t>
  </si>
  <si>
    <t>7015971-ES</t>
  </si>
  <si>
    <t>5x-SAP-7015971-ES</t>
  </si>
  <si>
    <t>SAP Enterprise Support for SAP HANA, real-time data edition, 501 to 750 units; in blocks of: 64 - GB memory</t>
  </si>
  <si>
    <t>7015971-PSLE</t>
  </si>
  <si>
    <t>5x-SAP-7015971-PSLE</t>
  </si>
  <si>
    <t>SAP Product Support for Large Enterprises for SAP HANA, real-time data edition, 501 to 750 units; in blocks of: 64 - GB memory</t>
  </si>
  <si>
    <t>7015971-SS</t>
  </si>
  <si>
    <t>5x-SAP-7015971-SS</t>
  </si>
  <si>
    <t>11400 for SAP HANA, real-time data edition, 501 to 750 units; in blocks of: 64 - GB memory</t>
  </si>
  <si>
    <t>7015972-ES</t>
  </si>
  <si>
    <t>5x-SAP-7015972-ES</t>
  </si>
  <si>
    <t>SAP Enterprise Support for SAP HANA, real-time data edition, 751 to 1000 units; in blocks of: 64 - GB memory</t>
  </si>
  <si>
    <t>7015972-PSLE</t>
  </si>
  <si>
    <t>5x-SAP-7015972-PSLE</t>
  </si>
  <si>
    <t>SAP Product Support for Large Enterprises for SAP HANA, real-time data edition, 751 to 1000 units; in blocks of: 64 - GB memory</t>
  </si>
  <si>
    <t>7015972-SS</t>
  </si>
  <si>
    <t>5x-SAP-7015972-SS</t>
  </si>
  <si>
    <t>10450 for SAP HANA, real-time data edition, 751 to 1000 units; in blocks of: 64 - GB memory</t>
  </si>
  <si>
    <t>7015973-ES</t>
  </si>
  <si>
    <t>5x-SAP-7015973-ES</t>
  </si>
  <si>
    <t>SAP Enterprise Support for SAP HANA, real-time data edition, 1001 to 1500 units; in blocks of: 64 - GB memory</t>
  </si>
  <si>
    <t>7015973-PSLE</t>
  </si>
  <si>
    <t>5x-SAP-7015973-PSLE</t>
  </si>
  <si>
    <t>SAP Product Support for Large Enterprises for SAP HANA, real-time data edition, 1001 to 1500 units; in blocks of: 64 - GB memory</t>
  </si>
  <si>
    <t>7015973-SS</t>
  </si>
  <si>
    <t>5x-SAP-7015973-SS</t>
  </si>
  <si>
    <t>9500 for SAP HANA, real-time data edition, 1001 to 1500 units; in blocks of: 64 - GB memory</t>
  </si>
  <si>
    <t>7015974-ES</t>
  </si>
  <si>
    <t>5x-SAP-7015974-ES</t>
  </si>
  <si>
    <t>SAP Enterprise Support for SAP HANA, real-time data edition, above 1500 units ; in blocks of: 64 - GB memory</t>
  </si>
  <si>
    <t>7015974-PSLE</t>
  </si>
  <si>
    <t>5x-SAP-7015974-PSLE</t>
  </si>
  <si>
    <t>SAP Product Support for Large Enterprises for SAP HANA, real-time data edition, above 1500 units ; in blocks of: 64 - GB memory</t>
  </si>
  <si>
    <t>7015974-SS</t>
  </si>
  <si>
    <t>5x-SAP-7015974-SS</t>
  </si>
  <si>
    <t>8550 for SAP HANA, real-time data edition, above 1500 units ; in blocks of: 64 - GB memory</t>
  </si>
  <si>
    <t>7015975-ES</t>
  </si>
  <si>
    <t>5x-SAP-7015975-ES</t>
  </si>
  <si>
    <t>SAP Enterprise Support for SAP Enterprise Integration for Receivables Manager mobile app; in blocks of: 1 - Users</t>
  </si>
  <si>
    <t>7015975-PSLE</t>
  </si>
  <si>
    <t>5x-SAP-7015975-PSLE</t>
  </si>
  <si>
    <t>SAP Product Support for Large Enterprises for SAP Enterprise Integration for Receivables Manager mobile app; in blocks of: 1 - Users</t>
  </si>
  <si>
    <t>7015975-SS</t>
  </si>
  <si>
    <t>5x-SAP-7015975-SS</t>
  </si>
  <si>
    <t>7600 for SAP Enterprise Integration for Receivables Manager mobile app; in blocks of: 1 - Users</t>
  </si>
  <si>
    <t>7015976a</t>
  </si>
  <si>
    <t>5x-SAP-7015976a</t>
  </si>
  <si>
    <t>SAP Global Batch Traceability (1 to 10 connected parties); in blocks of: 1 - Connected parties</t>
  </si>
  <si>
    <t>7015976a-ES</t>
  </si>
  <si>
    <t>5x-SAP-7015976a-ES</t>
  </si>
  <si>
    <t>SAP Enterprise Support for SAP Global Batch Traceability (1 to 10 connected parties); in blocks of: 1 - Connected parties</t>
  </si>
  <si>
    <t>7015976a-PSLE</t>
  </si>
  <si>
    <t>5x-SAP-7015976a-PSLE</t>
  </si>
  <si>
    <t>SAP Product Support for Large Enterprises for SAP Global Batch Traceability (1 to 10 connected parties); in blocks of: 1 - Connected parties</t>
  </si>
  <si>
    <t>7015976a-SS</t>
  </si>
  <si>
    <t>5x-SAP-7015976a-SS</t>
  </si>
  <si>
    <t>855 for SAP Global Batch Traceability (1 to 10 connected parties); in blocks of: 1 - Connected parties</t>
  </si>
  <si>
    <t>7015976b</t>
  </si>
  <si>
    <t>5x-SAP-7015976b</t>
  </si>
  <si>
    <t>SAP Global Batch Traceability (11 to 200 connected parties); in blocks of: 1 - Connected parties</t>
  </si>
  <si>
    <t>7015976b-ES</t>
  </si>
  <si>
    <t>5x-SAP-7015976b-ES</t>
  </si>
  <si>
    <t>SAP Enterprise Support for SAP Global Batch Traceability (11 to 200 connected parties); in blocks of: 1 - Connected parties</t>
  </si>
  <si>
    <t>7015976b-PSLE</t>
  </si>
  <si>
    <t>5x-SAP-7015976b-PSLE</t>
  </si>
  <si>
    <t>SAP Product Support for Large Enterprises for SAP Global Batch Traceability (11 to 200 connected parties); in blocks of: 1 - Connected parties</t>
  </si>
  <si>
    <t>7015976b-SS</t>
  </si>
  <si>
    <t>5x-SAP-7015976b-SS</t>
  </si>
  <si>
    <t>14250 for SAP Global Batch Traceability (11 to 200 connected parties); in blocks of: 1 - Connected parties</t>
  </si>
  <si>
    <t>7015976c</t>
  </si>
  <si>
    <t>5x-SAP-7015976c</t>
  </si>
  <si>
    <t>SAP Global Batch Traceability (201 connected parties and above); in blocks of: 1 - Connected parties</t>
  </si>
  <si>
    <t>7015976c-ES</t>
  </si>
  <si>
    <t>5x-SAP-7015976c-ES</t>
  </si>
  <si>
    <t>SAP Enterprise Support for SAP Global Batch Traceability (201 connected parties and above); in blocks of: 1 - Connected parties</t>
  </si>
  <si>
    <t>7015976c-PSLE</t>
  </si>
  <si>
    <t>5x-SAP-7015976c-PSLE</t>
  </si>
  <si>
    <t>SAP Product Support for Large Enterprises for SAP Global Batch Traceability (201 connected parties and above); in blocks of: 1 - Connected parties</t>
  </si>
  <si>
    <t>7015976c-SS</t>
  </si>
  <si>
    <t>5x-SAP-7015976c-SS</t>
  </si>
  <si>
    <t>7125 for SAP Global Batch Traceability (201 connected parties and above); in blocks of: 1 - Connected parties</t>
  </si>
  <si>
    <t>7015979a</t>
  </si>
  <si>
    <t>5x-SAP-7015979a</t>
  </si>
  <si>
    <t>SAP Object Event Repository, (1&lt; 1.000.000 events); in blocks of: 200000 - Events</t>
  </si>
  <si>
    <t>7015979a-ES</t>
  </si>
  <si>
    <t>5x-SAP-7015979a-ES</t>
  </si>
  <si>
    <t>SAP Enterprise Support for SAP Object Event Repository, (1&lt; 1.000.000 events); in blocks of: 200000 - Events</t>
  </si>
  <si>
    <t>7015979a-PSLE</t>
  </si>
  <si>
    <t>5x-SAP-7015979a-PSLE</t>
  </si>
  <si>
    <t>SAP Product Support for Large Enterprises for SAP Object Event Repository, (1&lt; 1.000.000 events); in blocks of: 200000 - Events</t>
  </si>
  <si>
    <t>7015979a-SS</t>
  </si>
  <si>
    <t>5x-SAP-7015979a-SS</t>
  </si>
  <si>
    <t>2850 for SAP Object Event Repository, (1&lt; 1.000.000 events); in blocks of: 200000 - Events</t>
  </si>
  <si>
    <t>7015979b</t>
  </si>
  <si>
    <t>5x-SAP-7015979b</t>
  </si>
  <si>
    <t>SAP Object Event Repository; (1.000.001&lt; 100.000.000 events); in blocks of: 1000000 - Events</t>
  </si>
  <si>
    <t>7015979b-ES</t>
  </si>
  <si>
    <t>5x-SAP-7015979b-ES</t>
  </si>
  <si>
    <t>SAP Enterprise Support for SAP Object Event Repository; (1.000.001&lt; 100.000.000 events); in blocks of: 1000000 - Events</t>
  </si>
  <si>
    <t>7015979b-PSLE</t>
  </si>
  <si>
    <t>5x-SAP-7015979b-PSLE</t>
  </si>
  <si>
    <t>SAP Product Support for Large Enterprises for SAP Object Event Repository; (1.000.001&lt; 100.000.000 events); in blocks of: 1000000 - Events</t>
  </si>
  <si>
    <t>7015979b-SS</t>
  </si>
  <si>
    <t>5x-SAP-7015979b-SS</t>
  </si>
  <si>
    <t>5700 for SAP Object Event Repository; (1.000.001&lt; 100.000.000 events); in blocks of: 1000000 - Events</t>
  </si>
  <si>
    <t>7015979c</t>
  </si>
  <si>
    <t>5x-SAP-7015979c</t>
  </si>
  <si>
    <t>SAP Object Event Repository, (&gt;100.000.001 events); in blocks of: 10000000 - Events</t>
  </si>
  <si>
    <t>7015979c-ES</t>
  </si>
  <si>
    <t>5x-SAP-7015979c-ES</t>
  </si>
  <si>
    <t>SAP Enterprise Support for SAP Object Event Repository, (&gt;100.000.001 events); in blocks of: 10000000 - Events</t>
  </si>
  <si>
    <t>7015979c-PSLE</t>
  </si>
  <si>
    <t>5x-SAP-7015979c-PSLE</t>
  </si>
  <si>
    <t>SAP Product Support for Large Enterprises for SAP Object Event Repository, (&gt;100.000.001 events); in blocks of: 10000000 - Events</t>
  </si>
  <si>
    <t>7015979c-SS</t>
  </si>
  <si>
    <t>5x-SAP-7015979c-SS</t>
  </si>
  <si>
    <t>2280 for SAP Object Event Repository, (&gt;100.000.001 events); in blocks of: 10000000 - Events</t>
  </si>
  <si>
    <t>7016014a</t>
  </si>
  <si>
    <t>5x-SAP-7016014a</t>
  </si>
  <si>
    <t>SAP Liquidity Risk Management, powered by SAP HANA, first 200 units; in blocks of: 10000 - Cash flows</t>
  </si>
  <si>
    <t>7016014a-ES</t>
  </si>
  <si>
    <t>5x-SAP-7016014a-ES</t>
  </si>
  <si>
    <t>SAP Enterprise Support for SAP Liquidity Risk Management, powered by SAP HANA, first 200 units; in blocks of: 10000 - Cash flows</t>
  </si>
  <si>
    <t>7016014a-PSLE</t>
  </si>
  <si>
    <t>5x-SAP-7016014a-PSLE</t>
  </si>
  <si>
    <t>SAP Product Support for Large Enterprises for SAP Liquidity Risk Management, powered by SAP HANA, first 200 units; in blocks of: 10000 - Cash flows</t>
  </si>
  <si>
    <t>7016014a-SS</t>
  </si>
  <si>
    <t>5x-SAP-7016014a-SS</t>
  </si>
  <si>
    <t>4275 for SAP Liquidity Risk Management, powered by SAP HANA, first 200 units; in blocks of: 10000 - Cash flows</t>
  </si>
  <si>
    <t>7016014b</t>
  </si>
  <si>
    <t>5x-SAP-7016014b</t>
  </si>
  <si>
    <t>SAP Liquidity Risk Management, powered by SAP HANA, above 200 units; in blocks of: 10000 - Cash flows</t>
  </si>
  <si>
    <t>7016014b-ES</t>
  </si>
  <si>
    <t>5x-SAP-7016014b-ES</t>
  </si>
  <si>
    <t>SAP Enterprise Support for SAP Liquidity Risk Management, powered by SAP HANA, above 200 units; in blocks of: 10000 - Cash flows</t>
  </si>
  <si>
    <t>7016014b-PSLE</t>
  </si>
  <si>
    <t>5x-SAP-7016014b-PSLE</t>
  </si>
  <si>
    <t>SAP Product Support for Large Enterprises for SAP Liquidity Risk Management, powered by SAP HANA, above 200 units; in blocks of: 10000 - Cash flows</t>
  </si>
  <si>
    <t>7016014b-SS</t>
  </si>
  <si>
    <t>5x-SAP-7016014b-SS</t>
  </si>
  <si>
    <t>570 for SAP Liquidity Risk Management, powered by SAP HANA, above 200 units; in blocks of: 10000 - Cash flows</t>
  </si>
  <si>
    <t>7016015a</t>
  </si>
  <si>
    <t>5x-SAP-7016015a</t>
  </si>
  <si>
    <t>SAP Acc. f Fin. Instr. f Bank opt f acc. proc., Accounts, first 1000 units; in blocks of: 1000 - Accounts</t>
  </si>
  <si>
    <t>7016015a-ES</t>
  </si>
  <si>
    <t>5x-SAP-7016015a-ES</t>
  </si>
  <si>
    <t>SAP Enterprise Support for SAP Acc. f Fin. Instr. f Bank opt f acc. proc., Accounts, first 1000 units; in blocks of: 1000 - Accounts</t>
  </si>
  <si>
    <t>7016015a-PSLE</t>
  </si>
  <si>
    <t>5x-SAP-7016015a-PSLE</t>
  </si>
  <si>
    <t>SAP Product Support for Large Enterprises for SAP Acc. f Fin. Instr. f Bank opt f acc. proc., Accounts, first 1000 units; in blocks of: 1000 - Accounts</t>
  </si>
  <si>
    <t>7016015a-SS</t>
  </si>
  <si>
    <t>5x-SAP-7016015a-SS</t>
  </si>
  <si>
    <t>57 for SAP Acc. f Fin. Instr. f Bank opt f acc. proc., Accounts, first 1000 units; in blocks of: 1000 - Accounts</t>
  </si>
  <si>
    <t>7016015b</t>
  </si>
  <si>
    <t>5x-SAP-7016015b</t>
  </si>
  <si>
    <t>SAP Acc. f Fin. Instr. f Bank opt f acc proc, Accounts, above 1000 units; in blocks of: 1000 - Accounts</t>
  </si>
  <si>
    <t>7016015b-ES</t>
  </si>
  <si>
    <t>5x-SAP-7016015b-ES</t>
  </si>
  <si>
    <t>SAP Enterprise Support for SAP Acc. f Fin. Instr. f Bank opt f acc proc, Accounts, above 1000 units; in blocks of: 1000 - Accounts</t>
  </si>
  <si>
    <t>7016015b-PSLE</t>
  </si>
  <si>
    <t>5x-SAP-7016015b-PSLE</t>
  </si>
  <si>
    <t>SAP Product Support for Large Enterprises for SAP Acc. f Fin. Instr. f Bank opt f acc proc, Accounts, above 1000 units; in blocks of: 1000 - Accounts</t>
  </si>
  <si>
    <t>7016015b-SS</t>
  </si>
  <si>
    <t>5x-SAP-7016015b-SS</t>
  </si>
  <si>
    <t>142.5 for SAP Acc. f Fin. Instr. f Bank opt f acc proc, Accounts, above 1000 units; in blocks of: 1000 - Accounts</t>
  </si>
  <si>
    <t>7016016a</t>
  </si>
  <si>
    <t>5x-SAP-7016016a</t>
  </si>
  <si>
    <t>SAP Acc. f Fin. Instr. f Bank opt f acc proc, Derivatives, first 1000 units; in blocks of: 50 - Derivatives</t>
  </si>
  <si>
    <t>7016016a-ES</t>
  </si>
  <si>
    <t>5x-SAP-7016016a-ES</t>
  </si>
  <si>
    <t>SAP Enterprise Support for SAP Acc. f Fin. Instr. f Bank opt f acc proc, Derivatives, first 1000 units; in blocks of: 50 - Derivatives</t>
  </si>
  <si>
    <t>7016016a-PSLE</t>
  </si>
  <si>
    <t>5x-SAP-7016016a-PSLE</t>
  </si>
  <si>
    <t>SAP Product Support for Large Enterprises for SAP Acc. f Fin. Instr. f Bank opt f acc proc, Derivatives, first 1000 units; in blocks of: 50 - Derivatives</t>
  </si>
  <si>
    <t>7016016a-SS</t>
  </si>
  <si>
    <t>5x-SAP-7016016a-SS</t>
  </si>
  <si>
    <t>22.8 for SAP Acc. f Fin. Instr. f Bank opt f acc proc, Derivatives, first 1000 units; in blocks of: 50 - Derivatives</t>
  </si>
  <si>
    <t>7016016b</t>
  </si>
  <si>
    <t>5x-SAP-7016016b</t>
  </si>
  <si>
    <t>SAP Acc. f Fin. Instr. f Bank opt f acc proc, Derivatives, above 1000 units; in blocks of: 50 - Derivatives</t>
  </si>
  <si>
    <t>7016016b-ES</t>
  </si>
  <si>
    <t>5x-SAP-7016016b-ES</t>
  </si>
  <si>
    <t>SAP Enterprise Support for SAP Acc. f Fin. Instr. f Bank opt f acc proc, Derivatives, above 1000 units; in blocks of: 50 - Derivatives</t>
  </si>
  <si>
    <t>7016016b-PSLE</t>
  </si>
  <si>
    <t>5x-SAP-7016016b-PSLE</t>
  </si>
  <si>
    <t>SAP Product Support for Large Enterprises for SAP Acc. f Fin. Instr. f Bank opt f acc proc, Derivatives, above 1000 units; in blocks of: 50 - Derivatives</t>
  </si>
  <si>
    <t>7016016b-SS</t>
  </si>
  <si>
    <t>5x-SAP-7016016b-SS</t>
  </si>
  <si>
    <t>85.5 for SAP Acc. f Fin. Instr. f Bank opt f acc proc, Derivatives, above 1000 units; in blocks of: 50 - Derivatives</t>
  </si>
  <si>
    <t>7016017a</t>
  </si>
  <si>
    <t>5x-SAP-7016017a</t>
  </si>
  <si>
    <t>SAP Acc. f Fin. Instr. f Bank opt f acc proc, P/C/S CF Based first 1000 units; in blocks of: 1000 - P/C/S cash flows</t>
  </si>
  <si>
    <t>7016017a-ES</t>
  </si>
  <si>
    <t>5x-SAP-7016017a-ES</t>
  </si>
  <si>
    <t>SAP Enterprise Support for SAP Acc. f Fin. Instr. f Bank opt f acc proc, P/C/S CF Based first 1000 units; in blocks of: 1000 - P/C/S cash flows</t>
  </si>
  <si>
    <t>7016017a-PSLE</t>
  </si>
  <si>
    <t>5x-SAP-7016017a-PSLE</t>
  </si>
  <si>
    <t>SAP Product Support for Large Enterprises for SAP Acc. f Fin. Instr. f Bank opt f acc proc, P/C/S CF Based first 1000 units; in blocks of: 1000 - P/C/S cash flows</t>
  </si>
  <si>
    <t>7016017a-SS</t>
  </si>
  <si>
    <t>5x-SAP-7016017a-SS</t>
  </si>
  <si>
    <t>28.5 for SAP Acc. f Fin. Instr. f Bank opt f acc proc, P/C/S CF Based first 1000 units; in blocks of: 1000 - P/C/S cash flows</t>
  </si>
  <si>
    <t>7016017b</t>
  </si>
  <si>
    <t>5x-SAP-7016017b</t>
  </si>
  <si>
    <t>SAP Acc. f Fin. Instr. f Bank opt f acc proc, P/C/S CF Based above 1000 units; in blocks of: 1000 - P/C/S cash flows</t>
  </si>
  <si>
    <t>7016017b-ES</t>
  </si>
  <si>
    <t>5x-SAP-7016017b-ES</t>
  </si>
  <si>
    <t>SAP Enterprise Support for SAP Acc. f Fin. Instr. f Bank opt f acc proc, P/C/S CF Based above 1000 units; in blocks of: 1000 - P/C/S cash flows</t>
  </si>
  <si>
    <t>7016017b-PSLE</t>
  </si>
  <si>
    <t>5x-SAP-7016017b-PSLE</t>
  </si>
  <si>
    <t>SAP Product Support for Large Enterprises for SAP Acc. f Fin. Instr. f Bank opt f acc proc, P/C/S CF Based above 1000 units; in blocks of: 1000 - P/C/S cash flows</t>
  </si>
  <si>
    <t>7016017b-SS</t>
  </si>
  <si>
    <t>5x-SAP-7016017b-SS</t>
  </si>
  <si>
    <t>570 for SAP Acc. f Fin. Instr. f Bank opt f acc proc, P/C/S CF Based above 1000 units; in blocks of: 1000 - P/C/S cash flows</t>
  </si>
  <si>
    <t>7016018a</t>
  </si>
  <si>
    <t>5x-SAP-7016018a</t>
  </si>
  <si>
    <t>SAP Acc. f Fin. Instr. f Bank opt f acc proc, Retail CF Based first 1000 units; in blocks of: 1000 - Retail cash flows</t>
  </si>
  <si>
    <t>7016018a-ES</t>
  </si>
  <si>
    <t>5x-SAP-7016018a-ES</t>
  </si>
  <si>
    <t>SAP Enterprise Support for SAP Acc. f Fin. Instr. f Bank opt f acc proc, Retail CF Based first 1000 units; in blocks of: 1000 - Retail cash flows</t>
  </si>
  <si>
    <t>7016018a-PSLE</t>
  </si>
  <si>
    <t>5x-SAP-7016018a-PSLE</t>
  </si>
  <si>
    <t>SAP Product Support for Large Enterprises for SAP Acc. f Fin. Instr. f Bank opt f acc proc, Retail CF Based first 1000 units; in blocks of: 1000 - Retail cash flows</t>
  </si>
  <si>
    <t>7016018a-SS</t>
  </si>
  <si>
    <t>5x-SAP-7016018a-SS</t>
  </si>
  <si>
    <t>114 for SAP Acc. f Fin. Instr. f Bank opt f acc proc, Retail CF Based first 1000 units; in blocks of: 1000 - Retail cash flows</t>
  </si>
  <si>
    <t>7016018b</t>
  </si>
  <si>
    <t>5x-SAP-7016018b</t>
  </si>
  <si>
    <t>SAP Acc. f Fin. Instr. f Bank opt f acc proc, Retail CF Based above 1000 units; in blocks of: 1000 - Retail cash flows</t>
  </si>
  <si>
    <t>7016018b-ES</t>
  </si>
  <si>
    <t>5x-SAP-7016018b-ES</t>
  </si>
  <si>
    <t>SAP Enterprise Support for SAP Acc. f Fin. Instr. f Bank opt f acc proc, Retail CF Based above 1000 units; in blocks of: 1000 - Retail cash flows</t>
  </si>
  <si>
    <t>7016018b-PSLE</t>
  </si>
  <si>
    <t>5x-SAP-7016018b-PSLE</t>
  </si>
  <si>
    <t>SAP Product Support for Large Enterprises for SAP Acc. f Fin. Instr. f Bank opt f acc proc, Retail CF Based above 1000 units; in blocks of: 1000 - Retail cash flows</t>
  </si>
  <si>
    <t>7016018b-SS</t>
  </si>
  <si>
    <t>5x-SAP-7016018b-SS</t>
  </si>
  <si>
    <t>142.5 for SAP Acc. f Fin. Instr. f Bank opt f acc proc, Retail CF Based above 1000 units; in blocks of: 1000 - Retail cash flows</t>
  </si>
  <si>
    <t>7016020-ES</t>
  </si>
  <si>
    <t>5x-SAP-7016020-ES</t>
  </si>
  <si>
    <t>SAP Enterprise Support for SAP Accelerated Trade Promotion Planning; in blocks of: 100000000 - Revenues</t>
  </si>
  <si>
    <t>7016020-PSLE</t>
  </si>
  <si>
    <t>5x-SAP-7016020-PSLE</t>
  </si>
  <si>
    <t>SAP Product Support for Large Enterprises for SAP Accelerated Trade Promotion Planning; in blocks of: 100000000 - Revenues</t>
  </si>
  <si>
    <t>7016020-SS</t>
  </si>
  <si>
    <t>5x-SAP-7016020-SS</t>
  </si>
  <si>
    <t>85.5 for SAP Accelerated Trade Promotion Planning; in blocks of: 100000000 - Revenues</t>
  </si>
  <si>
    <t>7016021-ES</t>
  </si>
  <si>
    <t>5x-SAP-7016021-ES</t>
  </si>
  <si>
    <t>SAP Enterprise Support for SAP Mobile Documents; in blocks of: 1 - Users</t>
  </si>
  <si>
    <t>7016021-PSLE</t>
  </si>
  <si>
    <t>5x-SAP-7016021-PSLE</t>
  </si>
  <si>
    <t>SAP Product Support for Large Enterprises for SAP Mobile Documents; in blocks of: 1 - Users</t>
  </si>
  <si>
    <t>7016021-SS</t>
  </si>
  <si>
    <t>5x-SAP-7016021-SS</t>
  </si>
  <si>
    <t>5700 for SAP Mobile Documents; in blocks of: 1 - Users</t>
  </si>
  <si>
    <t>7016022-ES</t>
  </si>
  <si>
    <t>5x-SAP-7016022-ES</t>
  </si>
  <si>
    <t>SAP Enterprise Support for BA&amp;T SAP Net Margin Analysis, edition for SAP HANA; in blocks of: 250000000 - Revenues</t>
  </si>
  <si>
    <t>7016022-PSLE</t>
  </si>
  <si>
    <t>5x-SAP-7016022-PSLE</t>
  </si>
  <si>
    <t>SAP Product Support for Large Enterprises for BA&amp;T SAP Net Margin Analysis, edition for SAP HANA; in blocks of: 250000000 - Revenues</t>
  </si>
  <si>
    <t>7016022-SS</t>
  </si>
  <si>
    <t>5x-SAP-7016022-SS</t>
  </si>
  <si>
    <t>28.5 for BA&amp;T SAP Net Margin Analysis, edition for SAP HANA; in blocks of: 250000000 - Revenues</t>
  </si>
  <si>
    <t>7016023a</t>
  </si>
  <si>
    <t>5x-SAP-7016023a</t>
  </si>
  <si>
    <t>SAP Operational Process Intelligence User License, first 50 units; in blocks of: 1 - Users</t>
  </si>
  <si>
    <t>7016023a-ES</t>
  </si>
  <si>
    <t>5x-SAP-7016023a-ES</t>
  </si>
  <si>
    <t>SAP Enterprise Support for SAP Operational Process Intelligence User License, first 50 units; in blocks of: 1 - Users</t>
  </si>
  <si>
    <t>7016023a-PSLE</t>
  </si>
  <si>
    <t>5x-SAP-7016023a-PSLE</t>
  </si>
  <si>
    <t>SAP Product Support for Large Enterprises for SAP Operational Process Intelligence User License, first 50 units; in blocks of: 1 - Users</t>
  </si>
  <si>
    <t>7016023a-SS</t>
  </si>
  <si>
    <t>5x-SAP-7016023a-SS</t>
  </si>
  <si>
    <t>22.8 for SAP Operational Process Intelligence User License, first 50 units; in blocks of: 1 - Users</t>
  </si>
  <si>
    <t>7016023b</t>
  </si>
  <si>
    <t>5x-SAP-7016023b</t>
  </si>
  <si>
    <t>SAP Operational Process Intelligence User License, 51 - 100 units; in blocks of: 1 - Users</t>
  </si>
  <si>
    <t>7016023b-ES</t>
  </si>
  <si>
    <t>5x-SAP-7016023b-ES</t>
  </si>
  <si>
    <t>SAP Enterprise Support for SAP Operational Process Intelligence User License, 51 - 100 units; in blocks of: 1 - Users</t>
  </si>
  <si>
    <t>7016023b-PSLE</t>
  </si>
  <si>
    <t>5x-SAP-7016023b-PSLE</t>
  </si>
  <si>
    <t>SAP Product Support for Large Enterprises for SAP Operational Process Intelligence User License, 51 - 100 units; in blocks of: 1 - Users</t>
  </si>
  <si>
    <t>7016023b-SS</t>
  </si>
  <si>
    <t>5x-SAP-7016023b-SS</t>
  </si>
  <si>
    <t>1282.5 for SAP Operational Process Intelligence User License, 51 - 100 units; in blocks of: 1 - Users</t>
  </si>
  <si>
    <t>7016023c</t>
  </si>
  <si>
    <t>5x-SAP-7016023c</t>
  </si>
  <si>
    <t>SAP Operational Process Intelligence User License, 101 - 250 units; in blocks of: 1 - Users</t>
  </si>
  <si>
    <t>7016023c-ES</t>
  </si>
  <si>
    <t>5x-SAP-7016023c-ES</t>
  </si>
  <si>
    <t>SAP Enterprise Support for SAP Operational Process Intelligence User License, 101 - 250 units; in blocks of: 1 - Users</t>
  </si>
  <si>
    <t>7016023c-PSLE</t>
  </si>
  <si>
    <t>5x-SAP-7016023c-PSLE</t>
  </si>
  <si>
    <t>SAP Product Support for Large Enterprises for SAP Operational Process Intelligence User License, 101 - 250 units; in blocks of: 1 - Users</t>
  </si>
  <si>
    <t>7016023c-SS</t>
  </si>
  <si>
    <t>5x-SAP-7016023c-SS</t>
  </si>
  <si>
    <t>1140 for SAP Operational Process Intelligence User License, 101 - 250 units; in blocks of: 1 - Users</t>
  </si>
  <si>
    <t>7016023d</t>
  </si>
  <si>
    <t>5x-SAP-7016023d</t>
  </si>
  <si>
    <t>SAP Operational Process Intelligence User License, 251 - 500 units; in blocks of: 1 - Users</t>
  </si>
  <si>
    <t>7016023d-ES</t>
  </si>
  <si>
    <t>5x-SAP-7016023d-ES</t>
  </si>
  <si>
    <t>SAP Enterprise Support for SAP Operational Process Intelligence User License, 251 - 500 units; in blocks of: 1 - Users</t>
  </si>
  <si>
    <t>7016023d-PSLE</t>
  </si>
  <si>
    <t>5x-SAP-7016023d-PSLE</t>
  </si>
  <si>
    <t>SAP Product Support for Large Enterprises for SAP Operational Process Intelligence User License, 251 - 500 units; in blocks of: 1 - Users</t>
  </si>
  <si>
    <t>7016023d-SS</t>
  </si>
  <si>
    <t>5x-SAP-7016023d-SS</t>
  </si>
  <si>
    <t>997.5 for SAP Operational Process Intelligence User License, 251 - 500 units; in blocks of: 1 - Users</t>
  </si>
  <si>
    <t>7016023e</t>
  </si>
  <si>
    <t>5x-SAP-7016023e</t>
  </si>
  <si>
    <t>SAP Operational Process Intelligence User License, over 500 units; in blocks of: 1 - Users</t>
  </si>
  <si>
    <t>7016023e-ES</t>
  </si>
  <si>
    <t>5x-SAP-7016023e-ES</t>
  </si>
  <si>
    <t>SAP Enterprise Support for SAP Operational Process Intelligence User License, over 500 units; in blocks of: 1 - Users</t>
  </si>
  <si>
    <t>7016023e-PSLE</t>
  </si>
  <si>
    <t>5x-SAP-7016023e-PSLE</t>
  </si>
  <si>
    <t>SAP Product Support for Large Enterprises for SAP Operational Process Intelligence User License, over 500 units; in blocks of: 1 - Users</t>
  </si>
  <si>
    <t>7016023e-SS</t>
  </si>
  <si>
    <t>5x-SAP-7016023e-SS</t>
  </si>
  <si>
    <t>855 for SAP Operational Process Intelligence User License, over 500 units; in blocks of: 1 - Users</t>
  </si>
  <si>
    <t>7016024-ES</t>
  </si>
  <si>
    <t>5x-SAP-7016024-ES</t>
  </si>
  <si>
    <t>SAP Enterprise Support for SAP Demand Signal Management, powered by SAP HANA; in blocks of: 1000000000 - Revenues</t>
  </si>
  <si>
    <t>7016024-PSLE</t>
  </si>
  <si>
    <t>5x-SAP-7016024-PSLE</t>
  </si>
  <si>
    <t>SAP Product Support for Large Enterprises for SAP Demand Signal Management, powered by SAP HANA; in blocks of: 1000000000 - Revenues</t>
  </si>
  <si>
    <t>7016024-SS</t>
  </si>
  <si>
    <t>5x-SAP-7016024-SS</t>
  </si>
  <si>
    <t>21375 for SAP Demand Signal Management, powered by SAP HANA; in blocks of: 1000000000 - Revenues</t>
  </si>
  <si>
    <t>7016025-ES</t>
  </si>
  <si>
    <t>5x-SAP-7016025-ES</t>
  </si>
  <si>
    <t xml:space="preserve">SAP Enterprise Support for SAP Fraud Management for Public Sector; in blocks of: 100000000 - Total annual budgets </t>
  </si>
  <si>
    <t>7016025-PSLE</t>
  </si>
  <si>
    <t>5x-SAP-7016025-PSLE</t>
  </si>
  <si>
    <t xml:space="preserve">SAP Product Support for Large Enterprises for SAP Fraud Management for Public Sector; in blocks of: 100000000 - Total annual budgets </t>
  </si>
  <si>
    <t>7016025-SS</t>
  </si>
  <si>
    <t>5x-SAP-7016025-SS</t>
  </si>
  <si>
    <t xml:space="preserve">106875 for SAP Fraud Management for Public Sector; in blocks of: 100000000 - Total annual budgets </t>
  </si>
  <si>
    <t>7016026-ES</t>
  </si>
  <si>
    <t>5x-SAP-7016026-ES</t>
  </si>
  <si>
    <t>SAP Enterprise Support for SAP Fraud Management; in blocks of: 500000000 - Revenues</t>
  </si>
  <si>
    <t>7016026-PSLE</t>
  </si>
  <si>
    <t>5x-SAP-7016026-PSLE</t>
  </si>
  <si>
    <t>SAP Product Support for Large Enterprises for SAP Fraud Management; in blocks of: 500000000 - Revenues</t>
  </si>
  <si>
    <t>7016026-SS</t>
  </si>
  <si>
    <t>5x-SAP-7016026-SS</t>
  </si>
  <si>
    <t>22800 for SAP Fraud Management; in blocks of: 500000000 - Revenues</t>
  </si>
  <si>
    <t>7016027a</t>
  </si>
  <si>
    <t>5x-SAP-7016027a</t>
  </si>
  <si>
    <t>SAP Fraud Management for Insurance, first 500 units; in blocks of: 1000000 - Gross written premiums</t>
  </si>
  <si>
    <t>7016027a-ES</t>
  </si>
  <si>
    <t>5x-SAP-7016027a-ES</t>
  </si>
  <si>
    <t>SAP Enterprise Support for SAP Fraud Management for Insurance, first 500 units; in blocks of: 1000000 - Gross written premiums</t>
  </si>
  <si>
    <t>7016027a-PSLE</t>
  </si>
  <si>
    <t>5x-SAP-7016027a-PSLE</t>
  </si>
  <si>
    <t>SAP Product Support for Large Enterprises for SAP Fraud Management for Insurance, first 500 units; in blocks of: 1000000 - Gross written premiums</t>
  </si>
  <si>
    <t>7016027a-SS</t>
  </si>
  <si>
    <t>5x-SAP-7016027a-SS</t>
  </si>
  <si>
    <t>712.5 for SAP Fraud Management for Insurance, first 500 units; in blocks of: 1000000 - Gross written premiums</t>
  </si>
  <si>
    <t>7016027b</t>
  </si>
  <si>
    <t>5x-SAP-7016027b</t>
  </si>
  <si>
    <t>SAP Fraud Management for Insurance, above 500 units; in blocks of: 1000000 - Gross written premiums</t>
  </si>
  <si>
    <t>7016027b-ES</t>
  </si>
  <si>
    <t>5x-SAP-7016027b-ES</t>
  </si>
  <si>
    <t>SAP Enterprise Support for SAP Fraud Management for Insurance, above 500 units; in blocks of: 1000000 - Gross written premiums</t>
  </si>
  <si>
    <t>7016027b-PSLE</t>
  </si>
  <si>
    <t>5x-SAP-7016027b-PSLE</t>
  </si>
  <si>
    <t>SAP Product Support for Large Enterprises for SAP Fraud Management for Insurance, above 500 units; in blocks of: 1000000 - Gross written premiums</t>
  </si>
  <si>
    <t>7016027b-SS</t>
  </si>
  <si>
    <t>5x-SAP-7016027b-SS</t>
  </si>
  <si>
    <t>256.5 for SAP Fraud Management for Insurance, above 500 units; in blocks of: 1000000 - Gross written premiums</t>
  </si>
  <si>
    <t>7016028a</t>
  </si>
  <si>
    <t>5x-SAP-7016028a</t>
  </si>
  <si>
    <t>SAP Customer Value Intelligence, first 12 units; in blocks of: 250000000 - Revenues</t>
  </si>
  <si>
    <t>7016028a-ES</t>
  </si>
  <si>
    <t>5x-SAP-7016028a-ES</t>
  </si>
  <si>
    <t>SAP Enterprise Support for SAP Customer Value Intelligence, first 12 units; in blocks of: 250000000 - Revenues</t>
  </si>
  <si>
    <t>7016028a-PSLE</t>
  </si>
  <si>
    <t>5x-SAP-7016028a-PSLE</t>
  </si>
  <si>
    <t>SAP Product Support for Large Enterprises for SAP Customer Value Intelligence, first 12 units; in blocks of: 250000000 - Revenues</t>
  </si>
  <si>
    <t>7016028a-SS</t>
  </si>
  <si>
    <t>5x-SAP-7016028a-SS</t>
  </si>
  <si>
    <t>128.25 for SAP Customer Value Intelligence, first 12 units; in blocks of: 250000000 - Revenues</t>
  </si>
  <si>
    <t>7016028b</t>
  </si>
  <si>
    <t>5x-SAP-7016028b</t>
  </si>
  <si>
    <t>SAP Customer Value Intelligence, above 12 units; in blocks of: 250000000 - Revenues</t>
  </si>
  <si>
    <t>7016028b-ES</t>
  </si>
  <si>
    <t>5x-SAP-7016028b-ES</t>
  </si>
  <si>
    <t>SAP Enterprise Support for SAP Customer Value Intelligence, above 12 units; in blocks of: 250000000 - Revenues</t>
  </si>
  <si>
    <t>7016028b-PSLE</t>
  </si>
  <si>
    <t>5x-SAP-7016028b-PSLE</t>
  </si>
  <si>
    <t>SAP Product Support for Large Enterprises for SAP Customer Value Intelligence, above 12 units; in blocks of: 250000000 - Revenues</t>
  </si>
  <si>
    <t>7016028b-SS</t>
  </si>
  <si>
    <t>5x-SAP-7016028b-SS</t>
  </si>
  <si>
    <t>42750 for SAP Customer Value Intelligence, above 12 units; in blocks of: 250000000 - Revenues</t>
  </si>
  <si>
    <t>7016029a</t>
  </si>
  <si>
    <t>5x-SAP-7016029a</t>
  </si>
  <si>
    <t>SAP Audience Discovery &amp; Targeting, first 2 units; in blocks of: 5000000 - Segmentation records</t>
  </si>
  <si>
    <t>7016029a-ES</t>
  </si>
  <si>
    <t>5x-SAP-7016029a-ES</t>
  </si>
  <si>
    <t>SAP Enterprise Support for SAP Audience Discovery &amp; Targeting, first 2 units; in blocks of: 5000000 - Segmentation records</t>
  </si>
  <si>
    <t>7016029a-PSLE</t>
  </si>
  <si>
    <t>5x-SAP-7016029a-PSLE</t>
  </si>
  <si>
    <t>SAP Product Support for Large Enterprises for SAP Audience Discovery &amp; Targeting, first 2 units; in blocks of: 5000000 - Segmentation records</t>
  </si>
  <si>
    <t>7016029a-SS</t>
  </si>
  <si>
    <t>5x-SAP-7016029a-SS</t>
  </si>
  <si>
    <t>21375 for SAP Audience Discovery &amp; Targeting, first 2 units; in blocks of: 5000000 - Segmentation records</t>
  </si>
  <si>
    <t>7016029b</t>
  </si>
  <si>
    <t>5x-SAP-7016029b</t>
  </si>
  <si>
    <t>SAP Audience Discovery &amp; Targeting, 3 to 5 units; in blocks of: 5000000 - Segmentation records</t>
  </si>
  <si>
    <t>7016029b-ES</t>
  </si>
  <si>
    <t>5x-SAP-7016029b-ES</t>
  </si>
  <si>
    <t>SAP Enterprise Support for SAP Audience Discovery &amp; Targeting, 3 to 5 units; in blocks of: 5000000 - Segmentation records</t>
  </si>
  <si>
    <t>7016029b-PSLE</t>
  </si>
  <si>
    <t>5x-SAP-7016029b-PSLE</t>
  </si>
  <si>
    <t>SAP Product Support for Large Enterprises for SAP Audience Discovery &amp; Targeting, 3 to 5 units; in blocks of: 5000000 - Segmentation records</t>
  </si>
  <si>
    <t>7016029b-SS</t>
  </si>
  <si>
    <t>5x-SAP-7016029b-SS</t>
  </si>
  <si>
    <t>85500 for SAP Audience Discovery &amp; Targeting, 3 to 5 units; in blocks of: 5000000 - Segmentation records</t>
  </si>
  <si>
    <t>7016029c</t>
  </si>
  <si>
    <t>5x-SAP-7016029c</t>
  </si>
  <si>
    <t>SAP Audience Discovery &amp; Targeting, 6 to 10 units; in blocks of: 5000000 - Segmentation records</t>
  </si>
  <si>
    <t>7016029c-ES</t>
  </si>
  <si>
    <t>5x-SAP-7016029c-ES</t>
  </si>
  <si>
    <t>SAP Enterprise Support for SAP Audience Discovery &amp; Targeting, 6 to 10 units; in blocks of: 5000000 - Segmentation records</t>
  </si>
  <si>
    <t>7016029c-PSLE</t>
  </si>
  <si>
    <t>5x-SAP-7016029c-PSLE</t>
  </si>
  <si>
    <t>SAP Product Support for Large Enterprises for SAP Audience Discovery &amp; Targeting, 6 to 10 units; in blocks of: 5000000 - Segmentation records</t>
  </si>
  <si>
    <t>7016029c-SS</t>
  </si>
  <si>
    <t>5x-SAP-7016029c-SS</t>
  </si>
  <si>
    <t>42750 for SAP Audience Discovery &amp; Targeting, 6 to 10 units; in blocks of: 5000000 - Segmentation records</t>
  </si>
  <si>
    <t>7016029d</t>
  </si>
  <si>
    <t>5x-SAP-7016029d</t>
  </si>
  <si>
    <t>SAP Audience Discovery &amp; Targeting, above 10 units; in blocks of: 5000000 - Segmentation records</t>
  </si>
  <si>
    <t>7016029d-ES</t>
  </si>
  <si>
    <t>5x-SAP-7016029d-ES</t>
  </si>
  <si>
    <t>SAP Enterprise Support for SAP Audience Discovery &amp; Targeting, above 10 units; in blocks of: 5000000 - Segmentation records</t>
  </si>
  <si>
    <t>7016029d-PSLE</t>
  </si>
  <si>
    <t>5x-SAP-7016029d-PSLE</t>
  </si>
  <si>
    <t>SAP Product Support for Large Enterprises for SAP Audience Discovery &amp; Targeting, above 10 units; in blocks of: 5000000 - Segmentation records</t>
  </si>
  <si>
    <t>7016029d-SS</t>
  </si>
  <si>
    <t>5x-SAP-7016029d-SS</t>
  </si>
  <si>
    <t>21375 for SAP Audience Discovery &amp; Targeting, above 10 units; in blocks of: 5000000 - Segmentation records</t>
  </si>
  <si>
    <t>7016030-ES</t>
  </si>
  <si>
    <t>5x-SAP-7016030-ES</t>
  </si>
  <si>
    <t>SAP Enterprise Support for SAP Working Capital Analytics, DSO Scope; in blocks of: 1 - Users</t>
  </si>
  <si>
    <t>7016030-PSLE</t>
  </si>
  <si>
    <t>5x-SAP-7016030-PSLE</t>
  </si>
  <si>
    <t>SAP Product Support for Large Enterprises for SAP Working Capital Analytics, DSO Scope; in blocks of: 1 - Users</t>
  </si>
  <si>
    <t>7016030-SS</t>
  </si>
  <si>
    <t>5x-SAP-7016030-SS</t>
  </si>
  <si>
    <t>58140 for SAP Working Capital Analytics, DSO Scope; in blocks of: 1 - Users</t>
  </si>
  <si>
    <t>7016031-ES</t>
  </si>
  <si>
    <t>5x-SAP-7016031-ES</t>
  </si>
  <si>
    <t>SAP Enterprise Support for SAP Access Control Role Analytics; in blocks of: 1 - Users</t>
  </si>
  <si>
    <t>7016031-PSLE</t>
  </si>
  <si>
    <t>5x-SAP-7016031-PSLE</t>
  </si>
  <si>
    <t>SAP Product Support for Large Enterprises for SAP Access Control Role Analytics; in blocks of: 1 - Users</t>
  </si>
  <si>
    <t>7016031-SS</t>
  </si>
  <si>
    <t>5x-SAP-7016031-SS</t>
  </si>
  <si>
    <t>855 for SAP Access Control Role Analytics; in blocks of: 1 - Users</t>
  </si>
  <si>
    <t>7016033-ES</t>
  </si>
  <si>
    <t>5x-SAP-7016033-ES</t>
  </si>
  <si>
    <t>SAP Enterprise Support for SAP Tax Classification and Reporting for FATCA; in blocks of: 1000 - Business partners</t>
  </si>
  <si>
    <t>7016033-PSLE</t>
  </si>
  <si>
    <t>5x-SAP-7016033-PSLE</t>
  </si>
  <si>
    <t>SAP Product Support for Large Enterprises for SAP Tax Classification and Reporting for FATCA; in blocks of: 1000 - Business partners</t>
  </si>
  <si>
    <t>7016033-SS</t>
  </si>
  <si>
    <t>5x-SAP-7016033-SS</t>
  </si>
  <si>
    <t>2850 for SAP Tax Classification and Reporting for FATCA; in blocks of: 1000 - Business partners</t>
  </si>
  <si>
    <t>7016038a</t>
  </si>
  <si>
    <t>5x-SAP-7016038a</t>
  </si>
  <si>
    <t>SAP Sybase 365 Money Mobiliser Platform up to 5 units; in blocks of: 100000 - Active users</t>
  </si>
  <si>
    <t>7016038a-ES</t>
  </si>
  <si>
    <t>5x-SAP-7016038a-ES</t>
  </si>
  <si>
    <t>SAP Enterprise Support for SAP Sybase 365 Money Mobiliser Platform up to 5 units; in blocks of: 100000 - Active users</t>
  </si>
  <si>
    <t>7016038a-PSLE</t>
  </si>
  <si>
    <t>5x-SAP-7016038a-PSLE</t>
  </si>
  <si>
    <t>SAP Product Support for Large Enterprises for SAP Sybase 365 Money Mobiliser Platform up to 5 units; in blocks of: 100000 - Active users</t>
  </si>
  <si>
    <t>7016038a-SS</t>
  </si>
  <si>
    <t>5x-SAP-7016038a-SS</t>
  </si>
  <si>
    <t>10687.5 for SAP Sybase 365 Money Mobiliser Platform up to 5 units; in blocks of: 100000 - Active users</t>
  </si>
  <si>
    <t>7016038b</t>
  </si>
  <si>
    <t>5x-SAP-7016038b</t>
  </si>
  <si>
    <t>SAP Sybase 365 Money Mobiliser Platform 6 - 20 units; in blocks of: 100000 - Active users</t>
  </si>
  <si>
    <t>7016038b-ES</t>
  </si>
  <si>
    <t>5x-SAP-7016038b-ES</t>
  </si>
  <si>
    <t>SAP Enterprise Support for SAP Sybase 365 Money Mobiliser Platform 6 - 20 units; in blocks of: 100000 - Active users</t>
  </si>
  <si>
    <t>7016038b-PSLE</t>
  </si>
  <si>
    <t>5x-SAP-7016038b-PSLE</t>
  </si>
  <si>
    <t>SAP Product Support for Large Enterprises for SAP Sybase 365 Money Mobiliser Platform 6 - 20 units; in blocks of: 100000 - Active users</t>
  </si>
  <si>
    <t>7016038b-SS</t>
  </si>
  <si>
    <t>5x-SAP-7016038b-SS</t>
  </si>
  <si>
    <t>57000 for SAP Sybase 365 Money Mobiliser Platform 6 - 20 units; in blocks of: 100000 - Active users</t>
  </si>
  <si>
    <t>7016038c</t>
  </si>
  <si>
    <t>5x-SAP-7016038c</t>
  </si>
  <si>
    <t>SAP Sybase 365 Money Mobiliser Platform 21 - 50 units; in blocks of: 100000 - Active users</t>
  </si>
  <si>
    <t>7016038c-ES</t>
  </si>
  <si>
    <t>5x-SAP-7016038c-ES</t>
  </si>
  <si>
    <t>SAP Enterprise Support for SAP Sybase 365 Money Mobiliser Platform 21 - 50 units; in blocks of: 100000 - Active users</t>
  </si>
  <si>
    <t>7016038c-PSLE</t>
  </si>
  <si>
    <t>5x-SAP-7016038c-PSLE</t>
  </si>
  <si>
    <t>SAP Product Support for Large Enterprises for SAP Sybase 365 Money Mobiliser Platform 21 - 50 units; in blocks of: 100000 - Active users</t>
  </si>
  <si>
    <t>7016038c-SS</t>
  </si>
  <si>
    <t>5x-SAP-7016038c-SS</t>
  </si>
  <si>
    <t>39900 for SAP Sybase 365 Money Mobiliser Platform 21 - 50 units; in blocks of: 100000 - Active users</t>
  </si>
  <si>
    <t>7016038d</t>
  </si>
  <si>
    <t>5x-SAP-7016038d</t>
  </si>
  <si>
    <t>SAP Sybase 365 Money Mobiliser Platform 51 - 100 units; in blocks of: 100000 - Active users</t>
  </si>
  <si>
    <t>7016038d-ES</t>
  </si>
  <si>
    <t>5x-SAP-7016038d-ES</t>
  </si>
  <si>
    <t>SAP Enterprise Support for SAP Sybase 365 Money Mobiliser Platform 51 - 100 units; in blocks of: 100000 - Active users</t>
  </si>
  <si>
    <t>7016038d-PSLE</t>
  </si>
  <si>
    <t>5x-SAP-7016038d-PSLE</t>
  </si>
  <si>
    <t>SAP Product Support for Large Enterprises for SAP Sybase 365 Money Mobiliser Platform 51 - 100 units; in blocks of: 100000 - Active users</t>
  </si>
  <si>
    <t>7016038d-SS</t>
  </si>
  <si>
    <t>5x-SAP-7016038d-SS</t>
  </si>
  <si>
    <t>28500 for SAP Sybase 365 Money Mobiliser Platform 51 - 100 units; in blocks of: 100000 - Active users</t>
  </si>
  <si>
    <t>7016038e</t>
  </si>
  <si>
    <t>5x-SAP-7016038e</t>
  </si>
  <si>
    <t>SAP Sybase 365 Money Mobiliser Platform 101 - 500 units; in blocks of: 100000 - Active users</t>
  </si>
  <si>
    <t>7016038e-ES</t>
  </si>
  <si>
    <t>5x-SAP-7016038e-ES</t>
  </si>
  <si>
    <t>SAP Enterprise Support for SAP Sybase 365 Money Mobiliser Platform 101 - 500 units; in blocks of: 100000 - Active users</t>
  </si>
  <si>
    <t>7016038e-PSLE</t>
  </si>
  <si>
    <t>5x-SAP-7016038e-PSLE</t>
  </si>
  <si>
    <t>SAP Product Support for Large Enterprises for SAP Sybase 365 Money Mobiliser Platform 101 - 500 units; in blocks of: 100000 - Active users</t>
  </si>
  <si>
    <t>7016038e-SS</t>
  </si>
  <si>
    <t>5x-SAP-7016038e-SS</t>
  </si>
  <si>
    <t>17100 for SAP Sybase 365 Money Mobiliser Platform 101 - 500 units; in blocks of: 100000 - Active users</t>
  </si>
  <si>
    <t>7016038f</t>
  </si>
  <si>
    <t>5x-SAP-7016038f</t>
  </si>
  <si>
    <t>SAP Sybase 365 Money Mobiliser Platform above 500 units; in blocks of: 100000 - Active users</t>
  </si>
  <si>
    <t>7016038f-ES</t>
  </si>
  <si>
    <t>5x-SAP-7016038f-ES</t>
  </si>
  <si>
    <t>SAP Enterprise Support for SAP Sybase 365 Money Mobiliser Platform above 500 units; in blocks of: 100000 - Active users</t>
  </si>
  <si>
    <t>7016038f-PSLE</t>
  </si>
  <si>
    <t>5x-SAP-7016038f-PSLE</t>
  </si>
  <si>
    <t>SAP Product Support for Large Enterprises for SAP Sybase 365 Money Mobiliser Platform above 500 units; in blocks of: 100000 - Active users</t>
  </si>
  <si>
    <t>7016038f-SS</t>
  </si>
  <si>
    <t>5x-SAP-7016038f-SS</t>
  </si>
  <si>
    <t>8550 for SAP Sybase 365 Money Mobiliser Platform above 500 units; in blocks of: 100000 - Active users</t>
  </si>
  <si>
    <t>7016046-ES</t>
  </si>
  <si>
    <t>5x-SAP-7016046-ES</t>
  </si>
  <si>
    <t>SAP Enterprise Support for SAP Invoice Management by OpenText; in blocks of: 1000 - Invoices</t>
  </si>
  <si>
    <t>7016046-PSLE</t>
  </si>
  <si>
    <t>5x-SAP-7016046-PSLE</t>
  </si>
  <si>
    <t>SAP Product Support for Large Enterprises for SAP Invoice Management by OpenText; in blocks of: 1000 - Invoices</t>
  </si>
  <si>
    <t>7016046-SS</t>
  </si>
  <si>
    <t>5x-SAP-7016046-SS</t>
  </si>
  <si>
    <t>99.75 for SAP Invoice Management by OpenText; in blocks of: 1000 - Invoices</t>
  </si>
  <si>
    <t>7016047-ES</t>
  </si>
  <si>
    <t>5x-SAP-7016047-ES</t>
  </si>
  <si>
    <t>SAP Enterprise Support for OCR option for SAP Invoice Management by OpenText; in blocks of: 1000 - Invoices</t>
  </si>
  <si>
    <t>7016047-PSLE</t>
  </si>
  <si>
    <t>5x-SAP-7016047-PSLE</t>
  </si>
  <si>
    <t>SAP Product Support for Large Enterprises for OCR option for SAP Invoice Management by OpenText; in blocks of: 1000 - Invoices</t>
  </si>
  <si>
    <t>7016047-SS</t>
  </si>
  <si>
    <t>5x-SAP-7016047-SS</t>
  </si>
  <si>
    <t>213.75 for OCR option for SAP Invoice Management by OpenText; in blocks of: 1000 - Invoices</t>
  </si>
  <si>
    <t>7016050-ES</t>
  </si>
  <si>
    <t>5x-SAP-7016050-ES</t>
  </si>
  <si>
    <t>SAP Enterprise Support for SAP Sybase ASE, premier transactions edition; in blocks of: 1 - Cores</t>
  </si>
  <si>
    <t>7016050-PSLE</t>
  </si>
  <si>
    <t>5x-SAP-7016050-PSLE</t>
  </si>
  <si>
    <t>SAP Product Support for Large Enterprises for SAP Sybase ASE, premier transactions edition; in blocks of: 1 - Cores</t>
  </si>
  <si>
    <t>7016050-SS</t>
  </si>
  <si>
    <t>5x-SAP-7016050-SS</t>
  </si>
  <si>
    <t>171 for SAP Sybase ASE, premier transactions edition; in blocks of: 1 - Cores</t>
  </si>
  <si>
    <t>7016051-ES</t>
  </si>
  <si>
    <t>5x-SAP-7016051-ES</t>
  </si>
  <si>
    <t>SAP Enterprise Support for SAP Sybase, data management edition; in blocks of: 1 - Cores</t>
  </si>
  <si>
    <t>7016051-PSLE</t>
  </si>
  <si>
    <t>5x-SAP-7016051-PSLE</t>
  </si>
  <si>
    <t>SAP Product Support for Large Enterprises for SAP Sybase, data management edition; in blocks of: 1 - Cores</t>
  </si>
  <si>
    <t>7016051-SS</t>
  </si>
  <si>
    <t>5x-SAP-7016051-SS</t>
  </si>
  <si>
    <t>17100 for SAP Sybase, data management edition; in blocks of: 1 - Cores</t>
  </si>
  <si>
    <t>7016056-ES</t>
  </si>
  <si>
    <t>5x-SAP-7016056-ES</t>
  </si>
  <si>
    <t>SAP Enterprise Support for SAP HANA, Limited Runtime edition for Applications and SAP BW; in blocks of: 0 - SMBV</t>
  </si>
  <si>
    <t>7016056-PSLE</t>
  </si>
  <si>
    <t>5x-SAP-7016056-PSLE</t>
  </si>
  <si>
    <t>SAP Product Support for Large Enterprises for SAP HANA, Limited Runtime edition for Applications and SAP BW; in blocks of: 0 - SMBV</t>
  </si>
  <si>
    <t>7016056-SS</t>
  </si>
  <si>
    <t>5x-SAP-7016056-SS</t>
  </si>
  <si>
    <t>28500 for SAP HANA, Limited Runtime edition for Applications and SAP BW; in blocks of: 0 - SMBV</t>
  </si>
  <si>
    <t>7016057-ES</t>
  </si>
  <si>
    <t>5x-SAP-7016057-ES</t>
  </si>
  <si>
    <t>SAP Enterprise Support for SAP HANA, Runtime edition for SAP BW ; in blocks of: 0 - SMBV</t>
  </si>
  <si>
    <t>7016057-PSLE</t>
  </si>
  <si>
    <t>5x-SAP-7016057-PSLE</t>
  </si>
  <si>
    <t>SAP Product Support for Large Enterprises for SAP HANA, Runtime edition for SAP BW ; in blocks of: 0 - SMBV</t>
  </si>
  <si>
    <t>7016057-SS</t>
  </si>
  <si>
    <t>5x-SAP-7016057-SS</t>
  </si>
  <si>
    <t>0.038 for SAP HANA, Runtime edition for SAP BW ; in blocks of: 0 - SMBV</t>
  </si>
  <si>
    <t>7016058-ES</t>
  </si>
  <si>
    <t>5x-SAP-7016058-ES</t>
  </si>
  <si>
    <t>SAP Enterprise Support for SAP HANA, Runtime edition for SAP BW - Promotion Offer; in blocks of: 0 - SMBV</t>
  </si>
  <si>
    <t>7016058-PSLE</t>
  </si>
  <si>
    <t>5x-SAP-7016058-PSLE</t>
  </si>
  <si>
    <t>SAP Product Support for Large Enterprises for SAP HANA, Runtime edition for SAP BW - Promotion Offer; in blocks of: 0 - SMBV</t>
  </si>
  <si>
    <t>7016058-SS</t>
  </si>
  <si>
    <t>5x-SAP-7016058-SS</t>
  </si>
  <si>
    <t>0.0152 for SAP HANA, Runtime edition for SAP BW - Promotion Offer; in blocks of: 0 - SMBV</t>
  </si>
  <si>
    <t>ERP_PACKAGE</t>
  </si>
  <si>
    <t>Enterprise foundation package (previous ERP Package); in blocks of: 1 - Enterprise Foundation Package</t>
  </si>
  <si>
    <t>ERP_PACKAGE-ES</t>
  </si>
  <si>
    <t>SAP Enterprise Support for Enterprise foundation package (previous ERP Package); in blocks of: 1 - Enterprise Foundation Package</t>
  </si>
  <si>
    <t>ERP_PACKAGE-PSLE</t>
  </si>
  <si>
    <t>SAP Product Support for Large Enterprises for Enterprise foundation package (previous ERP Package); in blocks of: 1 - Enterprise Foundation Package</t>
  </si>
  <si>
    <t>ERP_PACKAGE-SS</t>
  </si>
  <si>
    <t>5700 for Enterprise foundation package (previous ERP Package); in blocks of: 1 - Enterprise Foundation Package</t>
  </si>
  <si>
    <t>5XT Markup</t>
  </si>
  <si>
    <t>GSA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</si>
</sst>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_-* #,##0.00\ _€_-;\-* #,##0.00\ _€_-;_-* &quot;-&quot;??\ _€_-;_-@_-"/>
  </numFmts>
  <fonts count="8" x14ac:knownFonts="1">
    <font>
      <sz val="11"/>
      <color theme="1"/>
      <name val="Calibri"/>
      <family val="2"/>
      <scheme val="minor"/>
    </font>
    <font>
      <sz val="10"/>
      <color theme="1"/>
      <name val="Arial"/>
      <family val="2"/>
    </font>
    <font>
      <b/>
      <sz val="10"/>
      <color theme="1"/>
      <name val="Arial"/>
      <family val="2"/>
    </font>
    <font>
      <sz val="8"/>
      <name val="Arial"/>
      <family val="2"/>
    </font>
    <font>
      <b/>
      <sz val="10"/>
      <name val="Arial"/>
      <family val="2"/>
    </font>
    <font>
      <sz val="10"/>
      <color theme="1" tint="0.34998626667073579"/>
      <name val="Arial"/>
      <family val="2"/>
    </font>
    <font>
      <sz val="10"/>
      <name val="Arial"/>
      <family val="2"/>
    </font>
    <font>
      <sz val="11"/>
      <color rgb="FF00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165" fontId="6" fillId="0" borderId="0" applyFont="0" applyFill="0" applyBorder="0" applyAlignment="0" applyProtection="0"/>
    <xf numFmtId="0" fontId="7" fillId="0" borderId="0"/>
    <xf numFmtId="9" fontId="6" fillId="0" borderId="0" applyFont="0" applyFill="0" applyBorder="0" applyAlignment="0" applyProtection="0"/>
  </cellStyleXfs>
  <cellXfs count="54">
    <xf numFmtId="0" fontId="0" fillId="0" borderId="0" xfId="0"/>
    <xf numFmtId="164" fontId="4" fillId="2" borderId="1" xfId="0" applyNumberFormat="1" applyFont="1" applyFill="1" applyBorder="1" applyAlignment="1" applyProtection="1">
      <alignment horizontal="center" vertical="top" wrapText="1"/>
      <protection hidden="1"/>
    </xf>
    <xf numFmtId="10" fontId="4" fillId="2" borderId="1" xfId="0" applyNumberFormat="1" applyFont="1" applyFill="1" applyBorder="1" applyAlignment="1" applyProtection="1">
      <alignment horizontal="center" vertical="top" wrapText="1"/>
      <protection hidden="1"/>
    </xf>
    <xf numFmtId="2" fontId="4" fillId="2" borderId="1" xfId="0" applyNumberFormat="1" applyFont="1" applyFill="1" applyBorder="1" applyAlignment="1" applyProtection="1">
      <alignment horizontal="center" vertical="top" wrapText="1"/>
      <protection hidden="1"/>
    </xf>
    <xf numFmtId="0" fontId="1" fillId="0" borderId="1" xfId="0" applyFont="1" applyBorder="1" applyAlignment="1">
      <alignment vertical="top"/>
    </xf>
    <xf numFmtId="0" fontId="5" fillId="0" borderId="1" xfId="0" applyFont="1" applyFill="1" applyBorder="1" applyAlignment="1" applyProtection="1">
      <alignment horizontal="left" vertical="top"/>
    </xf>
    <xf numFmtId="0" fontId="6" fillId="0" borderId="1" xfId="1" applyNumberFormat="1" applyFont="1" applyFill="1" applyBorder="1" applyAlignment="1" applyProtection="1">
      <alignment vertical="top" wrapText="1"/>
      <protection hidden="1"/>
    </xf>
    <xf numFmtId="164" fontId="5" fillId="0" borderId="1" xfId="0" applyNumberFormat="1" applyFont="1" applyFill="1" applyBorder="1" applyAlignment="1" applyProtection="1">
      <alignment horizontal="center" vertical="top"/>
      <protection hidden="1"/>
    </xf>
    <xf numFmtId="10" fontId="5" fillId="0" borderId="1" xfId="0" applyNumberFormat="1" applyFont="1" applyBorder="1" applyAlignment="1" applyProtection="1">
      <alignment horizontal="center" vertical="top"/>
      <protection hidden="1"/>
    </xf>
    <xf numFmtId="164" fontId="5" fillId="0" borderId="1" xfId="0" applyNumberFormat="1" applyFont="1" applyBorder="1" applyAlignment="1" applyProtection="1">
      <alignment horizontal="center" vertical="top"/>
      <protection hidden="1"/>
    </xf>
    <xf numFmtId="2" fontId="5" fillId="0" borderId="1" xfId="0" applyNumberFormat="1" applyFont="1" applyBorder="1" applyAlignment="1" applyProtection="1">
      <alignment horizontal="center" vertical="top"/>
      <protection hidden="1"/>
    </xf>
    <xf numFmtId="0" fontId="1" fillId="0" borderId="0" xfId="0" applyFont="1" applyBorder="1" applyAlignment="1">
      <alignment vertical="top"/>
    </xf>
    <xf numFmtId="164" fontId="6" fillId="0" borderId="1" xfId="0" applyNumberFormat="1" applyFont="1" applyFill="1" applyBorder="1" applyAlignment="1" applyProtection="1">
      <alignment horizontal="center" vertical="top"/>
      <protection hidden="1"/>
    </xf>
    <xf numFmtId="10" fontId="6" fillId="0" borderId="1" xfId="0" applyNumberFormat="1" applyFont="1" applyFill="1" applyBorder="1" applyAlignment="1" applyProtection="1">
      <alignment horizontal="center" vertical="top"/>
      <protection hidden="1"/>
    </xf>
    <xf numFmtId="0" fontId="1" fillId="0" borderId="0" xfId="0" applyFont="1" applyFill="1" applyBorder="1" applyAlignment="1">
      <alignment vertical="top"/>
    </xf>
    <xf numFmtId="10" fontId="6" fillId="0" borderId="1" xfId="0" applyNumberFormat="1" applyFont="1" applyBorder="1" applyAlignment="1" applyProtection="1">
      <alignment horizontal="center" vertical="top"/>
      <protection hidden="1"/>
    </xf>
    <xf numFmtId="164" fontId="6" fillId="0" borderId="1" xfId="1" applyNumberFormat="1" applyFont="1" applyFill="1" applyBorder="1" applyAlignment="1" applyProtection="1">
      <alignment horizontal="center" vertical="top"/>
    </xf>
    <xf numFmtId="0" fontId="1" fillId="3" borderId="0" xfId="0" applyFont="1" applyFill="1" applyBorder="1" applyAlignment="1">
      <alignment vertical="top"/>
    </xf>
    <xf numFmtId="0" fontId="1" fillId="0" borderId="1" xfId="0" applyFont="1" applyBorder="1" applyAlignment="1">
      <alignment vertical="top" wrapText="1"/>
    </xf>
    <xf numFmtId="0" fontId="6" fillId="0" borderId="0" xfId="0" applyNumberFormat="1" applyFont="1" applyBorder="1" applyAlignment="1" applyProtection="1">
      <alignment vertical="top" wrapText="1"/>
      <protection hidden="1"/>
    </xf>
    <xf numFmtId="0" fontId="1" fillId="0" borderId="0" xfId="0" applyFont="1" applyBorder="1" applyAlignment="1">
      <alignment vertical="top" wrapText="1"/>
    </xf>
    <xf numFmtId="0" fontId="1" fillId="0" borderId="1" xfId="0" applyFont="1" applyFill="1" applyBorder="1" applyAlignment="1">
      <alignment vertical="top" wrapText="1"/>
    </xf>
    <xf numFmtId="0" fontId="5" fillId="0" borderId="1" xfId="0" applyFont="1" applyFill="1" applyBorder="1" applyAlignment="1" applyProtection="1">
      <alignment horizontal="left" vertical="top" wrapText="1"/>
    </xf>
    <xf numFmtId="0" fontId="6" fillId="0" borderId="0" xfId="0" applyFont="1" applyFill="1" applyBorder="1" applyAlignment="1" applyProtection="1">
      <alignment horizontal="left" vertical="top" wrapText="1"/>
      <protection hidden="1"/>
    </xf>
    <xf numFmtId="164" fontId="5" fillId="0" borderId="1" xfId="0" applyNumberFormat="1" applyFont="1" applyFill="1" applyBorder="1" applyAlignment="1" applyProtection="1">
      <alignment horizontal="center" vertical="top" wrapText="1"/>
      <protection hidden="1"/>
    </xf>
    <xf numFmtId="10" fontId="5" fillId="0" borderId="1" xfId="0" applyNumberFormat="1" applyFont="1" applyFill="1" applyBorder="1" applyAlignment="1" applyProtection="1">
      <alignment horizontal="center" vertical="top" wrapText="1"/>
      <protection hidden="1"/>
    </xf>
    <xf numFmtId="2" fontId="5" fillId="0" borderId="1" xfId="0" applyNumberFormat="1" applyFont="1" applyFill="1" applyBorder="1" applyAlignment="1" applyProtection="1">
      <alignment horizontal="center" vertical="top" wrapText="1"/>
      <protection hidden="1"/>
    </xf>
    <xf numFmtId="0" fontId="1" fillId="0" borderId="0" xfId="0" applyFont="1" applyFill="1" applyBorder="1" applyAlignment="1">
      <alignment vertical="top" wrapText="1"/>
    </xf>
    <xf numFmtId="164" fontId="5" fillId="0" borderId="1" xfId="0" applyNumberFormat="1" applyFont="1" applyBorder="1" applyAlignment="1" applyProtection="1">
      <alignment horizontal="center" vertical="top" wrapText="1"/>
      <protection hidden="1"/>
    </xf>
    <xf numFmtId="0" fontId="6" fillId="0" borderId="0" xfId="0" applyFont="1" applyBorder="1" applyAlignment="1" applyProtection="1">
      <alignment vertical="top" wrapText="1"/>
      <protection hidden="1"/>
    </xf>
    <xf numFmtId="0" fontId="6" fillId="0" borderId="0" xfId="1" applyFont="1" applyBorder="1" applyAlignment="1" applyProtection="1">
      <alignment vertical="top" wrapText="1"/>
      <protection hidden="1"/>
    </xf>
    <xf numFmtId="0" fontId="6" fillId="6" borderId="0" xfId="0" applyFont="1" applyFill="1" applyBorder="1" applyAlignment="1" applyProtection="1">
      <alignment vertical="top" wrapText="1"/>
      <protection hidden="1"/>
    </xf>
    <xf numFmtId="0" fontId="1" fillId="5" borderId="0" xfId="0" applyFont="1" applyFill="1" applyBorder="1" applyAlignment="1">
      <alignment vertical="top" wrapText="1"/>
    </xf>
    <xf numFmtId="0" fontId="1" fillId="3" borderId="0" xfId="0" applyFont="1" applyFill="1" applyBorder="1" applyAlignment="1">
      <alignment vertical="top" wrapText="1"/>
    </xf>
    <xf numFmtId="164" fontId="6" fillId="0" borderId="0" xfId="0" applyNumberFormat="1" applyFont="1" applyFill="1" applyBorder="1" applyAlignment="1" applyProtection="1">
      <alignment horizontal="center" vertical="top" wrapText="1"/>
      <protection hidden="1"/>
    </xf>
    <xf numFmtId="10" fontId="6" fillId="0" borderId="0" xfId="0" applyNumberFormat="1" applyFont="1" applyBorder="1" applyAlignment="1" applyProtection="1">
      <alignment horizontal="center" vertical="top" wrapText="1"/>
      <protection hidden="1"/>
    </xf>
    <xf numFmtId="164" fontId="6" fillId="0" borderId="0" xfId="0" applyNumberFormat="1" applyFont="1" applyBorder="1" applyAlignment="1" applyProtection="1">
      <alignment horizontal="center" vertical="top" wrapText="1"/>
      <protection hidden="1"/>
    </xf>
    <xf numFmtId="2" fontId="6" fillId="0" borderId="0" xfId="0" applyNumberFormat="1" applyFont="1" applyBorder="1" applyAlignment="1" applyProtection="1">
      <alignment horizontal="center" vertical="top" wrapText="1"/>
      <protection hidden="1"/>
    </xf>
    <xf numFmtId="0" fontId="2"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2" borderId="1" xfId="1" applyNumberFormat="1" applyFont="1" applyFill="1" applyBorder="1" applyAlignment="1" applyProtection="1">
      <alignment horizontal="center" vertical="top" wrapText="1"/>
      <protection hidden="1"/>
    </xf>
    <xf numFmtId="0" fontId="2" fillId="0" borderId="0" xfId="0" applyFont="1" applyBorder="1" applyAlignment="1">
      <alignment horizontal="center" vertical="top" wrapText="1"/>
    </xf>
    <xf numFmtId="0" fontId="1" fillId="4" borderId="0" xfId="0" applyFont="1" applyFill="1" applyBorder="1" applyAlignment="1">
      <alignment vertical="top" wrapText="1"/>
    </xf>
    <xf numFmtId="0" fontId="1" fillId="0" borderId="1" xfId="0" applyFont="1" applyFill="1" applyBorder="1" applyAlignment="1">
      <alignment vertical="top"/>
    </xf>
    <xf numFmtId="2" fontId="5" fillId="0" borderId="1" xfId="0" applyNumberFormat="1" applyFont="1" applyFill="1" applyBorder="1" applyAlignment="1" applyProtection="1">
      <alignment horizontal="center" vertical="top"/>
      <protection hidden="1"/>
    </xf>
    <xf numFmtId="10" fontId="5" fillId="0" borderId="1" xfId="0" applyNumberFormat="1" applyFont="1" applyFill="1" applyBorder="1" applyAlignment="1" applyProtection="1">
      <alignment horizontal="center" vertical="top"/>
      <protection hidden="1"/>
    </xf>
    <xf numFmtId="0" fontId="6" fillId="0" borderId="0" xfId="0" applyFont="1" applyFill="1" applyBorder="1" applyAlignment="1" applyProtection="1">
      <alignment vertical="center"/>
      <protection hidden="1"/>
    </xf>
    <xf numFmtId="0" fontId="6" fillId="0" borderId="0" xfId="0" applyFont="1" applyFill="1" applyBorder="1" applyAlignment="1" applyProtection="1">
      <alignment vertical="top"/>
      <protection hidden="1"/>
    </xf>
    <xf numFmtId="0" fontId="6" fillId="0" borderId="0" xfId="1" applyFont="1" applyFill="1" applyBorder="1" applyAlignment="1" applyProtection="1">
      <alignment vertical="top"/>
      <protection hidden="1"/>
    </xf>
    <xf numFmtId="0" fontId="1" fillId="0" borderId="0" xfId="0" applyFont="1" applyFill="1" applyBorder="1"/>
    <xf numFmtId="164" fontId="6" fillId="0" borderId="1" xfId="1" applyNumberFormat="1" applyFont="1" applyFill="1" applyBorder="1" applyAlignment="1" applyProtection="1">
      <alignment horizontal="center" vertical="top"/>
      <protection hidden="1"/>
    </xf>
    <xf numFmtId="0" fontId="2" fillId="0" borderId="0" xfId="0" applyFont="1" applyFill="1" applyBorder="1" applyAlignment="1">
      <alignment horizontal="center" vertical="top" wrapText="1"/>
    </xf>
    <xf numFmtId="0" fontId="6" fillId="0" borderId="0" xfId="0" applyFont="1" applyFill="1" applyBorder="1" applyAlignment="1" applyProtection="1">
      <alignment vertical="top" wrapText="1"/>
      <protection hidden="1"/>
    </xf>
    <xf numFmtId="0" fontId="6" fillId="0" borderId="0" xfId="1" applyFont="1" applyFill="1" applyBorder="1" applyAlignment="1" applyProtection="1">
      <alignment vertical="top" wrapText="1"/>
      <protection hidden="1"/>
    </xf>
  </cellXfs>
  <cellStyles count="5">
    <cellStyle name="Comma 2" xfId="2"/>
    <cellStyle name="Hyperlink" xfId="1" builtinId="8"/>
    <cellStyle name="Normal" xfId="0" builtinId="0"/>
    <cellStyle name="Normal 2" xfId="3"/>
    <cellStyle name="Percent 2" xfId="4"/>
  </cellStyles>
  <dxfs count="107">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
      <font>
        <strike/>
        <color rgb="FF808080"/>
      </font>
      <numFmt numFmtId="0" formatCode="General"/>
    </dxf>
    <dxf>
      <font>
        <color rgb="FF00B050"/>
      </font>
    </dxf>
    <dxf>
      <font>
        <color rgb="FFFF9900"/>
      </font>
    </dxf>
    <dxf>
      <font>
        <color rgb="FFC0000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0" cy="382905"/>
    <xdr:pic>
      <xdr:nvPicPr>
        <xdr:cNvPr id="2" name="Picture 1" descr="SAP_grad_R_pref.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12592050" y="0"/>
          <a:ext cx="0" cy="38290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i821754\Desktop\On%20Request%20Price%20List\Q2\April\Price_List_BSNWBO_2013_2_v10_Direct_US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face"/>
      <sheetName val="Cover"/>
      <sheetName val="Master"/>
      <sheetName val="CoCu"/>
      <sheetName val="Parameter"/>
      <sheetName val="BOBJ_LocalisationRules"/>
      <sheetName val="CountryList_FX_Sep08"/>
      <sheetName val="SAP Budget rates09"/>
      <sheetName val="Sectors"/>
      <sheetName val="SoC"/>
      <sheetName val="Licensing Details"/>
      <sheetName val="UG"/>
    </sheetNames>
    <sheetDataSet>
      <sheetData sheetId="0"/>
      <sheetData sheetId="1"/>
      <sheetData sheetId="2">
        <row r="4">
          <cell r="AF4">
            <v>39692</v>
          </cell>
        </row>
        <row r="6">
          <cell r="AF6" t="str">
            <v>lo</v>
          </cell>
        </row>
        <row r="11">
          <cell r="AF11" t="b">
            <v>0</v>
          </cell>
        </row>
        <row r="12">
          <cell r="AF12" t="b">
            <v>0</v>
          </cell>
        </row>
        <row r="13">
          <cell r="AF13" t="b">
            <v>0</v>
          </cell>
        </row>
        <row r="14">
          <cell r="AF14" t="b">
            <v>0</v>
          </cell>
        </row>
        <row r="17">
          <cell r="AF17" t="b">
            <v>0</v>
          </cell>
        </row>
        <row r="18">
          <cell r="AF18" t="b">
            <v>0</v>
          </cell>
        </row>
        <row r="19">
          <cell r="AF19" t="b">
            <v>0</v>
          </cell>
        </row>
        <row r="20">
          <cell r="AF20" t="b">
            <v>0</v>
          </cell>
        </row>
        <row r="21">
          <cell r="AF21" t="b">
            <v>0</v>
          </cell>
        </row>
        <row r="22">
          <cell r="AF22" t="b">
            <v>0</v>
          </cell>
        </row>
        <row r="23">
          <cell r="AF23" t="b">
            <v>0</v>
          </cell>
        </row>
        <row r="24">
          <cell r="AF24" t="b">
            <v>0</v>
          </cell>
        </row>
        <row r="25">
          <cell r="AF25" t="b">
            <v>0</v>
          </cell>
        </row>
        <row r="27">
          <cell r="AF27" t="b">
            <v>0</v>
          </cell>
        </row>
        <row r="92">
          <cell r="AF92" t="b">
            <v>1</v>
          </cell>
        </row>
        <row r="95">
          <cell r="AF95" t="b">
            <v>0</v>
          </cell>
        </row>
        <row r="96">
          <cell r="AF96" t="b">
            <v>0</v>
          </cell>
        </row>
        <row r="97">
          <cell r="AF97" t="b">
            <v>0</v>
          </cell>
        </row>
        <row r="98">
          <cell r="AF98" t="b">
            <v>0</v>
          </cell>
        </row>
        <row r="99">
          <cell r="AF99" t="b">
            <v>0</v>
          </cell>
        </row>
        <row r="100">
          <cell r="AF100" t="b">
            <v>0</v>
          </cell>
        </row>
        <row r="101">
          <cell r="AF101" t="b">
            <v>0</v>
          </cell>
        </row>
        <row r="102">
          <cell r="AF102" t="b">
            <v>0</v>
          </cell>
        </row>
        <row r="103">
          <cell r="AF103" t="b">
            <v>0</v>
          </cell>
        </row>
        <row r="110">
          <cell r="AF110" t="b">
            <v>1</v>
          </cell>
        </row>
        <row r="111">
          <cell r="AF111" t="b">
            <v>1</v>
          </cell>
        </row>
        <row r="112">
          <cell r="AF112" t="b">
            <v>1</v>
          </cell>
        </row>
        <row r="113">
          <cell r="AF113" t="b">
            <v>1</v>
          </cell>
        </row>
        <row r="114">
          <cell r="AF114" t="b">
            <v>1</v>
          </cell>
        </row>
        <row r="115">
          <cell r="AF115" t="b">
            <v>1</v>
          </cell>
        </row>
        <row r="116">
          <cell r="AF116" t="b">
            <v>1</v>
          </cell>
        </row>
        <row r="117">
          <cell r="AF117" t="b">
            <v>1</v>
          </cell>
        </row>
        <row r="118">
          <cell r="AF118" t="b">
            <v>1</v>
          </cell>
        </row>
        <row r="119">
          <cell r="AF119" t="b">
            <v>1</v>
          </cell>
        </row>
        <row r="120">
          <cell r="AF120" t="b">
            <v>1</v>
          </cell>
        </row>
        <row r="121">
          <cell r="AF121" t="b">
            <v>1</v>
          </cell>
        </row>
        <row r="122">
          <cell r="AF122" t="b">
            <v>1</v>
          </cell>
        </row>
        <row r="123">
          <cell r="AF123" t="b">
            <v>1</v>
          </cell>
        </row>
        <row r="124">
          <cell r="AF124" t="b">
            <v>1</v>
          </cell>
        </row>
        <row r="125">
          <cell r="AF125" t="b">
            <v>1</v>
          </cell>
        </row>
        <row r="126">
          <cell r="AF126" t="b">
            <v>1</v>
          </cell>
        </row>
        <row r="127">
          <cell r="AF127" t="b">
            <v>1</v>
          </cell>
        </row>
        <row r="128">
          <cell r="AF128" t="b">
            <v>1</v>
          </cell>
        </row>
        <row r="129">
          <cell r="AF129" t="b">
            <v>1</v>
          </cell>
        </row>
        <row r="130">
          <cell r="AF130" t="b">
            <v>1</v>
          </cell>
        </row>
        <row r="131">
          <cell r="AF131" t="b">
            <v>1</v>
          </cell>
        </row>
        <row r="132">
          <cell r="AF132" t="b">
            <v>1</v>
          </cell>
        </row>
        <row r="133">
          <cell r="AF133" t="b">
            <v>1</v>
          </cell>
        </row>
        <row r="134">
          <cell r="AF134" t="b">
            <v>1</v>
          </cell>
        </row>
        <row r="135">
          <cell r="AF135" t="b">
            <v>1</v>
          </cell>
        </row>
        <row r="136">
          <cell r="AF136" t="b">
            <v>1</v>
          </cell>
        </row>
        <row r="137">
          <cell r="AF137" t="b">
            <v>1</v>
          </cell>
        </row>
        <row r="138">
          <cell r="AF138" t="b">
            <v>1</v>
          </cell>
        </row>
        <row r="139">
          <cell r="AF139" t="b">
            <v>1</v>
          </cell>
        </row>
        <row r="140">
          <cell r="AF140" t="b">
            <v>1</v>
          </cell>
        </row>
        <row r="141">
          <cell r="AF141" t="b">
            <v>1</v>
          </cell>
        </row>
        <row r="142">
          <cell r="AF142" t="b">
            <v>1</v>
          </cell>
        </row>
        <row r="143">
          <cell r="AF143" t="b">
            <v>1</v>
          </cell>
        </row>
        <row r="144">
          <cell r="AF144" t="b">
            <v>1</v>
          </cell>
        </row>
        <row r="145">
          <cell r="AF145" t="b">
            <v>1</v>
          </cell>
        </row>
        <row r="146">
          <cell r="AF146" t="b">
            <v>1</v>
          </cell>
        </row>
        <row r="147">
          <cell r="AF147" t="b">
            <v>1</v>
          </cell>
        </row>
        <row r="148">
          <cell r="AF148" t="b">
            <v>1</v>
          </cell>
        </row>
        <row r="149">
          <cell r="AF149" t="b">
            <v>1</v>
          </cell>
        </row>
        <row r="150">
          <cell r="AF150" t="b">
            <v>1</v>
          </cell>
        </row>
        <row r="151">
          <cell r="AF151" t="b">
            <v>1</v>
          </cell>
        </row>
        <row r="152">
          <cell r="AF152" t="b">
            <v>1</v>
          </cell>
        </row>
        <row r="153">
          <cell r="AF153" t="b">
            <v>1</v>
          </cell>
        </row>
        <row r="154">
          <cell r="AF154" t="b">
            <v>1</v>
          </cell>
        </row>
        <row r="155">
          <cell r="AF155" t="b">
            <v>1</v>
          </cell>
        </row>
        <row r="156">
          <cell r="AF156" t="b">
            <v>1</v>
          </cell>
        </row>
        <row r="157">
          <cell r="AF157" t="b">
            <v>1</v>
          </cell>
        </row>
        <row r="158">
          <cell r="AF158" t="b">
            <v>1</v>
          </cell>
        </row>
        <row r="159">
          <cell r="AF159" t="b">
            <v>1</v>
          </cell>
        </row>
        <row r="160">
          <cell r="AF160" t="b">
            <v>1</v>
          </cell>
        </row>
        <row r="161">
          <cell r="AF161" t="b">
            <v>1</v>
          </cell>
        </row>
        <row r="162">
          <cell r="AF162" t="b">
            <v>1</v>
          </cell>
        </row>
        <row r="163">
          <cell r="AF163" t="b">
            <v>1</v>
          </cell>
        </row>
        <row r="164">
          <cell r="AF164" t="b">
            <v>1</v>
          </cell>
        </row>
        <row r="165">
          <cell r="AF165" t="b">
            <v>1</v>
          </cell>
        </row>
        <row r="166">
          <cell r="AF166" t="b">
            <v>1</v>
          </cell>
        </row>
        <row r="167">
          <cell r="AF167" t="b">
            <v>1</v>
          </cell>
        </row>
        <row r="168">
          <cell r="AF168" t="b">
            <v>1</v>
          </cell>
        </row>
        <row r="169">
          <cell r="AF169" t="b">
            <v>1</v>
          </cell>
        </row>
        <row r="170">
          <cell r="AF170" t="b">
            <v>1</v>
          </cell>
        </row>
        <row r="171">
          <cell r="AF171" t="b">
            <v>1</v>
          </cell>
        </row>
        <row r="172">
          <cell r="AF172" t="b">
            <v>1</v>
          </cell>
        </row>
        <row r="173">
          <cell r="AF173" t="b">
            <v>1</v>
          </cell>
        </row>
        <row r="174">
          <cell r="AF174" t="b">
            <v>1</v>
          </cell>
        </row>
        <row r="175">
          <cell r="AF175" t="b">
            <v>1</v>
          </cell>
        </row>
        <row r="176">
          <cell r="AF176" t="b">
            <v>1</v>
          </cell>
        </row>
        <row r="177">
          <cell r="AF177" t="b">
            <v>1</v>
          </cell>
        </row>
        <row r="178">
          <cell r="AF178" t="b">
            <v>1</v>
          </cell>
        </row>
        <row r="179">
          <cell r="AF179" t="b">
            <v>1</v>
          </cell>
        </row>
        <row r="180">
          <cell r="AF180" t="b">
            <v>1</v>
          </cell>
        </row>
        <row r="181">
          <cell r="AF181" t="b">
            <v>1</v>
          </cell>
        </row>
        <row r="182">
          <cell r="AF182" t="b">
            <v>1</v>
          </cell>
        </row>
        <row r="183">
          <cell r="AF183" t="b">
            <v>1</v>
          </cell>
        </row>
        <row r="184">
          <cell r="AF184" t="b">
            <v>1</v>
          </cell>
        </row>
        <row r="185">
          <cell r="AF185" t="b">
            <v>1</v>
          </cell>
        </row>
        <row r="186">
          <cell r="AF186" t="b">
            <v>1</v>
          </cell>
        </row>
        <row r="187">
          <cell r="AF187" t="b">
            <v>1</v>
          </cell>
        </row>
        <row r="188">
          <cell r="AF188" t="b">
            <v>1</v>
          </cell>
        </row>
        <row r="189">
          <cell r="AF189" t="b">
            <v>1</v>
          </cell>
        </row>
        <row r="190">
          <cell r="AF190" t="b">
            <v>1</v>
          </cell>
        </row>
        <row r="191">
          <cell r="AF191" t="b">
            <v>1</v>
          </cell>
        </row>
        <row r="192">
          <cell r="AF192" t="b">
            <v>1</v>
          </cell>
        </row>
        <row r="193">
          <cell r="AF193" t="b">
            <v>1</v>
          </cell>
        </row>
        <row r="194">
          <cell r="AF194" t="b">
            <v>1</v>
          </cell>
        </row>
        <row r="195">
          <cell r="AF195" t="b">
            <v>1</v>
          </cell>
        </row>
        <row r="196">
          <cell r="AF196" t="b">
            <v>1</v>
          </cell>
        </row>
        <row r="197">
          <cell r="AF197" t="b">
            <v>1</v>
          </cell>
        </row>
        <row r="198">
          <cell r="AF198" t="b">
            <v>1</v>
          </cell>
        </row>
        <row r="199">
          <cell r="AF199" t="b">
            <v>1</v>
          </cell>
        </row>
        <row r="200">
          <cell r="AF200" t="b">
            <v>1</v>
          </cell>
        </row>
        <row r="201">
          <cell r="AF201" t="b">
            <v>1</v>
          </cell>
        </row>
        <row r="202">
          <cell r="AF202" t="b">
            <v>1</v>
          </cell>
        </row>
        <row r="203">
          <cell r="AF203" t="b">
            <v>1</v>
          </cell>
        </row>
        <row r="204">
          <cell r="AF204" t="b">
            <v>1</v>
          </cell>
        </row>
        <row r="205">
          <cell r="AF205" t="b">
            <v>1</v>
          </cell>
        </row>
        <row r="206">
          <cell r="AF206" t="b">
            <v>1</v>
          </cell>
        </row>
        <row r="207">
          <cell r="AF207" t="b">
            <v>1</v>
          </cell>
        </row>
        <row r="208">
          <cell r="AF208" t="b">
            <v>1</v>
          </cell>
        </row>
        <row r="219">
          <cell r="AF219" t="b">
            <v>0</v>
          </cell>
        </row>
        <row r="220">
          <cell r="AF220" t="b">
            <v>0</v>
          </cell>
        </row>
        <row r="221">
          <cell r="AF221" t="b">
            <v>0</v>
          </cell>
        </row>
        <row r="222">
          <cell r="AF222" t="b">
            <v>0</v>
          </cell>
        </row>
        <row r="223">
          <cell r="AF223" t="b">
            <v>0</v>
          </cell>
        </row>
        <row r="224">
          <cell r="AF224" t="b">
            <v>0</v>
          </cell>
        </row>
        <row r="225">
          <cell r="AF225" t="b">
            <v>0</v>
          </cell>
        </row>
        <row r="251">
          <cell r="AF251" t="b">
            <v>1</v>
          </cell>
        </row>
        <row r="293">
          <cell r="AF293" t="str">
            <v>OD con fac</v>
          </cell>
        </row>
      </sheetData>
      <sheetData sheetId="3"/>
      <sheetData sheetId="4">
        <row r="9">
          <cell r="C9" t="str">
            <v>Named Users</v>
          </cell>
        </row>
        <row r="10">
          <cell r="C10" t="str">
            <v>Special Users</v>
          </cell>
        </row>
        <row r="11">
          <cell r="A11" t="str">
            <v>7015802a</v>
          </cell>
          <cell r="C11" t="str">
            <v>Siemens i.s.h.med; User, first 100 i.s.h.med users</v>
          </cell>
        </row>
        <row r="12">
          <cell r="A12" t="str">
            <v>7015802b</v>
          </cell>
          <cell r="C12" t="str">
            <v>Siemens i.s.h.med; User, 101 to 400 i.s.h.med users</v>
          </cell>
        </row>
        <row r="13">
          <cell r="A13" t="str">
            <v>7015802c</v>
          </cell>
          <cell r="C13" t="str">
            <v>Siemens i.s.h.med; User, 401 to 800 i.s.h.med users</v>
          </cell>
        </row>
        <row r="14">
          <cell r="A14" t="str">
            <v>7015802d</v>
          </cell>
          <cell r="C14" t="str">
            <v>Siemens i.s.h.med; User, above 800 i.s.h.med users</v>
          </cell>
        </row>
        <row r="15">
          <cell r="C15" t="str">
            <v>SAP Business Suite</v>
          </cell>
        </row>
        <row r="16">
          <cell r="C16" t="str">
            <v>Enterprise Extensions</v>
          </cell>
        </row>
        <row r="17">
          <cell r="A17">
            <v>7000268</v>
          </cell>
          <cell r="C17" t="str">
            <v>BSI U.S. Payroll Tax Processing</v>
          </cell>
        </row>
        <row r="18">
          <cell r="C18" t="str">
            <v>BSI U.S. Payroll Tax Processing base pack (incl. 1000 records)</v>
          </cell>
        </row>
        <row r="19">
          <cell r="C19" t="str">
            <v>BSI U.S. Payroll Tax Processing (1001 to 5000 records)</v>
          </cell>
        </row>
        <row r="20">
          <cell r="C20" t="str">
            <v>BSI U.S. Payroll Tax Processing (5001 to 40000 records)</v>
          </cell>
        </row>
        <row r="21">
          <cell r="C21" t="str">
            <v>BSI U.S. Payroll Tax Processing (40001 to 100000 records)</v>
          </cell>
        </row>
        <row r="22">
          <cell r="C22" t="str">
            <v>BSI U.S. Payroll Tax Processing (100001 to 200000 records)</v>
          </cell>
        </row>
        <row r="23">
          <cell r="C23" t="str">
            <v>BSI U.S. Payroll Tax Processing (above 200000 records)</v>
          </cell>
        </row>
        <row r="24">
          <cell r="A24">
            <v>7011738</v>
          </cell>
          <cell r="C24" t="str">
            <v>Choai Route Management - Japan Only</v>
          </cell>
        </row>
        <row r="25">
          <cell r="A25">
            <v>7011739</v>
          </cell>
          <cell r="C25" t="str">
            <v>Expiration Date Management - Japan Only</v>
          </cell>
        </row>
        <row r="26">
          <cell r="C26" t="str">
            <v>Focused Business Solutions</v>
          </cell>
        </row>
        <row r="27">
          <cell r="A27">
            <v>7010775</v>
          </cell>
          <cell r="C27" t="str">
            <v>SAP Asset Lifecycle Accounting</v>
          </cell>
        </row>
        <row r="28">
          <cell r="A28">
            <v>7010967</v>
          </cell>
          <cell r="C28" t="str">
            <v>SAP Bulk Fuel Management</v>
          </cell>
        </row>
        <row r="29">
          <cell r="A29">
            <v>7016034</v>
          </cell>
          <cell r="C29" t="str">
            <v>SAP Smart Energy Data Foundation for Energy Utilities, small PoDs</v>
          </cell>
        </row>
        <row r="30">
          <cell r="A30">
            <v>7016035</v>
          </cell>
          <cell r="C30" t="str">
            <v>SAP Smart Energy Data Foundation for Energy Utilities, large PoDs</v>
          </cell>
        </row>
        <row r="31">
          <cell r="A31">
            <v>7016036</v>
          </cell>
          <cell r="C31" t="str">
            <v>SAP Customer Energy Management for Energy Utilities, small PoDs</v>
          </cell>
        </row>
        <row r="32">
          <cell r="A32">
            <v>7016037</v>
          </cell>
          <cell r="C32" t="str">
            <v>SAP Customer Energy Management for Energy Utilities, large PoDs</v>
          </cell>
        </row>
        <row r="33">
          <cell r="C33" t="str">
            <v>Generic Products</v>
          </cell>
        </row>
        <row r="34">
          <cell r="C34" t="str">
            <v>Industry Portfolios</v>
          </cell>
        </row>
        <row r="35">
          <cell r="C35" t="str">
            <v>* Manufacturing Industries - Aerospace and Defense (A&amp;D)</v>
          </cell>
        </row>
        <row r="36">
          <cell r="C36" t="str">
            <v>See also Line of Business Portfolio</v>
          </cell>
        </row>
        <row r="37">
          <cell r="C37" t="str">
            <v>* Manufacturing Industries - Automotive (Auto)</v>
          </cell>
        </row>
        <row r="38">
          <cell r="C38" t="str">
            <v>See also Line of Business Portfolio</v>
          </cell>
        </row>
        <row r="39">
          <cell r="A39">
            <v>7009072</v>
          </cell>
          <cell r="C39" t="str">
            <v>SAP Dealer Business Management for Auto</v>
          </cell>
        </row>
        <row r="40">
          <cell r="A40">
            <v>7010496</v>
          </cell>
          <cell r="C40" t="str">
            <v>SAP Dealer Business Management (advanced functionality) for Auto</v>
          </cell>
        </row>
        <row r="41">
          <cell r="A41">
            <v>7009080</v>
          </cell>
          <cell r="C41" t="str">
            <v>SAP Extended Material Number for Auto</v>
          </cell>
        </row>
        <row r="42">
          <cell r="A42" t="str">
            <v>7015892a</v>
          </cell>
          <cell r="C42" t="str">
            <v>SAP Vehicle Management (adv fct) for Auto, base fee incl. up to 200.000 units</v>
          </cell>
        </row>
        <row r="43">
          <cell r="A43" t="str">
            <v>7015892b</v>
          </cell>
          <cell r="C43" t="str">
            <v>SAP Vehicle Management (adv fct) for Auto, 200.001 – 500.000 units</v>
          </cell>
        </row>
        <row r="44">
          <cell r="A44" t="str">
            <v>7015892c</v>
          </cell>
          <cell r="C44" t="str">
            <v>SAP Vehicle Management (adv fct) for Auto, above 500.000 units</v>
          </cell>
        </row>
        <row r="45">
          <cell r="C45" t="str">
            <v>* Manufacturing Industries - Chemicals (Chem)</v>
          </cell>
        </row>
        <row r="46">
          <cell r="C46" t="str">
            <v>See also Line of Business Portfolio</v>
          </cell>
        </row>
        <row r="47">
          <cell r="C47" t="str">
            <v>* Manufacturing Industries - Consumer Products (CP)</v>
          </cell>
        </row>
        <row r="48">
          <cell r="C48" t="str">
            <v>See also Line of Business Portfolio</v>
          </cell>
        </row>
        <row r="49">
          <cell r="C49" t="str">
            <v>* Manufacturing Industries - Engineering, Construction &amp; Operations (EC&amp;O)</v>
          </cell>
        </row>
        <row r="50">
          <cell r="C50" t="str">
            <v>See also Line of Business Portfolio</v>
          </cell>
        </row>
        <row r="51">
          <cell r="C51" t="str">
            <v>* Manufacturing Industries - High Tech (HT)</v>
          </cell>
        </row>
        <row r="52">
          <cell r="C52" t="str">
            <v>See also Line of Business Portfolio</v>
          </cell>
        </row>
        <row r="53">
          <cell r="C53" t="str">
            <v>* Manufacturing Industries - Industrial Machinery &amp; Components (IM&amp;C)</v>
          </cell>
        </row>
        <row r="54">
          <cell r="C54" t="str">
            <v>See also Line of Business Portfolio</v>
          </cell>
        </row>
        <row r="55">
          <cell r="C55" t="str">
            <v>* Manufacturing Industries - Life Sciences (LS)</v>
          </cell>
        </row>
        <row r="56">
          <cell r="C56" t="str">
            <v>See also Line of Business Portfolio</v>
          </cell>
        </row>
        <row r="57">
          <cell r="C57" t="str">
            <v>* Manufacturing Industries - Mill Products (Mill)</v>
          </cell>
        </row>
        <row r="58">
          <cell r="C58" t="str">
            <v>See also Line of Business Portfolio</v>
          </cell>
        </row>
        <row r="59">
          <cell r="C59" t="str">
            <v>* Manufacturing Industries - Mining (Min)</v>
          </cell>
        </row>
        <row r="60">
          <cell r="C60" t="str">
            <v>See also Line of Business Portfolio</v>
          </cell>
        </row>
        <row r="61">
          <cell r="C61" t="str">
            <v>* Manufacturing Industries - Oil &amp; Gas (O&amp;G)</v>
          </cell>
        </row>
        <row r="62">
          <cell r="C62" t="str">
            <v>See also Line of Business Portfolio</v>
          </cell>
        </row>
        <row r="63">
          <cell r="A63">
            <v>7012023</v>
          </cell>
          <cell r="C63" t="str">
            <v>SAP Service Station Retailing for O&amp;G</v>
          </cell>
        </row>
        <row r="64">
          <cell r="C64" t="str">
            <v>* Trading Industries - Retail (Retail)</v>
          </cell>
        </row>
        <row r="65">
          <cell r="C65" t="str">
            <v>See also Line of Business Portfolio</v>
          </cell>
        </row>
        <row r="66">
          <cell r="A66">
            <v>7009244</v>
          </cell>
          <cell r="C66" t="str">
            <v>SAP Workforce Management for Retail</v>
          </cell>
        </row>
        <row r="67">
          <cell r="A67">
            <v>7009245</v>
          </cell>
          <cell r="C67" t="str">
            <v>SAP POS for Retail</v>
          </cell>
        </row>
        <row r="68">
          <cell r="A68">
            <v>7015525</v>
          </cell>
          <cell r="C68" t="str">
            <v>SAP Store Device Control by GK</v>
          </cell>
        </row>
        <row r="69">
          <cell r="A69">
            <v>7015524</v>
          </cell>
          <cell r="C69" t="str">
            <v>SAP Offline Mobile Store by GK</v>
          </cell>
        </row>
        <row r="70">
          <cell r="A70">
            <v>7015455</v>
          </cell>
          <cell r="C70" t="str">
            <v>SAP Point-of-Sale by GK, central services option</v>
          </cell>
        </row>
        <row r="71">
          <cell r="A71">
            <v>7015456</v>
          </cell>
          <cell r="C71" t="str">
            <v>SAP Point-of-Sale by GK, mobile client option</v>
          </cell>
        </row>
        <row r="72">
          <cell r="A72">
            <v>7015454</v>
          </cell>
          <cell r="C72" t="str">
            <v>SAP Point-of-Sale by GK</v>
          </cell>
        </row>
        <row r="73">
          <cell r="A73">
            <v>7015457</v>
          </cell>
          <cell r="C73" t="str">
            <v>SAP Label and Poster Print Management by GK</v>
          </cell>
        </row>
        <row r="74">
          <cell r="A74">
            <v>7015458</v>
          </cell>
          <cell r="C74" t="str">
            <v>SAP Open Scale Management by GK</v>
          </cell>
        </row>
        <row r="75">
          <cell r="C75" t="str">
            <v>* Trading Industries - Wholesale Distribution (WD)</v>
          </cell>
        </row>
        <row r="76">
          <cell r="C76" t="str">
            <v>See also Line of Business Portfolio</v>
          </cell>
        </row>
        <row r="77">
          <cell r="C77" t="str">
            <v>* Service Industries - Media (Media)</v>
          </cell>
        </row>
        <row r="78">
          <cell r="C78" t="str">
            <v>See also Line of Business Portfolio</v>
          </cell>
        </row>
        <row r="79">
          <cell r="C79" t="str">
            <v>* Service Industries - Professional Services (Prof. Serv.)</v>
          </cell>
        </row>
        <row r="80">
          <cell r="C80" t="str">
            <v>See also Line of Business Portfolio</v>
          </cell>
        </row>
        <row r="81">
          <cell r="C81" t="str">
            <v>* Service Industries - Telecommunications (TC)</v>
          </cell>
        </row>
        <row r="82">
          <cell r="C82" t="str">
            <v>See also Line of Business Portfolio</v>
          </cell>
        </row>
        <row r="83">
          <cell r="C83" t="str">
            <v>* Service Industries - Transportation &amp; Logistics (T&amp;L)</v>
          </cell>
        </row>
        <row r="84">
          <cell r="C84" t="str">
            <v>See also Line of Business Portfolio</v>
          </cell>
        </row>
        <row r="85">
          <cell r="C85" t="str">
            <v>* Service Industries - Utilities (Util)</v>
          </cell>
        </row>
        <row r="86">
          <cell r="C86" t="str">
            <v>See also Line of Business Portfolio</v>
          </cell>
        </row>
        <row r="87">
          <cell r="A87">
            <v>7011724</v>
          </cell>
          <cell r="C87" t="str">
            <v>SAP Bill-to-Cash Management for Electromobility</v>
          </cell>
        </row>
        <row r="88">
          <cell r="C88" t="str">
            <v>* Public Services - Public Sector (PS)</v>
          </cell>
        </row>
        <row r="89">
          <cell r="C89" t="str">
            <v>See also Line of Business Portfolio</v>
          </cell>
        </row>
        <row r="90">
          <cell r="C90" t="str">
            <v>* Public Services - Defense &amp; Security (D&amp;S)</v>
          </cell>
        </row>
        <row r="91">
          <cell r="C91" t="str">
            <v>See also Line of Business Portfolio</v>
          </cell>
        </row>
        <row r="92">
          <cell r="A92">
            <v>7009399</v>
          </cell>
          <cell r="C92" t="str">
            <v>SAP Military Data Exchange for D&amp;S</v>
          </cell>
        </row>
        <row r="93">
          <cell r="C93" t="str">
            <v>* Public Services - Health Care (HC)</v>
          </cell>
        </row>
        <row r="94">
          <cell r="C94" t="str">
            <v>See also Line of Business Portfolio</v>
          </cell>
        </row>
        <row r="95">
          <cell r="A95">
            <v>7001669</v>
          </cell>
          <cell r="C95" t="str">
            <v>SAP Patient Management Solution for Switzerland, Switzerland Only</v>
          </cell>
        </row>
        <row r="96">
          <cell r="C96" t="str">
            <v xml:space="preserve">SAP Patient Management Solution for Switzerland, Switzerland Only </v>
          </cell>
        </row>
        <row r="97">
          <cell r="C97" t="str">
            <v xml:space="preserve">SAP Patient Management Solution for Switzerland, Switzerland Only </v>
          </cell>
        </row>
        <row r="98">
          <cell r="A98">
            <v>7003614</v>
          </cell>
          <cell r="C98" t="str">
            <v>SAP Swiss DRG Workplace for HC, Switzerland Only</v>
          </cell>
        </row>
        <row r="99">
          <cell r="C99" t="str">
            <v>SAP Swiss DRG Workplace for HC, Switzerland Only small hos. (1-200 beds)</v>
          </cell>
        </row>
        <row r="100">
          <cell r="C100" t="str">
            <v>SAP Swiss DRG Workplace for HC, Switzerland Only Large hos. (above 200 beds)</v>
          </cell>
        </row>
        <row r="101">
          <cell r="A101">
            <v>7003559</v>
          </cell>
          <cell r="C101" t="str">
            <v>SAP Billing for external orders for HC, Switzerland Only</v>
          </cell>
        </row>
        <row r="102">
          <cell r="C102" t="str">
            <v>SAP Billing for external orders for HC,  Switzerland Only small hos. (1-200 beds)</v>
          </cell>
        </row>
        <row r="103">
          <cell r="C103" t="str">
            <v>SAP Billing for external orders for HC,  Switzerland Only large hos. (above 200 beds)</v>
          </cell>
        </row>
        <row r="104">
          <cell r="A104">
            <v>7011964</v>
          </cell>
          <cell r="C104" t="str">
            <v>SAP E-Care Social Connect</v>
          </cell>
        </row>
        <row r="105">
          <cell r="C105" t="str">
            <v>SAP E-Care Social Connect up to 1000</v>
          </cell>
        </row>
        <row r="106">
          <cell r="C106" t="str">
            <v>SAP E-Care Social Connect 1001-21000</v>
          </cell>
        </row>
        <row r="107">
          <cell r="C107" t="str">
            <v>SAP E-Care Social Connect 21001-201000</v>
          </cell>
        </row>
        <row r="108">
          <cell r="C108" t="str">
            <v>SAP E-Care Social Connect 201001-2001000</v>
          </cell>
        </row>
        <row r="109">
          <cell r="C109" t="str">
            <v>SAP E-Care Social Connect above 2001000</v>
          </cell>
        </row>
        <row r="110">
          <cell r="A110">
            <v>7010253</v>
          </cell>
          <cell r="C110" t="str">
            <v>Siemens i.s.h.med from SAP: Basis</v>
          </cell>
        </row>
        <row r="111">
          <cell r="A111" t="str">
            <v>7010253a</v>
          </cell>
          <cell r="C111" t="str">
            <v>Siemens i.s.h.med from SAP: Basis - first 100 users</v>
          </cell>
        </row>
        <row r="112">
          <cell r="A112" t="str">
            <v>7010253b</v>
          </cell>
          <cell r="C112" t="str">
            <v>Siemens i.s.h.med from SAP: Basis - 101 - 400 users</v>
          </cell>
        </row>
        <row r="113">
          <cell r="A113" t="str">
            <v>7010253c</v>
          </cell>
          <cell r="C113" t="str">
            <v>Siemens i.s.h.med from SAP: Basis - 401 - 800 users</v>
          </cell>
        </row>
        <row r="114">
          <cell r="A114" t="str">
            <v>7010253d</v>
          </cell>
          <cell r="C114" t="str">
            <v>Siemens i.s.h.med from SAP: Basis - 801 - 1500 users</v>
          </cell>
        </row>
        <row r="115">
          <cell r="A115" t="str">
            <v>7010253e</v>
          </cell>
          <cell r="C115" t="str">
            <v>Siemens i.s.h.med from SAP: Basis - 1501 - 2500 users</v>
          </cell>
        </row>
        <row r="116">
          <cell r="A116" t="str">
            <v>7010253f</v>
          </cell>
          <cell r="C116" t="str">
            <v>Siemens i.s.h.med from SAP: Basis - 2501 - 5000 users</v>
          </cell>
        </row>
        <row r="117">
          <cell r="A117" t="str">
            <v>7010253g</v>
          </cell>
          <cell r="C117" t="str">
            <v>Siemens i.s.h.med from SAP: Basis - 5001 - 7500 users</v>
          </cell>
        </row>
        <row r="118">
          <cell r="A118" t="str">
            <v>7010253h</v>
          </cell>
          <cell r="C118" t="str">
            <v>Siemens i.s.h.med from SAP: Basis - above 7500 users</v>
          </cell>
        </row>
        <row r="119">
          <cell r="A119">
            <v>7010254</v>
          </cell>
          <cell r="C119" t="str">
            <v>Siemens i.s.h.med from SAP: Surgery</v>
          </cell>
        </row>
        <row r="120">
          <cell r="A120" t="str">
            <v>7010254a</v>
          </cell>
          <cell r="C120" t="str">
            <v>Siemens i.s.h.med from SAP: Surgery - first 100 users</v>
          </cell>
        </row>
        <row r="121">
          <cell r="A121" t="str">
            <v>7010254b</v>
          </cell>
          <cell r="C121" t="str">
            <v>Siemens i.s.h.med from SAP: Surgery - 101 - 400 users</v>
          </cell>
        </row>
        <row r="122">
          <cell r="A122" t="str">
            <v>7010254c</v>
          </cell>
          <cell r="C122" t="str">
            <v>Siemens i.s.h.med from SAP: Surgery - 401 - 800 users</v>
          </cell>
        </row>
        <row r="123">
          <cell r="A123" t="str">
            <v>7010254d</v>
          </cell>
          <cell r="C123" t="str">
            <v>Siemens i.s.h.med from SAP: Surgery - 801 - 1500 users</v>
          </cell>
        </row>
        <row r="124">
          <cell r="A124" t="str">
            <v>7010254e</v>
          </cell>
          <cell r="C124" t="str">
            <v>Siemens i.s.h.med from SAP: Surgery - 1501 - 2500 users</v>
          </cell>
        </row>
        <row r="125">
          <cell r="A125" t="str">
            <v>7010254f</v>
          </cell>
          <cell r="C125" t="str">
            <v>Siemens i.s.h.med from SAP: Surgery - 2501 - 5000 users</v>
          </cell>
        </row>
        <row r="126">
          <cell r="A126" t="str">
            <v>7010254g</v>
          </cell>
          <cell r="C126" t="str">
            <v>Siemens i.s.h.med from SAP: Surgery - 5001 - 7500 users</v>
          </cell>
        </row>
        <row r="127">
          <cell r="A127" t="str">
            <v>7010254h</v>
          </cell>
          <cell r="C127" t="str">
            <v>Siemens i.s.h.med from SAP: Surgery - above 7500 users</v>
          </cell>
        </row>
        <row r="128">
          <cell r="A128">
            <v>7010256</v>
          </cell>
          <cell r="C128" t="str">
            <v>Siemens i.s.h.med from SAP: Nursing</v>
          </cell>
        </row>
        <row r="129">
          <cell r="A129" t="str">
            <v>7010256a</v>
          </cell>
          <cell r="C129" t="str">
            <v>Siemens i.s.h.med from SAP: Nursing - first 100 users</v>
          </cell>
        </row>
        <row r="130">
          <cell r="A130" t="str">
            <v>7010256b</v>
          </cell>
          <cell r="C130" t="str">
            <v>Siemens i.s.h.med from SAP: Nursing - 101 - 400 users</v>
          </cell>
        </row>
        <row r="131">
          <cell r="A131" t="str">
            <v>7010256c</v>
          </cell>
          <cell r="C131" t="str">
            <v>Siemens i.s.h.med from SAP: Nursing - 401 - 800 users</v>
          </cell>
        </row>
        <row r="132">
          <cell r="A132" t="str">
            <v>7010256d</v>
          </cell>
          <cell r="C132" t="str">
            <v>Siemens i.s.h.med from SAP: Nursing - 801 - 1500 users</v>
          </cell>
        </row>
        <row r="133">
          <cell r="A133" t="str">
            <v>7010256e</v>
          </cell>
          <cell r="C133" t="str">
            <v>Siemens i.s.h.med from SAP: Nursing - 1501 - 2500 users</v>
          </cell>
        </row>
        <row r="134">
          <cell r="A134" t="str">
            <v>7010256f</v>
          </cell>
          <cell r="C134" t="str">
            <v>Siemens i.s.h.med from SAP: Nursing - 2501 - 5000 users</v>
          </cell>
        </row>
        <row r="135">
          <cell r="A135" t="str">
            <v>7010256g</v>
          </cell>
          <cell r="C135" t="str">
            <v>Siemens i.s.h.med from SAP: Nursing - 5001 - 7500 users</v>
          </cell>
        </row>
        <row r="136">
          <cell r="A136" t="str">
            <v>7010256h</v>
          </cell>
          <cell r="C136" t="str">
            <v>Siemens i.s.h.med from SAP: Nursing - above 7500 users</v>
          </cell>
        </row>
        <row r="137">
          <cell r="A137">
            <v>7010257</v>
          </cell>
          <cell r="C137" t="str">
            <v>Siemens i.s.h.med from SAP: Radiology</v>
          </cell>
        </row>
        <row r="138">
          <cell r="A138" t="str">
            <v>7010257a</v>
          </cell>
          <cell r="C138" t="str">
            <v>Siemens i.s.h.med from SAP: Radiology - first 100 users</v>
          </cell>
        </row>
        <row r="139">
          <cell r="A139" t="str">
            <v>7010257b</v>
          </cell>
          <cell r="C139" t="str">
            <v>Siemens i.s.h.med from SAP: Radiology - 101 - 400 users</v>
          </cell>
        </row>
        <row r="140">
          <cell r="A140" t="str">
            <v>7010257c</v>
          </cell>
          <cell r="C140" t="str">
            <v>Siemens i.s.h.med from SAP: Radiology - 401 - 800 users</v>
          </cell>
        </row>
        <row r="141">
          <cell r="A141" t="str">
            <v>7010257d</v>
          </cell>
          <cell r="C141" t="str">
            <v>Siemens i.s.h.med from SAP: Radiology - 801 - 1500 users</v>
          </cell>
        </row>
        <row r="142">
          <cell r="A142" t="str">
            <v>7010257e</v>
          </cell>
          <cell r="C142" t="str">
            <v>Siemens i.s.h.med from SAP: Radiology - 1501 - 2500 users</v>
          </cell>
        </row>
        <row r="143">
          <cell r="A143" t="str">
            <v>7010257f</v>
          </cell>
          <cell r="C143" t="str">
            <v>Siemens i.s.h.med from SAP: Radiology - 2501 - 5000 users</v>
          </cell>
        </row>
        <row r="144">
          <cell r="A144" t="str">
            <v>7010257g</v>
          </cell>
          <cell r="C144" t="str">
            <v>Siemens i.s.h.med from SAP: Radiology - 5001 - 7500 users</v>
          </cell>
        </row>
        <row r="145">
          <cell r="A145" t="str">
            <v>7010257h</v>
          </cell>
          <cell r="C145" t="str">
            <v>Siemens i.s.h.med from SAP: Radiology - above 7500 users</v>
          </cell>
        </row>
        <row r="146">
          <cell r="A146">
            <v>7010258</v>
          </cell>
          <cell r="C146" t="str">
            <v xml:space="preserve">Siemens i.s.h.med from SAP: Transport </v>
          </cell>
        </row>
        <row r="147">
          <cell r="A147" t="str">
            <v>7010258a</v>
          </cell>
          <cell r="C147" t="str">
            <v>Siemens i.s.h.med from SAP: Transport - first 100 users</v>
          </cell>
        </row>
        <row r="148">
          <cell r="A148" t="str">
            <v>7010258b</v>
          </cell>
          <cell r="C148" t="str">
            <v>Siemens i.s.h.med from SAP: Transport - 101 - 400 users</v>
          </cell>
        </row>
        <row r="149">
          <cell r="A149" t="str">
            <v>7010258c</v>
          </cell>
          <cell r="C149" t="str">
            <v>Siemens i.s.h.med from SAP: Transport - 401 - 800 users</v>
          </cell>
        </row>
        <row r="150">
          <cell r="A150" t="str">
            <v>7010258d</v>
          </cell>
          <cell r="C150" t="str">
            <v>Siemens i.s.h.med from SAP: Transport - 801 - 1500 users</v>
          </cell>
        </row>
        <row r="151">
          <cell r="A151" t="str">
            <v>7010258e</v>
          </cell>
          <cell r="C151" t="str">
            <v>Siemens i.s.h.med from SAP: Transport - 1501 - 2500 users</v>
          </cell>
        </row>
        <row r="152">
          <cell r="A152" t="str">
            <v>7010258f</v>
          </cell>
          <cell r="C152" t="str">
            <v>Siemens i.s.h.med from SAP: Transport - 2501 - 5000 users</v>
          </cell>
        </row>
        <row r="153">
          <cell r="A153" t="str">
            <v>7010258g</v>
          </cell>
          <cell r="C153" t="str">
            <v>Siemens i.s.h.med from SAP: Transport - 5001 - 7500 users</v>
          </cell>
        </row>
        <row r="154">
          <cell r="A154" t="str">
            <v>7010258h</v>
          </cell>
          <cell r="C154" t="str">
            <v>Siemens i.s.h.med from SAP: Transport - above 7500 users</v>
          </cell>
        </row>
        <row r="155">
          <cell r="A155">
            <v>7010259</v>
          </cell>
          <cell r="C155" t="str">
            <v>Siemens i.s.h.med from SAP: Pathways</v>
          </cell>
        </row>
        <row r="156">
          <cell r="A156" t="str">
            <v>7010259a</v>
          </cell>
          <cell r="C156" t="str">
            <v>Siemens i.s.h.med from SAP: Pathways - first 100 users</v>
          </cell>
        </row>
        <row r="157">
          <cell r="A157" t="str">
            <v>7010259b</v>
          </cell>
          <cell r="C157" t="str">
            <v>Siemens i.s.h.med from SAP: Pathways - 101 - 400 users</v>
          </cell>
        </row>
        <row r="158">
          <cell r="A158" t="str">
            <v>7010259c</v>
          </cell>
          <cell r="C158" t="str">
            <v>Siemens i.s.h.med from SAP: Pathways - 401 - 800 users</v>
          </cell>
        </row>
        <row r="159">
          <cell r="A159" t="str">
            <v>7010259d</v>
          </cell>
          <cell r="C159" t="str">
            <v>Siemens i.s.h.med from SAP: Pathways - 801 - 1500 users</v>
          </cell>
        </row>
        <row r="160">
          <cell r="A160" t="str">
            <v>7010259e</v>
          </cell>
          <cell r="C160" t="str">
            <v>Siemens i.s.h.med from SAP: Pathways - 1501 - 2500 users</v>
          </cell>
        </row>
        <row r="161">
          <cell r="A161" t="str">
            <v>7010259f</v>
          </cell>
          <cell r="C161" t="str">
            <v>Siemens i.s.h.med from SAP: Pathways - 2501 - 5000 users</v>
          </cell>
        </row>
        <row r="162">
          <cell r="A162" t="str">
            <v>7010259g</v>
          </cell>
          <cell r="C162" t="str">
            <v>Siemens i.s.h.med from SAP: Pathways - 5001 - 7500 users</v>
          </cell>
        </row>
        <row r="163">
          <cell r="A163" t="str">
            <v>7010259h</v>
          </cell>
          <cell r="C163" t="str">
            <v>Siemens i.s.h.med from SAP: Pathways - above 7500 users</v>
          </cell>
        </row>
        <row r="164">
          <cell r="A164">
            <v>7010260</v>
          </cell>
          <cell r="C164" t="str">
            <v>Siemens i.s.h.med from SAP: Medication</v>
          </cell>
        </row>
        <row r="165">
          <cell r="A165" t="str">
            <v>7010260a</v>
          </cell>
          <cell r="C165" t="str">
            <v>Siemens i.s.h.med from SAP: Medication - first 100 users</v>
          </cell>
        </row>
        <row r="166">
          <cell r="A166" t="str">
            <v>7010260b</v>
          </cell>
          <cell r="C166" t="str">
            <v>Siemens i.s.h.med from SAP: Medication - 101 - 400 users</v>
          </cell>
        </row>
        <row r="167">
          <cell r="A167" t="str">
            <v>7010260c</v>
          </cell>
          <cell r="C167" t="str">
            <v>Siemens i.s.h.med from SAP: Medication - 401 - 800 users</v>
          </cell>
        </row>
        <row r="168">
          <cell r="A168" t="str">
            <v>7010260d</v>
          </cell>
          <cell r="C168" t="str">
            <v>Siemens i.s.h.med from SAP: Medication - 801 - 1500 users</v>
          </cell>
        </row>
        <row r="169">
          <cell r="A169" t="str">
            <v>7010260e</v>
          </cell>
          <cell r="C169" t="str">
            <v>Siemens i.s.h.med from SAP: Medication - 1501 - 2500 users</v>
          </cell>
        </row>
        <row r="170">
          <cell r="A170" t="str">
            <v>7010260f</v>
          </cell>
          <cell r="C170" t="str">
            <v>Siemens i.s.h.med from SAP: Medication - 2501 - 5000 users</v>
          </cell>
        </row>
        <row r="171">
          <cell r="A171" t="str">
            <v>7010260g</v>
          </cell>
          <cell r="C171" t="str">
            <v>Siemens i.s.h.med from SAP: Medication - 5001 - 7500 users</v>
          </cell>
        </row>
        <row r="172">
          <cell r="A172" t="str">
            <v>7010260h</v>
          </cell>
          <cell r="C172" t="str">
            <v>Siemens i.s.h.med from SAP: Medication - above 7500 users</v>
          </cell>
        </row>
        <row r="173">
          <cell r="A173">
            <v>7010261</v>
          </cell>
          <cell r="C173" t="str">
            <v>Siemens i.s.h.med from SAP: Connectivity</v>
          </cell>
        </row>
        <row r="174">
          <cell r="A174" t="str">
            <v>7010261a</v>
          </cell>
          <cell r="C174" t="str">
            <v>Siemens i.s.h.med from SAP: Connectivity - first 100 users</v>
          </cell>
        </row>
        <row r="175">
          <cell r="A175" t="str">
            <v>7010261b</v>
          </cell>
          <cell r="C175" t="str">
            <v>Siemens i.s.h.med from SAP: Connectivity - 101 - 400 users</v>
          </cell>
        </row>
        <row r="176">
          <cell r="A176" t="str">
            <v>7010261c</v>
          </cell>
          <cell r="C176" t="str">
            <v>Siemens i.s.h.med from SAP: Connectivity - 401 - 800 users</v>
          </cell>
        </row>
        <row r="177">
          <cell r="A177" t="str">
            <v>7010261d</v>
          </cell>
          <cell r="C177" t="str">
            <v>Siemens i.s.h.med from SAP: Connectivity - 801 - 1500 users</v>
          </cell>
        </row>
        <row r="178">
          <cell r="A178" t="str">
            <v>7010261e</v>
          </cell>
          <cell r="C178" t="str">
            <v>Siemens i.s.h.med from SAP: Connectivity - 1501 - 2500 users</v>
          </cell>
        </row>
        <row r="179">
          <cell r="A179" t="str">
            <v>7010261f</v>
          </cell>
          <cell r="C179" t="str">
            <v>Siemens i.s.h.med from SAP: Connectivity - 2501 - 5000 users</v>
          </cell>
        </row>
        <row r="180">
          <cell r="A180" t="str">
            <v>7010261g</v>
          </cell>
          <cell r="C180" t="str">
            <v>Siemens i.s.h.med from SAP: Connectivity - 5001 - 7500 users</v>
          </cell>
        </row>
        <row r="181">
          <cell r="A181" t="str">
            <v>7010261h</v>
          </cell>
          <cell r="C181" t="str">
            <v>Siemens i.s.h.med from SAP: Connectivity - above 7500 users</v>
          </cell>
        </row>
        <row r="182">
          <cell r="A182">
            <v>7010264</v>
          </cell>
          <cell r="C182" t="str">
            <v>Siemens i.s.h.med from SAP: Dictation</v>
          </cell>
        </row>
        <row r="183">
          <cell r="A183" t="str">
            <v>7010264a</v>
          </cell>
          <cell r="C183" t="str">
            <v>Siemens i.s.h.med from SAP: Dictation - first 100 users</v>
          </cell>
        </row>
        <row r="184">
          <cell r="A184" t="str">
            <v>7010264b</v>
          </cell>
          <cell r="C184" t="str">
            <v>Siemens i.s.h.med from SAP: Dictation - 101 - 400 users</v>
          </cell>
        </row>
        <row r="185">
          <cell r="A185" t="str">
            <v>7010264c</v>
          </cell>
          <cell r="C185" t="str">
            <v>Siemens i.s.h.med from SAP: Dictation - 401 - 800 users</v>
          </cell>
        </row>
        <row r="186">
          <cell r="A186" t="str">
            <v>7010264d</v>
          </cell>
          <cell r="C186" t="str">
            <v>Siemens i.s.h.med from SAP: Dictation - 801 - 1500 users</v>
          </cell>
        </row>
        <row r="187">
          <cell r="A187" t="str">
            <v>7010264e</v>
          </cell>
          <cell r="C187" t="str">
            <v>Siemens i.s.h.med from SAP: Dictation - 1501 - 2500 users</v>
          </cell>
        </row>
        <row r="188">
          <cell r="A188" t="str">
            <v>7010264f</v>
          </cell>
          <cell r="C188" t="str">
            <v>Siemens i.s.h.med from SAP: Dictation - 2501 - 5000 users</v>
          </cell>
        </row>
        <row r="189">
          <cell r="A189" t="str">
            <v>7010264g</v>
          </cell>
          <cell r="C189" t="str">
            <v>Siemens i.s.h.med from SAP: Dictation - 5001 - 7500 users</v>
          </cell>
        </row>
        <row r="190">
          <cell r="A190" t="str">
            <v>7010264h</v>
          </cell>
          <cell r="C190" t="str">
            <v>Siemens i.s.h.med from SAP: Dictation - above 7500 users</v>
          </cell>
        </row>
        <row r="191">
          <cell r="A191">
            <v>7010266</v>
          </cell>
          <cell r="C191" t="str">
            <v>Siemens i.s.h.med from SAP: Charting</v>
          </cell>
        </row>
        <row r="192">
          <cell r="A192" t="str">
            <v>7010266a</v>
          </cell>
          <cell r="C192" t="str">
            <v>Siemens i.s.h.med from SAP: Charting - first 100 users</v>
          </cell>
        </row>
        <row r="193">
          <cell r="A193" t="str">
            <v>7010266b</v>
          </cell>
          <cell r="C193" t="str">
            <v>Siemens i.s.h.med from SAP: Charting - 101 - 400 users</v>
          </cell>
        </row>
        <row r="194">
          <cell r="A194" t="str">
            <v>7010266c</v>
          </cell>
          <cell r="C194" t="str">
            <v>Siemens i.s.h.med from SAP: Charting - 401 - 800 users</v>
          </cell>
        </row>
        <row r="195">
          <cell r="A195" t="str">
            <v>7010266d</v>
          </cell>
          <cell r="C195" t="str">
            <v>Siemens i.s.h.med from SAP: Charting - 801 - 1500 users</v>
          </cell>
        </row>
        <row r="196">
          <cell r="A196" t="str">
            <v>7010266e</v>
          </cell>
          <cell r="C196" t="str">
            <v>Siemens i.s.h.med from SAP: Charting - 1501 - 2500 users</v>
          </cell>
        </row>
        <row r="197">
          <cell r="A197" t="str">
            <v>7010266f</v>
          </cell>
          <cell r="C197" t="str">
            <v>Siemens i.s.h.med from SAP: Charting - 2501 - 5000 users</v>
          </cell>
        </row>
        <row r="198">
          <cell r="A198" t="str">
            <v>7010266g</v>
          </cell>
          <cell r="C198" t="str">
            <v>Siemens i.s.h.med from SAP: Charting - 5001 - 7500 users</v>
          </cell>
        </row>
        <row r="199">
          <cell r="A199" t="str">
            <v>7010266h</v>
          </cell>
          <cell r="C199" t="str">
            <v>Siemens i.s.h.med from SAP: Charting - above 7500 users</v>
          </cell>
        </row>
        <row r="200">
          <cell r="A200">
            <v>7010267</v>
          </cell>
          <cell r="C200" t="str">
            <v>Siemens i.s.h.med from SAP: Ward</v>
          </cell>
        </row>
        <row r="201">
          <cell r="A201" t="str">
            <v>7010267a</v>
          </cell>
          <cell r="C201" t="str">
            <v>Siemens i.s.h.med from SAP: Ward - first 100 users</v>
          </cell>
        </row>
        <row r="202">
          <cell r="A202" t="str">
            <v>7010267b</v>
          </cell>
          <cell r="C202" t="str">
            <v>Siemens i.s.h.med from SAP: Ward - 101 - 400 users</v>
          </cell>
        </row>
        <row r="203">
          <cell r="A203" t="str">
            <v>7010267c</v>
          </cell>
          <cell r="C203" t="str">
            <v>Siemens i.s.h.med from SAP: Ward - 401 - 800 users</v>
          </cell>
        </row>
        <row r="204">
          <cell r="A204" t="str">
            <v>7010267d</v>
          </cell>
          <cell r="C204" t="str">
            <v>Siemens i.s.h.med from SAP: Ward - 801 - 1500 users</v>
          </cell>
        </row>
        <row r="205">
          <cell r="A205" t="str">
            <v>7010267e</v>
          </cell>
          <cell r="C205" t="str">
            <v>Siemens i.s.h.med from SAP: Ward - 1501 - 2500 users</v>
          </cell>
        </row>
        <row r="206">
          <cell r="A206" t="str">
            <v>7010267f</v>
          </cell>
          <cell r="C206" t="str">
            <v>Siemens i.s.h.med from SAP: Ward - 2501 - 5000 users</v>
          </cell>
        </row>
        <row r="207">
          <cell r="A207" t="str">
            <v>7010267g</v>
          </cell>
          <cell r="C207" t="str">
            <v>Siemens i.s.h.med from SAP: Ward - 5001 - 7500 users</v>
          </cell>
        </row>
        <row r="208">
          <cell r="A208" t="str">
            <v>7010267h</v>
          </cell>
          <cell r="C208" t="str">
            <v>Siemens i.s.h.med from SAP: Ward - above 7500 users</v>
          </cell>
        </row>
        <row r="209">
          <cell r="C209" t="str">
            <v>* Public Services - Higher Education &amp; Research (HER)</v>
          </cell>
        </row>
        <row r="210">
          <cell r="C210" t="str">
            <v>See also Line of Business Portfolio</v>
          </cell>
        </row>
        <row r="211">
          <cell r="C211" t="str">
            <v>* Public Services - Postal Services (Postal)</v>
          </cell>
        </row>
        <row r="212">
          <cell r="C212" t="str">
            <v>See also Line of Business Portfolio</v>
          </cell>
        </row>
        <row r="213">
          <cell r="C213" t="str">
            <v>* Financial Services - Banking (Bank)</v>
          </cell>
        </row>
        <row r="214">
          <cell r="C214" t="str">
            <v>See also Line of Business Portfolio</v>
          </cell>
        </row>
        <row r="215">
          <cell r="A215">
            <v>7010497</v>
          </cell>
          <cell r="C215" t="str">
            <v>SAP Funding Mgmt for Banking</v>
          </cell>
        </row>
        <row r="216">
          <cell r="A216">
            <v>7009447</v>
          </cell>
          <cell r="C216" t="str">
            <v>SAP Capital Yield Tax Mgmt, version for Germany / Switzerland</v>
          </cell>
        </row>
        <row r="217">
          <cell r="A217">
            <v>7011031</v>
          </cell>
          <cell r="C217" t="str">
            <v>SAP Capital Yield Tax Mgmt, international version</v>
          </cell>
        </row>
        <row r="218">
          <cell r="A218">
            <v>7015507</v>
          </cell>
          <cell r="C218" t="str">
            <v>SAP Reserve for Bad Debts for Banking</v>
          </cell>
        </row>
        <row r="219">
          <cell r="A219">
            <v>7008668</v>
          </cell>
          <cell r="C219" t="str">
            <v>Regulatory Reporting for Russian Banks, Russia Only</v>
          </cell>
        </row>
        <row r="220">
          <cell r="C220" t="str">
            <v>Regulatory Reporting for Russian Banks, Russia Only 0-500</v>
          </cell>
        </row>
        <row r="221">
          <cell r="C221" t="str">
            <v>Regulatory Reporting for Russian Banks, Russia Only 501-1500</v>
          </cell>
        </row>
        <row r="222">
          <cell r="C222" t="str">
            <v>Regulatory Reporting for Russian Banks, Russia Only 1501-5000</v>
          </cell>
        </row>
        <row r="223">
          <cell r="C223" t="str">
            <v>Regulatory Reporting for Russian Banks, Russia Only 5001-10000</v>
          </cell>
        </row>
        <row r="224">
          <cell r="C224" t="str">
            <v>Regulatory Reporting for Russian Banks, Russia Only 10001-20000</v>
          </cell>
        </row>
        <row r="225">
          <cell r="C225" t="str">
            <v>Regulatory Reporting for Russian Banks, Russia Only 20001-35000</v>
          </cell>
        </row>
        <row r="226">
          <cell r="C226" t="str">
            <v>* Financial Services - Insurance (Ins)</v>
          </cell>
        </row>
        <row r="227">
          <cell r="C227" t="str">
            <v>See also Line of Business Portfolio</v>
          </cell>
        </row>
        <row r="228">
          <cell r="A228">
            <v>7012030</v>
          </cell>
          <cell r="C228" t="str">
            <v>SAP Policy Management for Ins, Automotive Ins</v>
          </cell>
        </row>
        <row r="229">
          <cell r="A229" t="str">
            <v>7010192a</v>
          </cell>
          <cell r="C229" t="str">
            <v>SAP ReIns Management Foundation (active) for Ins, first 1500 units</v>
          </cell>
        </row>
        <row r="230">
          <cell r="A230" t="str">
            <v>7010192b</v>
          </cell>
          <cell r="C230" t="str">
            <v>SAP ReIns Management Foundation (active) for Ins, above 1500 units</v>
          </cell>
        </row>
        <row r="231">
          <cell r="A231" t="str">
            <v>7010193a</v>
          </cell>
          <cell r="C231" t="str">
            <v>SAP ReIns Risk Manager (active) for Ins, first 1500 units</v>
          </cell>
        </row>
        <row r="232">
          <cell r="A232" t="str">
            <v>7010193b</v>
          </cell>
          <cell r="C232" t="str">
            <v>SAP ReIns Risk Manager (active) for Ins, above 1500 units</v>
          </cell>
        </row>
        <row r="233">
          <cell r="A233" t="str">
            <v>7010194a</v>
          </cell>
          <cell r="C233" t="str">
            <v>SAP ReIns Management Foundation (passive) for Ins, first 1500 units</v>
          </cell>
        </row>
        <row r="234">
          <cell r="A234" t="str">
            <v>7010194b</v>
          </cell>
          <cell r="C234" t="str">
            <v>SAP ReIns Management Foundation (passive) for Ins, above 1500 units</v>
          </cell>
        </row>
        <row r="235">
          <cell r="A235" t="str">
            <v>7010195a</v>
          </cell>
          <cell r="C235" t="str">
            <v>SAP ReIns Risk Manager (passive) for Ins, first 1500 units</v>
          </cell>
        </row>
        <row r="236">
          <cell r="A236" t="str">
            <v>7010195b</v>
          </cell>
          <cell r="C236" t="str">
            <v>SAP ReIns Risk Manager (passive) for Ins, above 1500 units</v>
          </cell>
        </row>
        <row r="237">
          <cell r="A237" t="str">
            <v>7015667a</v>
          </cell>
          <cell r="C237" t="str">
            <v>SAP Product and Quotation Management for Insurance first 1500 units</v>
          </cell>
        </row>
        <row r="238">
          <cell r="A238" t="str">
            <v>7015667b</v>
          </cell>
          <cell r="C238" t="str">
            <v>SAP Product and Quotation Management for Insurance above 1500 units</v>
          </cell>
        </row>
        <row r="239">
          <cell r="C239" t="str">
            <v>3rd Party Reselling</v>
          </cell>
        </row>
        <row r="240">
          <cell r="A240">
            <v>7010533</v>
          </cell>
          <cell r="C240" t="str">
            <v>SAP Workf. Sched. &amp; Opt. by ClickSoftware - Analyze &amp; Schedule, adv. ed.</v>
          </cell>
        </row>
        <row r="241">
          <cell r="A241">
            <v>7011520</v>
          </cell>
          <cell r="C241" t="str">
            <v>SAP Workf. Sched. &amp; Opt. by ClickSoftware - Analyze &amp; Schedule, basic ed.</v>
          </cell>
        </row>
        <row r="242">
          <cell r="A242">
            <v>7011521</v>
          </cell>
          <cell r="C242" t="str">
            <v>SAP Workf. Sched. &amp; Opt. by ClickSoftware - Anal.&amp;Sched., upgr. basic to adv.</v>
          </cell>
        </row>
        <row r="243">
          <cell r="A243">
            <v>7010534</v>
          </cell>
          <cell r="C243" t="str">
            <v>SAP Workf. Sched. &amp; Opt. by ClickSoftware - Roster, adv. ed.</v>
          </cell>
        </row>
        <row r="244">
          <cell r="A244">
            <v>7011522</v>
          </cell>
          <cell r="C244" t="str">
            <v>SAP Workf. Sched. &amp; Opt. by ClickSoftware - Roster, basic ed.</v>
          </cell>
        </row>
        <row r="245">
          <cell r="A245">
            <v>7011523</v>
          </cell>
          <cell r="C245" t="str">
            <v>SAP Workf. Sched. &amp; Opt. by ClickSoftware - Roster, upgr. basic to adv.</v>
          </cell>
        </row>
        <row r="246">
          <cell r="A246">
            <v>7010535</v>
          </cell>
          <cell r="C246" t="str">
            <v>SAP Workf. Sched. &amp; Opt. by ClickSoftware - Forecast &amp; Plan</v>
          </cell>
        </row>
        <row r="247">
          <cell r="A247">
            <v>7010536</v>
          </cell>
          <cell r="C247" t="str">
            <v>SAP Workf. Sched. &amp; Opt. by ClickSoftware - Realtime Service</v>
          </cell>
        </row>
        <row r="248">
          <cell r="A248">
            <v>7015856</v>
          </cell>
          <cell r="C248" t="str">
            <v>SAP Quality Center by HP, enterprise edition, service test module</v>
          </cell>
        </row>
        <row r="249">
          <cell r="A249">
            <v>7015857</v>
          </cell>
          <cell r="C249" t="str">
            <v>SAP Quality Center by HP, premier edition, service test module</v>
          </cell>
        </row>
        <row r="250">
          <cell r="A250">
            <v>7015706</v>
          </cell>
          <cell r="C250" t="str">
            <v>SAP Document Presentment by OpenText, add-on for business correspond.</v>
          </cell>
        </row>
        <row r="251">
          <cell r="A251">
            <v>7011074</v>
          </cell>
          <cell r="C251" t="str">
            <v>SAP Intelligence Analysis for Public Sector by Palantir</v>
          </cell>
        </row>
        <row r="252">
          <cell r="A252">
            <v>7015674</v>
          </cell>
          <cell r="C252" t="str">
            <v>SAP Convergent Mediation by DigitalRoute</v>
          </cell>
        </row>
        <row r="253">
          <cell r="A253">
            <v>7015675</v>
          </cell>
          <cell r="C253" t="str">
            <v>SAP Pre-Paid Mediation by DigitalRoute</v>
          </cell>
        </row>
        <row r="254">
          <cell r="A254">
            <v>7015676</v>
          </cell>
          <cell r="C254" t="str">
            <v>SAP Convergent Policy by DigitalRoute</v>
          </cell>
        </row>
        <row r="255">
          <cell r="C255" t="str">
            <v>SAP NetWeaver</v>
          </cell>
        </row>
        <row r="256">
          <cell r="C256" t="str">
            <v>SAP NetWeaver Packages</v>
          </cell>
        </row>
        <row r="257">
          <cell r="A257">
            <v>7009521</v>
          </cell>
          <cell r="C257" t="str">
            <v>Duet</v>
          </cell>
        </row>
        <row r="258">
          <cell r="C258" t="str">
            <v>SAP HANA</v>
          </cell>
        </row>
        <row r="259">
          <cell r="A259">
            <v>7016056</v>
          </cell>
          <cell r="C259" t="str">
            <v>SAP HANA, Limited Runtime edition for Applications and SAP BW</v>
          </cell>
        </row>
        <row r="260">
          <cell r="A260">
            <v>7016057</v>
          </cell>
          <cell r="C260" t="str">
            <v xml:space="preserve">SAP HANA, Runtime edition for SAP BW </v>
          </cell>
        </row>
        <row r="261">
          <cell r="A261">
            <v>7016058</v>
          </cell>
          <cell r="C261" t="str">
            <v>SAP HANA, Runtime edition for SAP BW - Promotion Offer</v>
          </cell>
        </row>
        <row r="262">
          <cell r="C262" t="str">
            <v>SAP HANA related apps</v>
          </cell>
        </row>
        <row r="263">
          <cell r="A263">
            <v>7011712</v>
          </cell>
          <cell r="C263" t="str">
            <v>BA&amp;T SAP BusinessObjects Predictive Analysis</v>
          </cell>
        </row>
        <row r="264">
          <cell r="C264" t="str">
            <v>Sybase Products</v>
          </cell>
        </row>
        <row r="265">
          <cell r="A265">
            <v>7016050</v>
          </cell>
          <cell r="C265" t="str">
            <v>SAP Sybase ASE, premier transactions edition</v>
          </cell>
        </row>
        <row r="266">
          <cell r="A266">
            <v>7016051</v>
          </cell>
          <cell r="C266" t="str">
            <v>SAP Sybase, data management edition</v>
          </cell>
        </row>
        <row r="267">
          <cell r="C267" t="str">
            <v>Mobility</v>
          </cell>
        </row>
        <row r="268">
          <cell r="A268">
            <v>7015595</v>
          </cell>
          <cell r="C268" t="str">
            <v>SAP mobile platform limited runtime option</v>
          </cell>
        </row>
        <row r="269">
          <cell r="A269" t="str">
            <v>7015898a</v>
          </cell>
          <cell r="C269" t="str">
            <v>SAP Enterprise Integration for Customer Loyalty mobile app up to 5 units</v>
          </cell>
        </row>
        <row r="270">
          <cell r="A270" t="str">
            <v>7015898b</v>
          </cell>
          <cell r="C270" t="str">
            <v>SAP Enterprise Integration for Customer Loyalty mobile app 6 - 20 units</v>
          </cell>
        </row>
        <row r="271">
          <cell r="A271" t="str">
            <v>7015898c</v>
          </cell>
          <cell r="C271" t="str">
            <v>SAP Enterprise Integration for Customer Loyalty mobile app 21 – 50 units</v>
          </cell>
        </row>
        <row r="272">
          <cell r="A272" t="str">
            <v>7015898d</v>
          </cell>
          <cell r="C272" t="str">
            <v>SAP Enterprise Integration for Customer Loyalty mobile app 51 – 100 units</v>
          </cell>
        </row>
        <row r="273">
          <cell r="A273" t="str">
            <v>7015898e</v>
          </cell>
          <cell r="C273" t="str">
            <v>SAP Enterprise Integration for Customer Loyalty mobile app 101 – 500 units</v>
          </cell>
        </row>
        <row r="274">
          <cell r="A274" t="str">
            <v>7015898f</v>
          </cell>
          <cell r="C274" t="str">
            <v>SAP Enterprise Integration for Customer Loyalty mobile app above 500 units</v>
          </cell>
        </row>
        <row r="275">
          <cell r="A275">
            <v>7016021</v>
          </cell>
          <cell r="C275" t="str">
            <v>SAP Mobile Documents</v>
          </cell>
        </row>
        <row r="276">
          <cell r="C276" t="str">
            <v>SAP BusinessObjects Products</v>
          </cell>
        </row>
        <row r="277">
          <cell r="C277" t="str">
            <v>SAP BusinessObjects Business Intelligence (BI) Solutions</v>
          </cell>
        </row>
        <row r="278">
          <cell r="C278" t="str">
            <v>* SAP BI: Advanced analytics</v>
          </cell>
        </row>
        <row r="279">
          <cell r="A279">
            <v>7011969</v>
          </cell>
          <cell r="C279" t="str">
            <v>BA&amp;T SAP BusinessObjects E-Care Data Connect</v>
          </cell>
        </row>
        <row r="280">
          <cell r="C280" t="str">
            <v>BA&amp;T SAP BusinessObjects E-Care Data Connect up to 1000</v>
          </cell>
        </row>
        <row r="281">
          <cell r="C281" t="str">
            <v>BA&amp;T SAP BusinessObjects E-Care Data Connect 1001-21000</v>
          </cell>
        </row>
        <row r="282">
          <cell r="C282" t="str">
            <v>BA&amp;T SAP BusinessObjects E-Care Data Connect 21001-201000</v>
          </cell>
        </row>
        <row r="283">
          <cell r="C283" t="str">
            <v>BA&amp;T SAP BusinessObjects E-Care Data Connect 201001-2001000</v>
          </cell>
        </row>
        <row r="284">
          <cell r="C284" t="str">
            <v>BA&amp;T SAP BusinessObjects E-Care Data Connect above 2001000</v>
          </cell>
        </row>
        <row r="285">
          <cell r="C285" t="str">
            <v>SAP Enterprise Information Mgmt Solutions</v>
          </cell>
        </row>
        <row r="286">
          <cell r="A286">
            <v>7015925</v>
          </cell>
          <cell r="C286" t="str">
            <v>BA&amp;T SAP Data Migration, Perpetual Package</v>
          </cell>
        </row>
        <row r="287">
          <cell r="C287" t="str">
            <v>* SAP Enterprise Information Management (EIM): Data integration</v>
          </cell>
        </row>
        <row r="288">
          <cell r="A288">
            <v>7015931</v>
          </cell>
          <cell r="C288" t="str">
            <v>BA&amp;T SAP Data Federator</v>
          </cell>
        </row>
        <row r="289">
          <cell r="A289">
            <v>7015932</v>
          </cell>
          <cell r="C289" t="str">
            <v>BA&amp;T SAP Data Integrator (DI)</v>
          </cell>
        </row>
        <row r="290">
          <cell r="C290" t="str">
            <v>* SAP EIM: Data quality management</v>
          </cell>
        </row>
        <row r="291">
          <cell r="A291">
            <v>7015933</v>
          </cell>
          <cell r="C291" t="str">
            <v>BA&amp;T SAP Data Quality Management (DQM)</v>
          </cell>
        </row>
        <row r="292">
          <cell r="A292">
            <v>7015934</v>
          </cell>
          <cell r="C292" t="str">
            <v>BA&amp;T SAP DQM, version for SAP Solutions</v>
          </cell>
        </row>
        <row r="293">
          <cell r="C293" t="str">
            <v>Address Directory Subscription</v>
          </cell>
        </row>
        <row r="294">
          <cell r="A294">
            <v>7010295</v>
          </cell>
          <cell r="C294" t="str">
            <v>Netherland address directory (1server)</v>
          </cell>
        </row>
        <row r="295">
          <cell r="A295">
            <v>7010296</v>
          </cell>
          <cell r="C295" t="str">
            <v>Netherland address directory (unlimited servers)</v>
          </cell>
        </row>
        <row r="296">
          <cell r="A296">
            <v>7010487</v>
          </cell>
          <cell r="C296" t="str">
            <v>UK address directory (1 Royal Mail User)</v>
          </cell>
        </row>
        <row r="297">
          <cell r="A297">
            <v>7010485</v>
          </cell>
          <cell r="C297" t="str">
            <v>UK address directory (300 Royal Mail Users)</v>
          </cell>
        </row>
        <row r="298">
          <cell r="A298">
            <v>7010486</v>
          </cell>
          <cell r="C298" t="str">
            <v>UK address directory (unlimited Royal Mail Users)</v>
          </cell>
        </row>
        <row r="299">
          <cell r="A299">
            <v>7010488</v>
          </cell>
          <cell r="C299" t="str">
            <v>UK address directory Add On for eCommerce</v>
          </cell>
        </row>
        <row r="300">
          <cell r="C300" t="str">
            <v>End of List</v>
          </cell>
        </row>
      </sheetData>
      <sheetData sheetId="5">
        <row r="24">
          <cell r="C24">
            <v>479</v>
          </cell>
          <cell r="D24">
            <v>495</v>
          </cell>
          <cell r="E24">
            <v>349</v>
          </cell>
          <cell r="F24">
            <v>710</v>
          </cell>
          <cell r="G24">
            <v>495</v>
          </cell>
          <cell r="H24">
            <v>74500</v>
          </cell>
          <cell r="I24">
            <v>3900</v>
          </cell>
          <cell r="J24">
            <v>35000</v>
          </cell>
          <cell r="K24">
            <v>7800</v>
          </cell>
          <cell r="L24">
            <v>720000</v>
          </cell>
          <cell r="M24">
            <v>977.2</v>
          </cell>
          <cell r="N24">
            <v>2233.6</v>
          </cell>
          <cell r="O24">
            <v>26524</v>
          </cell>
        </row>
        <row r="25">
          <cell r="C25">
            <v>550</v>
          </cell>
          <cell r="D25">
            <v>595</v>
          </cell>
          <cell r="E25">
            <v>380</v>
          </cell>
          <cell r="F25">
            <v>850</v>
          </cell>
          <cell r="G25">
            <v>595</v>
          </cell>
          <cell r="H25">
            <v>89500</v>
          </cell>
          <cell r="I25">
            <v>4680</v>
          </cell>
          <cell r="J25">
            <v>42000</v>
          </cell>
          <cell r="K25">
            <v>9360</v>
          </cell>
          <cell r="L25">
            <v>864000</v>
          </cell>
          <cell r="M25">
            <v>1064</v>
          </cell>
          <cell r="N25">
            <v>2432</v>
          </cell>
          <cell r="O25">
            <v>28880</v>
          </cell>
        </row>
        <row r="26">
          <cell r="C26">
            <v>479</v>
          </cell>
          <cell r="D26">
            <v>494.99999999999943</v>
          </cell>
          <cell r="E26">
            <v>349</v>
          </cell>
          <cell r="F26">
            <v>710</v>
          </cell>
          <cell r="G26">
            <v>494.99999999999943</v>
          </cell>
          <cell r="H26">
            <v>74500</v>
          </cell>
          <cell r="I26">
            <v>3900</v>
          </cell>
          <cell r="J26">
            <v>35000</v>
          </cell>
          <cell r="K26">
            <v>7800</v>
          </cell>
          <cell r="L26">
            <v>720000</v>
          </cell>
          <cell r="M26">
            <v>977.2</v>
          </cell>
          <cell r="N26">
            <v>2233.6</v>
          </cell>
          <cell r="O26">
            <v>26524</v>
          </cell>
        </row>
        <row r="27">
          <cell r="C27">
            <v>250</v>
          </cell>
          <cell r="D27">
            <v>199</v>
          </cell>
          <cell r="E27">
            <v>150</v>
          </cell>
          <cell r="F27">
            <v>360</v>
          </cell>
          <cell r="G27">
            <v>199</v>
          </cell>
          <cell r="H27">
            <v>27860</v>
          </cell>
          <cell r="I27">
            <v>1950</v>
          </cell>
          <cell r="J27">
            <v>17500</v>
          </cell>
          <cell r="K27">
            <v>3900</v>
          </cell>
          <cell r="L27">
            <v>460000</v>
          </cell>
          <cell r="M27">
            <v>420</v>
          </cell>
          <cell r="N27">
            <v>960</v>
          </cell>
          <cell r="O27">
            <v>11400</v>
          </cell>
        </row>
        <row r="28">
          <cell r="C28">
            <v>849</v>
          </cell>
          <cell r="D28">
            <v>995</v>
          </cell>
          <cell r="E28">
            <v>659</v>
          </cell>
          <cell r="F28">
            <v>1429</v>
          </cell>
          <cell r="G28">
            <v>995</v>
          </cell>
          <cell r="H28">
            <v>138600</v>
          </cell>
          <cell r="I28">
            <v>7800</v>
          </cell>
          <cell r="J28">
            <v>70000</v>
          </cell>
          <cell r="K28">
            <v>15600</v>
          </cell>
          <cell r="L28">
            <v>1440000</v>
          </cell>
          <cell r="M28">
            <v>1845.2</v>
          </cell>
          <cell r="N28">
            <v>4217.6000000000004</v>
          </cell>
          <cell r="O28">
            <v>50084</v>
          </cell>
        </row>
        <row r="29">
          <cell r="C29">
            <v>1995</v>
          </cell>
          <cell r="D29">
            <v>2495</v>
          </cell>
          <cell r="E29">
            <v>1579</v>
          </cell>
          <cell r="F29">
            <v>3992</v>
          </cell>
          <cell r="G29">
            <v>2495</v>
          </cell>
          <cell r="H29">
            <v>349300</v>
          </cell>
          <cell r="I29">
            <v>19461</v>
          </cell>
          <cell r="J29">
            <v>174650</v>
          </cell>
          <cell r="K29">
            <v>38922</v>
          </cell>
          <cell r="L29">
            <v>2994000</v>
          </cell>
          <cell r="M29">
            <v>4421.2</v>
          </cell>
          <cell r="N29">
            <v>10105.6</v>
          </cell>
          <cell r="O29">
            <v>120004</v>
          </cell>
        </row>
        <row r="30">
          <cell r="C30">
            <v>2120</v>
          </cell>
          <cell r="D30">
            <v>2650</v>
          </cell>
          <cell r="E30">
            <v>1675</v>
          </cell>
          <cell r="F30">
            <v>4245</v>
          </cell>
          <cell r="G30">
            <v>2650</v>
          </cell>
          <cell r="H30">
            <v>371200</v>
          </cell>
          <cell r="I30">
            <v>20700</v>
          </cell>
          <cell r="J30">
            <v>185600</v>
          </cell>
          <cell r="K30">
            <v>41400</v>
          </cell>
          <cell r="L30">
            <v>3182000</v>
          </cell>
          <cell r="M30">
            <v>4690</v>
          </cell>
          <cell r="N30">
            <v>10720</v>
          </cell>
          <cell r="O30">
            <v>127300</v>
          </cell>
        </row>
        <row r="31">
          <cell r="C31">
            <v>160</v>
          </cell>
          <cell r="D31">
            <v>195</v>
          </cell>
          <cell r="E31">
            <v>120</v>
          </cell>
          <cell r="F31">
            <v>270</v>
          </cell>
          <cell r="G31">
            <v>195</v>
          </cell>
          <cell r="H31">
            <v>29000</v>
          </cell>
          <cell r="I31">
            <v>1560</v>
          </cell>
          <cell r="J31">
            <v>14000</v>
          </cell>
          <cell r="K31">
            <v>3680</v>
          </cell>
          <cell r="L31">
            <v>368000</v>
          </cell>
          <cell r="M31">
            <v>336</v>
          </cell>
          <cell r="N31">
            <v>768</v>
          </cell>
          <cell r="O31">
            <v>9120</v>
          </cell>
        </row>
        <row r="32">
          <cell r="C32">
            <v>410</v>
          </cell>
          <cell r="D32">
            <v>495</v>
          </cell>
          <cell r="E32">
            <v>290</v>
          </cell>
          <cell r="F32">
            <v>670</v>
          </cell>
          <cell r="G32">
            <v>495</v>
          </cell>
          <cell r="H32">
            <v>74500</v>
          </cell>
          <cell r="I32">
            <v>3900</v>
          </cell>
          <cell r="J32">
            <v>35000</v>
          </cell>
          <cell r="K32">
            <v>7800</v>
          </cell>
          <cell r="L32">
            <v>490000</v>
          </cell>
          <cell r="M32">
            <v>812</v>
          </cell>
          <cell r="N32">
            <v>1856</v>
          </cell>
          <cell r="O32">
            <v>22040</v>
          </cell>
        </row>
        <row r="33">
          <cell r="C33">
            <v>1220</v>
          </cell>
          <cell r="D33">
            <v>1500</v>
          </cell>
          <cell r="E33">
            <v>860</v>
          </cell>
          <cell r="F33">
            <v>2020</v>
          </cell>
          <cell r="G33">
            <v>1500</v>
          </cell>
          <cell r="H33">
            <v>210000</v>
          </cell>
          <cell r="I33">
            <v>11700</v>
          </cell>
          <cell r="J33">
            <v>105000</v>
          </cell>
          <cell r="K33">
            <v>23400</v>
          </cell>
          <cell r="L33">
            <v>1470000</v>
          </cell>
          <cell r="M33">
            <v>2408</v>
          </cell>
          <cell r="N33">
            <v>5504</v>
          </cell>
          <cell r="O33">
            <v>65360</v>
          </cell>
        </row>
        <row r="34">
          <cell r="C34">
            <v>730</v>
          </cell>
          <cell r="D34">
            <v>895</v>
          </cell>
          <cell r="E34">
            <v>520</v>
          </cell>
          <cell r="F34">
            <v>1210</v>
          </cell>
          <cell r="G34">
            <v>895</v>
          </cell>
          <cell r="H34">
            <v>125300</v>
          </cell>
          <cell r="I34">
            <v>6990</v>
          </cell>
          <cell r="J34">
            <v>62650</v>
          </cell>
          <cell r="K34">
            <v>14040</v>
          </cell>
          <cell r="L34">
            <v>1656000</v>
          </cell>
          <cell r="M34">
            <v>1456</v>
          </cell>
          <cell r="N34">
            <v>3328</v>
          </cell>
          <cell r="O34">
            <v>39520</v>
          </cell>
        </row>
        <row r="35">
          <cell r="C35">
            <v>160</v>
          </cell>
          <cell r="D35">
            <v>195</v>
          </cell>
          <cell r="E35">
            <v>120</v>
          </cell>
          <cell r="F35">
            <v>270</v>
          </cell>
          <cell r="G35">
            <v>195</v>
          </cell>
          <cell r="H35">
            <v>29000</v>
          </cell>
          <cell r="I35">
            <v>1560</v>
          </cell>
          <cell r="J35">
            <v>14000</v>
          </cell>
          <cell r="K35">
            <v>3680</v>
          </cell>
          <cell r="L35">
            <v>368000</v>
          </cell>
          <cell r="M35">
            <v>336</v>
          </cell>
          <cell r="N35">
            <v>768</v>
          </cell>
          <cell r="O35">
            <v>9120</v>
          </cell>
        </row>
        <row r="36">
          <cell r="C36">
            <v>6000</v>
          </cell>
          <cell r="D36">
            <v>7500</v>
          </cell>
          <cell r="E36">
            <v>4280</v>
          </cell>
          <cell r="F36">
            <v>10100</v>
          </cell>
          <cell r="G36">
            <v>7500</v>
          </cell>
          <cell r="H36">
            <v>1050000</v>
          </cell>
          <cell r="I36">
            <v>58500</v>
          </cell>
          <cell r="J36">
            <v>525000</v>
          </cell>
          <cell r="K36">
            <v>117000</v>
          </cell>
          <cell r="L36">
            <v>11000000</v>
          </cell>
          <cell r="M36">
            <v>11984</v>
          </cell>
          <cell r="N36">
            <v>27392</v>
          </cell>
          <cell r="O36">
            <v>325280</v>
          </cell>
        </row>
        <row r="38">
          <cell r="C38">
            <v>13505</v>
          </cell>
          <cell r="D38">
            <v>12005</v>
          </cell>
          <cell r="E38">
            <v>9862.878787878788</v>
          </cell>
          <cell r="F38">
            <v>19082.911274911272</v>
          </cell>
          <cell r="G38">
            <v>12005</v>
          </cell>
          <cell r="H38">
            <v>1642500.6759486757</v>
          </cell>
          <cell r="I38">
            <v>131324.67785967785</v>
          </cell>
          <cell r="J38">
            <v>1178555.2146692146</v>
          </cell>
          <cell r="K38">
            <v>262649.35571935569</v>
          </cell>
          <cell r="L38">
            <v>34843604.183456182</v>
          </cell>
          <cell r="M38">
            <v>27478.033779233781</v>
          </cell>
          <cell r="N38">
            <v>62806.934352534372</v>
          </cell>
          <cell r="O38">
            <v>745832.34543634532</v>
          </cell>
        </row>
        <row r="39">
          <cell r="C39">
            <v>27005</v>
          </cell>
          <cell r="D39">
            <v>25505</v>
          </cell>
          <cell r="E39">
            <v>17371.666666666664</v>
          </cell>
          <cell r="F39">
            <v>38294.535716043916</v>
          </cell>
          <cell r="G39">
            <v>25505</v>
          </cell>
          <cell r="H39">
            <v>3350771.8751538419</v>
          </cell>
          <cell r="I39">
            <v>250293.64308570864</v>
          </cell>
          <cell r="J39">
            <v>2246225.0020512315</v>
          </cell>
          <cell r="K39">
            <v>500587.28617141728</v>
          </cell>
          <cell r="L39">
            <v>62908060.256978303</v>
          </cell>
          <cell r="M39">
            <v>48502.639839839838</v>
          </cell>
          <cell r="N39">
            <v>110863.17677677677</v>
          </cell>
          <cell r="O39">
            <v>1316500.224224224</v>
          </cell>
        </row>
        <row r="40">
          <cell r="C40">
            <v>52005</v>
          </cell>
          <cell r="D40">
            <v>50505</v>
          </cell>
          <cell r="E40">
            <v>34038.333333333328</v>
          </cell>
          <cell r="F40">
            <v>76545.901836262492</v>
          </cell>
          <cell r="G40">
            <v>50505</v>
          </cell>
          <cell r="H40">
            <v>6697766.4106729683</v>
          </cell>
          <cell r="I40">
            <v>483387.9053807907</v>
          </cell>
          <cell r="J40">
            <v>4338096.5867506852</v>
          </cell>
          <cell r="K40">
            <v>966775.81076158141</v>
          </cell>
          <cell r="L40">
            <v>117894399.05479251</v>
          </cell>
          <cell r="M40">
            <v>95169.306506506502</v>
          </cell>
          <cell r="N40">
            <v>217529.84344344345</v>
          </cell>
          <cell r="O40">
            <v>2583166.8908908907</v>
          </cell>
        </row>
        <row r="41">
          <cell r="C41">
            <v>9000</v>
          </cell>
          <cell r="D41">
            <v>6500</v>
          </cell>
          <cell r="E41">
            <v>7022.878787878788</v>
          </cell>
          <cell r="F41">
            <v>12755.151515151512</v>
          </cell>
          <cell r="G41">
            <v>2750</v>
          </cell>
          <cell r="H41">
            <v>892821.69696969679</v>
          </cell>
          <cell r="I41">
            <v>86553.575757575745</v>
          </cell>
          <cell r="J41">
            <v>776763.27272727271</v>
          </cell>
          <cell r="K41">
            <v>124107.15151515149</v>
          </cell>
          <cell r="L41">
            <v>28095804.055951983</v>
          </cell>
          <cell r="M41">
            <v>17905.057698936183</v>
          </cell>
          <cell r="N41">
            <v>40925.846168997006</v>
          </cell>
          <cell r="O41">
            <v>485994.42325683916</v>
          </cell>
        </row>
        <row r="42">
          <cell r="C42">
            <v>22500</v>
          </cell>
          <cell r="D42">
            <v>20000</v>
          </cell>
          <cell r="E42">
            <v>14531.666666666664</v>
          </cell>
          <cell r="F42">
            <v>31966.775956284153</v>
          </cell>
          <cell r="G42">
            <v>16250</v>
          </cell>
          <cell r="H42">
            <v>2601092.896174863</v>
          </cell>
          <cell r="I42">
            <v>205522.54098360654</v>
          </cell>
          <cell r="J42">
            <v>1844433.0601092894</v>
          </cell>
          <cell r="K42">
            <v>362045.08196721307</v>
          </cell>
          <cell r="L42">
            <v>56160260.129474096</v>
          </cell>
          <cell r="M42">
            <v>38929.663759542236</v>
          </cell>
          <cell r="N42">
            <v>88982.088593239401</v>
          </cell>
          <cell r="O42">
            <v>1056662.3020447178</v>
          </cell>
        </row>
        <row r="43">
          <cell r="C43">
            <v>47500</v>
          </cell>
          <cell r="D43">
            <v>45000</v>
          </cell>
          <cell r="E43">
            <v>31198.333333333328</v>
          </cell>
          <cell r="F43">
            <v>70218.142076502729</v>
          </cell>
          <cell r="G43">
            <v>41250</v>
          </cell>
          <cell r="H43">
            <v>5948087.4316939889</v>
          </cell>
          <cell r="I43">
            <v>438616.80327868857</v>
          </cell>
          <cell r="J43">
            <v>3936304.6448087431</v>
          </cell>
          <cell r="K43">
            <v>828233.60655737715</v>
          </cell>
          <cell r="L43">
            <v>111146598.92728831</v>
          </cell>
          <cell r="M43">
            <v>85596.330426208908</v>
          </cell>
          <cell r="N43">
            <v>195648.75525990609</v>
          </cell>
          <cell r="O43">
            <v>2323328.9687113846</v>
          </cell>
        </row>
        <row r="44">
          <cell r="C44">
            <v>13500</v>
          </cell>
          <cell r="D44">
            <v>13500</v>
          </cell>
          <cell r="E44">
            <v>7508.7878787878763</v>
          </cell>
          <cell r="F44">
            <v>19211.624441132641</v>
          </cell>
          <cell r="G44">
            <v>13500</v>
          </cell>
          <cell r="H44">
            <v>1708271.1992051662</v>
          </cell>
          <cell r="I44">
            <v>118968.96522603079</v>
          </cell>
          <cell r="J44">
            <v>1067669.7873820167</v>
          </cell>
          <cell r="K44">
            <v>237937.93045206158</v>
          </cell>
          <cell r="L44">
            <v>28064456.073522113</v>
          </cell>
          <cell r="M44">
            <v>21024.606060606056</v>
          </cell>
          <cell r="N44">
            <v>48056.242424242402</v>
          </cell>
          <cell r="O44">
            <v>570667.87878787867</v>
          </cell>
        </row>
        <row r="45">
          <cell r="C45">
            <v>25000</v>
          </cell>
          <cell r="D45">
            <v>25000</v>
          </cell>
          <cell r="E45">
            <v>17575.757575757572</v>
          </cell>
          <cell r="F45">
            <v>32292.02682563338</v>
          </cell>
          <cell r="G45">
            <v>25000</v>
          </cell>
          <cell r="H45">
            <v>2825384.997516145</v>
          </cell>
          <cell r="I45">
            <v>196767.88375558861</v>
          </cell>
          <cell r="J45">
            <v>1765865.6234475905</v>
          </cell>
          <cell r="K45">
            <v>393535.76751117723</v>
          </cell>
          <cell r="L45">
            <v>46417039.244908094</v>
          </cell>
          <cell r="M45">
            <v>49212.121212121208</v>
          </cell>
          <cell r="N45">
            <v>112484.84848484845</v>
          </cell>
          <cell r="O45">
            <v>1335757.5757575759</v>
          </cell>
        </row>
        <row r="46">
          <cell r="C46">
            <v>30000</v>
          </cell>
          <cell r="D46">
            <v>30000</v>
          </cell>
          <cell r="E46">
            <v>19786.09625668449</v>
          </cell>
          <cell r="F46">
            <v>53160.340142018074</v>
          </cell>
          <cell r="G46">
            <v>30000</v>
          </cell>
          <cell r="H46">
            <v>4651529.7624265794</v>
          </cell>
          <cell r="I46">
            <v>323945.82274042233</v>
          </cell>
          <cell r="J46">
            <v>2907206.1015166119</v>
          </cell>
          <cell r="K46">
            <v>647891.64548084466</v>
          </cell>
          <cell r="L46">
            <v>76417988.954151005</v>
          </cell>
          <cell r="M46">
            <v>55401.069518716598</v>
          </cell>
          <cell r="N46">
            <v>126631.01604278077</v>
          </cell>
          <cell r="O46">
            <v>1503743.3155080215</v>
          </cell>
        </row>
        <row r="47">
          <cell r="C47">
            <v>350</v>
          </cell>
          <cell r="D47">
            <v>350</v>
          </cell>
          <cell r="E47">
            <v>275</v>
          </cell>
          <cell r="F47">
            <v>524.5901639344263</v>
          </cell>
          <cell r="G47">
            <v>350</v>
          </cell>
          <cell r="H47">
            <v>45901.639344262294</v>
          </cell>
          <cell r="I47">
            <v>3196.7213114754095</v>
          </cell>
          <cell r="J47">
            <v>28688.524590163935</v>
          </cell>
          <cell r="K47">
            <v>6393.442622950819</v>
          </cell>
          <cell r="L47">
            <v>904918.03278688528</v>
          </cell>
          <cell r="M47">
            <v>770</v>
          </cell>
          <cell r="N47">
            <v>1760</v>
          </cell>
          <cell r="O47">
            <v>20900</v>
          </cell>
        </row>
        <row r="48">
          <cell r="C48">
            <v>38500</v>
          </cell>
          <cell r="D48">
            <v>38500</v>
          </cell>
          <cell r="E48">
            <v>24175.45454545454</v>
          </cell>
          <cell r="F48">
            <v>57462.990561351216</v>
          </cell>
          <cell r="G48">
            <v>38500</v>
          </cell>
          <cell r="H48">
            <v>5055265.7347242925</v>
          </cell>
          <cell r="I48">
            <v>352063.22752111283</v>
          </cell>
          <cell r="J48">
            <v>3159541.3720814707</v>
          </cell>
          <cell r="K48">
            <v>704126.45504222566</v>
          </cell>
          <cell r="L48">
            <v>83050794.871336311</v>
          </cell>
          <cell r="M48">
            <v>67691.272727272721</v>
          </cell>
          <cell r="N48">
            <v>154722.90909090909</v>
          </cell>
          <cell r="O48">
            <v>1837334.5454545452</v>
          </cell>
        </row>
        <row r="49">
          <cell r="C49">
            <v>45000</v>
          </cell>
          <cell r="D49">
            <v>45000</v>
          </cell>
          <cell r="E49">
            <v>31212.121212121212</v>
          </cell>
          <cell r="F49">
            <v>60906.035767511188</v>
          </cell>
          <cell r="G49">
            <v>45000</v>
          </cell>
          <cell r="H49">
            <v>5329110.7799304519</v>
          </cell>
          <cell r="I49">
            <v>371134.50074515637</v>
          </cell>
          <cell r="J49">
            <v>3330694.2374565322</v>
          </cell>
          <cell r="K49">
            <v>742269.00149031274</v>
          </cell>
          <cell r="L49">
            <v>87549677.098857433</v>
          </cell>
          <cell r="M49">
            <v>87393.939393939392</v>
          </cell>
          <cell r="N49">
            <v>199757.57575757572</v>
          </cell>
          <cell r="O49">
            <v>2372121.2121212119</v>
          </cell>
        </row>
        <row r="50">
          <cell r="C50">
            <v>50000</v>
          </cell>
          <cell r="D50">
            <v>50000</v>
          </cell>
          <cell r="E50">
            <v>33903.743315508029</v>
          </cell>
          <cell r="F50">
            <v>85561.497326203214</v>
          </cell>
          <cell r="G50">
            <v>50000</v>
          </cell>
          <cell r="H50">
            <v>7486631.0160427801</v>
          </cell>
          <cell r="I50">
            <v>521390.37433155056</v>
          </cell>
          <cell r="J50">
            <v>4679144.385026738</v>
          </cell>
          <cell r="K50">
            <v>1042780.7486631011</v>
          </cell>
          <cell r="L50">
            <v>122994652.40641716</v>
          </cell>
          <cell r="M50">
            <v>94930.481283422472</v>
          </cell>
          <cell r="N50">
            <v>216983.95721925137</v>
          </cell>
          <cell r="O50">
            <v>2576684.4919786095</v>
          </cell>
        </row>
        <row r="51">
          <cell r="C51">
            <v>350</v>
          </cell>
          <cell r="D51">
            <v>350</v>
          </cell>
          <cell r="E51">
            <v>275</v>
          </cell>
          <cell r="F51">
            <v>524.5901639344263</v>
          </cell>
          <cell r="G51">
            <v>350</v>
          </cell>
          <cell r="H51">
            <v>45901.639344262294</v>
          </cell>
          <cell r="I51">
            <v>3196.7213114754095</v>
          </cell>
          <cell r="J51">
            <v>28688.524590163935</v>
          </cell>
          <cell r="K51">
            <v>6393.442622950819</v>
          </cell>
          <cell r="L51">
            <v>527868.85245901649</v>
          </cell>
          <cell r="M51">
            <v>770</v>
          </cell>
          <cell r="N51">
            <v>1760</v>
          </cell>
          <cell r="O51">
            <v>20900</v>
          </cell>
        </row>
        <row r="52">
          <cell r="C52">
            <v>25000</v>
          </cell>
          <cell r="D52">
            <v>25000</v>
          </cell>
          <cell r="E52">
            <v>16666.666666666664</v>
          </cell>
          <cell r="F52">
            <v>38251.366120218576</v>
          </cell>
          <cell r="G52">
            <v>25000</v>
          </cell>
          <cell r="H52">
            <v>3346994.5355191259</v>
          </cell>
          <cell r="I52">
            <v>233094.26229508204</v>
          </cell>
          <cell r="J52">
            <v>2091871.5846994538</v>
          </cell>
          <cell r="K52">
            <v>466188.52459016407</v>
          </cell>
          <cell r="L52">
            <v>54986338.797814205</v>
          </cell>
          <cell r="M52">
            <v>46666.666666666664</v>
          </cell>
          <cell r="N52">
            <v>106666.66666666669</v>
          </cell>
          <cell r="O52">
            <v>1266666.6666666665</v>
          </cell>
        </row>
        <row r="53">
          <cell r="C53">
            <v>20000</v>
          </cell>
          <cell r="D53">
            <v>20000</v>
          </cell>
          <cell r="E53">
            <v>13636.36363636364</v>
          </cell>
          <cell r="F53">
            <v>28614.008941877808</v>
          </cell>
          <cell r="G53">
            <v>20000</v>
          </cell>
          <cell r="H53">
            <v>2503725.7824143069</v>
          </cell>
          <cell r="I53">
            <v>174366.61698956776</v>
          </cell>
          <cell r="J53">
            <v>1564828.6140089417</v>
          </cell>
          <cell r="K53">
            <v>348733.23397913552</v>
          </cell>
          <cell r="L53">
            <v>41132637.853949338</v>
          </cell>
          <cell r="M53">
            <v>38181.818181818191</v>
          </cell>
          <cell r="N53">
            <v>87272.727272727265</v>
          </cell>
          <cell r="O53">
            <v>1036363.6363636362</v>
          </cell>
        </row>
        <row r="54">
          <cell r="C54">
            <v>20000</v>
          </cell>
          <cell r="D54">
            <v>20000</v>
          </cell>
          <cell r="E54">
            <v>14117.647058823539</v>
          </cell>
          <cell r="F54">
            <v>32401.15718418514</v>
          </cell>
          <cell r="G54">
            <v>20000</v>
          </cell>
          <cell r="H54">
            <v>2835101.2536162008</v>
          </cell>
          <cell r="I54">
            <v>197444.55159112823</v>
          </cell>
          <cell r="J54">
            <v>1771938.2835101262</v>
          </cell>
          <cell r="K54">
            <v>394889.10318225645</v>
          </cell>
          <cell r="L54">
            <v>46576663.452266157</v>
          </cell>
          <cell r="M54">
            <v>39529.411764705874</v>
          </cell>
          <cell r="N54">
            <v>90352.941176470602</v>
          </cell>
          <cell r="O54">
            <v>1072941.176470588</v>
          </cell>
        </row>
        <row r="55">
          <cell r="C55">
            <v>1</v>
          </cell>
          <cell r="D55">
            <v>1</v>
          </cell>
          <cell r="E55">
            <v>1</v>
          </cell>
          <cell r="F55">
            <v>1</v>
          </cell>
          <cell r="G55">
            <v>1</v>
          </cell>
          <cell r="H55">
            <v>1</v>
          </cell>
          <cell r="I55">
            <v>1</v>
          </cell>
          <cell r="J55">
            <v>1</v>
          </cell>
          <cell r="K55">
            <v>1</v>
          </cell>
          <cell r="L55">
            <v>1</v>
          </cell>
          <cell r="M55">
            <v>1</v>
          </cell>
          <cell r="N55">
            <v>1</v>
          </cell>
          <cell r="O55">
            <v>1</v>
          </cell>
        </row>
        <row r="59">
          <cell r="C59">
            <v>6000</v>
          </cell>
          <cell r="D59">
            <v>7500</v>
          </cell>
          <cell r="E59">
            <v>4280</v>
          </cell>
          <cell r="F59">
            <v>10100</v>
          </cell>
          <cell r="G59">
            <v>7500</v>
          </cell>
          <cell r="H59">
            <v>1050000</v>
          </cell>
          <cell r="I59">
            <v>58500</v>
          </cell>
          <cell r="J59">
            <v>525000</v>
          </cell>
          <cell r="K59">
            <v>117000</v>
          </cell>
          <cell r="L59">
            <v>13800000</v>
          </cell>
          <cell r="M59">
            <v>11984</v>
          </cell>
          <cell r="N59">
            <v>27392</v>
          </cell>
          <cell r="O59">
            <v>325280</v>
          </cell>
        </row>
        <row r="60">
          <cell r="C60">
            <v>10000</v>
          </cell>
          <cell r="D60">
            <v>12500</v>
          </cell>
          <cell r="E60">
            <v>7130</v>
          </cell>
          <cell r="F60">
            <v>16830</v>
          </cell>
          <cell r="G60">
            <v>12500</v>
          </cell>
          <cell r="H60">
            <v>1750000</v>
          </cell>
          <cell r="I60">
            <v>97500</v>
          </cell>
          <cell r="J60">
            <v>875000</v>
          </cell>
          <cell r="K60">
            <v>195000</v>
          </cell>
          <cell r="L60">
            <v>23000000</v>
          </cell>
          <cell r="M60">
            <v>19964</v>
          </cell>
          <cell r="N60">
            <v>45632</v>
          </cell>
          <cell r="O60">
            <v>541880</v>
          </cell>
        </row>
        <row r="62">
          <cell r="C62">
            <v>1995</v>
          </cell>
          <cell r="D62">
            <v>2495</v>
          </cell>
          <cell r="E62">
            <v>1579</v>
          </cell>
          <cell r="F62">
            <v>3992</v>
          </cell>
          <cell r="G62">
            <v>2495</v>
          </cell>
          <cell r="H62">
            <v>349300</v>
          </cell>
          <cell r="I62">
            <v>19461</v>
          </cell>
          <cell r="J62">
            <v>174650</v>
          </cell>
          <cell r="K62">
            <v>38922</v>
          </cell>
          <cell r="L62">
            <v>2994000</v>
          </cell>
          <cell r="M62">
            <v>4421</v>
          </cell>
          <cell r="N62">
            <v>10106</v>
          </cell>
          <cell r="O62">
            <v>120004</v>
          </cell>
        </row>
        <row r="63">
          <cell r="C63">
            <v>4995</v>
          </cell>
          <cell r="D63">
            <v>6495</v>
          </cell>
          <cell r="E63">
            <v>3949</v>
          </cell>
          <cell r="F63">
            <v>10392</v>
          </cell>
          <cell r="G63">
            <v>6495</v>
          </cell>
          <cell r="H63">
            <v>909300</v>
          </cell>
          <cell r="I63">
            <v>47931</v>
          </cell>
          <cell r="J63">
            <v>430150</v>
          </cell>
          <cell r="K63">
            <v>95862</v>
          </cell>
          <cell r="L63">
            <v>7794000</v>
          </cell>
          <cell r="M63">
            <v>11057.2</v>
          </cell>
          <cell r="N63">
            <v>25273.599999999999</v>
          </cell>
          <cell r="O63">
            <v>300124</v>
          </cell>
        </row>
        <row r="64">
          <cell r="C64">
            <v>9495</v>
          </cell>
          <cell r="D64">
            <v>11495</v>
          </cell>
          <cell r="E64">
            <v>7499</v>
          </cell>
          <cell r="F64">
            <v>18395</v>
          </cell>
          <cell r="G64">
            <v>11495</v>
          </cell>
          <cell r="H64">
            <v>1609300</v>
          </cell>
          <cell r="I64">
            <v>84850</v>
          </cell>
          <cell r="J64">
            <v>761300</v>
          </cell>
          <cell r="K64">
            <v>169660</v>
          </cell>
          <cell r="L64">
            <v>13794000</v>
          </cell>
          <cell r="M64">
            <v>20997.200000000001</v>
          </cell>
          <cell r="N64">
            <v>47993.599999999999</v>
          </cell>
          <cell r="O64">
            <v>569924</v>
          </cell>
        </row>
        <row r="65">
          <cell r="C65">
            <v>16495</v>
          </cell>
          <cell r="D65">
            <v>18495</v>
          </cell>
          <cell r="E65">
            <v>13359</v>
          </cell>
          <cell r="F65">
            <v>29595</v>
          </cell>
          <cell r="G65">
            <v>18495</v>
          </cell>
          <cell r="H65">
            <v>2589300</v>
          </cell>
          <cell r="I65">
            <v>136500</v>
          </cell>
          <cell r="J65">
            <v>1224900</v>
          </cell>
          <cell r="K65">
            <v>273000</v>
          </cell>
          <cell r="L65">
            <v>22195000</v>
          </cell>
          <cell r="M65">
            <v>37405.199999999997</v>
          </cell>
          <cell r="N65">
            <v>85497.600000000006</v>
          </cell>
          <cell r="O65">
            <v>1015284</v>
          </cell>
        </row>
        <row r="66">
          <cell r="C66">
            <v>400</v>
          </cell>
          <cell r="D66">
            <v>400</v>
          </cell>
          <cell r="E66">
            <v>300</v>
          </cell>
          <cell r="F66">
            <v>629.50819672131149</v>
          </cell>
          <cell r="G66">
            <v>400</v>
          </cell>
          <cell r="H66">
            <v>55081.96721311476</v>
          </cell>
          <cell r="I66">
            <v>3836.0655737704919</v>
          </cell>
          <cell r="J66">
            <v>34426.229508196717</v>
          </cell>
          <cell r="K66">
            <v>7672.1311475409839</v>
          </cell>
          <cell r="L66">
            <v>904918.03278688528</v>
          </cell>
          <cell r="M66">
            <v>840</v>
          </cell>
          <cell r="N66">
            <v>1920</v>
          </cell>
          <cell r="O66">
            <v>22800</v>
          </cell>
        </row>
        <row r="69">
          <cell r="C69">
            <v>19000</v>
          </cell>
          <cell r="D69">
            <v>19000</v>
          </cell>
          <cell r="E69">
            <v>14157.878787878788</v>
          </cell>
          <cell r="F69">
            <v>30515.151515151512</v>
          </cell>
          <cell r="G69">
            <v>19000</v>
          </cell>
          <cell r="H69">
            <v>2642821.6969696968</v>
          </cell>
          <cell r="I69">
            <v>184053.57575757575</v>
          </cell>
          <cell r="J69">
            <v>1651763.2727272727</v>
          </cell>
          <cell r="K69">
            <v>368107.15151515149</v>
          </cell>
          <cell r="L69">
            <v>43417784.363636367</v>
          </cell>
          <cell r="M69">
            <v>39642.060606060608</v>
          </cell>
          <cell r="N69">
            <v>90610.424242424255</v>
          </cell>
          <cell r="O69">
            <v>1075998.7878787878</v>
          </cell>
        </row>
        <row r="70">
          <cell r="C70">
            <v>35000</v>
          </cell>
          <cell r="D70">
            <v>35000</v>
          </cell>
          <cell r="E70">
            <v>23333.333333333332</v>
          </cell>
          <cell r="F70">
            <v>53550</v>
          </cell>
          <cell r="G70">
            <v>35000</v>
          </cell>
          <cell r="H70">
            <v>4685792.3497267757</v>
          </cell>
          <cell r="I70">
            <v>326331.96721311478</v>
          </cell>
          <cell r="J70">
            <v>2928620.2185792346</v>
          </cell>
          <cell r="K70">
            <v>652663.93442622956</v>
          </cell>
          <cell r="L70">
            <v>76980874.31693989</v>
          </cell>
          <cell r="M70">
            <v>65333.333333333336</v>
          </cell>
          <cell r="N70">
            <v>149333.33333333334</v>
          </cell>
          <cell r="O70">
            <v>1773333.3333333333</v>
          </cell>
        </row>
        <row r="71">
          <cell r="C71">
            <v>65000</v>
          </cell>
          <cell r="D71">
            <v>65000</v>
          </cell>
          <cell r="E71">
            <v>47272.727272727272</v>
          </cell>
          <cell r="F71">
            <v>100745.15648286141</v>
          </cell>
          <cell r="G71">
            <v>65000</v>
          </cell>
          <cell r="H71">
            <v>8815201.1922503728</v>
          </cell>
          <cell r="I71">
            <v>613915.79731743678</v>
          </cell>
          <cell r="J71">
            <v>5509500.7451564837</v>
          </cell>
          <cell r="K71">
            <v>1227831.5946348736</v>
          </cell>
          <cell r="L71">
            <v>144821162.44411325</v>
          </cell>
          <cell r="M71">
            <v>132363.63636363635</v>
          </cell>
          <cell r="N71">
            <v>302545.45454545453</v>
          </cell>
          <cell r="O71">
            <v>3592727.2727272729</v>
          </cell>
        </row>
        <row r="72">
          <cell r="C72">
            <v>500</v>
          </cell>
          <cell r="D72">
            <v>500</v>
          </cell>
          <cell r="E72">
            <v>375</v>
          </cell>
          <cell r="F72">
            <v>786.88524590163934</v>
          </cell>
          <cell r="G72">
            <v>500</v>
          </cell>
          <cell r="H72">
            <v>68852.459016393448</v>
          </cell>
          <cell r="I72">
            <v>4795.0819672131147</v>
          </cell>
          <cell r="J72">
            <v>43032.7868852459</v>
          </cell>
          <cell r="K72">
            <v>9590.1639344262294</v>
          </cell>
          <cell r="L72">
            <v>1131147.5409836066</v>
          </cell>
          <cell r="M72">
            <v>1050</v>
          </cell>
          <cell r="N72">
            <v>2400</v>
          </cell>
          <cell r="O72">
            <v>28500</v>
          </cell>
        </row>
        <row r="73">
          <cell r="C73">
            <v>32500</v>
          </cell>
          <cell r="D73">
            <v>32500</v>
          </cell>
          <cell r="E73">
            <v>21666.666666666664</v>
          </cell>
          <cell r="F73">
            <v>49726.775956284153</v>
          </cell>
          <cell r="G73">
            <v>32500</v>
          </cell>
          <cell r="H73">
            <v>4351092.896174863</v>
          </cell>
          <cell r="I73">
            <v>303022.54098360654</v>
          </cell>
          <cell r="J73">
            <v>2719433.0601092894</v>
          </cell>
          <cell r="K73">
            <v>606045.08196721307</v>
          </cell>
          <cell r="L73">
            <v>71482240.43715848</v>
          </cell>
          <cell r="M73">
            <v>60666.666666666664</v>
          </cell>
          <cell r="N73">
            <v>138666.66666666666</v>
          </cell>
          <cell r="O73">
            <v>1646666.6666666665</v>
          </cell>
        </row>
        <row r="74">
          <cell r="C74">
            <v>60000</v>
          </cell>
          <cell r="D74">
            <v>60000</v>
          </cell>
          <cell r="E74">
            <v>40909.090909090904</v>
          </cell>
          <cell r="F74">
            <v>85842.02682563338</v>
          </cell>
          <cell r="G74">
            <v>60000</v>
          </cell>
          <cell r="H74">
            <v>7511177.3472429207</v>
          </cell>
          <cell r="I74">
            <v>523099.85096870339</v>
          </cell>
          <cell r="J74">
            <v>4694485.8420268251</v>
          </cell>
          <cell r="K74">
            <v>1046199.7019374068</v>
          </cell>
          <cell r="L74">
            <v>123397913.56184798</v>
          </cell>
          <cell r="M74">
            <v>114545.45454545454</v>
          </cell>
          <cell r="N74">
            <v>261818.18181818179</v>
          </cell>
          <cell r="O74">
            <v>3109090.9090909092</v>
          </cell>
        </row>
        <row r="75">
          <cell r="C75">
            <v>95000</v>
          </cell>
          <cell r="D75">
            <v>95000</v>
          </cell>
          <cell r="E75">
            <v>67058.823529411762</v>
          </cell>
          <cell r="F75">
            <v>153905.49662487948</v>
          </cell>
          <cell r="G75">
            <v>95000</v>
          </cell>
          <cell r="H75">
            <v>13466730.954676952</v>
          </cell>
          <cell r="I75">
            <v>937861.62005785911</v>
          </cell>
          <cell r="J75">
            <v>8416706.8466730956</v>
          </cell>
          <cell r="K75">
            <v>1875723.2401157182</v>
          </cell>
          <cell r="L75">
            <v>221239151.39826426</v>
          </cell>
          <cell r="M75">
            <v>187764.70588235295</v>
          </cell>
          <cell r="N75">
            <v>429176.4705882353</v>
          </cell>
          <cell r="O75">
            <v>5096470.5882352944</v>
          </cell>
        </row>
        <row r="76">
          <cell r="C76">
            <v>850</v>
          </cell>
          <cell r="D76">
            <v>850</v>
          </cell>
          <cell r="E76">
            <v>650</v>
          </cell>
          <cell r="F76">
            <v>1311.4754098360656</v>
          </cell>
          <cell r="G76">
            <v>850</v>
          </cell>
          <cell r="H76">
            <v>114754.09836065574</v>
          </cell>
          <cell r="I76">
            <v>7991.8032786885242</v>
          </cell>
          <cell r="J76">
            <v>71721.311475409835</v>
          </cell>
          <cell r="K76">
            <v>15983.606557377048</v>
          </cell>
          <cell r="L76">
            <v>1885245.9016393444</v>
          </cell>
          <cell r="M76">
            <v>1820</v>
          </cell>
          <cell r="N76">
            <v>4160</v>
          </cell>
          <cell r="O76">
            <v>49400</v>
          </cell>
        </row>
        <row r="77">
          <cell r="C77">
            <v>57500</v>
          </cell>
          <cell r="D77">
            <v>57500</v>
          </cell>
          <cell r="E77">
            <v>38333.333333333328</v>
          </cell>
          <cell r="F77">
            <v>87978.142076502729</v>
          </cell>
          <cell r="G77">
            <v>57500</v>
          </cell>
          <cell r="H77">
            <v>7698087.4316939889</v>
          </cell>
          <cell r="I77">
            <v>536116.80327868857</v>
          </cell>
          <cell r="J77">
            <v>4811304.6448087431</v>
          </cell>
          <cell r="K77">
            <v>1072233.6065573771</v>
          </cell>
          <cell r="L77">
            <v>126468579.23497269</v>
          </cell>
          <cell r="M77">
            <v>107333.33333333333</v>
          </cell>
          <cell r="N77">
            <v>245333.33333333334</v>
          </cell>
          <cell r="O77">
            <v>2913333.333333333</v>
          </cell>
        </row>
        <row r="78">
          <cell r="C78">
            <v>80000</v>
          </cell>
          <cell r="D78">
            <v>80000</v>
          </cell>
          <cell r="E78">
            <v>54545.454545454544</v>
          </cell>
          <cell r="F78">
            <v>114456.03576751119</v>
          </cell>
          <cell r="G78">
            <v>80000</v>
          </cell>
          <cell r="H78">
            <v>10014903.129657228</v>
          </cell>
          <cell r="I78">
            <v>697466.46795827115</v>
          </cell>
          <cell r="J78">
            <v>6259314.4560357668</v>
          </cell>
          <cell r="K78">
            <v>1394932.9359165423</v>
          </cell>
          <cell r="L78">
            <v>164530551.41579732</v>
          </cell>
          <cell r="M78">
            <v>152727.27272727274</v>
          </cell>
          <cell r="N78">
            <v>349090.90909090906</v>
          </cell>
          <cell r="O78">
            <v>4145454.5454545454</v>
          </cell>
        </row>
        <row r="79">
          <cell r="C79">
            <v>115000</v>
          </cell>
          <cell r="D79">
            <v>115000</v>
          </cell>
          <cell r="E79">
            <v>81176.470588235301</v>
          </cell>
          <cell r="F79">
            <v>186306.65380906462</v>
          </cell>
          <cell r="G79">
            <v>115000</v>
          </cell>
          <cell r="H79">
            <v>16301832.208293153</v>
          </cell>
          <cell r="I79">
            <v>1135306.1716489873</v>
          </cell>
          <cell r="J79">
            <v>10188645.130183222</v>
          </cell>
          <cell r="K79">
            <v>2270612.3432979747</v>
          </cell>
          <cell r="L79">
            <v>267815814.85053042</v>
          </cell>
          <cell r="M79">
            <v>227294.11764705883</v>
          </cell>
          <cell r="N79">
            <v>519529.4117647059</v>
          </cell>
          <cell r="O79">
            <v>6169411.7647058824</v>
          </cell>
        </row>
        <row r="80">
          <cell r="C80">
            <v>850</v>
          </cell>
          <cell r="D80">
            <v>850</v>
          </cell>
          <cell r="E80">
            <v>650</v>
          </cell>
          <cell r="F80">
            <v>1311.4754098360656</v>
          </cell>
          <cell r="G80">
            <v>850</v>
          </cell>
          <cell r="H80">
            <v>114754.09836065574</v>
          </cell>
          <cell r="I80">
            <v>7991.8032786885242</v>
          </cell>
          <cell r="J80">
            <v>71721.311475409835</v>
          </cell>
          <cell r="K80">
            <v>15983.606557377048</v>
          </cell>
          <cell r="L80">
            <v>1885245.9016393444</v>
          </cell>
          <cell r="M80">
            <v>1820</v>
          </cell>
          <cell r="N80">
            <v>4160</v>
          </cell>
          <cell r="O80">
            <v>49400</v>
          </cell>
        </row>
      </sheetData>
      <sheetData sheetId="6"/>
      <sheetData sheetId="7"/>
      <sheetData sheetId="8">
        <row r="2">
          <cell r="C2" t="str">
            <v>Named Users</v>
          </cell>
        </row>
      </sheetData>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A8A8A8"/>
      </a:dk1>
      <a:lt1>
        <a:sysClr val="window" lastClr="1C1C1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713"/>
  <sheetViews>
    <sheetView tabSelected="1" zoomScale="82" zoomScaleNormal="82" workbookViewId="0">
      <pane ySplit="1" topLeftCell="A3438" activePane="bottomLeft" state="frozen"/>
      <selection pane="bottomLeft" activeCell="C1" sqref="C1"/>
    </sheetView>
  </sheetViews>
  <sheetFormatPr defaultRowHeight="12.75" x14ac:dyDescent="0.25"/>
  <cols>
    <col min="1" max="1" width="9.140625" style="20"/>
    <col min="2" max="2" width="24.140625" style="20" customWidth="1"/>
    <col min="3" max="3" width="13.140625" style="23" customWidth="1"/>
    <col min="4" max="4" width="15.42578125" style="23" customWidth="1"/>
    <col min="5" max="5" width="38.85546875" style="19" customWidth="1"/>
    <col min="6" max="6" width="14" style="34" bestFit="1" customWidth="1"/>
    <col min="7" max="7" width="17.85546875" style="35" bestFit="1" customWidth="1"/>
    <col min="8" max="8" width="13.42578125" style="36" bestFit="1" customWidth="1"/>
    <col min="9" max="9" width="12.28515625" style="37" bestFit="1" customWidth="1"/>
    <col min="10" max="10" width="12.28515625" style="35" customWidth="1"/>
    <col min="11" max="12" width="14.85546875" style="36" bestFit="1" customWidth="1"/>
    <col min="13" max="13" width="16" style="20" customWidth="1"/>
    <col min="14" max="92" width="9.140625" style="27"/>
    <col min="93" max="16384" width="9.140625" style="20"/>
  </cols>
  <sheetData>
    <row r="1" spans="1:92" s="41" customFormat="1" ht="25.5" x14ac:dyDescent="0.25">
      <c r="A1" s="38" t="s">
        <v>0</v>
      </c>
      <c r="B1" s="38" t="s">
        <v>1</v>
      </c>
      <c r="C1" s="39" t="s">
        <v>2</v>
      </c>
      <c r="D1" s="39" t="s">
        <v>3</v>
      </c>
      <c r="E1" s="40" t="s">
        <v>4</v>
      </c>
      <c r="F1" s="1" t="s">
        <v>5</v>
      </c>
      <c r="G1" s="2" t="s">
        <v>6</v>
      </c>
      <c r="H1" s="1" t="s">
        <v>7</v>
      </c>
      <c r="I1" s="3" t="s">
        <v>13240</v>
      </c>
      <c r="J1" s="2" t="s">
        <v>13241</v>
      </c>
      <c r="K1" s="1" t="s">
        <v>8</v>
      </c>
      <c r="L1" s="1" t="s">
        <v>9</v>
      </c>
      <c r="M1" s="38" t="s">
        <v>10</v>
      </c>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row>
    <row r="2" spans="1:92" s="11" customFormat="1" x14ac:dyDescent="0.25">
      <c r="A2" s="4" t="s">
        <v>11</v>
      </c>
      <c r="B2" s="4" t="s">
        <v>12</v>
      </c>
      <c r="C2" s="5">
        <v>7001125</v>
      </c>
      <c r="D2" s="5" t="s">
        <v>13</v>
      </c>
      <c r="E2" s="6" t="s">
        <v>14</v>
      </c>
      <c r="F2" s="7">
        <v>5700</v>
      </c>
      <c r="G2" s="8">
        <v>0.24</v>
      </c>
      <c r="H2" s="9">
        <f>F2-(F2*G2)</f>
        <v>4332</v>
      </c>
      <c r="I2" s="10">
        <v>1.1499999999999999</v>
      </c>
      <c r="J2" s="8">
        <f>1-K2/F2</f>
        <v>0.12600000000000011</v>
      </c>
      <c r="K2" s="9">
        <f>H2*I2</f>
        <v>4981.7999999999993</v>
      </c>
      <c r="L2" s="9">
        <f>K2/0.9925</f>
        <v>5019.4458438287147</v>
      </c>
      <c r="M2" s="4" t="s">
        <v>15</v>
      </c>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row>
    <row r="3" spans="1:92" s="11" customFormat="1" x14ac:dyDescent="0.25">
      <c r="A3" s="4" t="s">
        <v>11</v>
      </c>
      <c r="B3" s="4" t="s">
        <v>12</v>
      </c>
      <c r="C3" s="5">
        <v>7001126</v>
      </c>
      <c r="D3" s="5" t="s">
        <v>16</v>
      </c>
      <c r="E3" s="6" t="s">
        <v>17</v>
      </c>
      <c r="F3" s="7">
        <v>600</v>
      </c>
      <c r="G3" s="8">
        <v>0.24</v>
      </c>
      <c r="H3" s="9">
        <f t="shared" ref="H3:H66" si="0">F3-(F3*G3)</f>
        <v>456</v>
      </c>
      <c r="I3" s="10">
        <v>1.1499999999999999</v>
      </c>
      <c r="J3" s="8">
        <f t="shared" ref="J3:J66" si="1">1-K3/F3</f>
        <v>0.126</v>
      </c>
      <c r="K3" s="9">
        <f t="shared" ref="K3:K66" si="2">H3*I3</f>
        <v>524.4</v>
      </c>
      <c r="L3" s="9">
        <f t="shared" ref="L3:L66" si="3">K3/0.9925</f>
        <v>528.36272040302265</v>
      </c>
      <c r="M3" s="4" t="s">
        <v>15</v>
      </c>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row>
    <row r="4" spans="1:92" s="11" customFormat="1" x14ac:dyDescent="0.25">
      <c r="A4" s="4" t="s">
        <v>11</v>
      </c>
      <c r="B4" s="4" t="s">
        <v>12</v>
      </c>
      <c r="C4" s="5">
        <v>7001127</v>
      </c>
      <c r="D4" s="5" t="s">
        <v>18</v>
      </c>
      <c r="E4" s="6" t="s">
        <v>19</v>
      </c>
      <c r="F4" s="7">
        <v>2250</v>
      </c>
      <c r="G4" s="8">
        <v>0.24</v>
      </c>
      <c r="H4" s="9">
        <f t="shared" si="0"/>
        <v>1710</v>
      </c>
      <c r="I4" s="10">
        <v>1.1499999999999999</v>
      </c>
      <c r="J4" s="8">
        <f t="shared" si="1"/>
        <v>0.12600000000000011</v>
      </c>
      <c r="K4" s="9">
        <f t="shared" si="2"/>
        <v>1966.4999999999998</v>
      </c>
      <c r="L4" s="9">
        <f t="shared" si="3"/>
        <v>1981.3602015113347</v>
      </c>
      <c r="M4" s="4" t="s">
        <v>15</v>
      </c>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row>
    <row r="5" spans="1:92" s="11" customFormat="1" x14ac:dyDescent="0.25">
      <c r="A5" s="4" t="s">
        <v>11</v>
      </c>
      <c r="B5" s="4" t="s">
        <v>12</v>
      </c>
      <c r="C5" s="5">
        <v>7001152</v>
      </c>
      <c r="D5" s="5" t="s">
        <v>20</v>
      </c>
      <c r="E5" s="6" t="s">
        <v>21</v>
      </c>
      <c r="F5" s="12">
        <v>0.08</v>
      </c>
      <c r="G5" s="8">
        <v>0.24</v>
      </c>
      <c r="H5" s="9">
        <f t="shared" si="0"/>
        <v>6.0800000000000007E-2</v>
      </c>
      <c r="I5" s="10">
        <v>1.1499999999999999</v>
      </c>
      <c r="J5" s="8">
        <f t="shared" si="1"/>
        <v>0.12600000000000011</v>
      </c>
      <c r="K5" s="9">
        <f t="shared" si="2"/>
        <v>6.9919999999999996E-2</v>
      </c>
      <c r="L5" s="9">
        <f t="shared" si="3"/>
        <v>7.0448362720403016E-2</v>
      </c>
      <c r="M5" s="4" t="s">
        <v>15</v>
      </c>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row>
    <row r="6" spans="1:92" s="11" customFormat="1" ht="25.5" x14ac:dyDescent="0.25">
      <c r="A6" s="4" t="s">
        <v>11</v>
      </c>
      <c r="B6" s="4" t="s">
        <v>12</v>
      </c>
      <c r="C6" s="5">
        <v>7001154</v>
      </c>
      <c r="D6" s="5" t="s">
        <v>22</v>
      </c>
      <c r="E6" s="6" t="s">
        <v>23</v>
      </c>
      <c r="F6" s="12">
        <v>0.08</v>
      </c>
      <c r="G6" s="8">
        <v>0.24</v>
      </c>
      <c r="H6" s="9">
        <f t="shared" si="0"/>
        <v>6.0800000000000007E-2</v>
      </c>
      <c r="I6" s="10">
        <v>1.1499999999999999</v>
      </c>
      <c r="J6" s="8">
        <f t="shared" si="1"/>
        <v>0.12600000000000011</v>
      </c>
      <c r="K6" s="9">
        <f t="shared" si="2"/>
        <v>6.9919999999999996E-2</v>
      </c>
      <c r="L6" s="9">
        <f t="shared" si="3"/>
        <v>7.0448362720403016E-2</v>
      </c>
      <c r="M6" s="4" t="s">
        <v>15</v>
      </c>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row>
    <row r="7" spans="1:92" s="11" customFormat="1" x14ac:dyDescent="0.25">
      <c r="A7" s="4" t="s">
        <v>11</v>
      </c>
      <c r="B7" s="4" t="s">
        <v>12</v>
      </c>
      <c r="C7" s="5">
        <v>7001156</v>
      </c>
      <c r="D7" s="5" t="s">
        <v>24</v>
      </c>
      <c r="E7" s="6" t="s">
        <v>25</v>
      </c>
      <c r="F7" s="12">
        <v>0.15</v>
      </c>
      <c r="G7" s="8">
        <v>0.24</v>
      </c>
      <c r="H7" s="9">
        <f t="shared" si="0"/>
        <v>0.11399999999999999</v>
      </c>
      <c r="I7" s="10">
        <v>1.1499999999999999</v>
      </c>
      <c r="J7" s="8">
        <f t="shared" si="1"/>
        <v>0.12600000000000022</v>
      </c>
      <c r="K7" s="9">
        <f t="shared" si="2"/>
        <v>0.13109999999999997</v>
      </c>
      <c r="L7" s="9">
        <f t="shared" si="3"/>
        <v>0.13209068010075561</v>
      </c>
      <c r="M7" s="4" t="s">
        <v>15</v>
      </c>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row>
    <row r="8" spans="1:92" s="11" customFormat="1" ht="38.25" x14ac:dyDescent="0.25">
      <c r="A8" s="4" t="s">
        <v>11</v>
      </c>
      <c r="B8" s="4" t="s">
        <v>12</v>
      </c>
      <c r="C8" s="5">
        <v>7001164</v>
      </c>
      <c r="D8" s="5" t="s">
        <v>26</v>
      </c>
      <c r="E8" s="6" t="s">
        <v>27</v>
      </c>
      <c r="F8" s="12">
        <v>18000</v>
      </c>
      <c r="G8" s="8">
        <v>0.24</v>
      </c>
      <c r="H8" s="9">
        <f t="shared" si="0"/>
        <v>13680</v>
      </c>
      <c r="I8" s="10">
        <v>1.1499999999999999</v>
      </c>
      <c r="J8" s="8">
        <f t="shared" si="1"/>
        <v>0.12600000000000011</v>
      </c>
      <c r="K8" s="9">
        <f t="shared" si="2"/>
        <v>15731.999999999998</v>
      </c>
      <c r="L8" s="9">
        <f t="shared" si="3"/>
        <v>15850.881612090678</v>
      </c>
      <c r="M8" s="4" t="s">
        <v>15</v>
      </c>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row>
    <row r="9" spans="1:92" s="11" customFormat="1" x14ac:dyDescent="0.25">
      <c r="A9" s="4" t="s">
        <v>11</v>
      </c>
      <c r="B9" s="4" t="s">
        <v>12</v>
      </c>
      <c r="C9" s="5">
        <v>7001689</v>
      </c>
      <c r="D9" s="5" t="s">
        <v>28</v>
      </c>
      <c r="E9" s="6" t="s">
        <v>29</v>
      </c>
      <c r="F9" s="7">
        <v>7500</v>
      </c>
      <c r="G9" s="8">
        <v>0.24</v>
      </c>
      <c r="H9" s="9">
        <f t="shared" si="0"/>
        <v>5700</v>
      </c>
      <c r="I9" s="10">
        <v>1.1499999999999999</v>
      </c>
      <c r="J9" s="8">
        <f t="shared" si="1"/>
        <v>0.12600000000000011</v>
      </c>
      <c r="K9" s="9">
        <f t="shared" si="2"/>
        <v>6554.9999999999991</v>
      </c>
      <c r="L9" s="9">
        <f t="shared" si="3"/>
        <v>6604.5340050377818</v>
      </c>
      <c r="M9" s="4" t="s">
        <v>15</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row>
    <row r="10" spans="1:92" s="11" customFormat="1" x14ac:dyDescent="0.25">
      <c r="A10" s="4" t="s">
        <v>11</v>
      </c>
      <c r="B10" s="4" t="s">
        <v>12</v>
      </c>
      <c r="C10" s="5">
        <v>7001690</v>
      </c>
      <c r="D10" s="5" t="s">
        <v>30</v>
      </c>
      <c r="E10" s="6" t="s">
        <v>31</v>
      </c>
      <c r="F10" s="7">
        <v>3750</v>
      </c>
      <c r="G10" s="8">
        <v>0.24</v>
      </c>
      <c r="H10" s="9">
        <f t="shared" si="0"/>
        <v>2850</v>
      </c>
      <c r="I10" s="10">
        <v>1.1499999999999999</v>
      </c>
      <c r="J10" s="8">
        <f t="shared" si="1"/>
        <v>0.12600000000000011</v>
      </c>
      <c r="K10" s="9">
        <f t="shared" si="2"/>
        <v>3277.4999999999995</v>
      </c>
      <c r="L10" s="9">
        <f t="shared" si="3"/>
        <v>3302.2670025188909</v>
      </c>
      <c r="M10" s="4" t="s">
        <v>15</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row>
    <row r="11" spans="1:92" s="11" customFormat="1" x14ac:dyDescent="0.25">
      <c r="A11" s="4" t="s">
        <v>11</v>
      </c>
      <c r="B11" s="4" t="s">
        <v>12</v>
      </c>
      <c r="C11" s="5">
        <v>7001691</v>
      </c>
      <c r="D11" s="5" t="s">
        <v>32</v>
      </c>
      <c r="E11" s="6" t="s">
        <v>33</v>
      </c>
      <c r="F11" s="7">
        <v>5550</v>
      </c>
      <c r="G11" s="8">
        <v>0.24</v>
      </c>
      <c r="H11" s="9">
        <f t="shared" si="0"/>
        <v>4218</v>
      </c>
      <c r="I11" s="10">
        <v>1.1499999999999999</v>
      </c>
      <c r="J11" s="8">
        <f t="shared" si="1"/>
        <v>0.126</v>
      </c>
      <c r="K11" s="9">
        <f t="shared" si="2"/>
        <v>4850.7</v>
      </c>
      <c r="L11" s="9">
        <f t="shared" si="3"/>
        <v>4887.3551637279588</v>
      </c>
      <c r="M11" s="4" t="s">
        <v>15</v>
      </c>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row>
    <row r="12" spans="1:92" s="11" customFormat="1" x14ac:dyDescent="0.25">
      <c r="A12" s="4" t="s">
        <v>11</v>
      </c>
      <c r="B12" s="4" t="s">
        <v>12</v>
      </c>
      <c r="C12" s="5">
        <v>7001692</v>
      </c>
      <c r="D12" s="5" t="s">
        <v>34</v>
      </c>
      <c r="E12" s="6" t="s">
        <v>35</v>
      </c>
      <c r="F12" s="7">
        <v>2250</v>
      </c>
      <c r="G12" s="8">
        <v>0.24</v>
      </c>
      <c r="H12" s="9">
        <f t="shared" si="0"/>
        <v>1710</v>
      </c>
      <c r="I12" s="10">
        <v>1.1499999999999999</v>
      </c>
      <c r="J12" s="8">
        <f t="shared" si="1"/>
        <v>0.12600000000000011</v>
      </c>
      <c r="K12" s="9">
        <f t="shared" si="2"/>
        <v>1966.4999999999998</v>
      </c>
      <c r="L12" s="9">
        <f t="shared" si="3"/>
        <v>1981.3602015113347</v>
      </c>
      <c r="M12" s="4" t="s">
        <v>15</v>
      </c>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row>
    <row r="13" spans="1:92" s="11" customFormat="1" x14ac:dyDescent="0.25">
      <c r="A13" s="4" t="s">
        <v>11</v>
      </c>
      <c r="B13" s="4" t="s">
        <v>12</v>
      </c>
      <c r="C13" s="5">
        <v>7001696</v>
      </c>
      <c r="D13" s="5" t="s">
        <v>36</v>
      </c>
      <c r="E13" s="6" t="s">
        <v>37</v>
      </c>
      <c r="F13" s="7">
        <v>7500</v>
      </c>
      <c r="G13" s="8">
        <v>0.24</v>
      </c>
      <c r="H13" s="9">
        <f t="shared" si="0"/>
        <v>5700</v>
      </c>
      <c r="I13" s="10">
        <v>1.1499999999999999</v>
      </c>
      <c r="J13" s="8">
        <f t="shared" si="1"/>
        <v>0.12600000000000011</v>
      </c>
      <c r="K13" s="9">
        <f t="shared" si="2"/>
        <v>6554.9999999999991</v>
      </c>
      <c r="L13" s="9">
        <f t="shared" si="3"/>
        <v>6604.5340050377818</v>
      </c>
      <c r="M13" s="4" t="s">
        <v>15</v>
      </c>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row>
    <row r="14" spans="1:92" s="11" customFormat="1" x14ac:dyDescent="0.25">
      <c r="A14" s="4" t="s">
        <v>11</v>
      </c>
      <c r="B14" s="4" t="s">
        <v>12</v>
      </c>
      <c r="C14" s="5">
        <v>7001699</v>
      </c>
      <c r="D14" s="5" t="s">
        <v>38</v>
      </c>
      <c r="E14" s="6" t="s">
        <v>39</v>
      </c>
      <c r="F14" s="7">
        <v>2475</v>
      </c>
      <c r="G14" s="8">
        <v>0.24</v>
      </c>
      <c r="H14" s="9">
        <f t="shared" si="0"/>
        <v>1881</v>
      </c>
      <c r="I14" s="10">
        <v>1.1499999999999999</v>
      </c>
      <c r="J14" s="8">
        <f t="shared" si="1"/>
        <v>0.12600000000000011</v>
      </c>
      <c r="K14" s="9">
        <f t="shared" si="2"/>
        <v>2163.1499999999996</v>
      </c>
      <c r="L14" s="9">
        <f t="shared" si="3"/>
        <v>2179.4962216624681</v>
      </c>
      <c r="M14" s="4" t="s">
        <v>15</v>
      </c>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row>
    <row r="15" spans="1:92" s="11" customFormat="1" x14ac:dyDescent="0.25">
      <c r="A15" s="4" t="s">
        <v>11</v>
      </c>
      <c r="B15" s="4" t="s">
        <v>12</v>
      </c>
      <c r="C15" s="5">
        <v>7001700</v>
      </c>
      <c r="D15" s="5" t="s">
        <v>40</v>
      </c>
      <c r="E15" s="6" t="s">
        <v>41</v>
      </c>
      <c r="F15" s="7">
        <v>4500</v>
      </c>
      <c r="G15" s="8">
        <v>0.24</v>
      </c>
      <c r="H15" s="9">
        <f t="shared" si="0"/>
        <v>3420</v>
      </c>
      <c r="I15" s="10">
        <v>1.1499999999999999</v>
      </c>
      <c r="J15" s="8">
        <f t="shared" si="1"/>
        <v>0.12600000000000011</v>
      </c>
      <c r="K15" s="9">
        <f t="shared" si="2"/>
        <v>3932.9999999999995</v>
      </c>
      <c r="L15" s="9">
        <f t="shared" si="3"/>
        <v>3962.7204030226694</v>
      </c>
      <c r="M15" s="4" t="s">
        <v>15</v>
      </c>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row>
    <row r="16" spans="1:92" s="11" customFormat="1" x14ac:dyDescent="0.25">
      <c r="A16" s="4" t="s">
        <v>11</v>
      </c>
      <c r="B16" s="4" t="s">
        <v>12</v>
      </c>
      <c r="C16" s="5">
        <v>7001701</v>
      </c>
      <c r="D16" s="5" t="s">
        <v>42</v>
      </c>
      <c r="E16" s="6" t="s">
        <v>43</v>
      </c>
      <c r="F16" s="7">
        <v>1500</v>
      </c>
      <c r="G16" s="8">
        <v>0.24</v>
      </c>
      <c r="H16" s="9">
        <f t="shared" si="0"/>
        <v>1140</v>
      </c>
      <c r="I16" s="10">
        <v>1.1499999999999999</v>
      </c>
      <c r="J16" s="8">
        <f t="shared" si="1"/>
        <v>0.126</v>
      </c>
      <c r="K16" s="9">
        <f t="shared" si="2"/>
        <v>1311</v>
      </c>
      <c r="L16" s="9">
        <f t="shared" si="3"/>
        <v>1320.9068010075566</v>
      </c>
      <c r="M16" s="4" t="s">
        <v>15</v>
      </c>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row>
    <row r="17" spans="1:92" s="11" customFormat="1" x14ac:dyDescent="0.25">
      <c r="A17" s="4" t="s">
        <v>11</v>
      </c>
      <c r="B17" s="4" t="s">
        <v>12</v>
      </c>
      <c r="C17" s="5">
        <v>7001702</v>
      </c>
      <c r="D17" s="5" t="s">
        <v>44</v>
      </c>
      <c r="E17" s="6" t="s">
        <v>45</v>
      </c>
      <c r="F17" s="7">
        <v>525</v>
      </c>
      <c r="G17" s="8">
        <v>0.24</v>
      </c>
      <c r="H17" s="9">
        <f t="shared" si="0"/>
        <v>399</v>
      </c>
      <c r="I17" s="10">
        <v>1.1499999999999999</v>
      </c>
      <c r="J17" s="8">
        <f t="shared" si="1"/>
        <v>0.12600000000000011</v>
      </c>
      <c r="K17" s="9">
        <f t="shared" si="2"/>
        <v>458.84999999999997</v>
      </c>
      <c r="L17" s="9">
        <f t="shared" si="3"/>
        <v>462.31738035264476</v>
      </c>
      <c r="M17" s="4" t="s">
        <v>15</v>
      </c>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row>
    <row r="18" spans="1:92" s="11" customFormat="1" ht="38.25" x14ac:dyDescent="0.25">
      <c r="A18" s="4" t="s">
        <v>11</v>
      </c>
      <c r="B18" s="4" t="s">
        <v>12</v>
      </c>
      <c r="C18" s="5">
        <v>7002067</v>
      </c>
      <c r="D18" s="5" t="s">
        <v>46</v>
      </c>
      <c r="E18" s="6" t="s">
        <v>47</v>
      </c>
      <c r="F18" s="12">
        <v>75000</v>
      </c>
      <c r="G18" s="8">
        <v>0.24</v>
      </c>
      <c r="H18" s="9">
        <f t="shared" si="0"/>
        <v>57000</v>
      </c>
      <c r="I18" s="10">
        <v>1.1499999999999999</v>
      </c>
      <c r="J18" s="8">
        <f t="shared" si="1"/>
        <v>0.126</v>
      </c>
      <c r="K18" s="9">
        <f t="shared" si="2"/>
        <v>65550</v>
      </c>
      <c r="L18" s="9">
        <f t="shared" si="3"/>
        <v>66045.340050377825</v>
      </c>
      <c r="M18" s="4" t="s">
        <v>15</v>
      </c>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row>
    <row r="19" spans="1:92" s="11" customFormat="1" ht="25.5" x14ac:dyDescent="0.25">
      <c r="A19" s="4" t="s">
        <v>11</v>
      </c>
      <c r="B19" s="4" t="s">
        <v>12</v>
      </c>
      <c r="C19" s="5">
        <v>7002075</v>
      </c>
      <c r="D19" s="5" t="s">
        <v>48</v>
      </c>
      <c r="E19" s="6" t="s">
        <v>49</v>
      </c>
      <c r="F19" s="12">
        <v>45000</v>
      </c>
      <c r="G19" s="8">
        <v>0.24</v>
      </c>
      <c r="H19" s="9">
        <f t="shared" si="0"/>
        <v>34200</v>
      </c>
      <c r="I19" s="10">
        <v>1.1499999999999999</v>
      </c>
      <c r="J19" s="8">
        <f t="shared" si="1"/>
        <v>0.126</v>
      </c>
      <c r="K19" s="9">
        <f t="shared" si="2"/>
        <v>39330</v>
      </c>
      <c r="L19" s="9">
        <f t="shared" si="3"/>
        <v>39627.204030226698</v>
      </c>
      <c r="M19" s="4" t="s">
        <v>15</v>
      </c>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row>
    <row r="20" spans="1:92" s="11" customFormat="1" x14ac:dyDescent="0.25">
      <c r="A20" s="4" t="s">
        <v>11</v>
      </c>
      <c r="B20" s="4" t="s">
        <v>12</v>
      </c>
      <c r="C20" s="5">
        <v>7002389</v>
      </c>
      <c r="D20" s="5" t="s">
        <v>50</v>
      </c>
      <c r="E20" s="6" t="s">
        <v>51</v>
      </c>
      <c r="F20" s="7">
        <v>9000</v>
      </c>
      <c r="G20" s="8">
        <v>0.24</v>
      </c>
      <c r="H20" s="9">
        <f t="shared" si="0"/>
        <v>6840</v>
      </c>
      <c r="I20" s="10">
        <v>1.1499999999999999</v>
      </c>
      <c r="J20" s="8">
        <f t="shared" si="1"/>
        <v>0.12600000000000011</v>
      </c>
      <c r="K20" s="9">
        <f t="shared" si="2"/>
        <v>7865.9999999999991</v>
      </c>
      <c r="L20" s="9">
        <f t="shared" si="3"/>
        <v>7925.4408060453388</v>
      </c>
      <c r="M20" s="4" t="s">
        <v>15</v>
      </c>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row>
    <row r="21" spans="1:92" s="11" customFormat="1" x14ac:dyDescent="0.25">
      <c r="A21" s="4" t="s">
        <v>11</v>
      </c>
      <c r="B21" s="4" t="s">
        <v>12</v>
      </c>
      <c r="C21" s="5">
        <v>7002390</v>
      </c>
      <c r="D21" s="5" t="s">
        <v>52</v>
      </c>
      <c r="E21" s="6" t="s">
        <v>53</v>
      </c>
      <c r="F21" s="7">
        <v>9000</v>
      </c>
      <c r="G21" s="8">
        <v>0.24</v>
      </c>
      <c r="H21" s="9">
        <f t="shared" si="0"/>
        <v>6840</v>
      </c>
      <c r="I21" s="10">
        <v>1.1499999999999999</v>
      </c>
      <c r="J21" s="8">
        <f t="shared" si="1"/>
        <v>0.12600000000000011</v>
      </c>
      <c r="K21" s="9">
        <f t="shared" si="2"/>
        <v>7865.9999999999991</v>
      </c>
      <c r="L21" s="9">
        <f t="shared" si="3"/>
        <v>7925.4408060453388</v>
      </c>
      <c r="M21" s="4" t="s">
        <v>15</v>
      </c>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row>
    <row r="22" spans="1:92" s="11" customFormat="1" x14ac:dyDescent="0.25">
      <c r="A22" s="4" t="s">
        <v>11</v>
      </c>
      <c r="B22" s="4" t="s">
        <v>12</v>
      </c>
      <c r="C22" s="5">
        <v>7002391</v>
      </c>
      <c r="D22" s="5" t="s">
        <v>54</v>
      </c>
      <c r="E22" s="6" t="s">
        <v>55</v>
      </c>
      <c r="F22" s="7">
        <v>9000</v>
      </c>
      <c r="G22" s="8">
        <v>0.24</v>
      </c>
      <c r="H22" s="9">
        <f t="shared" si="0"/>
        <v>6840</v>
      </c>
      <c r="I22" s="10">
        <v>1.1499999999999999</v>
      </c>
      <c r="J22" s="8">
        <f t="shared" si="1"/>
        <v>0.12600000000000011</v>
      </c>
      <c r="K22" s="9">
        <f t="shared" si="2"/>
        <v>7865.9999999999991</v>
      </c>
      <c r="L22" s="9">
        <f t="shared" si="3"/>
        <v>7925.4408060453388</v>
      </c>
      <c r="M22" s="4" t="s">
        <v>15</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row>
    <row r="23" spans="1:92" s="11" customFormat="1" x14ac:dyDescent="0.25">
      <c r="A23" s="4" t="s">
        <v>11</v>
      </c>
      <c r="B23" s="4" t="s">
        <v>12</v>
      </c>
      <c r="C23" s="5">
        <v>7002392</v>
      </c>
      <c r="D23" s="5" t="s">
        <v>56</v>
      </c>
      <c r="E23" s="6" t="s">
        <v>57</v>
      </c>
      <c r="F23" s="7">
        <v>9000</v>
      </c>
      <c r="G23" s="8">
        <v>0.24</v>
      </c>
      <c r="H23" s="9">
        <f t="shared" si="0"/>
        <v>6840</v>
      </c>
      <c r="I23" s="10">
        <v>1.1499999999999999</v>
      </c>
      <c r="J23" s="8">
        <f t="shared" si="1"/>
        <v>0.12600000000000011</v>
      </c>
      <c r="K23" s="9">
        <f t="shared" si="2"/>
        <v>7865.9999999999991</v>
      </c>
      <c r="L23" s="9">
        <f t="shared" si="3"/>
        <v>7925.4408060453388</v>
      </c>
      <c r="M23" s="4" t="s">
        <v>15</v>
      </c>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row>
    <row r="24" spans="1:92" s="11" customFormat="1" x14ac:dyDescent="0.25">
      <c r="A24" s="4" t="s">
        <v>11</v>
      </c>
      <c r="B24" s="4" t="s">
        <v>12</v>
      </c>
      <c r="C24" s="5">
        <v>7002393</v>
      </c>
      <c r="D24" s="5" t="s">
        <v>58</v>
      </c>
      <c r="E24" s="6" t="s">
        <v>59</v>
      </c>
      <c r="F24" s="7">
        <v>9000</v>
      </c>
      <c r="G24" s="8">
        <v>0.24</v>
      </c>
      <c r="H24" s="9">
        <f t="shared" si="0"/>
        <v>6840</v>
      </c>
      <c r="I24" s="10">
        <v>1.1499999999999999</v>
      </c>
      <c r="J24" s="8">
        <f t="shared" si="1"/>
        <v>0.12600000000000011</v>
      </c>
      <c r="K24" s="9">
        <f t="shared" si="2"/>
        <v>7865.9999999999991</v>
      </c>
      <c r="L24" s="9">
        <f t="shared" si="3"/>
        <v>7925.4408060453388</v>
      </c>
      <c r="M24" s="4" t="s">
        <v>15</v>
      </c>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row>
    <row r="25" spans="1:92" s="11" customFormat="1" x14ac:dyDescent="0.25">
      <c r="A25" s="4" t="s">
        <v>11</v>
      </c>
      <c r="B25" s="4" t="s">
        <v>12</v>
      </c>
      <c r="C25" s="5">
        <v>7002627</v>
      </c>
      <c r="D25" s="5" t="s">
        <v>60</v>
      </c>
      <c r="E25" s="6" t="s">
        <v>61</v>
      </c>
      <c r="F25" s="7">
        <v>9000</v>
      </c>
      <c r="G25" s="8">
        <v>0.24</v>
      </c>
      <c r="H25" s="9">
        <f t="shared" si="0"/>
        <v>6840</v>
      </c>
      <c r="I25" s="10">
        <v>1.1499999999999999</v>
      </c>
      <c r="J25" s="8">
        <f t="shared" si="1"/>
        <v>0.12600000000000011</v>
      </c>
      <c r="K25" s="9">
        <f t="shared" si="2"/>
        <v>7865.9999999999991</v>
      </c>
      <c r="L25" s="9">
        <f t="shared" si="3"/>
        <v>7925.4408060453388</v>
      </c>
      <c r="M25" s="4" t="s">
        <v>15</v>
      </c>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row>
    <row r="26" spans="1:92" s="11" customFormat="1" x14ac:dyDescent="0.25">
      <c r="A26" s="4" t="s">
        <v>11</v>
      </c>
      <c r="B26" s="4" t="s">
        <v>12</v>
      </c>
      <c r="C26" s="5">
        <v>7002628</v>
      </c>
      <c r="D26" s="5" t="s">
        <v>62</v>
      </c>
      <c r="E26" s="6" t="s">
        <v>63</v>
      </c>
      <c r="F26" s="7">
        <v>4800</v>
      </c>
      <c r="G26" s="8">
        <v>0.24</v>
      </c>
      <c r="H26" s="9">
        <f t="shared" si="0"/>
        <v>3648</v>
      </c>
      <c r="I26" s="10">
        <v>1.1499999999999999</v>
      </c>
      <c r="J26" s="8">
        <f t="shared" si="1"/>
        <v>0.126</v>
      </c>
      <c r="K26" s="9">
        <f t="shared" si="2"/>
        <v>4195.2</v>
      </c>
      <c r="L26" s="9">
        <f t="shared" si="3"/>
        <v>4226.9017632241812</v>
      </c>
      <c r="M26" s="4" t="s">
        <v>15</v>
      </c>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row>
    <row r="27" spans="1:92" s="11" customFormat="1" x14ac:dyDescent="0.25">
      <c r="A27" s="4" t="s">
        <v>11</v>
      </c>
      <c r="B27" s="4" t="s">
        <v>12</v>
      </c>
      <c r="C27" s="5">
        <v>7002629</v>
      </c>
      <c r="D27" s="5" t="s">
        <v>64</v>
      </c>
      <c r="E27" s="6" t="s">
        <v>65</v>
      </c>
      <c r="F27" s="7">
        <v>1950</v>
      </c>
      <c r="G27" s="8">
        <v>0.24</v>
      </c>
      <c r="H27" s="9">
        <f t="shared" si="0"/>
        <v>1482</v>
      </c>
      <c r="I27" s="10">
        <v>1.1499999999999999</v>
      </c>
      <c r="J27" s="8">
        <f t="shared" si="1"/>
        <v>0.126</v>
      </c>
      <c r="K27" s="9">
        <f t="shared" si="2"/>
        <v>1704.3</v>
      </c>
      <c r="L27" s="9">
        <f t="shared" si="3"/>
        <v>1717.1788413098236</v>
      </c>
      <c r="M27" s="4" t="s">
        <v>15</v>
      </c>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row>
    <row r="28" spans="1:92" s="11" customFormat="1" x14ac:dyDescent="0.25">
      <c r="A28" s="4" t="s">
        <v>11</v>
      </c>
      <c r="B28" s="4" t="s">
        <v>12</v>
      </c>
      <c r="C28" s="5">
        <v>7002630</v>
      </c>
      <c r="D28" s="5" t="s">
        <v>66</v>
      </c>
      <c r="E28" s="6" t="s">
        <v>67</v>
      </c>
      <c r="F28" s="7">
        <v>600</v>
      </c>
      <c r="G28" s="8">
        <v>0.24</v>
      </c>
      <c r="H28" s="9">
        <f t="shared" si="0"/>
        <v>456</v>
      </c>
      <c r="I28" s="10">
        <v>1.1499999999999999</v>
      </c>
      <c r="J28" s="8">
        <f t="shared" si="1"/>
        <v>0.126</v>
      </c>
      <c r="K28" s="9">
        <f t="shared" si="2"/>
        <v>524.4</v>
      </c>
      <c r="L28" s="9">
        <f t="shared" si="3"/>
        <v>528.36272040302265</v>
      </c>
      <c r="M28" s="4" t="s">
        <v>15</v>
      </c>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row>
    <row r="29" spans="1:92" s="11" customFormat="1" x14ac:dyDescent="0.25">
      <c r="A29" s="4" t="s">
        <v>11</v>
      </c>
      <c r="B29" s="4" t="s">
        <v>12</v>
      </c>
      <c r="C29" s="5">
        <v>7002689</v>
      </c>
      <c r="D29" s="5" t="s">
        <v>68</v>
      </c>
      <c r="E29" s="6" t="s">
        <v>69</v>
      </c>
      <c r="F29" s="12">
        <v>0.03</v>
      </c>
      <c r="G29" s="8">
        <v>0.24</v>
      </c>
      <c r="H29" s="9">
        <f t="shared" si="0"/>
        <v>2.2800000000000001E-2</v>
      </c>
      <c r="I29" s="10">
        <v>1.1499999999999999</v>
      </c>
      <c r="J29" s="8">
        <f t="shared" si="1"/>
        <v>0.126</v>
      </c>
      <c r="K29" s="9">
        <f t="shared" si="2"/>
        <v>2.622E-2</v>
      </c>
      <c r="L29" s="9">
        <f t="shared" si="3"/>
        <v>2.6418136020151133E-2</v>
      </c>
      <c r="M29" s="4" t="s">
        <v>15</v>
      </c>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row>
    <row r="30" spans="1:92" s="11" customFormat="1" x14ac:dyDescent="0.25">
      <c r="A30" s="4" t="s">
        <v>11</v>
      </c>
      <c r="B30" s="4" t="s">
        <v>12</v>
      </c>
      <c r="C30" s="5">
        <v>7002690</v>
      </c>
      <c r="D30" s="5" t="s">
        <v>70</v>
      </c>
      <c r="E30" s="6" t="s">
        <v>71</v>
      </c>
      <c r="F30" s="12">
        <v>0.13</v>
      </c>
      <c r="G30" s="8">
        <v>0.24</v>
      </c>
      <c r="H30" s="9">
        <f t="shared" si="0"/>
        <v>9.8799999999999999E-2</v>
      </c>
      <c r="I30" s="10">
        <v>1.1499999999999999</v>
      </c>
      <c r="J30" s="8">
        <f t="shared" si="1"/>
        <v>0.12600000000000011</v>
      </c>
      <c r="K30" s="9">
        <f t="shared" si="2"/>
        <v>0.11361999999999998</v>
      </c>
      <c r="L30" s="9">
        <f t="shared" si="3"/>
        <v>0.11447858942065489</v>
      </c>
      <c r="M30" s="4" t="s">
        <v>15</v>
      </c>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row>
    <row r="31" spans="1:92" s="11" customFormat="1" x14ac:dyDescent="0.25">
      <c r="A31" s="4" t="s">
        <v>11</v>
      </c>
      <c r="B31" s="4" t="s">
        <v>12</v>
      </c>
      <c r="C31" s="5">
        <v>7002719</v>
      </c>
      <c r="D31" s="5" t="s">
        <v>72</v>
      </c>
      <c r="E31" s="6" t="s">
        <v>73</v>
      </c>
      <c r="F31" s="12">
        <v>0.05</v>
      </c>
      <c r="G31" s="8">
        <v>0.24</v>
      </c>
      <c r="H31" s="9">
        <f t="shared" si="0"/>
        <v>3.8000000000000006E-2</v>
      </c>
      <c r="I31" s="10">
        <v>1.1499999999999999</v>
      </c>
      <c r="J31" s="8">
        <f t="shared" si="1"/>
        <v>0.126</v>
      </c>
      <c r="K31" s="9">
        <f t="shared" si="2"/>
        <v>4.3700000000000003E-2</v>
      </c>
      <c r="L31" s="9">
        <f t="shared" si="3"/>
        <v>4.403022670025189E-2</v>
      </c>
      <c r="M31" s="4" t="s">
        <v>15</v>
      </c>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row>
    <row r="32" spans="1:92" s="11" customFormat="1" ht="38.25" x14ac:dyDescent="0.25">
      <c r="A32" s="4" t="s">
        <v>11</v>
      </c>
      <c r="B32" s="4" t="s">
        <v>12</v>
      </c>
      <c r="C32" s="5">
        <v>7002928</v>
      </c>
      <c r="D32" s="5" t="s">
        <v>74</v>
      </c>
      <c r="E32" s="6" t="s">
        <v>75</v>
      </c>
      <c r="F32" s="12">
        <v>11250</v>
      </c>
      <c r="G32" s="8">
        <v>0.24</v>
      </c>
      <c r="H32" s="9">
        <f t="shared" si="0"/>
        <v>8550</v>
      </c>
      <c r="I32" s="10">
        <v>1.1499999999999999</v>
      </c>
      <c r="J32" s="8">
        <f t="shared" si="1"/>
        <v>0.126</v>
      </c>
      <c r="K32" s="9">
        <f t="shared" si="2"/>
        <v>9832.5</v>
      </c>
      <c r="L32" s="9">
        <f t="shared" si="3"/>
        <v>9906.8010075566744</v>
      </c>
      <c r="M32" s="4" t="s">
        <v>15</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row>
    <row r="33" spans="1:92" s="11" customFormat="1" ht="25.5" x14ac:dyDescent="0.25">
      <c r="A33" s="4" t="s">
        <v>11</v>
      </c>
      <c r="B33" s="4" t="s">
        <v>12</v>
      </c>
      <c r="C33" s="5">
        <v>7002956</v>
      </c>
      <c r="D33" s="5" t="s">
        <v>76</v>
      </c>
      <c r="E33" s="6" t="s">
        <v>77</v>
      </c>
      <c r="F33" s="12">
        <v>27000</v>
      </c>
      <c r="G33" s="8">
        <v>0.24</v>
      </c>
      <c r="H33" s="9">
        <f t="shared" si="0"/>
        <v>20520</v>
      </c>
      <c r="I33" s="10">
        <v>1.1499999999999999</v>
      </c>
      <c r="J33" s="8">
        <f t="shared" si="1"/>
        <v>0.12600000000000011</v>
      </c>
      <c r="K33" s="9">
        <f t="shared" si="2"/>
        <v>23597.999999999996</v>
      </c>
      <c r="L33" s="9">
        <f t="shared" si="3"/>
        <v>23776.322418136016</v>
      </c>
      <c r="M33" s="4" t="s">
        <v>15</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row>
    <row r="34" spans="1:92" s="11" customFormat="1" ht="25.5" x14ac:dyDescent="0.25">
      <c r="A34" s="4" t="s">
        <v>11</v>
      </c>
      <c r="B34" s="4" t="s">
        <v>12</v>
      </c>
      <c r="C34" s="5">
        <v>7002957</v>
      </c>
      <c r="D34" s="5" t="s">
        <v>78</v>
      </c>
      <c r="E34" s="6" t="s">
        <v>79</v>
      </c>
      <c r="F34" s="12">
        <v>27000</v>
      </c>
      <c r="G34" s="8">
        <v>0.24</v>
      </c>
      <c r="H34" s="9">
        <f t="shared" si="0"/>
        <v>20520</v>
      </c>
      <c r="I34" s="10">
        <v>1.1499999999999999</v>
      </c>
      <c r="J34" s="8">
        <f t="shared" si="1"/>
        <v>0.12600000000000011</v>
      </c>
      <c r="K34" s="9">
        <f t="shared" si="2"/>
        <v>23597.999999999996</v>
      </c>
      <c r="L34" s="9">
        <f t="shared" si="3"/>
        <v>23776.322418136016</v>
      </c>
      <c r="M34" s="4" t="s">
        <v>15</v>
      </c>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row>
    <row r="35" spans="1:92" s="11" customFormat="1" x14ac:dyDescent="0.25">
      <c r="A35" s="4" t="s">
        <v>11</v>
      </c>
      <c r="B35" s="4" t="s">
        <v>12</v>
      </c>
      <c r="C35" s="5">
        <v>7003012</v>
      </c>
      <c r="D35" s="5" t="s">
        <v>80</v>
      </c>
      <c r="E35" s="6" t="s">
        <v>81</v>
      </c>
      <c r="F35" s="12">
        <v>4800</v>
      </c>
      <c r="G35" s="8">
        <v>0.24</v>
      </c>
      <c r="H35" s="9">
        <f t="shared" si="0"/>
        <v>3648</v>
      </c>
      <c r="I35" s="10">
        <v>1.1499999999999999</v>
      </c>
      <c r="J35" s="8">
        <f t="shared" si="1"/>
        <v>0.126</v>
      </c>
      <c r="K35" s="9">
        <f t="shared" si="2"/>
        <v>4195.2</v>
      </c>
      <c r="L35" s="9">
        <f t="shared" si="3"/>
        <v>4226.9017632241812</v>
      </c>
      <c r="M35" s="4" t="s">
        <v>15</v>
      </c>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row>
    <row r="36" spans="1:92" s="11" customFormat="1" x14ac:dyDescent="0.25">
      <c r="A36" s="4" t="s">
        <v>11</v>
      </c>
      <c r="B36" s="4" t="s">
        <v>12</v>
      </c>
      <c r="C36" s="5">
        <v>7003013</v>
      </c>
      <c r="D36" s="5" t="s">
        <v>82</v>
      </c>
      <c r="E36" s="6" t="s">
        <v>83</v>
      </c>
      <c r="F36" s="12">
        <v>9000</v>
      </c>
      <c r="G36" s="8">
        <v>0.24</v>
      </c>
      <c r="H36" s="9">
        <f t="shared" si="0"/>
        <v>6840</v>
      </c>
      <c r="I36" s="10">
        <v>1.1499999999999999</v>
      </c>
      <c r="J36" s="8">
        <f t="shared" si="1"/>
        <v>0.12600000000000011</v>
      </c>
      <c r="K36" s="9">
        <f t="shared" si="2"/>
        <v>7865.9999999999991</v>
      </c>
      <c r="L36" s="9">
        <f t="shared" si="3"/>
        <v>7925.4408060453388</v>
      </c>
      <c r="M36" s="4" t="s">
        <v>15</v>
      </c>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row>
    <row r="37" spans="1:92" s="11" customFormat="1" x14ac:dyDescent="0.25">
      <c r="A37" s="4" t="s">
        <v>11</v>
      </c>
      <c r="B37" s="4" t="s">
        <v>12</v>
      </c>
      <c r="C37" s="5">
        <v>7003014</v>
      </c>
      <c r="D37" s="5" t="s">
        <v>84</v>
      </c>
      <c r="E37" s="6" t="s">
        <v>85</v>
      </c>
      <c r="F37" s="12">
        <v>1950</v>
      </c>
      <c r="G37" s="8">
        <v>0.24</v>
      </c>
      <c r="H37" s="9">
        <f t="shared" si="0"/>
        <v>1482</v>
      </c>
      <c r="I37" s="10">
        <v>1.1499999999999999</v>
      </c>
      <c r="J37" s="8">
        <f t="shared" si="1"/>
        <v>0.126</v>
      </c>
      <c r="K37" s="9">
        <f t="shared" si="2"/>
        <v>1704.3</v>
      </c>
      <c r="L37" s="9">
        <f t="shared" si="3"/>
        <v>1717.1788413098236</v>
      </c>
      <c r="M37" s="4" t="s">
        <v>15</v>
      </c>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row>
    <row r="38" spans="1:92" s="11" customFormat="1" x14ac:dyDescent="0.25">
      <c r="A38" s="4" t="s">
        <v>11</v>
      </c>
      <c r="B38" s="4" t="s">
        <v>12</v>
      </c>
      <c r="C38" s="5">
        <v>7003015</v>
      </c>
      <c r="D38" s="5" t="s">
        <v>86</v>
      </c>
      <c r="E38" s="6" t="s">
        <v>87</v>
      </c>
      <c r="F38" s="12">
        <v>600</v>
      </c>
      <c r="G38" s="8">
        <v>0.24</v>
      </c>
      <c r="H38" s="9">
        <f t="shared" si="0"/>
        <v>456</v>
      </c>
      <c r="I38" s="10">
        <v>1.1499999999999999</v>
      </c>
      <c r="J38" s="8">
        <f t="shared" si="1"/>
        <v>0.126</v>
      </c>
      <c r="K38" s="9">
        <f t="shared" si="2"/>
        <v>524.4</v>
      </c>
      <c r="L38" s="9">
        <f t="shared" si="3"/>
        <v>528.36272040302265</v>
      </c>
      <c r="M38" s="4" t="s">
        <v>15</v>
      </c>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row>
    <row r="39" spans="1:92" s="11" customFormat="1" ht="25.5" x14ac:dyDescent="0.25">
      <c r="A39" s="4" t="s">
        <v>11</v>
      </c>
      <c r="B39" s="4" t="s">
        <v>12</v>
      </c>
      <c r="C39" s="5">
        <v>7003016</v>
      </c>
      <c r="D39" s="5" t="s">
        <v>88</v>
      </c>
      <c r="E39" s="6" t="s">
        <v>89</v>
      </c>
      <c r="F39" s="12">
        <v>188</v>
      </c>
      <c r="G39" s="8">
        <v>0.24</v>
      </c>
      <c r="H39" s="9">
        <f t="shared" si="0"/>
        <v>142.88</v>
      </c>
      <c r="I39" s="10">
        <v>1.1499999999999999</v>
      </c>
      <c r="J39" s="8">
        <f t="shared" si="1"/>
        <v>0.12600000000000011</v>
      </c>
      <c r="K39" s="9">
        <f t="shared" si="2"/>
        <v>164.31199999999998</v>
      </c>
      <c r="L39" s="9">
        <f t="shared" si="3"/>
        <v>165.55365239294707</v>
      </c>
      <c r="M39" s="4" t="s">
        <v>15</v>
      </c>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row>
    <row r="40" spans="1:92" s="11" customFormat="1" x14ac:dyDescent="0.25">
      <c r="A40" s="4" t="s">
        <v>11</v>
      </c>
      <c r="B40" s="4" t="s">
        <v>12</v>
      </c>
      <c r="C40" s="5">
        <v>7003017</v>
      </c>
      <c r="D40" s="5" t="s">
        <v>90</v>
      </c>
      <c r="E40" s="6" t="s">
        <v>91</v>
      </c>
      <c r="F40" s="7">
        <v>188</v>
      </c>
      <c r="G40" s="8">
        <v>0.24</v>
      </c>
      <c r="H40" s="9">
        <f t="shared" si="0"/>
        <v>142.88</v>
      </c>
      <c r="I40" s="10">
        <v>1.1499999999999999</v>
      </c>
      <c r="J40" s="8">
        <f t="shared" si="1"/>
        <v>0.12600000000000011</v>
      </c>
      <c r="K40" s="9">
        <f t="shared" si="2"/>
        <v>164.31199999999998</v>
      </c>
      <c r="L40" s="9">
        <f t="shared" si="3"/>
        <v>165.55365239294707</v>
      </c>
      <c r="M40" s="4" t="s">
        <v>15</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row>
    <row r="41" spans="1:92" s="11" customFormat="1" x14ac:dyDescent="0.25">
      <c r="A41" s="4" t="s">
        <v>11</v>
      </c>
      <c r="B41" s="4" t="s">
        <v>12</v>
      </c>
      <c r="C41" s="5">
        <v>7003018</v>
      </c>
      <c r="D41" s="5" t="s">
        <v>92</v>
      </c>
      <c r="E41" s="6" t="s">
        <v>93</v>
      </c>
      <c r="F41" s="7">
        <v>188</v>
      </c>
      <c r="G41" s="8">
        <v>0.24</v>
      </c>
      <c r="H41" s="9">
        <f t="shared" si="0"/>
        <v>142.88</v>
      </c>
      <c r="I41" s="10">
        <v>1.1499999999999999</v>
      </c>
      <c r="J41" s="8">
        <f t="shared" si="1"/>
        <v>0.12600000000000011</v>
      </c>
      <c r="K41" s="9">
        <f t="shared" si="2"/>
        <v>164.31199999999998</v>
      </c>
      <c r="L41" s="9">
        <f t="shared" si="3"/>
        <v>165.55365239294707</v>
      </c>
      <c r="M41" s="4" t="s">
        <v>15</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row>
    <row r="42" spans="1:92" s="11" customFormat="1" ht="38.25" x14ac:dyDescent="0.25">
      <c r="A42" s="4" t="s">
        <v>11</v>
      </c>
      <c r="B42" s="4" t="s">
        <v>12</v>
      </c>
      <c r="C42" s="5">
        <v>7003041</v>
      </c>
      <c r="D42" s="5" t="s">
        <v>94</v>
      </c>
      <c r="E42" s="6" t="s">
        <v>95</v>
      </c>
      <c r="F42" s="12">
        <v>75000</v>
      </c>
      <c r="G42" s="8">
        <v>0.24</v>
      </c>
      <c r="H42" s="9">
        <f t="shared" si="0"/>
        <v>57000</v>
      </c>
      <c r="I42" s="10">
        <v>1.1499999999999999</v>
      </c>
      <c r="J42" s="8">
        <f t="shared" si="1"/>
        <v>0.126</v>
      </c>
      <c r="K42" s="9">
        <f t="shared" si="2"/>
        <v>65550</v>
      </c>
      <c r="L42" s="9">
        <f t="shared" si="3"/>
        <v>66045.340050377825</v>
      </c>
      <c r="M42" s="4" t="s">
        <v>15</v>
      </c>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row>
    <row r="43" spans="1:92" s="11" customFormat="1" ht="25.5" x14ac:dyDescent="0.25">
      <c r="A43" s="4" t="s">
        <v>11</v>
      </c>
      <c r="B43" s="4" t="s">
        <v>12</v>
      </c>
      <c r="C43" s="5">
        <v>7003305</v>
      </c>
      <c r="D43" s="5" t="s">
        <v>96</v>
      </c>
      <c r="E43" s="6" t="s">
        <v>97</v>
      </c>
      <c r="F43" s="12">
        <v>75000</v>
      </c>
      <c r="G43" s="8">
        <v>0.24</v>
      </c>
      <c r="H43" s="9">
        <f t="shared" si="0"/>
        <v>57000</v>
      </c>
      <c r="I43" s="10">
        <v>1.1499999999999999</v>
      </c>
      <c r="J43" s="8">
        <f t="shared" si="1"/>
        <v>0.126</v>
      </c>
      <c r="K43" s="9">
        <f t="shared" si="2"/>
        <v>65550</v>
      </c>
      <c r="L43" s="9">
        <f t="shared" si="3"/>
        <v>66045.340050377825</v>
      </c>
      <c r="M43" s="4" t="s">
        <v>15</v>
      </c>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row>
    <row r="44" spans="1:92" s="11" customFormat="1" ht="25.5" x14ac:dyDescent="0.25">
      <c r="A44" s="4" t="s">
        <v>11</v>
      </c>
      <c r="B44" s="4" t="s">
        <v>12</v>
      </c>
      <c r="C44" s="5">
        <v>7003353</v>
      </c>
      <c r="D44" s="5" t="s">
        <v>98</v>
      </c>
      <c r="E44" s="6" t="s">
        <v>99</v>
      </c>
      <c r="F44" s="12">
        <v>75000</v>
      </c>
      <c r="G44" s="8">
        <v>0.24</v>
      </c>
      <c r="H44" s="9">
        <f t="shared" si="0"/>
        <v>57000</v>
      </c>
      <c r="I44" s="10">
        <v>1.1499999999999999</v>
      </c>
      <c r="J44" s="8">
        <f t="shared" si="1"/>
        <v>0.126</v>
      </c>
      <c r="K44" s="9">
        <f t="shared" si="2"/>
        <v>65550</v>
      </c>
      <c r="L44" s="9">
        <f t="shared" si="3"/>
        <v>66045.340050377825</v>
      </c>
      <c r="M44" s="4" t="s">
        <v>15</v>
      </c>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row>
    <row r="45" spans="1:92" s="11" customFormat="1" ht="25.5" x14ac:dyDescent="0.25">
      <c r="A45" s="4" t="s">
        <v>11</v>
      </c>
      <c r="B45" s="4" t="s">
        <v>12</v>
      </c>
      <c r="C45" s="5">
        <v>7003481</v>
      </c>
      <c r="D45" s="5" t="s">
        <v>100</v>
      </c>
      <c r="E45" s="6" t="s">
        <v>101</v>
      </c>
      <c r="F45" s="12">
        <v>75000</v>
      </c>
      <c r="G45" s="8">
        <v>0.24</v>
      </c>
      <c r="H45" s="9">
        <f t="shared" si="0"/>
        <v>57000</v>
      </c>
      <c r="I45" s="10">
        <v>1.1499999999999999</v>
      </c>
      <c r="J45" s="8">
        <f t="shared" si="1"/>
        <v>0.126</v>
      </c>
      <c r="K45" s="9">
        <f t="shared" si="2"/>
        <v>65550</v>
      </c>
      <c r="L45" s="9">
        <f t="shared" si="3"/>
        <v>66045.340050377825</v>
      </c>
      <c r="M45" s="4" t="s">
        <v>15</v>
      </c>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row>
    <row r="46" spans="1:92" s="11" customFormat="1" ht="25.5" x14ac:dyDescent="0.25">
      <c r="A46" s="4" t="s">
        <v>11</v>
      </c>
      <c r="B46" s="4" t="s">
        <v>12</v>
      </c>
      <c r="C46" s="5">
        <v>7003485</v>
      </c>
      <c r="D46" s="5" t="s">
        <v>102</v>
      </c>
      <c r="E46" s="6" t="s">
        <v>103</v>
      </c>
      <c r="F46" s="12">
        <v>60000</v>
      </c>
      <c r="G46" s="8">
        <v>0.24</v>
      </c>
      <c r="H46" s="9">
        <f t="shared" si="0"/>
        <v>45600</v>
      </c>
      <c r="I46" s="10">
        <v>1.1499999999999999</v>
      </c>
      <c r="J46" s="8">
        <f t="shared" si="1"/>
        <v>0.12600000000000011</v>
      </c>
      <c r="K46" s="9">
        <f t="shared" si="2"/>
        <v>52439.999999999993</v>
      </c>
      <c r="L46" s="9">
        <f t="shared" si="3"/>
        <v>52836.272040302254</v>
      </c>
      <c r="M46" s="4" t="s">
        <v>15</v>
      </c>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row>
    <row r="47" spans="1:92" s="11" customFormat="1" ht="38.25" x14ac:dyDescent="0.25">
      <c r="A47" s="4" t="s">
        <v>11</v>
      </c>
      <c r="B47" s="4" t="s">
        <v>12</v>
      </c>
      <c r="C47" s="5">
        <v>7003785</v>
      </c>
      <c r="D47" s="5" t="s">
        <v>104</v>
      </c>
      <c r="E47" s="6" t="s">
        <v>105</v>
      </c>
      <c r="F47" s="12">
        <v>75000</v>
      </c>
      <c r="G47" s="8">
        <v>0.24</v>
      </c>
      <c r="H47" s="9">
        <f t="shared" si="0"/>
        <v>57000</v>
      </c>
      <c r="I47" s="10">
        <v>1.1499999999999999</v>
      </c>
      <c r="J47" s="8">
        <f t="shared" si="1"/>
        <v>0.126</v>
      </c>
      <c r="K47" s="9">
        <f t="shared" si="2"/>
        <v>65550</v>
      </c>
      <c r="L47" s="9">
        <f t="shared" si="3"/>
        <v>66045.340050377825</v>
      </c>
      <c r="M47" s="4" t="s">
        <v>15</v>
      </c>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row>
    <row r="48" spans="1:92" s="11" customFormat="1" ht="38.25" x14ac:dyDescent="0.25">
      <c r="A48" s="4" t="s">
        <v>11</v>
      </c>
      <c r="B48" s="4" t="s">
        <v>12</v>
      </c>
      <c r="C48" s="5">
        <v>7008720</v>
      </c>
      <c r="D48" s="5" t="s">
        <v>106</v>
      </c>
      <c r="E48" s="6" t="s">
        <v>107</v>
      </c>
      <c r="F48" s="12">
        <v>75000</v>
      </c>
      <c r="G48" s="8">
        <v>0.24</v>
      </c>
      <c r="H48" s="9">
        <f t="shared" si="0"/>
        <v>57000</v>
      </c>
      <c r="I48" s="10">
        <v>1.1499999999999999</v>
      </c>
      <c r="J48" s="8">
        <f t="shared" si="1"/>
        <v>0.126</v>
      </c>
      <c r="K48" s="9">
        <f t="shared" si="2"/>
        <v>65550</v>
      </c>
      <c r="L48" s="9">
        <f t="shared" si="3"/>
        <v>66045.340050377825</v>
      </c>
      <c r="M48" s="4" t="s">
        <v>15</v>
      </c>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row>
    <row r="49" spans="1:92" s="11" customFormat="1" ht="38.25" x14ac:dyDescent="0.25">
      <c r="A49" s="4" t="s">
        <v>11</v>
      </c>
      <c r="B49" s="4" t="s">
        <v>12</v>
      </c>
      <c r="C49" s="5">
        <v>7008826</v>
      </c>
      <c r="D49" s="5" t="s">
        <v>108</v>
      </c>
      <c r="E49" s="6" t="s">
        <v>109</v>
      </c>
      <c r="F49" s="12">
        <v>150000</v>
      </c>
      <c r="G49" s="8">
        <v>0.24</v>
      </c>
      <c r="H49" s="9">
        <f t="shared" si="0"/>
        <v>114000</v>
      </c>
      <c r="I49" s="10">
        <v>1.1499999999999999</v>
      </c>
      <c r="J49" s="8">
        <f t="shared" si="1"/>
        <v>0.126</v>
      </c>
      <c r="K49" s="9">
        <f t="shared" si="2"/>
        <v>131100</v>
      </c>
      <c r="L49" s="9">
        <f t="shared" si="3"/>
        <v>132090.68010075565</v>
      </c>
      <c r="M49" s="4" t="s">
        <v>15</v>
      </c>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row>
    <row r="50" spans="1:92" s="11" customFormat="1" x14ac:dyDescent="0.25">
      <c r="A50" s="4" t="s">
        <v>11</v>
      </c>
      <c r="B50" s="4" t="s">
        <v>12</v>
      </c>
      <c r="C50" s="5">
        <v>7009024</v>
      </c>
      <c r="D50" s="5" t="s">
        <v>110</v>
      </c>
      <c r="E50" s="6" t="s">
        <v>111</v>
      </c>
      <c r="F50" s="12">
        <v>5250</v>
      </c>
      <c r="G50" s="8">
        <v>0.24</v>
      </c>
      <c r="H50" s="9">
        <f t="shared" si="0"/>
        <v>3990</v>
      </c>
      <c r="I50" s="10">
        <v>1.1499999999999999</v>
      </c>
      <c r="J50" s="8">
        <f t="shared" si="1"/>
        <v>0.126</v>
      </c>
      <c r="K50" s="9">
        <f t="shared" si="2"/>
        <v>4588.5</v>
      </c>
      <c r="L50" s="9">
        <f t="shared" si="3"/>
        <v>4623.173803526448</v>
      </c>
      <c r="M50" s="4" t="s">
        <v>15</v>
      </c>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row>
    <row r="51" spans="1:92" s="11" customFormat="1" x14ac:dyDescent="0.25">
      <c r="A51" s="4" t="s">
        <v>11</v>
      </c>
      <c r="B51" s="4" t="s">
        <v>12</v>
      </c>
      <c r="C51" s="5">
        <v>7009025</v>
      </c>
      <c r="D51" s="5" t="s">
        <v>112</v>
      </c>
      <c r="E51" s="6" t="s">
        <v>113</v>
      </c>
      <c r="F51" s="12">
        <v>4800</v>
      </c>
      <c r="G51" s="8">
        <v>0.24</v>
      </c>
      <c r="H51" s="9">
        <f t="shared" si="0"/>
        <v>3648</v>
      </c>
      <c r="I51" s="10">
        <v>1.1499999999999999</v>
      </c>
      <c r="J51" s="8">
        <f t="shared" si="1"/>
        <v>0.126</v>
      </c>
      <c r="K51" s="9">
        <f t="shared" si="2"/>
        <v>4195.2</v>
      </c>
      <c r="L51" s="9">
        <f t="shared" si="3"/>
        <v>4226.9017632241812</v>
      </c>
      <c r="M51" s="4" t="s">
        <v>15</v>
      </c>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row>
    <row r="52" spans="1:92" s="11" customFormat="1" ht="25.5" x14ac:dyDescent="0.25">
      <c r="A52" s="4" t="s">
        <v>11</v>
      </c>
      <c r="B52" s="4" t="s">
        <v>12</v>
      </c>
      <c r="C52" s="5">
        <v>7009026</v>
      </c>
      <c r="D52" s="5" t="s">
        <v>114</v>
      </c>
      <c r="E52" s="6" t="s">
        <v>115</v>
      </c>
      <c r="F52" s="12">
        <v>150</v>
      </c>
      <c r="G52" s="8">
        <v>0.24</v>
      </c>
      <c r="H52" s="9">
        <f t="shared" si="0"/>
        <v>114</v>
      </c>
      <c r="I52" s="10">
        <v>1.1499999999999999</v>
      </c>
      <c r="J52" s="8">
        <f t="shared" si="1"/>
        <v>0.126</v>
      </c>
      <c r="K52" s="9">
        <f t="shared" si="2"/>
        <v>131.1</v>
      </c>
      <c r="L52" s="9">
        <f t="shared" si="3"/>
        <v>132.09068010075566</v>
      </c>
      <c r="M52" s="4" t="s">
        <v>15</v>
      </c>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row>
    <row r="53" spans="1:92" s="11" customFormat="1" ht="25.5" x14ac:dyDescent="0.25">
      <c r="A53" s="4" t="s">
        <v>11</v>
      </c>
      <c r="B53" s="4" t="s">
        <v>12</v>
      </c>
      <c r="C53" s="5">
        <v>7009027</v>
      </c>
      <c r="D53" s="5" t="s">
        <v>116</v>
      </c>
      <c r="E53" s="6" t="s">
        <v>117</v>
      </c>
      <c r="F53" s="12">
        <v>300</v>
      </c>
      <c r="G53" s="8">
        <v>0.24</v>
      </c>
      <c r="H53" s="9">
        <f t="shared" si="0"/>
        <v>228</v>
      </c>
      <c r="I53" s="10">
        <v>1.1499999999999999</v>
      </c>
      <c r="J53" s="8">
        <f t="shared" si="1"/>
        <v>0.126</v>
      </c>
      <c r="K53" s="9">
        <f t="shared" si="2"/>
        <v>262.2</v>
      </c>
      <c r="L53" s="9">
        <f t="shared" si="3"/>
        <v>264.18136020151132</v>
      </c>
      <c r="M53" s="4" t="s">
        <v>15</v>
      </c>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row>
    <row r="54" spans="1:92" s="11" customFormat="1" ht="25.5" x14ac:dyDescent="0.25">
      <c r="A54" s="4" t="s">
        <v>11</v>
      </c>
      <c r="B54" s="4" t="s">
        <v>12</v>
      </c>
      <c r="C54" s="5">
        <v>7009028</v>
      </c>
      <c r="D54" s="5" t="s">
        <v>118</v>
      </c>
      <c r="E54" s="6" t="s">
        <v>119</v>
      </c>
      <c r="F54" s="12">
        <v>11250</v>
      </c>
      <c r="G54" s="8">
        <v>0.24</v>
      </c>
      <c r="H54" s="9">
        <f t="shared" si="0"/>
        <v>8550</v>
      </c>
      <c r="I54" s="10">
        <v>1.1499999999999999</v>
      </c>
      <c r="J54" s="8">
        <f t="shared" si="1"/>
        <v>0.126</v>
      </c>
      <c r="K54" s="9">
        <f t="shared" si="2"/>
        <v>9832.5</v>
      </c>
      <c r="L54" s="9">
        <f t="shared" si="3"/>
        <v>9906.8010075566744</v>
      </c>
      <c r="M54" s="4" t="s">
        <v>15</v>
      </c>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row>
    <row r="55" spans="1:92" s="11" customFormat="1" ht="25.5" x14ac:dyDescent="0.25">
      <c r="A55" s="4" t="s">
        <v>11</v>
      </c>
      <c r="B55" s="4" t="s">
        <v>12</v>
      </c>
      <c r="C55" s="5">
        <v>7009030</v>
      </c>
      <c r="D55" s="5" t="s">
        <v>120</v>
      </c>
      <c r="E55" s="6" t="s">
        <v>121</v>
      </c>
      <c r="F55" s="12">
        <v>11250</v>
      </c>
      <c r="G55" s="8">
        <v>0.24</v>
      </c>
      <c r="H55" s="9">
        <f t="shared" si="0"/>
        <v>8550</v>
      </c>
      <c r="I55" s="10">
        <v>1.1499999999999999</v>
      </c>
      <c r="J55" s="8">
        <f t="shared" si="1"/>
        <v>0.126</v>
      </c>
      <c r="K55" s="9">
        <f t="shared" si="2"/>
        <v>9832.5</v>
      </c>
      <c r="L55" s="9">
        <f t="shared" si="3"/>
        <v>9906.8010075566744</v>
      </c>
      <c r="M55" s="4" t="s">
        <v>15</v>
      </c>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row>
    <row r="56" spans="1:92" s="11" customFormat="1" ht="38.25" x14ac:dyDescent="0.25">
      <c r="A56" s="4" t="s">
        <v>11</v>
      </c>
      <c r="B56" s="4" t="s">
        <v>12</v>
      </c>
      <c r="C56" s="5">
        <v>7009031</v>
      </c>
      <c r="D56" s="5" t="s">
        <v>122</v>
      </c>
      <c r="E56" s="6" t="s">
        <v>123</v>
      </c>
      <c r="F56" s="12">
        <v>11250</v>
      </c>
      <c r="G56" s="8">
        <v>0.24</v>
      </c>
      <c r="H56" s="9">
        <f t="shared" si="0"/>
        <v>8550</v>
      </c>
      <c r="I56" s="10">
        <v>1.1499999999999999</v>
      </c>
      <c r="J56" s="8">
        <f t="shared" si="1"/>
        <v>0.126</v>
      </c>
      <c r="K56" s="9">
        <f t="shared" si="2"/>
        <v>9832.5</v>
      </c>
      <c r="L56" s="9">
        <f t="shared" si="3"/>
        <v>9906.8010075566744</v>
      </c>
      <c r="M56" s="4" t="s">
        <v>15</v>
      </c>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row>
    <row r="57" spans="1:92" s="11" customFormat="1" ht="25.5" x14ac:dyDescent="0.25">
      <c r="A57" s="4" t="s">
        <v>11</v>
      </c>
      <c r="B57" s="4" t="s">
        <v>12</v>
      </c>
      <c r="C57" s="5">
        <v>7009033</v>
      </c>
      <c r="D57" s="5" t="s">
        <v>124</v>
      </c>
      <c r="E57" s="6" t="s">
        <v>125</v>
      </c>
      <c r="F57" s="12">
        <v>9000</v>
      </c>
      <c r="G57" s="8">
        <v>0.24</v>
      </c>
      <c r="H57" s="9">
        <f t="shared" si="0"/>
        <v>6840</v>
      </c>
      <c r="I57" s="10">
        <v>1.1499999999999999</v>
      </c>
      <c r="J57" s="8">
        <f t="shared" si="1"/>
        <v>0.12600000000000011</v>
      </c>
      <c r="K57" s="9">
        <f t="shared" si="2"/>
        <v>7865.9999999999991</v>
      </c>
      <c r="L57" s="9">
        <f t="shared" si="3"/>
        <v>7925.4408060453388</v>
      </c>
      <c r="M57" s="4" t="s">
        <v>15</v>
      </c>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row>
    <row r="58" spans="1:92" s="11" customFormat="1" ht="25.5" x14ac:dyDescent="0.25">
      <c r="A58" s="4" t="s">
        <v>11</v>
      </c>
      <c r="B58" s="4" t="s">
        <v>12</v>
      </c>
      <c r="C58" s="5">
        <v>7009034</v>
      </c>
      <c r="D58" s="5" t="s">
        <v>126</v>
      </c>
      <c r="E58" s="6" t="s">
        <v>127</v>
      </c>
      <c r="F58" s="12">
        <v>2250</v>
      </c>
      <c r="G58" s="8">
        <v>0.24</v>
      </c>
      <c r="H58" s="9">
        <f t="shared" si="0"/>
        <v>1710</v>
      </c>
      <c r="I58" s="10">
        <v>1.1499999999999999</v>
      </c>
      <c r="J58" s="8">
        <f t="shared" si="1"/>
        <v>0.12600000000000011</v>
      </c>
      <c r="K58" s="9">
        <f t="shared" si="2"/>
        <v>1966.4999999999998</v>
      </c>
      <c r="L58" s="9">
        <f t="shared" si="3"/>
        <v>1981.3602015113347</v>
      </c>
      <c r="M58" s="4" t="s">
        <v>15</v>
      </c>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row>
    <row r="59" spans="1:92" s="11" customFormat="1" ht="38.25" x14ac:dyDescent="0.25">
      <c r="A59" s="4" t="s">
        <v>11</v>
      </c>
      <c r="B59" s="4" t="s">
        <v>12</v>
      </c>
      <c r="C59" s="5">
        <v>7009035</v>
      </c>
      <c r="D59" s="5" t="s">
        <v>128</v>
      </c>
      <c r="E59" s="6" t="s">
        <v>129</v>
      </c>
      <c r="F59" s="12">
        <v>11250</v>
      </c>
      <c r="G59" s="8">
        <v>0.24</v>
      </c>
      <c r="H59" s="9">
        <f t="shared" si="0"/>
        <v>8550</v>
      </c>
      <c r="I59" s="10">
        <v>1.1499999999999999</v>
      </c>
      <c r="J59" s="8">
        <f t="shared" si="1"/>
        <v>0.126</v>
      </c>
      <c r="K59" s="9">
        <f t="shared" si="2"/>
        <v>9832.5</v>
      </c>
      <c r="L59" s="9">
        <f t="shared" si="3"/>
        <v>9906.8010075566744</v>
      </c>
      <c r="M59" s="4" t="s">
        <v>15</v>
      </c>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row>
    <row r="60" spans="1:92" s="11" customFormat="1" ht="38.25" x14ac:dyDescent="0.25">
      <c r="A60" s="4" t="s">
        <v>11</v>
      </c>
      <c r="B60" s="4" t="s">
        <v>12</v>
      </c>
      <c r="C60" s="5">
        <v>7009037</v>
      </c>
      <c r="D60" s="5" t="s">
        <v>130</v>
      </c>
      <c r="E60" s="6" t="s">
        <v>131</v>
      </c>
      <c r="F60" s="12">
        <v>15000</v>
      </c>
      <c r="G60" s="8">
        <v>0.24</v>
      </c>
      <c r="H60" s="9">
        <f t="shared" si="0"/>
        <v>11400</v>
      </c>
      <c r="I60" s="10">
        <v>1.1499999999999999</v>
      </c>
      <c r="J60" s="8">
        <f t="shared" si="1"/>
        <v>0.12600000000000011</v>
      </c>
      <c r="K60" s="9">
        <f t="shared" si="2"/>
        <v>13109.999999999998</v>
      </c>
      <c r="L60" s="9">
        <f t="shared" si="3"/>
        <v>13209.068010075564</v>
      </c>
      <c r="M60" s="4" t="s">
        <v>15</v>
      </c>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row>
    <row r="61" spans="1:92" s="11" customFormat="1" ht="25.5" x14ac:dyDescent="0.25">
      <c r="A61" s="4" t="s">
        <v>11</v>
      </c>
      <c r="B61" s="4" t="s">
        <v>12</v>
      </c>
      <c r="C61" s="5">
        <v>7009038</v>
      </c>
      <c r="D61" s="5" t="s">
        <v>132</v>
      </c>
      <c r="E61" s="6" t="s">
        <v>133</v>
      </c>
      <c r="F61" s="12">
        <v>30000</v>
      </c>
      <c r="G61" s="8">
        <v>0.24</v>
      </c>
      <c r="H61" s="9">
        <f t="shared" si="0"/>
        <v>22800</v>
      </c>
      <c r="I61" s="10">
        <v>1.1499999999999999</v>
      </c>
      <c r="J61" s="8">
        <f t="shared" si="1"/>
        <v>0.12600000000000011</v>
      </c>
      <c r="K61" s="9">
        <f t="shared" si="2"/>
        <v>26219.999999999996</v>
      </c>
      <c r="L61" s="9">
        <f t="shared" si="3"/>
        <v>26418.136020151127</v>
      </c>
      <c r="M61" s="4" t="s">
        <v>15</v>
      </c>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row>
    <row r="62" spans="1:92" s="11" customFormat="1" ht="38.25" x14ac:dyDescent="0.25">
      <c r="A62" s="4" t="s">
        <v>11</v>
      </c>
      <c r="B62" s="4" t="s">
        <v>12</v>
      </c>
      <c r="C62" s="5">
        <v>7009039</v>
      </c>
      <c r="D62" s="5" t="s">
        <v>134</v>
      </c>
      <c r="E62" s="6" t="s">
        <v>135</v>
      </c>
      <c r="F62" s="12">
        <v>450</v>
      </c>
      <c r="G62" s="8">
        <v>0.24</v>
      </c>
      <c r="H62" s="9">
        <f t="shared" si="0"/>
        <v>342</v>
      </c>
      <c r="I62" s="10">
        <v>1.1499999999999999</v>
      </c>
      <c r="J62" s="8">
        <f t="shared" si="1"/>
        <v>0.12600000000000011</v>
      </c>
      <c r="K62" s="9">
        <f t="shared" si="2"/>
        <v>393.29999999999995</v>
      </c>
      <c r="L62" s="9">
        <f t="shared" si="3"/>
        <v>396.27204030226693</v>
      </c>
      <c r="M62" s="4" t="s">
        <v>15</v>
      </c>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row>
    <row r="63" spans="1:92" s="11" customFormat="1" ht="25.5" x14ac:dyDescent="0.25">
      <c r="A63" s="4" t="s">
        <v>11</v>
      </c>
      <c r="B63" s="4" t="s">
        <v>12</v>
      </c>
      <c r="C63" s="5">
        <v>7009040</v>
      </c>
      <c r="D63" s="5" t="s">
        <v>136</v>
      </c>
      <c r="E63" s="6" t="s">
        <v>137</v>
      </c>
      <c r="F63" s="12">
        <v>4500</v>
      </c>
      <c r="G63" s="8">
        <v>0.24</v>
      </c>
      <c r="H63" s="9">
        <f t="shared" si="0"/>
        <v>3420</v>
      </c>
      <c r="I63" s="10">
        <v>1.1499999999999999</v>
      </c>
      <c r="J63" s="8">
        <f t="shared" si="1"/>
        <v>0.12600000000000011</v>
      </c>
      <c r="K63" s="9">
        <f t="shared" si="2"/>
        <v>3932.9999999999995</v>
      </c>
      <c r="L63" s="9">
        <f t="shared" si="3"/>
        <v>3962.7204030226694</v>
      </c>
      <c r="M63" s="4" t="s">
        <v>15</v>
      </c>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row>
    <row r="64" spans="1:92" s="11" customFormat="1" ht="38.25" x14ac:dyDescent="0.25">
      <c r="A64" s="4" t="s">
        <v>11</v>
      </c>
      <c r="B64" s="4" t="s">
        <v>12</v>
      </c>
      <c r="C64" s="5">
        <v>7009041</v>
      </c>
      <c r="D64" s="5" t="s">
        <v>138</v>
      </c>
      <c r="E64" s="6" t="s">
        <v>139</v>
      </c>
      <c r="F64" s="12">
        <v>1050</v>
      </c>
      <c r="G64" s="8">
        <v>0.24</v>
      </c>
      <c r="H64" s="9">
        <f t="shared" si="0"/>
        <v>798</v>
      </c>
      <c r="I64" s="10">
        <v>1.1499999999999999</v>
      </c>
      <c r="J64" s="8">
        <f t="shared" si="1"/>
        <v>0.12600000000000011</v>
      </c>
      <c r="K64" s="9">
        <f t="shared" si="2"/>
        <v>917.69999999999993</v>
      </c>
      <c r="L64" s="9">
        <f t="shared" si="3"/>
        <v>924.63476070528952</v>
      </c>
      <c r="M64" s="4" t="s">
        <v>15</v>
      </c>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row>
    <row r="65" spans="1:92" s="11" customFormat="1" ht="25.5" x14ac:dyDescent="0.25">
      <c r="A65" s="4" t="s">
        <v>11</v>
      </c>
      <c r="B65" s="4" t="s">
        <v>12</v>
      </c>
      <c r="C65" s="5">
        <v>7009066</v>
      </c>
      <c r="D65" s="5" t="s">
        <v>140</v>
      </c>
      <c r="E65" s="6" t="s">
        <v>141</v>
      </c>
      <c r="F65" s="12">
        <v>525000</v>
      </c>
      <c r="G65" s="8">
        <v>0.24</v>
      </c>
      <c r="H65" s="9">
        <f t="shared" si="0"/>
        <v>399000</v>
      </c>
      <c r="I65" s="10">
        <v>1.1499999999999999</v>
      </c>
      <c r="J65" s="8">
        <f t="shared" si="1"/>
        <v>0.12600000000000011</v>
      </c>
      <c r="K65" s="9">
        <f t="shared" si="2"/>
        <v>458849.99999999994</v>
      </c>
      <c r="L65" s="9">
        <f t="shared" si="3"/>
        <v>462317.38035264477</v>
      </c>
      <c r="M65" s="4" t="s">
        <v>15</v>
      </c>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row>
    <row r="66" spans="1:92" s="11" customFormat="1" ht="38.25" x14ac:dyDescent="0.25">
      <c r="A66" s="4" t="s">
        <v>11</v>
      </c>
      <c r="B66" s="4" t="s">
        <v>12</v>
      </c>
      <c r="C66" s="5">
        <v>7009067</v>
      </c>
      <c r="D66" s="5" t="s">
        <v>142</v>
      </c>
      <c r="E66" s="6" t="s">
        <v>143</v>
      </c>
      <c r="F66" s="12">
        <v>90000</v>
      </c>
      <c r="G66" s="8">
        <v>0.24</v>
      </c>
      <c r="H66" s="9">
        <f t="shared" si="0"/>
        <v>68400</v>
      </c>
      <c r="I66" s="10">
        <v>1.1499999999999999</v>
      </c>
      <c r="J66" s="8">
        <f t="shared" si="1"/>
        <v>0.126</v>
      </c>
      <c r="K66" s="9">
        <f t="shared" si="2"/>
        <v>78660</v>
      </c>
      <c r="L66" s="9">
        <f t="shared" si="3"/>
        <v>79254.408060453396</v>
      </c>
      <c r="M66" s="4" t="s">
        <v>15</v>
      </c>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row>
    <row r="67" spans="1:92" s="11" customFormat="1" ht="38.25" x14ac:dyDescent="0.25">
      <c r="A67" s="4" t="s">
        <v>11</v>
      </c>
      <c r="B67" s="4" t="s">
        <v>12</v>
      </c>
      <c r="C67" s="5">
        <v>7009073</v>
      </c>
      <c r="D67" s="5" t="s">
        <v>144</v>
      </c>
      <c r="E67" s="6" t="s">
        <v>145</v>
      </c>
      <c r="F67" s="12">
        <v>1050</v>
      </c>
      <c r="G67" s="8">
        <v>0.24</v>
      </c>
      <c r="H67" s="9">
        <f t="shared" ref="H67:H130" si="4">F67-(F67*G67)</f>
        <v>798</v>
      </c>
      <c r="I67" s="10">
        <v>1.1499999999999999</v>
      </c>
      <c r="J67" s="8">
        <f t="shared" ref="J67:J130" si="5">1-K67/F67</f>
        <v>0.12600000000000011</v>
      </c>
      <c r="K67" s="9">
        <f t="shared" ref="K67:K130" si="6">H67*I67</f>
        <v>917.69999999999993</v>
      </c>
      <c r="L67" s="9">
        <f t="shared" ref="L67:L130" si="7">K67/0.9925</f>
        <v>924.63476070528952</v>
      </c>
      <c r="M67" s="4" t="s">
        <v>15</v>
      </c>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row>
    <row r="68" spans="1:92" s="11" customFormat="1" ht="25.5" x14ac:dyDescent="0.25">
      <c r="A68" s="4" t="s">
        <v>11</v>
      </c>
      <c r="B68" s="4" t="s">
        <v>12</v>
      </c>
      <c r="C68" s="5">
        <v>7009079</v>
      </c>
      <c r="D68" s="5" t="s">
        <v>146</v>
      </c>
      <c r="E68" s="6" t="s">
        <v>147</v>
      </c>
      <c r="F68" s="12">
        <v>375</v>
      </c>
      <c r="G68" s="8">
        <v>0.24</v>
      </c>
      <c r="H68" s="9">
        <f t="shared" si="4"/>
        <v>285</v>
      </c>
      <c r="I68" s="10">
        <v>1.1499999999999999</v>
      </c>
      <c r="J68" s="8">
        <f t="shared" si="5"/>
        <v>0.126</v>
      </c>
      <c r="K68" s="9">
        <f t="shared" si="6"/>
        <v>327.75</v>
      </c>
      <c r="L68" s="9">
        <f t="shared" si="7"/>
        <v>330.22670025188916</v>
      </c>
      <c r="M68" s="4" t="s">
        <v>15</v>
      </c>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row>
    <row r="69" spans="1:92" s="11" customFormat="1" ht="38.25" x14ac:dyDescent="0.25">
      <c r="A69" s="4" t="s">
        <v>11</v>
      </c>
      <c r="B69" s="4" t="s">
        <v>12</v>
      </c>
      <c r="C69" s="5">
        <v>7009093</v>
      </c>
      <c r="D69" s="5" t="s">
        <v>148</v>
      </c>
      <c r="E69" s="6" t="s">
        <v>149</v>
      </c>
      <c r="F69" s="12">
        <v>1050000</v>
      </c>
      <c r="G69" s="13">
        <v>0.33</v>
      </c>
      <c r="H69" s="9">
        <f t="shared" si="4"/>
        <v>703500</v>
      </c>
      <c r="I69" s="10">
        <v>1.1499999999999999</v>
      </c>
      <c r="J69" s="8">
        <f t="shared" si="5"/>
        <v>0.22950000000000015</v>
      </c>
      <c r="K69" s="9">
        <f t="shared" si="6"/>
        <v>809024.99999999988</v>
      </c>
      <c r="L69" s="9">
        <f t="shared" si="7"/>
        <v>815138.53904282104</v>
      </c>
      <c r="M69" s="4" t="s">
        <v>15</v>
      </c>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row>
    <row r="70" spans="1:92" s="11" customFormat="1" ht="38.25" x14ac:dyDescent="0.25">
      <c r="A70" s="4" t="s">
        <v>11</v>
      </c>
      <c r="B70" s="4" t="s">
        <v>12</v>
      </c>
      <c r="C70" s="5">
        <v>7009103</v>
      </c>
      <c r="D70" s="5" t="s">
        <v>150</v>
      </c>
      <c r="E70" s="6" t="s">
        <v>151</v>
      </c>
      <c r="F70" s="12">
        <v>97500</v>
      </c>
      <c r="G70" s="8">
        <v>0.24</v>
      </c>
      <c r="H70" s="9">
        <f t="shared" si="4"/>
        <v>74100</v>
      </c>
      <c r="I70" s="10">
        <v>1.1499999999999999</v>
      </c>
      <c r="J70" s="8">
        <f t="shared" si="5"/>
        <v>0.126</v>
      </c>
      <c r="K70" s="9">
        <f t="shared" si="6"/>
        <v>85215</v>
      </c>
      <c r="L70" s="9">
        <f t="shared" si="7"/>
        <v>85858.942065491181</v>
      </c>
      <c r="M70" s="4" t="s">
        <v>15</v>
      </c>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row>
    <row r="71" spans="1:92" s="11" customFormat="1" ht="25.5" x14ac:dyDescent="0.25">
      <c r="A71" s="4" t="s">
        <v>11</v>
      </c>
      <c r="B71" s="4" t="s">
        <v>12</v>
      </c>
      <c r="C71" s="5">
        <v>7009122</v>
      </c>
      <c r="D71" s="5" t="s">
        <v>152</v>
      </c>
      <c r="E71" s="6" t="s">
        <v>153</v>
      </c>
      <c r="F71" s="12">
        <v>37500</v>
      </c>
      <c r="G71" s="8">
        <v>0.24</v>
      </c>
      <c r="H71" s="9">
        <f t="shared" si="4"/>
        <v>28500</v>
      </c>
      <c r="I71" s="10">
        <v>1.1499999999999999</v>
      </c>
      <c r="J71" s="8">
        <f t="shared" si="5"/>
        <v>0.126</v>
      </c>
      <c r="K71" s="9">
        <f t="shared" si="6"/>
        <v>32775</v>
      </c>
      <c r="L71" s="9">
        <f t="shared" si="7"/>
        <v>33022.670025188912</v>
      </c>
      <c r="M71" s="4" t="s">
        <v>15</v>
      </c>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row>
    <row r="72" spans="1:92" s="11" customFormat="1" ht="25.5" x14ac:dyDescent="0.25">
      <c r="A72" s="4" t="s">
        <v>11</v>
      </c>
      <c r="B72" s="4" t="s">
        <v>12</v>
      </c>
      <c r="C72" s="5">
        <v>7009148</v>
      </c>
      <c r="D72" s="5" t="s">
        <v>154</v>
      </c>
      <c r="E72" s="6" t="s">
        <v>155</v>
      </c>
      <c r="F72" s="12">
        <v>600</v>
      </c>
      <c r="G72" s="8">
        <v>0.24</v>
      </c>
      <c r="H72" s="9">
        <f t="shared" si="4"/>
        <v>456</v>
      </c>
      <c r="I72" s="10">
        <v>1.1499999999999999</v>
      </c>
      <c r="J72" s="8">
        <f t="shared" si="5"/>
        <v>0.126</v>
      </c>
      <c r="K72" s="9">
        <f t="shared" si="6"/>
        <v>524.4</v>
      </c>
      <c r="L72" s="9">
        <f t="shared" si="7"/>
        <v>528.36272040302265</v>
      </c>
      <c r="M72" s="4" t="s">
        <v>15</v>
      </c>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row>
    <row r="73" spans="1:92" s="11" customFormat="1" ht="38.25" x14ac:dyDescent="0.25">
      <c r="A73" s="4" t="s">
        <v>11</v>
      </c>
      <c r="B73" s="4" t="s">
        <v>12</v>
      </c>
      <c r="C73" s="5">
        <v>7009227</v>
      </c>
      <c r="D73" s="5" t="s">
        <v>156</v>
      </c>
      <c r="E73" s="6" t="s">
        <v>157</v>
      </c>
      <c r="F73" s="12">
        <v>150000</v>
      </c>
      <c r="G73" s="8">
        <v>0.24</v>
      </c>
      <c r="H73" s="9">
        <f t="shared" si="4"/>
        <v>114000</v>
      </c>
      <c r="I73" s="10">
        <v>1.1499999999999999</v>
      </c>
      <c r="J73" s="8">
        <f t="shared" si="5"/>
        <v>0.126</v>
      </c>
      <c r="K73" s="9">
        <f t="shared" si="6"/>
        <v>131100</v>
      </c>
      <c r="L73" s="9">
        <f t="shared" si="7"/>
        <v>132090.68010075565</v>
      </c>
      <c r="M73" s="4" t="s">
        <v>15</v>
      </c>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row>
    <row r="74" spans="1:92" s="11" customFormat="1" ht="38.25" x14ac:dyDescent="0.25">
      <c r="A74" s="4" t="s">
        <v>11</v>
      </c>
      <c r="B74" s="4" t="s">
        <v>12</v>
      </c>
      <c r="C74" s="5">
        <v>7009228</v>
      </c>
      <c r="D74" s="5" t="s">
        <v>158</v>
      </c>
      <c r="E74" s="6" t="s">
        <v>159</v>
      </c>
      <c r="F74" s="12">
        <v>225000</v>
      </c>
      <c r="G74" s="8">
        <v>0.24</v>
      </c>
      <c r="H74" s="9">
        <f t="shared" si="4"/>
        <v>171000</v>
      </c>
      <c r="I74" s="10">
        <v>1.1499999999999999</v>
      </c>
      <c r="J74" s="8">
        <f t="shared" si="5"/>
        <v>0.12600000000000011</v>
      </c>
      <c r="K74" s="9">
        <f t="shared" si="6"/>
        <v>196649.99999999997</v>
      </c>
      <c r="L74" s="9">
        <f t="shared" si="7"/>
        <v>198136.02015113347</v>
      </c>
      <c r="M74" s="4" t="s">
        <v>15</v>
      </c>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row>
    <row r="75" spans="1:92" s="11" customFormat="1" ht="38.25" x14ac:dyDescent="0.25">
      <c r="A75" s="4" t="s">
        <v>11</v>
      </c>
      <c r="B75" s="4" t="s">
        <v>12</v>
      </c>
      <c r="C75" s="5">
        <v>7009229</v>
      </c>
      <c r="D75" s="5" t="s">
        <v>160</v>
      </c>
      <c r="E75" s="6" t="s">
        <v>161</v>
      </c>
      <c r="F75" s="12">
        <v>150000</v>
      </c>
      <c r="G75" s="8">
        <v>0.24</v>
      </c>
      <c r="H75" s="9">
        <f t="shared" si="4"/>
        <v>114000</v>
      </c>
      <c r="I75" s="10">
        <v>1.1499999999999999</v>
      </c>
      <c r="J75" s="8">
        <f t="shared" si="5"/>
        <v>0.126</v>
      </c>
      <c r="K75" s="9">
        <f t="shared" si="6"/>
        <v>131100</v>
      </c>
      <c r="L75" s="9">
        <f t="shared" si="7"/>
        <v>132090.68010075565</v>
      </c>
      <c r="M75" s="4" t="s">
        <v>15</v>
      </c>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row>
    <row r="76" spans="1:92" s="11" customFormat="1" ht="25.5" x14ac:dyDescent="0.25">
      <c r="A76" s="4" t="s">
        <v>11</v>
      </c>
      <c r="B76" s="4" t="s">
        <v>12</v>
      </c>
      <c r="C76" s="5">
        <v>7009230</v>
      </c>
      <c r="D76" s="5" t="s">
        <v>162</v>
      </c>
      <c r="E76" s="6" t="s">
        <v>163</v>
      </c>
      <c r="F76" s="12">
        <v>3000</v>
      </c>
      <c r="G76" s="8">
        <v>0.24</v>
      </c>
      <c r="H76" s="9">
        <f t="shared" si="4"/>
        <v>2280</v>
      </c>
      <c r="I76" s="10">
        <v>1.1499999999999999</v>
      </c>
      <c r="J76" s="8">
        <f t="shared" si="5"/>
        <v>0.126</v>
      </c>
      <c r="K76" s="9">
        <f t="shared" si="6"/>
        <v>2622</v>
      </c>
      <c r="L76" s="9">
        <f t="shared" si="7"/>
        <v>2641.8136020151132</v>
      </c>
      <c r="M76" s="4" t="s">
        <v>15</v>
      </c>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row>
    <row r="77" spans="1:92" s="11" customFormat="1" ht="38.25" x14ac:dyDescent="0.25">
      <c r="A77" s="4" t="s">
        <v>11</v>
      </c>
      <c r="B77" s="4" t="s">
        <v>12</v>
      </c>
      <c r="C77" s="5">
        <v>7009233</v>
      </c>
      <c r="D77" s="5" t="s">
        <v>164</v>
      </c>
      <c r="E77" s="6" t="s">
        <v>165</v>
      </c>
      <c r="F77" s="12">
        <v>60000</v>
      </c>
      <c r="G77" s="8">
        <v>0.24</v>
      </c>
      <c r="H77" s="9">
        <f t="shared" si="4"/>
        <v>45600</v>
      </c>
      <c r="I77" s="10">
        <v>1.1499999999999999</v>
      </c>
      <c r="J77" s="8">
        <f t="shared" si="5"/>
        <v>0.12600000000000011</v>
      </c>
      <c r="K77" s="9">
        <f t="shared" si="6"/>
        <v>52439.999999999993</v>
      </c>
      <c r="L77" s="9">
        <f t="shared" si="7"/>
        <v>52836.272040302254</v>
      </c>
      <c r="M77" s="4" t="s">
        <v>15</v>
      </c>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row>
    <row r="78" spans="1:92" s="11" customFormat="1" ht="25.5" x14ac:dyDescent="0.25">
      <c r="A78" s="4" t="s">
        <v>11</v>
      </c>
      <c r="B78" s="4" t="s">
        <v>12</v>
      </c>
      <c r="C78" s="5">
        <v>7009241</v>
      </c>
      <c r="D78" s="5" t="s">
        <v>166</v>
      </c>
      <c r="E78" s="6" t="s">
        <v>167</v>
      </c>
      <c r="F78" s="12">
        <v>1200</v>
      </c>
      <c r="G78" s="8">
        <v>0.24</v>
      </c>
      <c r="H78" s="9">
        <f t="shared" si="4"/>
        <v>912</v>
      </c>
      <c r="I78" s="10">
        <v>1.1499999999999999</v>
      </c>
      <c r="J78" s="8">
        <f t="shared" si="5"/>
        <v>0.126</v>
      </c>
      <c r="K78" s="9">
        <f t="shared" si="6"/>
        <v>1048.8</v>
      </c>
      <c r="L78" s="9">
        <f t="shared" si="7"/>
        <v>1056.7254408060453</v>
      </c>
      <c r="M78" s="4" t="s">
        <v>15</v>
      </c>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row>
    <row r="79" spans="1:92" s="11" customFormat="1" ht="25.5" x14ac:dyDescent="0.25">
      <c r="A79" s="4" t="s">
        <v>11</v>
      </c>
      <c r="B79" s="4" t="s">
        <v>12</v>
      </c>
      <c r="C79" s="5">
        <v>7009243</v>
      </c>
      <c r="D79" s="5" t="s">
        <v>168</v>
      </c>
      <c r="E79" s="6" t="s">
        <v>169</v>
      </c>
      <c r="F79" s="12">
        <v>375</v>
      </c>
      <c r="G79" s="8">
        <v>0.24</v>
      </c>
      <c r="H79" s="9">
        <f t="shared" si="4"/>
        <v>285</v>
      </c>
      <c r="I79" s="10">
        <v>1.1499999999999999</v>
      </c>
      <c r="J79" s="8">
        <f t="shared" si="5"/>
        <v>0.126</v>
      </c>
      <c r="K79" s="9">
        <f t="shared" si="6"/>
        <v>327.75</v>
      </c>
      <c r="L79" s="9">
        <f t="shared" si="7"/>
        <v>330.22670025188916</v>
      </c>
      <c r="M79" s="4" t="s">
        <v>15</v>
      </c>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row>
    <row r="80" spans="1:92" s="11" customFormat="1" ht="25.5" x14ac:dyDescent="0.25">
      <c r="A80" s="4" t="s">
        <v>11</v>
      </c>
      <c r="B80" s="4" t="s">
        <v>12</v>
      </c>
      <c r="C80" s="5">
        <v>7009246</v>
      </c>
      <c r="D80" s="5" t="s">
        <v>170</v>
      </c>
      <c r="E80" s="6" t="s">
        <v>171</v>
      </c>
      <c r="F80" s="12">
        <v>300</v>
      </c>
      <c r="G80" s="8">
        <v>0.24</v>
      </c>
      <c r="H80" s="9">
        <f t="shared" si="4"/>
        <v>228</v>
      </c>
      <c r="I80" s="10">
        <v>1.1499999999999999</v>
      </c>
      <c r="J80" s="8">
        <f t="shared" si="5"/>
        <v>0.126</v>
      </c>
      <c r="K80" s="9">
        <f t="shared" si="6"/>
        <v>262.2</v>
      </c>
      <c r="L80" s="9">
        <f t="shared" si="7"/>
        <v>264.18136020151132</v>
      </c>
      <c r="M80" s="4" t="s">
        <v>15</v>
      </c>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row>
    <row r="81" spans="1:92" s="14" customFormat="1" ht="25.5" x14ac:dyDescent="0.25">
      <c r="A81" s="4" t="s">
        <v>11</v>
      </c>
      <c r="B81" s="4" t="s">
        <v>12</v>
      </c>
      <c r="C81" s="5">
        <v>7009252</v>
      </c>
      <c r="D81" s="5" t="s">
        <v>172</v>
      </c>
      <c r="E81" s="6" t="s">
        <v>173</v>
      </c>
      <c r="F81" s="12">
        <v>788</v>
      </c>
      <c r="G81" s="8">
        <v>0.24</v>
      </c>
      <c r="H81" s="9">
        <f t="shared" si="4"/>
        <v>598.88</v>
      </c>
      <c r="I81" s="10">
        <v>1.1499999999999999</v>
      </c>
      <c r="J81" s="8">
        <f t="shared" si="5"/>
        <v>0.126</v>
      </c>
      <c r="K81" s="9">
        <f t="shared" si="6"/>
        <v>688.71199999999999</v>
      </c>
      <c r="L81" s="9">
        <f t="shared" si="7"/>
        <v>693.91637279596978</v>
      </c>
      <c r="M81" s="4" t="s">
        <v>15</v>
      </c>
    </row>
    <row r="82" spans="1:92" s="11" customFormat="1" ht="25.5" x14ac:dyDescent="0.25">
      <c r="A82" s="4" t="s">
        <v>11</v>
      </c>
      <c r="B82" s="4" t="s">
        <v>12</v>
      </c>
      <c r="C82" s="5">
        <v>7009253</v>
      </c>
      <c r="D82" s="5" t="s">
        <v>174</v>
      </c>
      <c r="E82" s="6" t="s">
        <v>175</v>
      </c>
      <c r="F82" s="12">
        <v>1200</v>
      </c>
      <c r="G82" s="8">
        <v>0.24</v>
      </c>
      <c r="H82" s="9">
        <f t="shared" si="4"/>
        <v>912</v>
      </c>
      <c r="I82" s="10">
        <v>1.1499999999999999</v>
      </c>
      <c r="J82" s="8">
        <f t="shared" si="5"/>
        <v>0.126</v>
      </c>
      <c r="K82" s="9">
        <f t="shared" si="6"/>
        <v>1048.8</v>
      </c>
      <c r="L82" s="9">
        <f t="shared" si="7"/>
        <v>1056.7254408060453</v>
      </c>
      <c r="M82" s="4" t="s">
        <v>15</v>
      </c>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row>
    <row r="83" spans="1:92" s="11" customFormat="1" ht="25.5" x14ac:dyDescent="0.25">
      <c r="A83" s="4" t="s">
        <v>11</v>
      </c>
      <c r="B83" s="4" t="s">
        <v>12</v>
      </c>
      <c r="C83" s="5">
        <v>7009325</v>
      </c>
      <c r="D83" s="5" t="s">
        <v>176</v>
      </c>
      <c r="E83" s="6" t="s">
        <v>177</v>
      </c>
      <c r="F83" s="12">
        <v>9000</v>
      </c>
      <c r="G83" s="8">
        <v>0.24</v>
      </c>
      <c r="H83" s="9">
        <f t="shared" si="4"/>
        <v>6840</v>
      </c>
      <c r="I83" s="10">
        <v>1.1499999999999999</v>
      </c>
      <c r="J83" s="8">
        <f t="shared" si="5"/>
        <v>0.12600000000000011</v>
      </c>
      <c r="K83" s="9">
        <f t="shared" si="6"/>
        <v>7865.9999999999991</v>
      </c>
      <c r="L83" s="9">
        <f t="shared" si="7"/>
        <v>7925.4408060453388</v>
      </c>
      <c r="M83" s="4" t="s">
        <v>15</v>
      </c>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row>
    <row r="84" spans="1:92" s="11" customFormat="1" ht="25.5" x14ac:dyDescent="0.25">
      <c r="A84" s="4" t="s">
        <v>11</v>
      </c>
      <c r="B84" s="4" t="s">
        <v>12</v>
      </c>
      <c r="C84" s="5">
        <v>7009327</v>
      </c>
      <c r="D84" s="5" t="s">
        <v>178</v>
      </c>
      <c r="E84" s="6" t="s">
        <v>179</v>
      </c>
      <c r="F84" s="12">
        <v>9000</v>
      </c>
      <c r="G84" s="8">
        <v>0.24</v>
      </c>
      <c r="H84" s="9">
        <f t="shared" si="4"/>
        <v>6840</v>
      </c>
      <c r="I84" s="10">
        <v>1.1499999999999999</v>
      </c>
      <c r="J84" s="8">
        <f t="shared" si="5"/>
        <v>0.12600000000000011</v>
      </c>
      <c r="K84" s="9">
        <f t="shared" si="6"/>
        <v>7865.9999999999991</v>
      </c>
      <c r="L84" s="9">
        <f t="shared" si="7"/>
        <v>7925.4408060453388</v>
      </c>
      <c r="M84" s="4" t="s">
        <v>15</v>
      </c>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row>
    <row r="85" spans="1:92" s="11" customFormat="1" ht="25.5" x14ac:dyDescent="0.25">
      <c r="A85" s="4" t="s">
        <v>11</v>
      </c>
      <c r="B85" s="4" t="s">
        <v>12</v>
      </c>
      <c r="C85" s="5">
        <v>7009345</v>
      </c>
      <c r="D85" s="5" t="s">
        <v>180</v>
      </c>
      <c r="E85" s="6" t="s">
        <v>181</v>
      </c>
      <c r="F85" s="12">
        <v>150</v>
      </c>
      <c r="G85" s="8">
        <v>0.24</v>
      </c>
      <c r="H85" s="9">
        <f t="shared" si="4"/>
        <v>114</v>
      </c>
      <c r="I85" s="10">
        <v>1.1499999999999999</v>
      </c>
      <c r="J85" s="8">
        <f t="shared" si="5"/>
        <v>0.126</v>
      </c>
      <c r="K85" s="9">
        <f t="shared" si="6"/>
        <v>131.1</v>
      </c>
      <c r="L85" s="9">
        <f t="shared" si="7"/>
        <v>132.09068010075566</v>
      </c>
      <c r="M85" s="4" t="s">
        <v>15</v>
      </c>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row>
    <row r="86" spans="1:92" s="11" customFormat="1" ht="25.5" x14ac:dyDescent="0.25">
      <c r="A86" s="4" t="s">
        <v>11</v>
      </c>
      <c r="B86" s="4" t="s">
        <v>12</v>
      </c>
      <c r="C86" s="5">
        <v>7009351</v>
      </c>
      <c r="D86" s="5" t="s">
        <v>182</v>
      </c>
      <c r="E86" s="6" t="s">
        <v>183</v>
      </c>
      <c r="F86" s="12">
        <v>240</v>
      </c>
      <c r="G86" s="8">
        <v>0.24</v>
      </c>
      <c r="H86" s="9">
        <f t="shared" si="4"/>
        <v>182.4</v>
      </c>
      <c r="I86" s="10">
        <v>1.1499999999999999</v>
      </c>
      <c r="J86" s="8">
        <f t="shared" si="5"/>
        <v>0.126</v>
      </c>
      <c r="K86" s="9">
        <f t="shared" si="6"/>
        <v>209.76</v>
      </c>
      <c r="L86" s="9">
        <f t="shared" si="7"/>
        <v>211.34508816120905</v>
      </c>
      <c r="M86" s="4" t="s">
        <v>15</v>
      </c>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row>
    <row r="87" spans="1:92" s="11" customFormat="1" ht="38.25" x14ac:dyDescent="0.25">
      <c r="A87" s="4" t="s">
        <v>11</v>
      </c>
      <c r="B87" s="4" t="s">
        <v>12</v>
      </c>
      <c r="C87" s="5">
        <v>7009352</v>
      </c>
      <c r="D87" s="5" t="s">
        <v>184</v>
      </c>
      <c r="E87" s="6" t="s">
        <v>185</v>
      </c>
      <c r="F87" s="12">
        <v>375</v>
      </c>
      <c r="G87" s="8">
        <v>0.24</v>
      </c>
      <c r="H87" s="9">
        <f t="shared" si="4"/>
        <v>285</v>
      </c>
      <c r="I87" s="10">
        <v>1.1499999999999999</v>
      </c>
      <c r="J87" s="8">
        <f t="shared" si="5"/>
        <v>0.126</v>
      </c>
      <c r="K87" s="9">
        <f t="shared" si="6"/>
        <v>327.75</v>
      </c>
      <c r="L87" s="9">
        <f t="shared" si="7"/>
        <v>330.22670025188916</v>
      </c>
      <c r="M87" s="4" t="s">
        <v>15</v>
      </c>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row>
    <row r="88" spans="1:92" s="11" customFormat="1" ht="38.25" x14ac:dyDescent="0.25">
      <c r="A88" s="4" t="s">
        <v>11</v>
      </c>
      <c r="B88" s="4" t="s">
        <v>12</v>
      </c>
      <c r="C88" s="5">
        <v>7009354</v>
      </c>
      <c r="D88" s="5" t="s">
        <v>186</v>
      </c>
      <c r="E88" s="6" t="s">
        <v>187</v>
      </c>
      <c r="F88" s="12">
        <v>1500</v>
      </c>
      <c r="G88" s="8">
        <v>0.24</v>
      </c>
      <c r="H88" s="9">
        <f t="shared" si="4"/>
        <v>1140</v>
      </c>
      <c r="I88" s="10">
        <v>1.1499999999999999</v>
      </c>
      <c r="J88" s="8">
        <f t="shared" si="5"/>
        <v>0.126</v>
      </c>
      <c r="K88" s="9">
        <f t="shared" si="6"/>
        <v>1311</v>
      </c>
      <c r="L88" s="9">
        <f t="shared" si="7"/>
        <v>1320.9068010075566</v>
      </c>
      <c r="M88" s="4" t="s">
        <v>15</v>
      </c>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row>
    <row r="89" spans="1:92" s="11" customFormat="1" ht="25.5" x14ac:dyDescent="0.25">
      <c r="A89" s="4" t="s">
        <v>11</v>
      </c>
      <c r="B89" s="4" t="s">
        <v>12</v>
      </c>
      <c r="C89" s="5">
        <v>7009369</v>
      </c>
      <c r="D89" s="5" t="s">
        <v>188</v>
      </c>
      <c r="E89" s="6" t="s">
        <v>189</v>
      </c>
      <c r="F89" s="12">
        <v>1125</v>
      </c>
      <c r="G89" s="8">
        <v>0.24</v>
      </c>
      <c r="H89" s="9">
        <f t="shared" si="4"/>
        <v>855</v>
      </c>
      <c r="I89" s="10">
        <v>1.1499999999999999</v>
      </c>
      <c r="J89" s="8">
        <f t="shared" si="5"/>
        <v>0.12600000000000011</v>
      </c>
      <c r="K89" s="9">
        <f t="shared" si="6"/>
        <v>983.24999999999989</v>
      </c>
      <c r="L89" s="9">
        <f t="shared" si="7"/>
        <v>990.68010075566735</v>
      </c>
      <c r="M89" s="4" t="s">
        <v>15</v>
      </c>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row>
    <row r="90" spans="1:92" s="11" customFormat="1" ht="25.5" x14ac:dyDescent="0.25">
      <c r="A90" s="4" t="s">
        <v>11</v>
      </c>
      <c r="B90" s="4" t="s">
        <v>12</v>
      </c>
      <c r="C90" s="5">
        <v>7009371</v>
      </c>
      <c r="D90" s="5" t="s">
        <v>190</v>
      </c>
      <c r="E90" s="6" t="s">
        <v>191</v>
      </c>
      <c r="F90" s="12">
        <v>1200</v>
      </c>
      <c r="G90" s="8">
        <v>0.24</v>
      </c>
      <c r="H90" s="9">
        <f t="shared" si="4"/>
        <v>912</v>
      </c>
      <c r="I90" s="10">
        <v>1.1499999999999999</v>
      </c>
      <c r="J90" s="8">
        <f t="shared" si="5"/>
        <v>0.126</v>
      </c>
      <c r="K90" s="9">
        <f t="shared" si="6"/>
        <v>1048.8</v>
      </c>
      <c r="L90" s="9">
        <f t="shared" si="7"/>
        <v>1056.7254408060453</v>
      </c>
      <c r="M90" s="4" t="s">
        <v>15</v>
      </c>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row>
    <row r="91" spans="1:92" s="11" customFormat="1" ht="25.5" x14ac:dyDescent="0.25">
      <c r="A91" s="4" t="s">
        <v>11</v>
      </c>
      <c r="B91" s="4" t="s">
        <v>12</v>
      </c>
      <c r="C91" s="5">
        <v>7009387</v>
      </c>
      <c r="D91" s="5" t="s">
        <v>192</v>
      </c>
      <c r="E91" s="6" t="s">
        <v>193</v>
      </c>
      <c r="F91" s="12">
        <v>1200</v>
      </c>
      <c r="G91" s="8">
        <v>0.24</v>
      </c>
      <c r="H91" s="9">
        <f t="shared" si="4"/>
        <v>912</v>
      </c>
      <c r="I91" s="10">
        <v>1.1499999999999999</v>
      </c>
      <c r="J91" s="8">
        <f t="shared" si="5"/>
        <v>0.126</v>
      </c>
      <c r="K91" s="9">
        <f t="shared" si="6"/>
        <v>1048.8</v>
      </c>
      <c r="L91" s="9">
        <f t="shared" si="7"/>
        <v>1056.7254408060453</v>
      </c>
      <c r="M91" s="4" t="s">
        <v>15</v>
      </c>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row>
    <row r="92" spans="1:92" s="11" customFormat="1" ht="38.25" x14ac:dyDescent="0.25">
      <c r="A92" s="4" t="s">
        <v>11</v>
      </c>
      <c r="B92" s="4" t="s">
        <v>12</v>
      </c>
      <c r="C92" s="5">
        <v>7009388</v>
      </c>
      <c r="D92" s="5" t="s">
        <v>194</v>
      </c>
      <c r="E92" s="6" t="s">
        <v>195</v>
      </c>
      <c r="F92" s="12">
        <v>525</v>
      </c>
      <c r="G92" s="8">
        <v>0.24</v>
      </c>
      <c r="H92" s="9">
        <f t="shared" si="4"/>
        <v>399</v>
      </c>
      <c r="I92" s="10">
        <v>1.1499999999999999</v>
      </c>
      <c r="J92" s="8">
        <f t="shared" si="5"/>
        <v>0.12600000000000011</v>
      </c>
      <c r="K92" s="9">
        <f t="shared" si="6"/>
        <v>458.84999999999997</v>
      </c>
      <c r="L92" s="9">
        <f t="shared" si="7"/>
        <v>462.31738035264476</v>
      </c>
      <c r="M92" s="4" t="s">
        <v>15</v>
      </c>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row>
    <row r="93" spans="1:92" s="11" customFormat="1" ht="25.5" x14ac:dyDescent="0.25">
      <c r="A93" s="4" t="s">
        <v>11</v>
      </c>
      <c r="B93" s="4" t="s">
        <v>12</v>
      </c>
      <c r="C93" s="5">
        <v>7009393</v>
      </c>
      <c r="D93" s="5" t="s">
        <v>196</v>
      </c>
      <c r="E93" s="6" t="s">
        <v>197</v>
      </c>
      <c r="F93" s="12">
        <v>8</v>
      </c>
      <c r="G93" s="8">
        <v>0.24</v>
      </c>
      <c r="H93" s="9">
        <f t="shared" si="4"/>
        <v>6.08</v>
      </c>
      <c r="I93" s="10">
        <v>1.1499999999999999</v>
      </c>
      <c r="J93" s="8">
        <f t="shared" si="5"/>
        <v>0.12600000000000011</v>
      </c>
      <c r="K93" s="9">
        <f t="shared" si="6"/>
        <v>6.9919999999999991</v>
      </c>
      <c r="L93" s="9">
        <f t="shared" si="7"/>
        <v>7.0448362720403006</v>
      </c>
      <c r="M93" s="4" t="s">
        <v>15</v>
      </c>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row>
    <row r="94" spans="1:92" s="11" customFormat="1" ht="25.5" x14ac:dyDescent="0.25">
      <c r="A94" s="4" t="s">
        <v>11</v>
      </c>
      <c r="B94" s="4" t="s">
        <v>12</v>
      </c>
      <c r="C94" s="5">
        <v>7009394</v>
      </c>
      <c r="D94" s="5" t="s">
        <v>198</v>
      </c>
      <c r="E94" s="6" t="s">
        <v>199</v>
      </c>
      <c r="F94" s="12">
        <v>7500</v>
      </c>
      <c r="G94" s="8">
        <v>0.24</v>
      </c>
      <c r="H94" s="9">
        <f t="shared" si="4"/>
        <v>5700</v>
      </c>
      <c r="I94" s="10">
        <v>1.1499999999999999</v>
      </c>
      <c r="J94" s="8">
        <f t="shared" si="5"/>
        <v>0.12600000000000011</v>
      </c>
      <c r="K94" s="9">
        <f t="shared" si="6"/>
        <v>6554.9999999999991</v>
      </c>
      <c r="L94" s="9">
        <f t="shared" si="7"/>
        <v>6604.5340050377818</v>
      </c>
      <c r="M94" s="4" t="s">
        <v>15</v>
      </c>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row>
    <row r="95" spans="1:92" s="11" customFormat="1" ht="25.5" x14ac:dyDescent="0.25">
      <c r="A95" s="4" t="s">
        <v>11</v>
      </c>
      <c r="B95" s="4" t="s">
        <v>12</v>
      </c>
      <c r="C95" s="5">
        <v>7009395</v>
      </c>
      <c r="D95" s="5" t="s">
        <v>200</v>
      </c>
      <c r="E95" s="6" t="s">
        <v>201</v>
      </c>
      <c r="F95" s="12">
        <v>1800</v>
      </c>
      <c r="G95" s="8">
        <v>0.24</v>
      </c>
      <c r="H95" s="9">
        <f t="shared" si="4"/>
        <v>1368</v>
      </c>
      <c r="I95" s="10">
        <v>1.1499999999999999</v>
      </c>
      <c r="J95" s="8">
        <f t="shared" si="5"/>
        <v>0.12600000000000011</v>
      </c>
      <c r="K95" s="9">
        <f t="shared" si="6"/>
        <v>1573.1999999999998</v>
      </c>
      <c r="L95" s="9">
        <f t="shared" si="7"/>
        <v>1585.0881612090677</v>
      </c>
      <c r="M95" s="4" t="s">
        <v>15</v>
      </c>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row>
    <row r="96" spans="1:92" s="11" customFormat="1" ht="25.5" x14ac:dyDescent="0.25">
      <c r="A96" s="4" t="s">
        <v>11</v>
      </c>
      <c r="B96" s="4" t="s">
        <v>12</v>
      </c>
      <c r="C96" s="5">
        <v>7009398</v>
      </c>
      <c r="D96" s="5" t="s">
        <v>202</v>
      </c>
      <c r="E96" s="6" t="s">
        <v>203</v>
      </c>
      <c r="F96" s="12">
        <v>150000</v>
      </c>
      <c r="G96" s="8">
        <v>0.24</v>
      </c>
      <c r="H96" s="9">
        <f t="shared" si="4"/>
        <v>114000</v>
      </c>
      <c r="I96" s="10">
        <v>1.1499999999999999</v>
      </c>
      <c r="J96" s="8">
        <f t="shared" si="5"/>
        <v>0.126</v>
      </c>
      <c r="K96" s="9">
        <f t="shared" si="6"/>
        <v>131100</v>
      </c>
      <c r="L96" s="9">
        <f t="shared" si="7"/>
        <v>132090.68010075565</v>
      </c>
      <c r="M96" s="4" t="s">
        <v>15</v>
      </c>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row>
    <row r="97" spans="1:92" s="11" customFormat="1" ht="25.5" x14ac:dyDescent="0.25">
      <c r="A97" s="4" t="s">
        <v>11</v>
      </c>
      <c r="B97" s="4" t="s">
        <v>12</v>
      </c>
      <c r="C97" s="5">
        <v>7009400</v>
      </c>
      <c r="D97" s="5" t="s">
        <v>204</v>
      </c>
      <c r="E97" s="6" t="s">
        <v>205</v>
      </c>
      <c r="F97" s="12">
        <v>10500</v>
      </c>
      <c r="G97" s="8">
        <v>0.24</v>
      </c>
      <c r="H97" s="9">
        <f t="shared" si="4"/>
        <v>7980</v>
      </c>
      <c r="I97" s="10">
        <v>1.1499999999999999</v>
      </c>
      <c r="J97" s="8">
        <f t="shared" si="5"/>
        <v>0.126</v>
      </c>
      <c r="K97" s="9">
        <f t="shared" si="6"/>
        <v>9177</v>
      </c>
      <c r="L97" s="9">
        <f t="shared" si="7"/>
        <v>9246.3476070528959</v>
      </c>
      <c r="M97" s="4" t="s">
        <v>15</v>
      </c>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row>
    <row r="98" spans="1:92" s="11" customFormat="1" ht="38.25" x14ac:dyDescent="0.25">
      <c r="A98" s="4" t="s">
        <v>11</v>
      </c>
      <c r="B98" s="4" t="s">
        <v>12</v>
      </c>
      <c r="C98" s="5">
        <v>7009401</v>
      </c>
      <c r="D98" s="5" t="s">
        <v>206</v>
      </c>
      <c r="E98" s="6" t="s">
        <v>207</v>
      </c>
      <c r="F98" s="12">
        <v>5250</v>
      </c>
      <c r="G98" s="8">
        <v>0.24</v>
      </c>
      <c r="H98" s="9">
        <f t="shared" si="4"/>
        <v>3990</v>
      </c>
      <c r="I98" s="10">
        <v>1.1499999999999999</v>
      </c>
      <c r="J98" s="8">
        <f t="shared" si="5"/>
        <v>0.126</v>
      </c>
      <c r="K98" s="9">
        <f t="shared" si="6"/>
        <v>4588.5</v>
      </c>
      <c r="L98" s="9">
        <f t="shared" si="7"/>
        <v>4623.173803526448</v>
      </c>
      <c r="M98" s="4" t="s">
        <v>15</v>
      </c>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row>
    <row r="99" spans="1:92" s="11" customFormat="1" ht="25.5" x14ac:dyDescent="0.25">
      <c r="A99" s="4" t="s">
        <v>11</v>
      </c>
      <c r="B99" s="4" t="s">
        <v>12</v>
      </c>
      <c r="C99" s="5">
        <v>7009402</v>
      </c>
      <c r="D99" s="5" t="s">
        <v>208</v>
      </c>
      <c r="E99" s="6" t="s">
        <v>209</v>
      </c>
      <c r="F99" s="12">
        <v>10500</v>
      </c>
      <c r="G99" s="8">
        <v>0.24</v>
      </c>
      <c r="H99" s="9">
        <f t="shared" si="4"/>
        <v>7980</v>
      </c>
      <c r="I99" s="10">
        <v>1.1499999999999999</v>
      </c>
      <c r="J99" s="8">
        <f t="shared" si="5"/>
        <v>0.126</v>
      </c>
      <c r="K99" s="9">
        <f t="shared" si="6"/>
        <v>9177</v>
      </c>
      <c r="L99" s="9">
        <f t="shared" si="7"/>
        <v>9246.3476070528959</v>
      </c>
      <c r="M99" s="4" t="s">
        <v>15</v>
      </c>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row>
    <row r="100" spans="1:92" s="11" customFormat="1" ht="25.5" x14ac:dyDescent="0.25">
      <c r="A100" s="4" t="s">
        <v>11</v>
      </c>
      <c r="B100" s="4" t="s">
        <v>12</v>
      </c>
      <c r="C100" s="5">
        <v>7009412</v>
      </c>
      <c r="D100" s="5" t="s">
        <v>210</v>
      </c>
      <c r="E100" s="6" t="s">
        <v>211</v>
      </c>
      <c r="F100" s="12">
        <v>4500</v>
      </c>
      <c r="G100" s="8">
        <v>0.24</v>
      </c>
      <c r="H100" s="9">
        <f t="shared" si="4"/>
        <v>3420</v>
      </c>
      <c r="I100" s="10">
        <v>1.1499999999999999</v>
      </c>
      <c r="J100" s="8">
        <f t="shared" si="5"/>
        <v>0.12600000000000011</v>
      </c>
      <c r="K100" s="9">
        <f t="shared" si="6"/>
        <v>3932.9999999999995</v>
      </c>
      <c r="L100" s="9">
        <f t="shared" si="7"/>
        <v>3962.7204030226694</v>
      </c>
      <c r="M100" s="4" t="s">
        <v>15</v>
      </c>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row>
    <row r="101" spans="1:92" s="11" customFormat="1" ht="25.5" x14ac:dyDescent="0.25">
      <c r="A101" s="4" t="s">
        <v>11</v>
      </c>
      <c r="B101" s="4" t="s">
        <v>12</v>
      </c>
      <c r="C101" s="5">
        <v>7009413</v>
      </c>
      <c r="D101" s="5" t="s">
        <v>212</v>
      </c>
      <c r="E101" s="6" t="s">
        <v>213</v>
      </c>
      <c r="F101" s="12">
        <v>10500</v>
      </c>
      <c r="G101" s="8">
        <v>0.24</v>
      </c>
      <c r="H101" s="9">
        <f t="shared" si="4"/>
        <v>7980</v>
      </c>
      <c r="I101" s="10">
        <v>1.1499999999999999</v>
      </c>
      <c r="J101" s="8">
        <f t="shared" si="5"/>
        <v>0.126</v>
      </c>
      <c r="K101" s="9">
        <f t="shared" si="6"/>
        <v>9177</v>
      </c>
      <c r="L101" s="9">
        <f t="shared" si="7"/>
        <v>9246.3476070528959</v>
      </c>
      <c r="M101" s="4" t="s">
        <v>15</v>
      </c>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row>
    <row r="102" spans="1:92" s="11" customFormat="1" ht="38.25" x14ac:dyDescent="0.25">
      <c r="A102" s="4" t="s">
        <v>11</v>
      </c>
      <c r="B102" s="4" t="s">
        <v>12</v>
      </c>
      <c r="C102" s="5">
        <v>7009414</v>
      </c>
      <c r="D102" s="5" t="s">
        <v>214</v>
      </c>
      <c r="E102" s="6" t="s">
        <v>215</v>
      </c>
      <c r="F102" s="12">
        <v>31500</v>
      </c>
      <c r="G102" s="8">
        <v>0.24</v>
      </c>
      <c r="H102" s="9">
        <f t="shared" si="4"/>
        <v>23940</v>
      </c>
      <c r="I102" s="10">
        <v>1.1499999999999999</v>
      </c>
      <c r="J102" s="8">
        <f t="shared" si="5"/>
        <v>0.12600000000000011</v>
      </c>
      <c r="K102" s="9">
        <f t="shared" si="6"/>
        <v>27530.999999999996</v>
      </c>
      <c r="L102" s="9">
        <f t="shared" si="7"/>
        <v>27739.042821158684</v>
      </c>
      <c r="M102" s="4" t="s">
        <v>15</v>
      </c>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row>
    <row r="103" spans="1:92" s="11" customFormat="1" ht="25.5" x14ac:dyDescent="0.25">
      <c r="A103" s="4" t="s">
        <v>11</v>
      </c>
      <c r="B103" s="4" t="s">
        <v>12</v>
      </c>
      <c r="C103" s="5">
        <v>7009415</v>
      </c>
      <c r="D103" s="5" t="s">
        <v>216</v>
      </c>
      <c r="E103" s="6" t="s">
        <v>217</v>
      </c>
      <c r="F103" s="12">
        <v>135000</v>
      </c>
      <c r="G103" s="8">
        <v>0.24</v>
      </c>
      <c r="H103" s="9">
        <f t="shared" si="4"/>
        <v>102600</v>
      </c>
      <c r="I103" s="10">
        <v>1.1499999999999999</v>
      </c>
      <c r="J103" s="8">
        <f t="shared" si="5"/>
        <v>0.12600000000000011</v>
      </c>
      <c r="K103" s="9">
        <f t="shared" si="6"/>
        <v>117989.99999999999</v>
      </c>
      <c r="L103" s="9">
        <f t="shared" si="7"/>
        <v>118881.61209068008</v>
      </c>
      <c r="M103" s="4" t="s">
        <v>15</v>
      </c>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row>
    <row r="104" spans="1:92" s="11" customFormat="1" ht="25.5" x14ac:dyDescent="0.25">
      <c r="A104" s="4" t="s">
        <v>11</v>
      </c>
      <c r="B104" s="4" t="s">
        <v>12</v>
      </c>
      <c r="C104" s="5">
        <v>7009416</v>
      </c>
      <c r="D104" s="5" t="s">
        <v>218</v>
      </c>
      <c r="E104" s="6" t="s">
        <v>219</v>
      </c>
      <c r="F104" s="12">
        <v>90000</v>
      </c>
      <c r="G104" s="8">
        <v>0.24</v>
      </c>
      <c r="H104" s="9">
        <f t="shared" si="4"/>
        <v>68400</v>
      </c>
      <c r="I104" s="10">
        <v>1.1499999999999999</v>
      </c>
      <c r="J104" s="8">
        <f t="shared" si="5"/>
        <v>0.126</v>
      </c>
      <c r="K104" s="9">
        <f t="shared" si="6"/>
        <v>78660</v>
      </c>
      <c r="L104" s="9">
        <f t="shared" si="7"/>
        <v>79254.408060453396</v>
      </c>
      <c r="M104" s="4" t="s">
        <v>15</v>
      </c>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row>
    <row r="105" spans="1:92" s="11" customFormat="1" ht="25.5" x14ac:dyDescent="0.25">
      <c r="A105" s="4" t="s">
        <v>11</v>
      </c>
      <c r="B105" s="4" t="s">
        <v>12</v>
      </c>
      <c r="C105" s="5">
        <v>7009417</v>
      </c>
      <c r="D105" s="5" t="s">
        <v>220</v>
      </c>
      <c r="E105" s="6" t="s">
        <v>221</v>
      </c>
      <c r="F105" s="12">
        <v>3750</v>
      </c>
      <c r="G105" s="8">
        <v>0.24</v>
      </c>
      <c r="H105" s="9">
        <f t="shared" si="4"/>
        <v>2850</v>
      </c>
      <c r="I105" s="10">
        <v>1.1499999999999999</v>
      </c>
      <c r="J105" s="8">
        <f t="shared" si="5"/>
        <v>0.12600000000000011</v>
      </c>
      <c r="K105" s="9">
        <f t="shared" si="6"/>
        <v>3277.4999999999995</v>
      </c>
      <c r="L105" s="9">
        <f t="shared" si="7"/>
        <v>3302.2670025188909</v>
      </c>
      <c r="M105" s="4" t="s">
        <v>15</v>
      </c>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row>
    <row r="106" spans="1:92" s="11" customFormat="1" ht="25.5" x14ac:dyDescent="0.25">
      <c r="A106" s="4" t="s">
        <v>11</v>
      </c>
      <c r="B106" s="4" t="s">
        <v>12</v>
      </c>
      <c r="C106" s="5">
        <v>7009418</v>
      </c>
      <c r="D106" s="5" t="s">
        <v>222</v>
      </c>
      <c r="E106" s="6" t="s">
        <v>223</v>
      </c>
      <c r="F106" s="12">
        <v>9000</v>
      </c>
      <c r="G106" s="8">
        <v>0.24</v>
      </c>
      <c r="H106" s="9">
        <f t="shared" si="4"/>
        <v>6840</v>
      </c>
      <c r="I106" s="10">
        <v>1.1499999999999999</v>
      </c>
      <c r="J106" s="8">
        <f t="shared" si="5"/>
        <v>0.12600000000000011</v>
      </c>
      <c r="K106" s="9">
        <f t="shared" si="6"/>
        <v>7865.9999999999991</v>
      </c>
      <c r="L106" s="9">
        <f t="shared" si="7"/>
        <v>7925.4408060453388</v>
      </c>
      <c r="M106" s="4" t="s">
        <v>15</v>
      </c>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row>
    <row r="107" spans="1:92" s="11" customFormat="1" ht="38.25" x14ac:dyDescent="0.25">
      <c r="A107" s="4" t="s">
        <v>11</v>
      </c>
      <c r="B107" s="4" t="s">
        <v>12</v>
      </c>
      <c r="C107" s="5">
        <v>7009419</v>
      </c>
      <c r="D107" s="5" t="s">
        <v>224</v>
      </c>
      <c r="E107" s="6" t="s">
        <v>225</v>
      </c>
      <c r="F107" s="12">
        <v>27000</v>
      </c>
      <c r="G107" s="8">
        <v>0.24</v>
      </c>
      <c r="H107" s="9">
        <f t="shared" si="4"/>
        <v>20520</v>
      </c>
      <c r="I107" s="10">
        <v>1.1499999999999999</v>
      </c>
      <c r="J107" s="8">
        <f t="shared" si="5"/>
        <v>0.12600000000000011</v>
      </c>
      <c r="K107" s="9">
        <f t="shared" si="6"/>
        <v>23597.999999999996</v>
      </c>
      <c r="L107" s="9">
        <f t="shared" si="7"/>
        <v>23776.322418136016</v>
      </c>
      <c r="M107" s="4" t="s">
        <v>15</v>
      </c>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row>
    <row r="108" spans="1:92" s="11" customFormat="1" ht="25.5" x14ac:dyDescent="0.25">
      <c r="A108" s="4" t="s">
        <v>11</v>
      </c>
      <c r="B108" s="4" t="s">
        <v>12</v>
      </c>
      <c r="C108" s="5">
        <v>7009420</v>
      </c>
      <c r="D108" s="5" t="s">
        <v>226</v>
      </c>
      <c r="E108" s="6" t="s">
        <v>227</v>
      </c>
      <c r="F108" s="12">
        <v>120000</v>
      </c>
      <c r="G108" s="8">
        <v>0.24</v>
      </c>
      <c r="H108" s="9">
        <f t="shared" si="4"/>
        <v>91200</v>
      </c>
      <c r="I108" s="10">
        <v>1.1499999999999999</v>
      </c>
      <c r="J108" s="8">
        <f t="shared" si="5"/>
        <v>0.12600000000000011</v>
      </c>
      <c r="K108" s="9">
        <f t="shared" si="6"/>
        <v>104879.99999999999</v>
      </c>
      <c r="L108" s="9">
        <f t="shared" si="7"/>
        <v>105672.54408060451</v>
      </c>
      <c r="M108" s="4" t="s">
        <v>15</v>
      </c>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row>
    <row r="109" spans="1:92" s="11" customFormat="1" ht="25.5" x14ac:dyDescent="0.25">
      <c r="A109" s="4" t="s">
        <v>11</v>
      </c>
      <c r="B109" s="4" t="s">
        <v>12</v>
      </c>
      <c r="C109" s="5">
        <v>7009421</v>
      </c>
      <c r="D109" s="5" t="s">
        <v>228</v>
      </c>
      <c r="E109" s="6" t="s">
        <v>229</v>
      </c>
      <c r="F109" s="12">
        <v>82500</v>
      </c>
      <c r="G109" s="8">
        <v>0.24</v>
      </c>
      <c r="H109" s="9">
        <f t="shared" si="4"/>
        <v>62700</v>
      </c>
      <c r="I109" s="10">
        <v>1.1499999999999999</v>
      </c>
      <c r="J109" s="8">
        <f t="shared" si="5"/>
        <v>0.126</v>
      </c>
      <c r="K109" s="9">
        <f t="shared" si="6"/>
        <v>72105</v>
      </c>
      <c r="L109" s="9">
        <f t="shared" si="7"/>
        <v>72649.87405541561</v>
      </c>
      <c r="M109" s="4" t="s">
        <v>15</v>
      </c>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row>
    <row r="110" spans="1:92" s="11" customFormat="1" ht="25.5" x14ac:dyDescent="0.25">
      <c r="A110" s="4" t="s">
        <v>11</v>
      </c>
      <c r="B110" s="4" t="s">
        <v>12</v>
      </c>
      <c r="C110" s="5">
        <v>7009422</v>
      </c>
      <c r="D110" s="5" t="s">
        <v>230</v>
      </c>
      <c r="E110" s="6" t="s">
        <v>231</v>
      </c>
      <c r="F110" s="12">
        <v>45000</v>
      </c>
      <c r="G110" s="8">
        <v>0.24</v>
      </c>
      <c r="H110" s="9">
        <f t="shared" si="4"/>
        <v>34200</v>
      </c>
      <c r="I110" s="10">
        <v>1.1499999999999999</v>
      </c>
      <c r="J110" s="8">
        <f t="shared" si="5"/>
        <v>0.126</v>
      </c>
      <c r="K110" s="9">
        <f t="shared" si="6"/>
        <v>39330</v>
      </c>
      <c r="L110" s="9">
        <f t="shared" si="7"/>
        <v>39627.204030226698</v>
      </c>
      <c r="M110" s="4" t="s">
        <v>15</v>
      </c>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row>
    <row r="111" spans="1:92" s="11" customFormat="1" ht="25.5" x14ac:dyDescent="0.25">
      <c r="A111" s="4" t="s">
        <v>11</v>
      </c>
      <c r="B111" s="4" t="s">
        <v>12</v>
      </c>
      <c r="C111" s="5">
        <v>7009423</v>
      </c>
      <c r="D111" s="5" t="s">
        <v>232</v>
      </c>
      <c r="E111" s="6" t="s">
        <v>233</v>
      </c>
      <c r="F111" s="12">
        <v>54000</v>
      </c>
      <c r="G111" s="8">
        <v>0.24</v>
      </c>
      <c r="H111" s="9">
        <f t="shared" si="4"/>
        <v>41040</v>
      </c>
      <c r="I111" s="10">
        <v>1.1499999999999999</v>
      </c>
      <c r="J111" s="8">
        <f t="shared" si="5"/>
        <v>0.12600000000000011</v>
      </c>
      <c r="K111" s="9">
        <f t="shared" si="6"/>
        <v>47195.999999999993</v>
      </c>
      <c r="L111" s="9">
        <f t="shared" si="7"/>
        <v>47552.644836272033</v>
      </c>
      <c r="M111" s="4" t="s">
        <v>15</v>
      </c>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row>
    <row r="112" spans="1:92" s="11" customFormat="1" ht="25.5" x14ac:dyDescent="0.25">
      <c r="A112" s="4" t="s">
        <v>11</v>
      </c>
      <c r="B112" s="4" t="s">
        <v>12</v>
      </c>
      <c r="C112" s="5">
        <v>7009424</v>
      </c>
      <c r="D112" s="5" t="s">
        <v>234</v>
      </c>
      <c r="E112" s="6" t="s">
        <v>235</v>
      </c>
      <c r="F112" s="12">
        <v>45000</v>
      </c>
      <c r="G112" s="8">
        <v>0.24</v>
      </c>
      <c r="H112" s="9">
        <f t="shared" si="4"/>
        <v>34200</v>
      </c>
      <c r="I112" s="10">
        <v>1.1499999999999999</v>
      </c>
      <c r="J112" s="8">
        <f t="shared" si="5"/>
        <v>0.126</v>
      </c>
      <c r="K112" s="9">
        <f t="shared" si="6"/>
        <v>39330</v>
      </c>
      <c r="L112" s="9">
        <f t="shared" si="7"/>
        <v>39627.204030226698</v>
      </c>
      <c r="M112" s="4" t="s">
        <v>15</v>
      </c>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row>
    <row r="113" spans="1:92" s="11" customFormat="1" ht="25.5" x14ac:dyDescent="0.25">
      <c r="A113" s="4" t="s">
        <v>11</v>
      </c>
      <c r="B113" s="4" t="s">
        <v>12</v>
      </c>
      <c r="C113" s="5">
        <v>7009425</v>
      </c>
      <c r="D113" s="5" t="s">
        <v>236</v>
      </c>
      <c r="E113" s="6" t="s">
        <v>237</v>
      </c>
      <c r="F113" s="12">
        <v>45000</v>
      </c>
      <c r="G113" s="8">
        <v>0.24</v>
      </c>
      <c r="H113" s="9">
        <f t="shared" si="4"/>
        <v>34200</v>
      </c>
      <c r="I113" s="10">
        <v>1.1499999999999999</v>
      </c>
      <c r="J113" s="8">
        <f t="shared" si="5"/>
        <v>0.126</v>
      </c>
      <c r="K113" s="9">
        <f t="shared" si="6"/>
        <v>39330</v>
      </c>
      <c r="L113" s="9">
        <f t="shared" si="7"/>
        <v>39627.204030226698</v>
      </c>
      <c r="M113" s="4" t="s">
        <v>15</v>
      </c>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row>
    <row r="114" spans="1:92" s="11" customFormat="1" ht="25.5" x14ac:dyDescent="0.25">
      <c r="A114" s="4" t="s">
        <v>11</v>
      </c>
      <c r="B114" s="4" t="s">
        <v>12</v>
      </c>
      <c r="C114" s="5">
        <v>7009426</v>
      </c>
      <c r="D114" s="5" t="s">
        <v>238</v>
      </c>
      <c r="E114" s="6" t="s">
        <v>239</v>
      </c>
      <c r="F114" s="12">
        <v>45000</v>
      </c>
      <c r="G114" s="8">
        <v>0.24</v>
      </c>
      <c r="H114" s="9">
        <f t="shared" si="4"/>
        <v>34200</v>
      </c>
      <c r="I114" s="10">
        <v>1.1499999999999999</v>
      </c>
      <c r="J114" s="8">
        <f t="shared" si="5"/>
        <v>0.126</v>
      </c>
      <c r="K114" s="9">
        <f t="shared" si="6"/>
        <v>39330</v>
      </c>
      <c r="L114" s="9">
        <f t="shared" si="7"/>
        <v>39627.204030226698</v>
      </c>
      <c r="M114" s="4" t="s">
        <v>15</v>
      </c>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row>
    <row r="115" spans="1:92" s="11" customFormat="1" ht="38.25" x14ac:dyDescent="0.25">
      <c r="A115" s="4" t="s">
        <v>11</v>
      </c>
      <c r="B115" s="4" t="s">
        <v>12</v>
      </c>
      <c r="C115" s="5">
        <v>7009427</v>
      </c>
      <c r="D115" s="5" t="s">
        <v>240</v>
      </c>
      <c r="E115" s="6" t="s">
        <v>241</v>
      </c>
      <c r="F115" s="12">
        <v>2250</v>
      </c>
      <c r="G115" s="8">
        <v>0.24</v>
      </c>
      <c r="H115" s="9">
        <f t="shared" si="4"/>
        <v>1710</v>
      </c>
      <c r="I115" s="10">
        <v>1.1499999999999999</v>
      </c>
      <c r="J115" s="8">
        <f t="shared" si="5"/>
        <v>0.12600000000000011</v>
      </c>
      <c r="K115" s="9">
        <f t="shared" si="6"/>
        <v>1966.4999999999998</v>
      </c>
      <c r="L115" s="9">
        <f t="shared" si="7"/>
        <v>1981.3602015113347</v>
      </c>
      <c r="M115" s="4" t="s">
        <v>15</v>
      </c>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row>
    <row r="116" spans="1:92" s="11" customFormat="1" ht="38.25" x14ac:dyDescent="0.25">
      <c r="A116" s="4" t="s">
        <v>11</v>
      </c>
      <c r="B116" s="4" t="s">
        <v>12</v>
      </c>
      <c r="C116" s="5">
        <v>7009428</v>
      </c>
      <c r="D116" s="5" t="s">
        <v>242</v>
      </c>
      <c r="E116" s="6" t="s">
        <v>243</v>
      </c>
      <c r="F116" s="12">
        <v>11250</v>
      </c>
      <c r="G116" s="8">
        <v>0.24</v>
      </c>
      <c r="H116" s="9">
        <f t="shared" si="4"/>
        <v>8550</v>
      </c>
      <c r="I116" s="10">
        <v>1.1499999999999999</v>
      </c>
      <c r="J116" s="8">
        <f t="shared" si="5"/>
        <v>0.126</v>
      </c>
      <c r="K116" s="9">
        <f t="shared" si="6"/>
        <v>9832.5</v>
      </c>
      <c r="L116" s="9">
        <f t="shared" si="7"/>
        <v>9906.8010075566744</v>
      </c>
      <c r="M116" s="4" t="s">
        <v>15</v>
      </c>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row>
    <row r="117" spans="1:92" s="11" customFormat="1" ht="38.25" x14ac:dyDescent="0.25">
      <c r="A117" s="4" t="s">
        <v>11</v>
      </c>
      <c r="B117" s="4" t="s">
        <v>12</v>
      </c>
      <c r="C117" s="5">
        <v>7009429</v>
      </c>
      <c r="D117" s="5" t="s">
        <v>244</v>
      </c>
      <c r="E117" s="6" t="s">
        <v>245</v>
      </c>
      <c r="F117" s="12">
        <v>37500</v>
      </c>
      <c r="G117" s="8">
        <v>0.24</v>
      </c>
      <c r="H117" s="9">
        <f t="shared" si="4"/>
        <v>28500</v>
      </c>
      <c r="I117" s="10">
        <v>1.1499999999999999</v>
      </c>
      <c r="J117" s="8">
        <f t="shared" si="5"/>
        <v>0.126</v>
      </c>
      <c r="K117" s="9">
        <f t="shared" si="6"/>
        <v>32775</v>
      </c>
      <c r="L117" s="9">
        <f t="shared" si="7"/>
        <v>33022.670025188912</v>
      </c>
      <c r="M117" s="4" t="s">
        <v>15</v>
      </c>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row>
    <row r="118" spans="1:92" s="11" customFormat="1" ht="38.25" x14ac:dyDescent="0.25">
      <c r="A118" s="4" t="s">
        <v>11</v>
      </c>
      <c r="B118" s="4" t="s">
        <v>12</v>
      </c>
      <c r="C118" s="5">
        <v>7009430</v>
      </c>
      <c r="D118" s="5" t="s">
        <v>246</v>
      </c>
      <c r="E118" s="6" t="s">
        <v>247</v>
      </c>
      <c r="F118" s="12">
        <v>105000</v>
      </c>
      <c r="G118" s="8">
        <v>0.24</v>
      </c>
      <c r="H118" s="9">
        <f t="shared" si="4"/>
        <v>79800</v>
      </c>
      <c r="I118" s="10">
        <v>1.1499999999999999</v>
      </c>
      <c r="J118" s="8">
        <f t="shared" si="5"/>
        <v>0.126</v>
      </c>
      <c r="K118" s="9">
        <f t="shared" si="6"/>
        <v>91770</v>
      </c>
      <c r="L118" s="9">
        <f t="shared" si="7"/>
        <v>92463.476070528966</v>
      </c>
      <c r="M118" s="4" t="s">
        <v>15</v>
      </c>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row>
    <row r="119" spans="1:92" s="11" customFormat="1" ht="38.25" x14ac:dyDescent="0.25">
      <c r="A119" s="4" t="s">
        <v>11</v>
      </c>
      <c r="B119" s="4" t="s">
        <v>12</v>
      </c>
      <c r="C119" s="5">
        <v>7009431</v>
      </c>
      <c r="D119" s="5" t="s">
        <v>248</v>
      </c>
      <c r="E119" s="6" t="s">
        <v>249</v>
      </c>
      <c r="F119" s="12">
        <v>3000</v>
      </c>
      <c r="G119" s="8">
        <v>0.24</v>
      </c>
      <c r="H119" s="9">
        <f t="shared" si="4"/>
        <v>2280</v>
      </c>
      <c r="I119" s="10">
        <v>1.1499999999999999</v>
      </c>
      <c r="J119" s="8">
        <f t="shared" si="5"/>
        <v>0.126</v>
      </c>
      <c r="K119" s="9">
        <f t="shared" si="6"/>
        <v>2622</v>
      </c>
      <c r="L119" s="9">
        <f t="shared" si="7"/>
        <v>2641.8136020151132</v>
      </c>
      <c r="M119" s="4" t="s">
        <v>15</v>
      </c>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row>
    <row r="120" spans="1:92" s="11" customFormat="1" ht="38.25" x14ac:dyDescent="0.25">
      <c r="A120" s="4" t="s">
        <v>11</v>
      </c>
      <c r="B120" s="4" t="s">
        <v>12</v>
      </c>
      <c r="C120" s="5">
        <v>7009432</v>
      </c>
      <c r="D120" s="5" t="s">
        <v>250</v>
      </c>
      <c r="E120" s="6" t="s">
        <v>251</v>
      </c>
      <c r="F120" s="12">
        <v>6000</v>
      </c>
      <c r="G120" s="8">
        <v>0.24</v>
      </c>
      <c r="H120" s="9">
        <f t="shared" si="4"/>
        <v>4560</v>
      </c>
      <c r="I120" s="10">
        <v>1.1499999999999999</v>
      </c>
      <c r="J120" s="8">
        <f t="shared" si="5"/>
        <v>0.126</v>
      </c>
      <c r="K120" s="9">
        <f t="shared" si="6"/>
        <v>5244</v>
      </c>
      <c r="L120" s="9">
        <f t="shared" si="7"/>
        <v>5283.6272040302265</v>
      </c>
      <c r="M120" s="4" t="s">
        <v>15</v>
      </c>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row>
    <row r="121" spans="1:92" s="11" customFormat="1" ht="38.25" x14ac:dyDescent="0.25">
      <c r="A121" s="4" t="s">
        <v>11</v>
      </c>
      <c r="B121" s="4" t="s">
        <v>12</v>
      </c>
      <c r="C121" s="5">
        <v>7009433</v>
      </c>
      <c r="D121" s="5" t="s">
        <v>252</v>
      </c>
      <c r="E121" s="6" t="s">
        <v>253</v>
      </c>
      <c r="F121" s="12">
        <v>37500</v>
      </c>
      <c r="G121" s="8">
        <v>0.24</v>
      </c>
      <c r="H121" s="9">
        <f t="shared" si="4"/>
        <v>28500</v>
      </c>
      <c r="I121" s="10">
        <v>1.1499999999999999</v>
      </c>
      <c r="J121" s="8">
        <f t="shared" si="5"/>
        <v>0.126</v>
      </c>
      <c r="K121" s="9">
        <f t="shared" si="6"/>
        <v>32775</v>
      </c>
      <c r="L121" s="9">
        <f t="shared" si="7"/>
        <v>33022.670025188912</v>
      </c>
      <c r="M121" s="4" t="s">
        <v>15</v>
      </c>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row>
    <row r="122" spans="1:92" s="11" customFormat="1" ht="38.25" x14ac:dyDescent="0.25">
      <c r="A122" s="4" t="s">
        <v>11</v>
      </c>
      <c r="B122" s="4" t="s">
        <v>12</v>
      </c>
      <c r="C122" s="5">
        <v>7009434</v>
      </c>
      <c r="D122" s="5" t="s">
        <v>254</v>
      </c>
      <c r="E122" s="6" t="s">
        <v>255</v>
      </c>
      <c r="F122" s="12">
        <v>120000</v>
      </c>
      <c r="G122" s="8">
        <v>0.24</v>
      </c>
      <c r="H122" s="9">
        <f t="shared" si="4"/>
        <v>91200</v>
      </c>
      <c r="I122" s="10">
        <v>1.1499999999999999</v>
      </c>
      <c r="J122" s="8">
        <f t="shared" si="5"/>
        <v>0.12600000000000011</v>
      </c>
      <c r="K122" s="9">
        <f t="shared" si="6"/>
        <v>104879.99999999999</v>
      </c>
      <c r="L122" s="9">
        <f t="shared" si="7"/>
        <v>105672.54408060451</v>
      </c>
      <c r="M122" s="4" t="s">
        <v>15</v>
      </c>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row>
    <row r="123" spans="1:92" s="11" customFormat="1" ht="38.25" x14ac:dyDescent="0.25">
      <c r="A123" s="4" t="s">
        <v>11</v>
      </c>
      <c r="B123" s="4" t="s">
        <v>12</v>
      </c>
      <c r="C123" s="5">
        <v>7009435</v>
      </c>
      <c r="D123" s="5" t="s">
        <v>256</v>
      </c>
      <c r="E123" s="6" t="s">
        <v>257</v>
      </c>
      <c r="F123" s="12">
        <v>1500</v>
      </c>
      <c r="G123" s="8">
        <v>0.24</v>
      </c>
      <c r="H123" s="9">
        <f t="shared" si="4"/>
        <v>1140</v>
      </c>
      <c r="I123" s="10">
        <v>1.1499999999999999</v>
      </c>
      <c r="J123" s="8">
        <f t="shared" si="5"/>
        <v>0.126</v>
      </c>
      <c r="K123" s="9">
        <f t="shared" si="6"/>
        <v>1311</v>
      </c>
      <c r="L123" s="9">
        <f t="shared" si="7"/>
        <v>1320.9068010075566</v>
      </c>
      <c r="M123" s="4" t="s">
        <v>15</v>
      </c>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row>
    <row r="124" spans="1:92" s="11" customFormat="1" ht="38.25" x14ac:dyDescent="0.25">
      <c r="A124" s="4" t="s">
        <v>11</v>
      </c>
      <c r="B124" s="4" t="s">
        <v>12</v>
      </c>
      <c r="C124" s="5">
        <v>7009436</v>
      </c>
      <c r="D124" s="5" t="s">
        <v>258</v>
      </c>
      <c r="E124" s="6" t="s">
        <v>259</v>
      </c>
      <c r="F124" s="12">
        <v>3000</v>
      </c>
      <c r="G124" s="8">
        <v>0.24</v>
      </c>
      <c r="H124" s="9">
        <f t="shared" si="4"/>
        <v>2280</v>
      </c>
      <c r="I124" s="10">
        <v>1.1499999999999999</v>
      </c>
      <c r="J124" s="8">
        <f t="shared" si="5"/>
        <v>0.126</v>
      </c>
      <c r="K124" s="9">
        <f t="shared" si="6"/>
        <v>2622</v>
      </c>
      <c r="L124" s="9">
        <f t="shared" si="7"/>
        <v>2641.8136020151132</v>
      </c>
      <c r="M124" s="4" t="s">
        <v>15</v>
      </c>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row>
    <row r="125" spans="1:92" s="11" customFormat="1" ht="51" x14ac:dyDescent="0.25">
      <c r="A125" s="4" t="s">
        <v>11</v>
      </c>
      <c r="B125" s="4" t="s">
        <v>12</v>
      </c>
      <c r="C125" s="5">
        <v>7009437</v>
      </c>
      <c r="D125" s="5" t="s">
        <v>260</v>
      </c>
      <c r="E125" s="6" t="s">
        <v>261</v>
      </c>
      <c r="F125" s="12">
        <v>6000</v>
      </c>
      <c r="G125" s="8">
        <v>0.24</v>
      </c>
      <c r="H125" s="9">
        <f t="shared" si="4"/>
        <v>4560</v>
      </c>
      <c r="I125" s="10">
        <v>1.1499999999999999</v>
      </c>
      <c r="J125" s="8">
        <f t="shared" si="5"/>
        <v>0.126</v>
      </c>
      <c r="K125" s="9">
        <f t="shared" si="6"/>
        <v>5244</v>
      </c>
      <c r="L125" s="9">
        <f t="shared" si="7"/>
        <v>5283.6272040302265</v>
      </c>
      <c r="M125" s="4" t="s">
        <v>15</v>
      </c>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row>
    <row r="126" spans="1:92" s="11" customFormat="1" ht="38.25" x14ac:dyDescent="0.25">
      <c r="A126" s="4" t="s">
        <v>11</v>
      </c>
      <c r="B126" s="4" t="s">
        <v>12</v>
      </c>
      <c r="C126" s="5">
        <v>7009438</v>
      </c>
      <c r="D126" s="5" t="s">
        <v>262</v>
      </c>
      <c r="E126" s="6" t="s">
        <v>263</v>
      </c>
      <c r="F126" s="12">
        <v>2400</v>
      </c>
      <c r="G126" s="8">
        <v>0.24</v>
      </c>
      <c r="H126" s="9">
        <f t="shared" si="4"/>
        <v>1824</v>
      </c>
      <c r="I126" s="10">
        <v>1.1499999999999999</v>
      </c>
      <c r="J126" s="8">
        <f t="shared" si="5"/>
        <v>0.126</v>
      </c>
      <c r="K126" s="9">
        <f t="shared" si="6"/>
        <v>2097.6</v>
      </c>
      <c r="L126" s="9">
        <f t="shared" si="7"/>
        <v>2113.4508816120906</v>
      </c>
      <c r="M126" s="4" t="s">
        <v>15</v>
      </c>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row>
    <row r="127" spans="1:92" s="11" customFormat="1" ht="25.5" x14ac:dyDescent="0.25">
      <c r="A127" s="4" t="s">
        <v>11</v>
      </c>
      <c r="B127" s="4" t="s">
        <v>12</v>
      </c>
      <c r="C127" s="5">
        <v>7009439</v>
      </c>
      <c r="D127" s="5" t="s">
        <v>264</v>
      </c>
      <c r="E127" s="6" t="s">
        <v>265</v>
      </c>
      <c r="F127" s="12">
        <v>1500</v>
      </c>
      <c r="G127" s="8">
        <v>0.24</v>
      </c>
      <c r="H127" s="9">
        <f t="shared" si="4"/>
        <v>1140</v>
      </c>
      <c r="I127" s="10">
        <v>1.1499999999999999</v>
      </c>
      <c r="J127" s="8">
        <f t="shared" si="5"/>
        <v>0.126</v>
      </c>
      <c r="K127" s="9">
        <f t="shared" si="6"/>
        <v>1311</v>
      </c>
      <c r="L127" s="9">
        <f t="shared" si="7"/>
        <v>1320.9068010075566</v>
      </c>
      <c r="M127" s="4" t="s">
        <v>15</v>
      </c>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row>
    <row r="128" spans="1:92" s="11" customFormat="1" ht="38.25" x14ac:dyDescent="0.25">
      <c r="A128" s="4" t="s">
        <v>11</v>
      </c>
      <c r="B128" s="4" t="s">
        <v>12</v>
      </c>
      <c r="C128" s="5">
        <v>7009440</v>
      </c>
      <c r="D128" s="5" t="s">
        <v>266</v>
      </c>
      <c r="E128" s="6" t="s">
        <v>267</v>
      </c>
      <c r="F128" s="12">
        <v>3000</v>
      </c>
      <c r="G128" s="8">
        <v>0.24</v>
      </c>
      <c r="H128" s="9">
        <f t="shared" si="4"/>
        <v>2280</v>
      </c>
      <c r="I128" s="10">
        <v>1.1499999999999999</v>
      </c>
      <c r="J128" s="8">
        <f t="shared" si="5"/>
        <v>0.126</v>
      </c>
      <c r="K128" s="9">
        <f t="shared" si="6"/>
        <v>2622</v>
      </c>
      <c r="L128" s="9">
        <f t="shared" si="7"/>
        <v>2641.8136020151132</v>
      </c>
      <c r="M128" s="4" t="s">
        <v>15</v>
      </c>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row>
    <row r="129" spans="1:92" s="11" customFormat="1" ht="51" x14ac:dyDescent="0.25">
      <c r="A129" s="4" t="s">
        <v>11</v>
      </c>
      <c r="B129" s="4" t="s">
        <v>12</v>
      </c>
      <c r="C129" s="5">
        <v>7009441</v>
      </c>
      <c r="D129" s="5" t="s">
        <v>268</v>
      </c>
      <c r="E129" s="6" t="s">
        <v>269</v>
      </c>
      <c r="F129" s="12">
        <v>6000</v>
      </c>
      <c r="G129" s="8">
        <v>0.24</v>
      </c>
      <c r="H129" s="9">
        <f t="shared" si="4"/>
        <v>4560</v>
      </c>
      <c r="I129" s="10">
        <v>1.1499999999999999</v>
      </c>
      <c r="J129" s="8">
        <f t="shared" si="5"/>
        <v>0.126</v>
      </c>
      <c r="K129" s="9">
        <f t="shared" si="6"/>
        <v>5244</v>
      </c>
      <c r="L129" s="9">
        <f t="shared" si="7"/>
        <v>5283.6272040302265</v>
      </c>
      <c r="M129" s="4" t="s">
        <v>15</v>
      </c>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row>
    <row r="130" spans="1:92" s="11" customFormat="1" ht="38.25" x14ac:dyDescent="0.25">
      <c r="A130" s="4" t="s">
        <v>11</v>
      </c>
      <c r="B130" s="4" t="s">
        <v>12</v>
      </c>
      <c r="C130" s="5">
        <v>7009442</v>
      </c>
      <c r="D130" s="5" t="s">
        <v>270</v>
      </c>
      <c r="E130" s="6" t="s">
        <v>271</v>
      </c>
      <c r="F130" s="12">
        <v>2400</v>
      </c>
      <c r="G130" s="8">
        <v>0.24</v>
      </c>
      <c r="H130" s="9">
        <f t="shared" si="4"/>
        <v>1824</v>
      </c>
      <c r="I130" s="10">
        <v>1.1499999999999999</v>
      </c>
      <c r="J130" s="8">
        <f t="shared" si="5"/>
        <v>0.126</v>
      </c>
      <c r="K130" s="9">
        <f t="shared" si="6"/>
        <v>2097.6</v>
      </c>
      <c r="L130" s="9">
        <f t="shared" si="7"/>
        <v>2113.4508816120906</v>
      </c>
      <c r="M130" s="4" t="s">
        <v>15</v>
      </c>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row>
    <row r="131" spans="1:92" s="11" customFormat="1" ht="38.25" x14ac:dyDescent="0.25">
      <c r="A131" s="4" t="s">
        <v>11</v>
      </c>
      <c r="B131" s="4" t="s">
        <v>12</v>
      </c>
      <c r="C131" s="5">
        <v>7009443</v>
      </c>
      <c r="D131" s="5" t="s">
        <v>272</v>
      </c>
      <c r="E131" s="6" t="s">
        <v>273</v>
      </c>
      <c r="F131" s="12">
        <v>1500</v>
      </c>
      <c r="G131" s="8">
        <v>0.24</v>
      </c>
      <c r="H131" s="9">
        <f t="shared" ref="H131:H194" si="8">F131-(F131*G131)</f>
        <v>1140</v>
      </c>
      <c r="I131" s="10">
        <v>1.1499999999999999</v>
      </c>
      <c r="J131" s="8">
        <f t="shared" ref="J131:J194" si="9">1-K131/F131</f>
        <v>0.126</v>
      </c>
      <c r="K131" s="9">
        <f t="shared" ref="K131:K194" si="10">H131*I131</f>
        <v>1311</v>
      </c>
      <c r="L131" s="9">
        <f t="shared" ref="L131:L194" si="11">K131/0.9925</f>
        <v>1320.9068010075566</v>
      </c>
      <c r="M131" s="4" t="s">
        <v>15</v>
      </c>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row>
    <row r="132" spans="1:92" s="11" customFormat="1" ht="38.25" x14ac:dyDescent="0.25">
      <c r="A132" s="4" t="s">
        <v>11</v>
      </c>
      <c r="B132" s="4" t="s">
        <v>12</v>
      </c>
      <c r="C132" s="5">
        <v>7009444</v>
      </c>
      <c r="D132" s="5" t="s">
        <v>274</v>
      </c>
      <c r="E132" s="6" t="s">
        <v>275</v>
      </c>
      <c r="F132" s="12">
        <v>3000</v>
      </c>
      <c r="G132" s="8">
        <v>0.24</v>
      </c>
      <c r="H132" s="9">
        <f t="shared" si="8"/>
        <v>2280</v>
      </c>
      <c r="I132" s="10">
        <v>1.1499999999999999</v>
      </c>
      <c r="J132" s="8">
        <f t="shared" si="9"/>
        <v>0.126</v>
      </c>
      <c r="K132" s="9">
        <f t="shared" si="10"/>
        <v>2622</v>
      </c>
      <c r="L132" s="9">
        <f t="shared" si="11"/>
        <v>2641.8136020151132</v>
      </c>
      <c r="M132" s="4" t="s">
        <v>15</v>
      </c>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2" s="11" customFormat="1" ht="38.25" x14ac:dyDescent="0.25">
      <c r="A133" s="4" t="s">
        <v>11</v>
      </c>
      <c r="B133" s="4" t="s">
        <v>12</v>
      </c>
      <c r="C133" s="5">
        <v>7009449</v>
      </c>
      <c r="D133" s="5" t="s">
        <v>276</v>
      </c>
      <c r="E133" s="6" t="s">
        <v>277</v>
      </c>
      <c r="F133" s="12">
        <v>900</v>
      </c>
      <c r="G133" s="8">
        <v>0.24</v>
      </c>
      <c r="H133" s="9">
        <f t="shared" si="8"/>
        <v>684</v>
      </c>
      <c r="I133" s="10">
        <v>1.1499999999999999</v>
      </c>
      <c r="J133" s="8">
        <f t="shared" si="9"/>
        <v>0.12600000000000011</v>
      </c>
      <c r="K133" s="9">
        <f t="shared" si="10"/>
        <v>786.59999999999991</v>
      </c>
      <c r="L133" s="9">
        <f t="shared" si="11"/>
        <v>792.54408060453386</v>
      </c>
      <c r="M133" s="4" t="s">
        <v>15</v>
      </c>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2" s="11" customFormat="1" ht="25.5" x14ac:dyDescent="0.25">
      <c r="A134" s="4" t="s">
        <v>11</v>
      </c>
      <c r="B134" s="4" t="s">
        <v>12</v>
      </c>
      <c r="C134" s="5">
        <v>7009450</v>
      </c>
      <c r="D134" s="5" t="s">
        <v>278</v>
      </c>
      <c r="E134" s="6" t="s">
        <v>279</v>
      </c>
      <c r="F134" s="12">
        <v>600</v>
      </c>
      <c r="G134" s="8">
        <v>0.24</v>
      </c>
      <c r="H134" s="9">
        <f t="shared" si="8"/>
        <v>456</v>
      </c>
      <c r="I134" s="10">
        <v>1.1499999999999999</v>
      </c>
      <c r="J134" s="8">
        <f t="shared" si="9"/>
        <v>0.126</v>
      </c>
      <c r="K134" s="9">
        <f t="shared" si="10"/>
        <v>524.4</v>
      </c>
      <c r="L134" s="9">
        <f t="shared" si="11"/>
        <v>528.36272040302265</v>
      </c>
      <c r="M134" s="4" t="s">
        <v>15</v>
      </c>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row>
    <row r="135" spans="1:92" s="11" customFormat="1" ht="38.25" x14ac:dyDescent="0.25">
      <c r="A135" s="4" t="s">
        <v>11</v>
      </c>
      <c r="B135" s="4" t="s">
        <v>12</v>
      </c>
      <c r="C135" s="5">
        <v>7009480</v>
      </c>
      <c r="D135" s="5" t="s">
        <v>280</v>
      </c>
      <c r="E135" s="6" t="s">
        <v>281</v>
      </c>
      <c r="F135" s="12">
        <v>375</v>
      </c>
      <c r="G135" s="8">
        <v>0.24</v>
      </c>
      <c r="H135" s="9">
        <f t="shared" si="8"/>
        <v>285</v>
      </c>
      <c r="I135" s="10">
        <v>1.1499999999999999</v>
      </c>
      <c r="J135" s="8">
        <f t="shared" si="9"/>
        <v>0.126</v>
      </c>
      <c r="K135" s="9">
        <f t="shared" si="10"/>
        <v>327.75</v>
      </c>
      <c r="L135" s="9">
        <f t="shared" si="11"/>
        <v>330.22670025188916</v>
      </c>
      <c r="M135" s="4" t="s">
        <v>15</v>
      </c>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row>
    <row r="136" spans="1:92" s="11" customFormat="1" ht="38.25" x14ac:dyDescent="0.25">
      <c r="A136" s="4" t="s">
        <v>11</v>
      </c>
      <c r="B136" s="4" t="s">
        <v>12</v>
      </c>
      <c r="C136" s="5">
        <v>7009495</v>
      </c>
      <c r="D136" s="5" t="s">
        <v>282</v>
      </c>
      <c r="E136" s="6" t="s">
        <v>283</v>
      </c>
      <c r="F136" s="12">
        <v>24000</v>
      </c>
      <c r="G136" s="8">
        <v>0.24</v>
      </c>
      <c r="H136" s="9">
        <f t="shared" si="8"/>
        <v>18240</v>
      </c>
      <c r="I136" s="10">
        <v>1.1499999999999999</v>
      </c>
      <c r="J136" s="8">
        <f t="shared" si="9"/>
        <v>0.126</v>
      </c>
      <c r="K136" s="9">
        <f t="shared" si="10"/>
        <v>20976</v>
      </c>
      <c r="L136" s="9">
        <f t="shared" si="11"/>
        <v>21134.508816120906</v>
      </c>
      <c r="M136" s="4" t="s">
        <v>15</v>
      </c>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row>
    <row r="137" spans="1:92" s="11" customFormat="1" ht="25.5" x14ac:dyDescent="0.25">
      <c r="A137" s="4" t="s">
        <v>11</v>
      </c>
      <c r="B137" s="4" t="s">
        <v>12</v>
      </c>
      <c r="C137" s="5">
        <v>7009496</v>
      </c>
      <c r="D137" s="5" t="s">
        <v>284</v>
      </c>
      <c r="E137" s="6" t="s">
        <v>285</v>
      </c>
      <c r="F137" s="12">
        <v>24000</v>
      </c>
      <c r="G137" s="8">
        <v>0.24</v>
      </c>
      <c r="H137" s="9">
        <f t="shared" si="8"/>
        <v>18240</v>
      </c>
      <c r="I137" s="10">
        <v>1.1499999999999999</v>
      </c>
      <c r="J137" s="8">
        <f t="shared" si="9"/>
        <v>0.126</v>
      </c>
      <c r="K137" s="9">
        <f t="shared" si="10"/>
        <v>20976</v>
      </c>
      <c r="L137" s="9">
        <f t="shared" si="11"/>
        <v>21134.508816120906</v>
      </c>
      <c r="M137" s="4" t="s">
        <v>15</v>
      </c>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row>
    <row r="138" spans="1:92" s="11" customFormat="1" ht="25.5" x14ac:dyDescent="0.25">
      <c r="A138" s="4" t="s">
        <v>11</v>
      </c>
      <c r="B138" s="4" t="s">
        <v>12</v>
      </c>
      <c r="C138" s="5">
        <v>7009497</v>
      </c>
      <c r="D138" s="5" t="s">
        <v>286</v>
      </c>
      <c r="E138" s="6" t="s">
        <v>287</v>
      </c>
      <c r="F138" s="12">
        <v>12000</v>
      </c>
      <c r="G138" s="8">
        <v>0.24</v>
      </c>
      <c r="H138" s="9">
        <f t="shared" si="8"/>
        <v>9120</v>
      </c>
      <c r="I138" s="10">
        <v>1.1499999999999999</v>
      </c>
      <c r="J138" s="8">
        <f t="shared" si="9"/>
        <v>0.126</v>
      </c>
      <c r="K138" s="9">
        <f t="shared" si="10"/>
        <v>10488</v>
      </c>
      <c r="L138" s="9">
        <f t="shared" si="11"/>
        <v>10567.254408060453</v>
      </c>
      <c r="M138" s="4" t="s">
        <v>15</v>
      </c>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row>
    <row r="139" spans="1:92" s="11" customFormat="1" ht="25.5" x14ac:dyDescent="0.25">
      <c r="A139" s="4" t="s">
        <v>11</v>
      </c>
      <c r="B139" s="4" t="s">
        <v>12</v>
      </c>
      <c r="C139" s="5">
        <v>7009499</v>
      </c>
      <c r="D139" s="5" t="s">
        <v>288</v>
      </c>
      <c r="E139" s="6" t="s">
        <v>289</v>
      </c>
      <c r="F139" s="12">
        <v>13500</v>
      </c>
      <c r="G139" s="8">
        <v>0.24</v>
      </c>
      <c r="H139" s="9">
        <f t="shared" si="8"/>
        <v>10260</v>
      </c>
      <c r="I139" s="10">
        <v>1.1499999999999999</v>
      </c>
      <c r="J139" s="8">
        <f t="shared" si="9"/>
        <v>0.12600000000000011</v>
      </c>
      <c r="K139" s="9">
        <f t="shared" si="10"/>
        <v>11798.999999999998</v>
      </c>
      <c r="L139" s="9">
        <f t="shared" si="11"/>
        <v>11888.161209068008</v>
      </c>
      <c r="M139" s="4" t="s">
        <v>15</v>
      </c>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row>
    <row r="140" spans="1:92" s="11" customFormat="1" ht="25.5" x14ac:dyDescent="0.25">
      <c r="A140" s="4" t="s">
        <v>11</v>
      </c>
      <c r="B140" s="4" t="s">
        <v>12</v>
      </c>
      <c r="C140" s="5">
        <v>7009506</v>
      </c>
      <c r="D140" s="5" t="s">
        <v>290</v>
      </c>
      <c r="E140" s="6" t="s">
        <v>291</v>
      </c>
      <c r="F140" s="12">
        <v>375000</v>
      </c>
      <c r="G140" s="8">
        <v>0.24</v>
      </c>
      <c r="H140" s="9">
        <f t="shared" si="8"/>
        <v>285000</v>
      </c>
      <c r="I140" s="10">
        <v>1.1499999999999999</v>
      </c>
      <c r="J140" s="8">
        <f t="shared" si="9"/>
        <v>0.126</v>
      </c>
      <c r="K140" s="9">
        <f t="shared" si="10"/>
        <v>327750</v>
      </c>
      <c r="L140" s="9">
        <f t="shared" si="11"/>
        <v>330226.70025188912</v>
      </c>
      <c r="M140" s="4" t="s">
        <v>15</v>
      </c>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row>
    <row r="141" spans="1:92" s="11" customFormat="1" ht="25.5" x14ac:dyDescent="0.25">
      <c r="A141" s="4" t="s">
        <v>11</v>
      </c>
      <c r="B141" s="4" t="s">
        <v>12</v>
      </c>
      <c r="C141" s="5">
        <v>7009507</v>
      </c>
      <c r="D141" s="5" t="s">
        <v>292</v>
      </c>
      <c r="E141" s="6" t="s">
        <v>293</v>
      </c>
      <c r="F141" s="12">
        <v>60</v>
      </c>
      <c r="G141" s="8">
        <v>0.24</v>
      </c>
      <c r="H141" s="9">
        <f t="shared" si="8"/>
        <v>45.6</v>
      </c>
      <c r="I141" s="10">
        <v>1.1499999999999999</v>
      </c>
      <c r="J141" s="8">
        <f t="shared" si="9"/>
        <v>0.126</v>
      </c>
      <c r="K141" s="9">
        <f t="shared" si="10"/>
        <v>52.44</v>
      </c>
      <c r="L141" s="9">
        <f t="shared" si="11"/>
        <v>52.836272040302262</v>
      </c>
      <c r="M141" s="4" t="s">
        <v>15</v>
      </c>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row>
    <row r="142" spans="1:92" s="11" customFormat="1" ht="25.5" x14ac:dyDescent="0.25">
      <c r="A142" s="4" t="s">
        <v>11</v>
      </c>
      <c r="B142" s="4" t="s">
        <v>12</v>
      </c>
      <c r="C142" s="5">
        <v>7009519</v>
      </c>
      <c r="D142" s="5" t="s">
        <v>294</v>
      </c>
      <c r="E142" s="6" t="s">
        <v>295</v>
      </c>
      <c r="F142" s="12">
        <v>6</v>
      </c>
      <c r="G142" s="8">
        <v>0.24</v>
      </c>
      <c r="H142" s="9">
        <f t="shared" si="8"/>
        <v>4.5600000000000005</v>
      </c>
      <c r="I142" s="10">
        <v>1.1499999999999999</v>
      </c>
      <c r="J142" s="8">
        <f t="shared" si="9"/>
        <v>0.126</v>
      </c>
      <c r="K142" s="9">
        <f t="shared" si="10"/>
        <v>5.2439999999999998</v>
      </c>
      <c r="L142" s="9">
        <f t="shared" si="11"/>
        <v>5.2836272040302266</v>
      </c>
      <c r="M142" s="4" t="s">
        <v>15</v>
      </c>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row>
    <row r="143" spans="1:92" s="11" customFormat="1" ht="38.25" x14ac:dyDescent="0.25">
      <c r="A143" s="4" t="s">
        <v>11</v>
      </c>
      <c r="B143" s="4" t="s">
        <v>12</v>
      </c>
      <c r="C143" s="5">
        <v>7009523</v>
      </c>
      <c r="D143" s="5" t="s">
        <v>296</v>
      </c>
      <c r="E143" s="6" t="s">
        <v>297</v>
      </c>
      <c r="F143" s="12">
        <v>675</v>
      </c>
      <c r="G143" s="8">
        <v>0.24</v>
      </c>
      <c r="H143" s="9">
        <f t="shared" si="8"/>
        <v>513</v>
      </c>
      <c r="I143" s="10">
        <v>1.1499999999999999</v>
      </c>
      <c r="J143" s="8">
        <f t="shared" si="9"/>
        <v>0.12600000000000011</v>
      </c>
      <c r="K143" s="9">
        <f t="shared" si="10"/>
        <v>589.94999999999993</v>
      </c>
      <c r="L143" s="9">
        <f t="shared" si="11"/>
        <v>594.40806045340037</v>
      </c>
      <c r="M143" s="4" t="s">
        <v>15</v>
      </c>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row>
    <row r="144" spans="1:92" s="11" customFormat="1" ht="25.5" x14ac:dyDescent="0.25">
      <c r="A144" s="4" t="s">
        <v>11</v>
      </c>
      <c r="B144" s="4" t="s">
        <v>12</v>
      </c>
      <c r="C144" s="5">
        <v>7009525</v>
      </c>
      <c r="D144" s="5" t="s">
        <v>298</v>
      </c>
      <c r="E144" s="6" t="s">
        <v>299</v>
      </c>
      <c r="F144" s="12">
        <v>45000</v>
      </c>
      <c r="G144" s="8">
        <v>0.24</v>
      </c>
      <c r="H144" s="9">
        <f t="shared" si="8"/>
        <v>34200</v>
      </c>
      <c r="I144" s="10">
        <v>1.1499999999999999</v>
      </c>
      <c r="J144" s="8">
        <f t="shared" si="9"/>
        <v>0.126</v>
      </c>
      <c r="K144" s="9">
        <f t="shared" si="10"/>
        <v>39330</v>
      </c>
      <c r="L144" s="9">
        <f t="shared" si="11"/>
        <v>39627.204030226698</v>
      </c>
      <c r="M144" s="4" t="s">
        <v>15</v>
      </c>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row>
    <row r="145" spans="1:92" s="11" customFormat="1" ht="25.5" x14ac:dyDescent="0.25">
      <c r="A145" s="4" t="s">
        <v>11</v>
      </c>
      <c r="B145" s="4" t="s">
        <v>12</v>
      </c>
      <c r="C145" s="5">
        <v>7009528</v>
      </c>
      <c r="D145" s="5" t="s">
        <v>300</v>
      </c>
      <c r="E145" s="6" t="s">
        <v>301</v>
      </c>
      <c r="F145" s="12">
        <v>75000</v>
      </c>
      <c r="G145" s="8">
        <v>0.24</v>
      </c>
      <c r="H145" s="9">
        <f t="shared" si="8"/>
        <v>57000</v>
      </c>
      <c r="I145" s="10">
        <v>1.1499999999999999</v>
      </c>
      <c r="J145" s="8">
        <f t="shared" si="9"/>
        <v>0.126</v>
      </c>
      <c r="K145" s="9">
        <f t="shared" si="10"/>
        <v>65550</v>
      </c>
      <c r="L145" s="9">
        <f t="shared" si="11"/>
        <v>66045.340050377825</v>
      </c>
      <c r="M145" s="4" t="s">
        <v>15</v>
      </c>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row>
    <row r="146" spans="1:92" s="11" customFormat="1" ht="25.5" x14ac:dyDescent="0.25">
      <c r="A146" s="4" t="s">
        <v>11</v>
      </c>
      <c r="B146" s="4" t="s">
        <v>12</v>
      </c>
      <c r="C146" s="5">
        <v>7009529</v>
      </c>
      <c r="D146" s="5" t="s">
        <v>302</v>
      </c>
      <c r="E146" s="6" t="s">
        <v>303</v>
      </c>
      <c r="F146" s="12">
        <v>75000</v>
      </c>
      <c r="G146" s="8">
        <v>0.24</v>
      </c>
      <c r="H146" s="9">
        <f t="shared" si="8"/>
        <v>57000</v>
      </c>
      <c r="I146" s="10">
        <v>1.1499999999999999</v>
      </c>
      <c r="J146" s="8">
        <f t="shared" si="9"/>
        <v>0.126</v>
      </c>
      <c r="K146" s="9">
        <f t="shared" si="10"/>
        <v>65550</v>
      </c>
      <c r="L146" s="9">
        <f t="shared" si="11"/>
        <v>66045.340050377825</v>
      </c>
      <c r="M146" s="4" t="s">
        <v>15</v>
      </c>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row>
    <row r="147" spans="1:92" s="11" customFormat="1" ht="38.25" x14ac:dyDescent="0.25">
      <c r="A147" s="4" t="s">
        <v>11</v>
      </c>
      <c r="B147" s="4" t="s">
        <v>12</v>
      </c>
      <c r="C147" s="5">
        <v>7009532</v>
      </c>
      <c r="D147" s="5" t="s">
        <v>304</v>
      </c>
      <c r="E147" s="6" t="s">
        <v>305</v>
      </c>
      <c r="F147" s="12">
        <v>4200</v>
      </c>
      <c r="G147" s="8">
        <v>0.24</v>
      </c>
      <c r="H147" s="9">
        <f t="shared" si="8"/>
        <v>3192</v>
      </c>
      <c r="I147" s="10">
        <v>1.1499999999999999</v>
      </c>
      <c r="J147" s="8">
        <f t="shared" si="9"/>
        <v>0.12600000000000011</v>
      </c>
      <c r="K147" s="9">
        <f t="shared" si="10"/>
        <v>3670.7999999999997</v>
      </c>
      <c r="L147" s="9">
        <f t="shared" si="11"/>
        <v>3698.5390428211581</v>
      </c>
      <c r="M147" s="4" t="s">
        <v>15</v>
      </c>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row>
    <row r="148" spans="1:92" s="11" customFormat="1" ht="38.25" x14ac:dyDescent="0.25">
      <c r="A148" s="4" t="s">
        <v>11</v>
      </c>
      <c r="B148" s="4" t="s">
        <v>12</v>
      </c>
      <c r="C148" s="5">
        <v>7009533</v>
      </c>
      <c r="D148" s="5" t="s">
        <v>306</v>
      </c>
      <c r="E148" s="6" t="s">
        <v>307</v>
      </c>
      <c r="F148" s="12">
        <v>2400</v>
      </c>
      <c r="G148" s="8">
        <v>0.24</v>
      </c>
      <c r="H148" s="9">
        <f t="shared" si="8"/>
        <v>1824</v>
      </c>
      <c r="I148" s="10">
        <v>1.1499999999999999</v>
      </c>
      <c r="J148" s="8">
        <f t="shared" si="9"/>
        <v>0.126</v>
      </c>
      <c r="K148" s="9">
        <f t="shared" si="10"/>
        <v>2097.6</v>
      </c>
      <c r="L148" s="9">
        <f t="shared" si="11"/>
        <v>2113.4508816120906</v>
      </c>
      <c r="M148" s="4" t="s">
        <v>15</v>
      </c>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row>
    <row r="149" spans="1:92" s="11" customFormat="1" ht="38.25" x14ac:dyDescent="0.25">
      <c r="A149" s="4" t="s">
        <v>11</v>
      </c>
      <c r="B149" s="4" t="s">
        <v>12</v>
      </c>
      <c r="C149" s="5">
        <v>7009534</v>
      </c>
      <c r="D149" s="5" t="s">
        <v>308</v>
      </c>
      <c r="E149" s="6" t="s">
        <v>309</v>
      </c>
      <c r="F149" s="12">
        <v>420</v>
      </c>
      <c r="G149" s="8">
        <v>0.24</v>
      </c>
      <c r="H149" s="9">
        <f t="shared" si="8"/>
        <v>319.2</v>
      </c>
      <c r="I149" s="10">
        <v>1.1499999999999999</v>
      </c>
      <c r="J149" s="8">
        <f t="shared" si="9"/>
        <v>0.126</v>
      </c>
      <c r="K149" s="9">
        <f t="shared" si="10"/>
        <v>367.08</v>
      </c>
      <c r="L149" s="9">
        <f t="shared" si="11"/>
        <v>369.85390428211582</v>
      </c>
      <c r="M149" s="4" t="s">
        <v>15</v>
      </c>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row>
    <row r="150" spans="1:92" s="11" customFormat="1" ht="38.25" x14ac:dyDescent="0.25">
      <c r="A150" s="4" t="s">
        <v>11</v>
      </c>
      <c r="B150" s="4" t="s">
        <v>12</v>
      </c>
      <c r="C150" s="5">
        <v>7009535</v>
      </c>
      <c r="D150" s="5" t="s">
        <v>310</v>
      </c>
      <c r="E150" s="6" t="s">
        <v>311</v>
      </c>
      <c r="F150" s="12">
        <v>150</v>
      </c>
      <c r="G150" s="8">
        <v>0.24</v>
      </c>
      <c r="H150" s="9">
        <f t="shared" si="8"/>
        <v>114</v>
      </c>
      <c r="I150" s="10">
        <v>1.1499999999999999</v>
      </c>
      <c r="J150" s="8">
        <f t="shared" si="9"/>
        <v>0.126</v>
      </c>
      <c r="K150" s="9">
        <f t="shared" si="10"/>
        <v>131.1</v>
      </c>
      <c r="L150" s="9">
        <f t="shared" si="11"/>
        <v>132.09068010075566</v>
      </c>
      <c r="M150" s="4" t="s">
        <v>15</v>
      </c>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row>
    <row r="151" spans="1:92" s="11" customFormat="1" ht="25.5" x14ac:dyDescent="0.25">
      <c r="A151" s="4" t="s">
        <v>11</v>
      </c>
      <c r="B151" s="4" t="s">
        <v>12</v>
      </c>
      <c r="C151" s="5">
        <v>7009536</v>
      </c>
      <c r="D151" s="5" t="s">
        <v>312</v>
      </c>
      <c r="E151" s="6" t="s">
        <v>313</v>
      </c>
      <c r="F151" s="12">
        <v>1650</v>
      </c>
      <c r="G151" s="8">
        <v>0.24</v>
      </c>
      <c r="H151" s="9">
        <f t="shared" si="8"/>
        <v>1254</v>
      </c>
      <c r="I151" s="10">
        <v>1.1499999999999999</v>
      </c>
      <c r="J151" s="8">
        <f t="shared" si="9"/>
        <v>0.126</v>
      </c>
      <c r="K151" s="9">
        <f t="shared" si="10"/>
        <v>1442.1</v>
      </c>
      <c r="L151" s="9">
        <f t="shared" si="11"/>
        <v>1452.9974811083123</v>
      </c>
      <c r="M151" s="4" t="s">
        <v>15</v>
      </c>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row>
    <row r="152" spans="1:92" s="11" customFormat="1" ht="25.5" x14ac:dyDescent="0.25">
      <c r="A152" s="4" t="s">
        <v>11</v>
      </c>
      <c r="B152" s="4" t="s">
        <v>12</v>
      </c>
      <c r="C152" s="5">
        <v>7009540</v>
      </c>
      <c r="D152" s="5" t="s">
        <v>314</v>
      </c>
      <c r="E152" s="6" t="s">
        <v>315</v>
      </c>
      <c r="F152" s="12">
        <v>75</v>
      </c>
      <c r="G152" s="8">
        <v>0.24</v>
      </c>
      <c r="H152" s="9">
        <f t="shared" si="8"/>
        <v>57</v>
      </c>
      <c r="I152" s="10">
        <v>1.1499999999999999</v>
      </c>
      <c r="J152" s="8">
        <f t="shared" si="9"/>
        <v>0.126</v>
      </c>
      <c r="K152" s="9">
        <f t="shared" si="10"/>
        <v>65.55</v>
      </c>
      <c r="L152" s="9">
        <f t="shared" si="11"/>
        <v>66.045340050377831</v>
      </c>
      <c r="M152" s="4" t="s">
        <v>15</v>
      </c>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row>
    <row r="153" spans="1:92" s="11" customFormat="1" ht="25.5" x14ac:dyDescent="0.25">
      <c r="A153" s="4" t="s">
        <v>11</v>
      </c>
      <c r="B153" s="4" t="s">
        <v>12</v>
      </c>
      <c r="C153" s="5">
        <v>7009541</v>
      </c>
      <c r="D153" s="5" t="s">
        <v>316</v>
      </c>
      <c r="E153" s="6" t="s">
        <v>317</v>
      </c>
      <c r="F153" s="12">
        <v>90000</v>
      </c>
      <c r="G153" s="8">
        <v>0.24</v>
      </c>
      <c r="H153" s="9">
        <f t="shared" si="8"/>
        <v>68400</v>
      </c>
      <c r="I153" s="10">
        <v>1.1499999999999999</v>
      </c>
      <c r="J153" s="8">
        <f t="shared" si="9"/>
        <v>0.126</v>
      </c>
      <c r="K153" s="9">
        <f t="shared" si="10"/>
        <v>78660</v>
      </c>
      <c r="L153" s="9">
        <f t="shared" si="11"/>
        <v>79254.408060453396</v>
      </c>
      <c r="M153" s="4" t="s">
        <v>15</v>
      </c>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row>
    <row r="154" spans="1:92" s="11" customFormat="1" ht="38.25" x14ac:dyDescent="0.25">
      <c r="A154" s="4" t="s">
        <v>11</v>
      </c>
      <c r="B154" s="4" t="s">
        <v>12</v>
      </c>
      <c r="C154" s="5">
        <v>7009545</v>
      </c>
      <c r="D154" s="5" t="s">
        <v>318</v>
      </c>
      <c r="E154" s="6" t="s">
        <v>319</v>
      </c>
      <c r="F154" s="12">
        <v>750000</v>
      </c>
      <c r="G154" s="15">
        <v>0.33</v>
      </c>
      <c r="H154" s="9">
        <f t="shared" si="8"/>
        <v>502500</v>
      </c>
      <c r="I154" s="10">
        <v>1.1499999999999999</v>
      </c>
      <c r="J154" s="8">
        <f t="shared" si="9"/>
        <v>0.22950000000000004</v>
      </c>
      <c r="K154" s="9">
        <f t="shared" si="10"/>
        <v>577875</v>
      </c>
      <c r="L154" s="9">
        <f t="shared" si="11"/>
        <v>582241.81360201503</v>
      </c>
      <c r="M154" s="4" t="s">
        <v>15</v>
      </c>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row>
    <row r="155" spans="1:92" s="11" customFormat="1" ht="25.5" x14ac:dyDescent="0.25">
      <c r="A155" s="4" t="s">
        <v>11</v>
      </c>
      <c r="B155" s="4" t="s">
        <v>12</v>
      </c>
      <c r="C155" s="5">
        <v>7009547</v>
      </c>
      <c r="D155" s="5" t="s">
        <v>320</v>
      </c>
      <c r="E155" s="6" t="s">
        <v>321</v>
      </c>
      <c r="F155" s="12">
        <v>37500</v>
      </c>
      <c r="G155" s="8">
        <v>0.24</v>
      </c>
      <c r="H155" s="9">
        <f t="shared" si="8"/>
        <v>28500</v>
      </c>
      <c r="I155" s="10">
        <v>1.1499999999999999</v>
      </c>
      <c r="J155" s="8">
        <f t="shared" si="9"/>
        <v>0.126</v>
      </c>
      <c r="K155" s="9">
        <f t="shared" si="10"/>
        <v>32775</v>
      </c>
      <c r="L155" s="9">
        <f t="shared" si="11"/>
        <v>33022.670025188912</v>
      </c>
      <c r="M155" s="4" t="s">
        <v>15</v>
      </c>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row>
    <row r="156" spans="1:92" s="11" customFormat="1" ht="25.5" x14ac:dyDescent="0.25">
      <c r="A156" s="4" t="s">
        <v>11</v>
      </c>
      <c r="B156" s="4" t="s">
        <v>12</v>
      </c>
      <c r="C156" s="5">
        <v>7009548</v>
      </c>
      <c r="D156" s="5" t="s">
        <v>322</v>
      </c>
      <c r="E156" s="6" t="s">
        <v>323</v>
      </c>
      <c r="F156" s="12">
        <v>37500</v>
      </c>
      <c r="G156" s="8">
        <v>0.24</v>
      </c>
      <c r="H156" s="9">
        <f t="shared" si="8"/>
        <v>28500</v>
      </c>
      <c r="I156" s="10">
        <v>1.1499999999999999</v>
      </c>
      <c r="J156" s="8">
        <f t="shared" si="9"/>
        <v>0.126</v>
      </c>
      <c r="K156" s="9">
        <f t="shared" si="10"/>
        <v>32775</v>
      </c>
      <c r="L156" s="9">
        <f t="shared" si="11"/>
        <v>33022.670025188912</v>
      </c>
      <c r="M156" s="4" t="s">
        <v>15</v>
      </c>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row>
    <row r="157" spans="1:92" s="11" customFormat="1" ht="38.25" x14ac:dyDescent="0.25">
      <c r="A157" s="4" t="s">
        <v>11</v>
      </c>
      <c r="B157" s="4" t="s">
        <v>12</v>
      </c>
      <c r="C157" s="5">
        <v>7009550</v>
      </c>
      <c r="D157" s="5" t="s">
        <v>324</v>
      </c>
      <c r="E157" s="6" t="s">
        <v>325</v>
      </c>
      <c r="F157" s="12">
        <v>525</v>
      </c>
      <c r="G157" s="8">
        <v>0.24</v>
      </c>
      <c r="H157" s="9">
        <f t="shared" si="8"/>
        <v>399</v>
      </c>
      <c r="I157" s="10">
        <v>1.1499999999999999</v>
      </c>
      <c r="J157" s="8">
        <f t="shared" si="9"/>
        <v>0.12600000000000011</v>
      </c>
      <c r="K157" s="9">
        <f t="shared" si="10"/>
        <v>458.84999999999997</v>
      </c>
      <c r="L157" s="9">
        <f t="shared" si="11"/>
        <v>462.31738035264476</v>
      </c>
      <c r="M157" s="4" t="s">
        <v>15</v>
      </c>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row>
    <row r="158" spans="1:92" s="11" customFormat="1" ht="38.25" x14ac:dyDescent="0.25">
      <c r="A158" s="4" t="s">
        <v>11</v>
      </c>
      <c r="B158" s="4" t="s">
        <v>12</v>
      </c>
      <c r="C158" s="5">
        <v>7009551</v>
      </c>
      <c r="D158" s="5" t="s">
        <v>326</v>
      </c>
      <c r="E158" s="6" t="s">
        <v>327</v>
      </c>
      <c r="F158" s="12">
        <v>75</v>
      </c>
      <c r="G158" s="8">
        <v>0.24</v>
      </c>
      <c r="H158" s="9">
        <f t="shared" si="8"/>
        <v>57</v>
      </c>
      <c r="I158" s="10">
        <v>1.1499999999999999</v>
      </c>
      <c r="J158" s="8">
        <f t="shared" si="9"/>
        <v>0.126</v>
      </c>
      <c r="K158" s="9">
        <f t="shared" si="10"/>
        <v>65.55</v>
      </c>
      <c r="L158" s="9">
        <f t="shared" si="11"/>
        <v>66.045340050377831</v>
      </c>
      <c r="M158" s="4" t="s">
        <v>15</v>
      </c>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row>
    <row r="159" spans="1:92" s="11" customFormat="1" ht="38.25" x14ac:dyDescent="0.25">
      <c r="A159" s="4" t="s">
        <v>11</v>
      </c>
      <c r="B159" s="4" t="s">
        <v>12</v>
      </c>
      <c r="C159" s="5">
        <v>7009552</v>
      </c>
      <c r="D159" s="5" t="s">
        <v>328</v>
      </c>
      <c r="E159" s="6" t="s">
        <v>329</v>
      </c>
      <c r="F159" s="12">
        <v>720</v>
      </c>
      <c r="G159" s="8">
        <v>0.24</v>
      </c>
      <c r="H159" s="9">
        <f t="shared" si="8"/>
        <v>547.20000000000005</v>
      </c>
      <c r="I159" s="10">
        <v>1.1499999999999999</v>
      </c>
      <c r="J159" s="8">
        <f t="shared" si="9"/>
        <v>0.126</v>
      </c>
      <c r="K159" s="9">
        <f t="shared" si="10"/>
        <v>629.28</v>
      </c>
      <c r="L159" s="9">
        <f t="shared" si="11"/>
        <v>634.0352644836272</v>
      </c>
      <c r="M159" s="4" t="s">
        <v>15</v>
      </c>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row>
    <row r="160" spans="1:92" s="11" customFormat="1" ht="38.25" x14ac:dyDescent="0.25">
      <c r="A160" s="4" t="s">
        <v>11</v>
      </c>
      <c r="B160" s="4" t="s">
        <v>12</v>
      </c>
      <c r="C160" s="5">
        <v>7009553</v>
      </c>
      <c r="D160" s="5" t="s">
        <v>330</v>
      </c>
      <c r="E160" s="6" t="s">
        <v>331</v>
      </c>
      <c r="F160" s="12">
        <v>75</v>
      </c>
      <c r="G160" s="8">
        <v>0.24</v>
      </c>
      <c r="H160" s="9">
        <f t="shared" si="8"/>
        <v>57</v>
      </c>
      <c r="I160" s="10">
        <v>1.1499999999999999</v>
      </c>
      <c r="J160" s="8">
        <f t="shared" si="9"/>
        <v>0.126</v>
      </c>
      <c r="K160" s="9">
        <f t="shared" si="10"/>
        <v>65.55</v>
      </c>
      <c r="L160" s="9">
        <f t="shared" si="11"/>
        <v>66.045340050377831</v>
      </c>
      <c r="M160" s="4" t="s">
        <v>15</v>
      </c>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row>
    <row r="161" spans="1:92" s="11" customFormat="1" ht="25.5" x14ac:dyDescent="0.25">
      <c r="A161" s="4" t="s">
        <v>11</v>
      </c>
      <c r="B161" s="4" t="s">
        <v>12</v>
      </c>
      <c r="C161" s="5">
        <v>7009556</v>
      </c>
      <c r="D161" s="5" t="s">
        <v>332</v>
      </c>
      <c r="E161" s="6" t="s">
        <v>333</v>
      </c>
      <c r="F161" s="12">
        <v>60</v>
      </c>
      <c r="G161" s="8">
        <v>0.24</v>
      </c>
      <c r="H161" s="9">
        <f t="shared" si="8"/>
        <v>45.6</v>
      </c>
      <c r="I161" s="10">
        <v>1.1499999999999999</v>
      </c>
      <c r="J161" s="8">
        <f t="shared" si="9"/>
        <v>0.126</v>
      </c>
      <c r="K161" s="9">
        <f t="shared" si="10"/>
        <v>52.44</v>
      </c>
      <c r="L161" s="9">
        <f t="shared" si="11"/>
        <v>52.836272040302262</v>
      </c>
      <c r="M161" s="4" t="s">
        <v>15</v>
      </c>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row>
    <row r="162" spans="1:92" s="11" customFormat="1" ht="25.5" x14ac:dyDescent="0.25">
      <c r="A162" s="4" t="s">
        <v>11</v>
      </c>
      <c r="B162" s="4" t="s">
        <v>12</v>
      </c>
      <c r="C162" s="5">
        <v>7009557</v>
      </c>
      <c r="D162" s="5" t="s">
        <v>334</v>
      </c>
      <c r="E162" s="6" t="s">
        <v>335</v>
      </c>
      <c r="F162" s="12">
        <v>8</v>
      </c>
      <c r="G162" s="8">
        <v>0.24</v>
      </c>
      <c r="H162" s="9">
        <f t="shared" si="8"/>
        <v>6.08</v>
      </c>
      <c r="I162" s="10">
        <v>1.1499999999999999</v>
      </c>
      <c r="J162" s="8">
        <f t="shared" si="9"/>
        <v>0.12600000000000011</v>
      </c>
      <c r="K162" s="9">
        <f t="shared" si="10"/>
        <v>6.9919999999999991</v>
      </c>
      <c r="L162" s="9">
        <f t="shared" si="11"/>
        <v>7.0448362720403006</v>
      </c>
      <c r="M162" s="4" t="s">
        <v>15</v>
      </c>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row>
    <row r="163" spans="1:92" s="11" customFormat="1" ht="51" x14ac:dyDescent="0.25">
      <c r="A163" s="4" t="s">
        <v>11</v>
      </c>
      <c r="B163" s="4" t="s">
        <v>12</v>
      </c>
      <c r="C163" s="5">
        <v>7009569</v>
      </c>
      <c r="D163" s="5" t="s">
        <v>336</v>
      </c>
      <c r="E163" s="6" t="s">
        <v>337</v>
      </c>
      <c r="F163" s="12">
        <v>300</v>
      </c>
      <c r="G163" s="8">
        <v>0.24</v>
      </c>
      <c r="H163" s="9">
        <f t="shared" si="8"/>
        <v>228</v>
      </c>
      <c r="I163" s="10">
        <v>1.1499999999999999</v>
      </c>
      <c r="J163" s="8">
        <f t="shared" si="9"/>
        <v>0.126</v>
      </c>
      <c r="K163" s="9">
        <f t="shared" si="10"/>
        <v>262.2</v>
      </c>
      <c r="L163" s="9">
        <f t="shared" si="11"/>
        <v>264.18136020151132</v>
      </c>
      <c r="M163" s="4" t="s">
        <v>15</v>
      </c>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row>
    <row r="164" spans="1:92" s="11" customFormat="1" ht="51" x14ac:dyDescent="0.25">
      <c r="A164" s="4" t="s">
        <v>11</v>
      </c>
      <c r="B164" s="4" t="s">
        <v>12</v>
      </c>
      <c r="C164" s="5">
        <v>7009570</v>
      </c>
      <c r="D164" s="5" t="s">
        <v>338</v>
      </c>
      <c r="E164" s="6" t="s">
        <v>339</v>
      </c>
      <c r="F164" s="12">
        <v>450</v>
      </c>
      <c r="G164" s="8">
        <v>0.24</v>
      </c>
      <c r="H164" s="9">
        <f t="shared" si="8"/>
        <v>342</v>
      </c>
      <c r="I164" s="10">
        <v>1.1499999999999999</v>
      </c>
      <c r="J164" s="8">
        <f t="shared" si="9"/>
        <v>0.12600000000000011</v>
      </c>
      <c r="K164" s="9">
        <f t="shared" si="10"/>
        <v>393.29999999999995</v>
      </c>
      <c r="L164" s="9">
        <f t="shared" si="11"/>
        <v>396.27204030226693</v>
      </c>
      <c r="M164" s="4" t="s">
        <v>15</v>
      </c>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row>
    <row r="165" spans="1:92" s="11" customFormat="1" ht="25.5" x14ac:dyDescent="0.25">
      <c r="A165" s="4" t="s">
        <v>11</v>
      </c>
      <c r="B165" s="4" t="s">
        <v>12</v>
      </c>
      <c r="C165" s="5">
        <v>7009571</v>
      </c>
      <c r="D165" s="5" t="s">
        <v>340</v>
      </c>
      <c r="E165" s="6" t="s">
        <v>341</v>
      </c>
      <c r="F165" s="12">
        <v>1350</v>
      </c>
      <c r="G165" s="8">
        <v>0.24</v>
      </c>
      <c r="H165" s="9">
        <f t="shared" si="8"/>
        <v>1026</v>
      </c>
      <c r="I165" s="10">
        <v>1.1499999999999999</v>
      </c>
      <c r="J165" s="8">
        <f t="shared" si="9"/>
        <v>0.12600000000000011</v>
      </c>
      <c r="K165" s="9">
        <f t="shared" si="10"/>
        <v>1179.8999999999999</v>
      </c>
      <c r="L165" s="9">
        <f t="shared" si="11"/>
        <v>1188.8161209068007</v>
      </c>
      <c r="M165" s="4" t="s">
        <v>15</v>
      </c>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row>
    <row r="166" spans="1:92" s="11" customFormat="1" ht="38.25" x14ac:dyDescent="0.25">
      <c r="A166" s="4" t="s">
        <v>11</v>
      </c>
      <c r="B166" s="4" t="s">
        <v>12</v>
      </c>
      <c r="C166" s="5">
        <v>7009572</v>
      </c>
      <c r="D166" s="5" t="s">
        <v>342</v>
      </c>
      <c r="E166" s="6" t="s">
        <v>343</v>
      </c>
      <c r="F166" s="12">
        <v>450</v>
      </c>
      <c r="G166" s="8">
        <v>0.24</v>
      </c>
      <c r="H166" s="9">
        <f t="shared" si="8"/>
        <v>342</v>
      </c>
      <c r="I166" s="10">
        <v>1.1499999999999999</v>
      </c>
      <c r="J166" s="8">
        <f t="shared" si="9"/>
        <v>0.12600000000000011</v>
      </c>
      <c r="K166" s="9">
        <f t="shared" si="10"/>
        <v>393.29999999999995</v>
      </c>
      <c r="L166" s="9">
        <f t="shared" si="11"/>
        <v>396.27204030226693</v>
      </c>
      <c r="M166" s="4" t="s">
        <v>15</v>
      </c>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row>
    <row r="167" spans="1:92" s="11" customFormat="1" ht="38.25" x14ac:dyDescent="0.25">
      <c r="A167" s="4" t="s">
        <v>11</v>
      </c>
      <c r="B167" s="4" t="s">
        <v>12</v>
      </c>
      <c r="C167" s="5">
        <v>7009573</v>
      </c>
      <c r="D167" s="5" t="s">
        <v>344</v>
      </c>
      <c r="E167" s="6" t="s">
        <v>345</v>
      </c>
      <c r="F167" s="12">
        <v>300</v>
      </c>
      <c r="G167" s="8">
        <v>0.24</v>
      </c>
      <c r="H167" s="9">
        <f t="shared" si="8"/>
        <v>228</v>
      </c>
      <c r="I167" s="10">
        <v>1.1499999999999999</v>
      </c>
      <c r="J167" s="8">
        <f t="shared" si="9"/>
        <v>0.126</v>
      </c>
      <c r="K167" s="9">
        <f t="shared" si="10"/>
        <v>262.2</v>
      </c>
      <c r="L167" s="9">
        <f t="shared" si="11"/>
        <v>264.18136020151132</v>
      </c>
      <c r="M167" s="4" t="s">
        <v>15</v>
      </c>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row>
    <row r="168" spans="1:92" s="11" customFormat="1" ht="25.5" x14ac:dyDescent="0.25">
      <c r="A168" s="4" t="s">
        <v>11</v>
      </c>
      <c r="B168" s="4" t="s">
        <v>12</v>
      </c>
      <c r="C168" s="5">
        <v>7009585</v>
      </c>
      <c r="D168" s="5" t="s">
        <v>346</v>
      </c>
      <c r="E168" s="6" t="s">
        <v>347</v>
      </c>
      <c r="F168" s="12">
        <v>45</v>
      </c>
      <c r="G168" s="8">
        <v>0.24</v>
      </c>
      <c r="H168" s="9">
        <f t="shared" si="8"/>
        <v>34.200000000000003</v>
      </c>
      <c r="I168" s="10">
        <v>1.1499999999999999</v>
      </c>
      <c r="J168" s="8">
        <f t="shared" si="9"/>
        <v>0.126</v>
      </c>
      <c r="K168" s="9">
        <f t="shared" si="10"/>
        <v>39.33</v>
      </c>
      <c r="L168" s="9">
        <f t="shared" si="11"/>
        <v>39.6272040302267</v>
      </c>
      <c r="M168" s="4" t="s">
        <v>15</v>
      </c>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row>
    <row r="169" spans="1:92" s="11" customFormat="1" ht="38.25" x14ac:dyDescent="0.25">
      <c r="A169" s="4" t="s">
        <v>11</v>
      </c>
      <c r="B169" s="4" t="s">
        <v>12</v>
      </c>
      <c r="C169" s="5">
        <v>7009586</v>
      </c>
      <c r="D169" s="5" t="s">
        <v>348</v>
      </c>
      <c r="E169" s="6" t="s">
        <v>349</v>
      </c>
      <c r="F169" s="12">
        <v>90</v>
      </c>
      <c r="G169" s="8">
        <v>0.24</v>
      </c>
      <c r="H169" s="9">
        <f t="shared" si="8"/>
        <v>68.400000000000006</v>
      </c>
      <c r="I169" s="10">
        <v>1.1499999999999999</v>
      </c>
      <c r="J169" s="8">
        <f t="shared" si="9"/>
        <v>0.126</v>
      </c>
      <c r="K169" s="9">
        <f t="shared" si="10"/>
        <v>78.66</v>
      </c>
      <c r="L169" s="9">
        <f t="shared" si="11"/>
        <v>79.2544080604534</v>
      </c>
      <c r="M169" s="4" t="s">
        <v>15</v>
      </c>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row>
    <row r="170" spans="1:92" s="11" customFormat="1" ht="25.5" x14ac:dyDescent="0.25">
      <c r="A170" s="4" t="s">
        <v>11</v>
      </c>
      <c r="B170" s="4" t="s">
        <v>12</v>
      </c>
      <c r="C170" s="5">
        <v>7009587</v>
      </c>
      <c r="D170" s="5" t="s">
        <v>350</v>
      </c>
      <c r="E170" s="6" t="s">
        <v>351</v>
      </c>
      <c r="F170" s="12">
        <v>1875</v>
      </c>
      <c r="G170" s="8">
        <v>0.24</v>
      </c>
      <c r="H170" s="9">
        <f t="shared" si="8"/>
        <v>1425</v>
      </c>
      <c r="I170" s="10">
        <v>1.1499999999999999</v>
      </c>
      <c r="J170" s="8">
        <f t="shared" si="9"/>
        <v>0.12600000000000011</v>
      </c>
      <c r="K170" s="9">
        <f t="shared" si="10"/>
        <v>1638.7499999999998</v>
      </c>
      <c r="L170" s="9">
        <f t="shared" si="11"/>
        <v>1651.1335012594454</v>
      </c>
      <c r="M170" s="4" t="s">
        <v>15</v>
      </c>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row>
    <row r="171" spans="1:92" s="11" customFormat="1" ht="25.5" x14ac:dyDescent="0.25">
      <c r="A171" s="4" t="s">
        <v>11</v>
      </c>
      <c r="B171" s="4" t="s">
        <v>12</v>
      </c>
      <c r="C171" s="5">
        <v>7009588</v>
      </c>
      <c r="D171" s="5" t="s">
        <v>352</v>
      </c>
      <c r="E171" s="6" t="s">
        <v>353</v>
      </c>
      <c r="F171" s="12">
        <v>2775</v>
      </c>
      <c r="G171" s="8">
        <v>0.24</v>
      </c>
      <c r="H171" s="9">
        <f t="shared" si="8"/>
        <v>2109</v>
      </c>
      <c r="I171" s="10">
        <v>1.1499999999999999</v>
      </c>
      <c r="J171" s="8">
        <f t="shared" si="9"/>
        <v>0.126</v>
      </c>
      <c r="K171" s="9">
        <f t="shared" si="10"/>
        <v>2425.35</v>
      </c>
      <c r="L171" s="9">
        <f t="shared" si="11"/>
        <v>2443.6775818639794</v>
      </c>
      <c r="M171" s="4" t="s">
        <v>15</v>
      </c>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row>
    <row r="172" spans="1:92" s="11" customFormat="1" ht="25.5" x14ac:dyDescent="0.25">
      <c r="A172" s="4" t="s">
        <v>11</v>
      </c>
      <c r="B172" s="4" t="s">
        <v>12</v>
      </c>
      <c r="C172" s="5">
        <v>7009589</v>
      </c>
      <c r="D172" s="5" t="s">
        <v>354</v>
      </c>
      <c r="E172" s="6" t="s">
        <v>355</v>
      </c>
      <c r="F172" s="12">
        <v>2925</v>
      </c>
      <c r="G172" s="8">
        <v>0.24</v>
      </c>
      <c r="H172" s="9">
        <f t="shared" si="8"/>
        <v>2223</v>
      </c>
      <c r="I172" s="10">
        <v>1.1499999999999999</v>
      </c>
      <c r="J172" s="8">
        <f t="shared" si="9"/>
        <v>0.12600000000000011</v>
      </c>
      <c r="K172" s="9">
        <f t="shared" si="10"/>
        <v>2556.4499999999998</v>
      </c>
      <c r="L172" s="9">
        <f t="shared" si="11"/>
        <v>2575.7682619647353</v>
      </c>
      <c r="M172" s="4" t="s">
        <v>15</v>
      </c>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row>
    <row r="173" spans="1:92" s="11" customFormat="1" ht="25.5" x14ac:dyDescent="0.25">
      <c r="A173" s="4" t="s">
        <v>11</v>
      </c>
      <c r="B173" s="4" t="s">
        <v>12</v>
      </c>
      <c r="C173" s="5">
        <v>7009590</v>
      </c>
      <c r="D173" s="5" t="s">
        <v>356</v>
      </c>
      <c r="E173" s="6" t="s">
        <v>357</v>
      </c>
      <c r="F173" s="12">
        <v>2925</v>
      </c>
      <c r="G173" s="8">
        <v>0.24</v>
      </c>
      <c r="H173" s="9">
        <f t="shared" si="8"/>
        <v>2223</v>
      </c>
      <c r="I173" s="10">
        <v>1.1499999999999999</v>
      </c>
      <c r="J173" s="8">
        <f t="shared" si="9"/>
        <v>0.12600000000000011</v>
      </c>
      <c r="K173" s="9">
        <f t="shared" si="10"/>
        <v>2556.4499999999998</v>
      </c>
      <c r="L173" s="9">
        <f t="shared" si="11"/>
        <v>2575.7682619647353</v>
      </c>
      <c r="M173" s="4" t="s">
        <v>15</v>
      </c>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row>
    <row r="174" spans="1:92" s="11" customFormat="1" ht="25.5" x14ac:dyDescent="0.25">
      <c r="A174" s="4" t="s">
        <v>11</v>
      </c>
      <c r="B174" s="4" t="s">
        <v>12</v>
      </c>
      <c r="C174" s="5">
        <v>7009591</v>
      </c>
      <c r="D174" s="5" t="s">
        <v>358</v>
      </c>
      <c r="E174" s="6" t="s">
        <v>359</v>
      </c>
      <c r="F174" s="12">
        <v>2775</v>
      </c>
      <c r="G174" s="8">
        <v>0.24</v>
      </c>
      <c r="H174" s="9">
        <f t="shared" si="8"/>
        <v>2109</v>
      </c>
      <c r="I174" s="10">
        <v>1.1499999999999999</v>
      </c>
      <c r="J174" s="8">
        <f t="shared" si="9"/>
        <v>0.126</v>
      </c>
      <c r="K174" s="9">
        <f t="shared" si="10"/>
        <v>2425.35</v>
      </c>
      <c r="L174" s="9">
        <f t="shared" si="11"/>
        <v>2443.6775818639794</v>
      </c>
      <c r="M174" s="4" t="s">
        <v>15</v>
      </c>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row>
    <row r="175" spans="1:92" s="11" customFormat="1" ht="25.5" x14ac:dyDescent="0.25">
      <c r="A175" s="4" t="s">
        <v>11</v>
      </c>
      <c r="B175" s="4" t="s">
        <v>12</v>
      </c>
      <c r="C175" s="5">
        <v>7009593</v>
      </c>
      <c r="D175" s="5" t="s">
        <v>360</v>
      </c>
      <c r="E175" s="6" t="s">
        <v>361</v>
      </c>
      <c r="F175" s="12">
        <v>2625</v>
      </c>
      <c r="G175" s="8">
        <v>0.24</v>
      </c>
      <c r="H175" s="9">
        <f t="shared" si="8"/>
        <v>1995</v>
      </c>
      <c r="I175" s="10">
        <v>1.1499999999999999</v>
      </c>
      <c r="J175" s="8">
        <f t="shared" si="9"/>
        <v>0.126</v>
      </c>
      <c r="K175" s="9">
        <f t="shared" si="10"/>
        <v>2294.25</v>
      </c>
      <c r="L175" s="9">
        <f t="shared" si="11"/>
        <v>2311.586901763224</v>
      </c>
      <c r="M175" s="4" t="s">
        <v>15</v>
      </c>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row>
    <row r="176" spans="1:92" s="11" customFormat="1" ht="25.5" x14ac:dyDescent="0.25">
      <c r="A176" s="4" t="s">
        <v>11</v>
      </c>
      <c r="B176" s="4" t="s">
        <v>12</v>
      </c>
      <c r="C176" s="5">
        <v>7009594</v>
      </c>
      <c r="D176" s="5" t="s">
        <v>362</v>
      </c>
      <c r="E176" s="6" t="s">
        <v>363</v>
      </c>
      <c r="F176" s="12">
        <v>2625</v>
      </c>
      <c r="G176" s="8">
        <v>0.24</v>
      </c>
      <c r="H176" s="9">
        <f t="shared" si="8"/>
        <v>1995</v>
      </c>
      <c r="I176" s="10">
        <v>1.1499999999999999</v>
      </c>
      <c r="J176" s="8">
        <f t="shared" si="9"/>
        <v>0.126</v>
      </c>
      <c r="K176" s="9">
        <f t="shared" si="10"/>
        <v>2294.25</v>
      </c>
      <c r="L176" s="9">
        <f t="shared" si="11"/>
        <v>2311.586901763224</v>
      </c>
      <c r="M176" s="4" t="s">
        <v>15</v>
      </c>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row>
    <row r="177" spans="1:92" s="11" customFormat="1" ht="25.5" x14ac:dyDescent="0.25">
      <c r="A177" s="4" t="s">
        <v>11</v>
      </c>
      <c r="B177" s="4" t="s">
        <v>12</v>
      </c>
      <c r="C177" s="5">
        <v>7009595</v>
      </c>
      <c r="D177" s="5" t="s">
        <v>364</v>
      </c>
      <c r="E177" s="6" t="s">
        <v>365</v>
      </c>
      <c r="F177" s="12">
        <v>2625</v>
      </c>
      <c r="G177" s="8">
        <v>0.24</v>
      </c>
      <c r="H177" s="9">
        <f t="shared" si="8"/>
        <v>1995</v>
      </c>
      <c r="I177" s="10">
        <v>1.1499999999999999</v>
      </c>
      <c r="J177" s="8">
        <f t="shared" si="9"/>
        <v>0.126</v>
      </c>
      <c r="K177" s="9">
        <f t="shared" si="10"/>
        <v>2294.25</v>
      </c>
      <c r="L177" s="9">
        <f t="shared" si="11"/>
        <v>2311.586901763224</v>
      </c>
      <c r="M177" s="4" t="s">
        <v>15</v>
      </c>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row>
    <row r="178" spans="1:92" s="11" customFormat="1" ht="25.5" x14ac:dyDescent="0.25">
      <c r="A178" s="4" t="s">
        <v>11</v>
      </c>
      <c r="B178" s="4" t="s">
        <v>12</v>
      </c>
      <c r="C178" s="5">
        <v>7009598</v>
      </c>
      <c r="D178" s="5" t="s">
        <v>366</v>
      </c>
      <c r="E178" s="6" t="s">
        <v>367</v>
      </c>
      <c r="F178" s="12">
        <v>18000</v>
      </c>
      <c r="G178" s="8">
        <v>0.24</v>
      </c>
      <c r="H178" s="9">
        <f t="shared" si="8"/>
        <v>13680</v>
      </c>
      <c r="I178" s="10">
        <v>1.1499999999999999</v>
      </c>
      <c r="J178" s="8">
        <f t="shared" si="9"/>
        <v>0.12600000000000011</v>
      </c>
      <c r="K178" s="9">
        <f t="shared" si="10"/>
        <v>15731.999999999998</v>
      </c>
      <c r="L178" s="9">
        <f t="shared" si="11"/>
        <v>15850.881612090678</v>
      </c>
      <c r="M178" s="4" t="s">
        <v>15</v>
      </c>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row>
    <row r="179" spans="1:92" s="11" customFormat="1" ht="38.25" x14ac:dyDescent="0.25">
      <c r="A179" s="4" t="s">
        <v>11</v>
      </c>
      <c r="B179" s="4" t="s">
        <v>12</v>
      </c>
      <c r="C179" s="5">
        <v>7009599</v>
      </c>
      <c r="D179" s="5" t="s">
        <v>368</v>
      </c>
      <c r="E179" s="6" t="s">
        <v>369</v>
      </c>
      <c r="F179" s="12">
        <v>75000</v>
      </c>
      <c r="G179" s="8">
        <v>0.24</v>
      </c>
      <c r="H179" s="9">
        <f t="shared" si="8"/>
        <v>57000</v>
      </c>
      <c r="I179" s="10">
        <v>1.1499999999999999</v>
      </c>
      <c r="J179" s="8">
        <f t="shared" si="9"/>
        <v>0.126</v>
      </c>
      <c r="K179" s="9">
        <f t="shared" si="10"/>
        <v>65550</v>
      </c>
      <c r="L179" s="9">
        <f t="shared" si="11"/>
        <v>66045.340050377825</v>
      </c>
      <c r="M179" s="4" t="s">
        <v>15</v>
      </c>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row>
    <row r="180" spans="1:92" s="11" customFormat="1" ht="38.25" x14ac:dyDescent="0.25">
      <c r="A180" s="4" t="s">
        <v>11</v>
      </c>
      <c r="B180" s="4" t="s">
        <v>12</v>
      </c>
      <c r="C180" s="5">
        <v>7009610</v>
      </c>
      <c r="D180" s="5" t="s">
        <v>370</v>
      </c>
      <c r="E180" s="6" t="s">
        <v>371</v>
      </c>
      <c r="F180" s="12">
        <v>0.08</v>
      </c>
      <c r="G180" s="8">
        <v>0.24</v>
      </c>
      <c r="H180" s="9">
        <f t="shared" si="8"/>
        <v>6.0800000000000007E-2</v>
      </c>
      <c r="I180" s="10">
        <v>1.1499999999999999</v>
      </c>
      <c r="J180" s="8">
        <f t="shared" si="9"/>
        <v>0.12600000000000011</v>
      </c>
      <c r="K180" s="9">
        <f t="shared" si="10"/>
        <v>6.9919999999999996E-2</v>
      </c>
      <c r="L180" s="9">
        <f t="shared" si="11"/>
        <v>7.0448362720403016E-2</v>
      </c>
      <c r="M180" s="4" t="s">
        <v>15</v>
      </c>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row>
    <row r="181" spans="1:92" s="11" customFormat="1" ht="25.5" x14ac:dyDescent="0.25">
      <c r="A181" s="4" t="s">
        <v>11</v>
      </c>
      <c r="B181" s="4" t="s">
        <v>12</v>
      </c>
      <c r="C181" s="5">
        <v>7009620</v>
      </c>
      <c r="D181" s="5" t="s">
        <v>372</v>
      </c>
      <c r="E181" s="6" t="s">
        <v>373</v>
      </c>
      <c r="F181" s="12">
        <v>10500</v>
      </c>
      <c r="G181" s="8">
        <v>0.24</v>
      </c>
      <c r="H181" s="9">
        <f t="shared" si="8"/>
        <v>7980</v>
      </c>
      <c r="I181" s="10">
        <v>1.1499999999999999</v>
      </c>
      <c r="J181" s="8">
        <f t="shared" si="9"/>
        <v>0.126</v>
      </c>
      <c r="K181" s="9">
        <f t="shared" si="10"/>
        <v>9177</v>
      </c>
      <c r="L181" s="9">
        <f t="shared" si="11"/>
        <v>9246.3476070528959</v>
      </c>
      <c r="M181" s="4" t="s">
        <v>15</v>
      </c>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row>
    <row r="182" spans="1:92" s="11" customFormat="1" ht="25.5" x14ac:dyDescent="0.25">
      <c r="A182" s="4" t="s">
        <v>11</v>
      </c>
      <c r="B182" s="4" t="s">
        <v>12</v>
      </c>
      <c r="C182" s="5">
        <v>7009621</v>
      </c>
      <c r="D182" s="5" t="s">
        <v>374</v>
      </c>
      <c r="E182" s="6" t="s">
        <v>375</v>
      </c>
      <c r="F182" s="12">
        <v>10500</v>
      </c>
      <c r="G182" s="8">
        <v>0.24</v>
      </c>
      <c r="H182" s="9">
        <f t="shared" si="8"/>
        <v>7980</v>
      </c>
      <c r="I182" s="10">
        <v>1.1499999999999999</v>
      </c>
      <c r="J182" s="8">
        <f t="shared" si="9"/>
        <v>0.126</v>
      </c>
      <c r="K182" s="9">
        <f t="shared" si="10"/>
        <v>9177</v>
      </c>
      <c r="L182" s="9">
        <f t="shared" si="11"/>
        <v>9246.3476070528959</v>
      </c>
      <c r="M182" s="4" t="s">
        <v>15</v>
      </c>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row>
    <row r="183" spans="1:92" s="11" customFormat="1" ht="25.5" x14ac:dyDescent="0.25">
      <c r="A183" s="4" t="s">
        <v>11</v>
      </c>
      <c r="B183" s="4" t="s">
        <v>12</v>
      </c>
      <c r="C183" s="5">
        <v>7009622</v>
      </c>
      <c r="D183" s="5" t="s">
        <v>376</v>
      </c>
      <c r="E183" s="6" t="s">
        <v>377</v>
      </c>
      <c r="F183" s="12">
        <v>10500</v>
      </c>
      <c r="G183" s="8">
        <v>0.24</v>
      </c>
      <c r="H183" s="9">
        <f t="shared" si="8"/>
        <v>7980</v>
      </c>
      <c r="I183" s="10">
        <v>1.1499999999999999</v>
      </c>
      <c r="J183" s="8">
        <f t="shared" si="9"/>
        <v>0.126</v>
      </c>
      <c r="K183" s="9">
        <f t="shared" si="10"/>
        <v>9177</v>
      </c>
      <c r="L183" s="9">
        <f t="shared" si="11"/>
        <v>9246.3476070528959</v>
      </c>
      <c r="M183" s="4" t="s">
        <v>15</v>
      </c>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row>
    <row r="184" spans="1:92" s="11" customFormat="1" ht="25.5" x14ac:dyDescent="0.25">
      <c r="A184" s="4" t="s">
        <v>11</v>
      </c>
      <c r="B184" s="4" t="s">
        <v>12</v>
      </c>
      <c r="C184" s="5">
        <v>7009627</v>
      </c>
      <c r="D184" s="5" t="s">
        <v>378</v>
      </c>
      <c r="E184" s="6" t="s">
        <v>379</v>
      </c>
      <c r="F184" s="12">
        <v>15000</v>
      </c>
      <c r="G184" s="8">
        <v>0.24</v>
      </c>
      <c r="H184" s="9">
        <f t="shared" si="8"/>
        <v>11400</v>
      </c>
      <c r="I184" s="10">
        <v>1.1499999999999999</v>
      </c>
      <c r="J184" s="8">
        <f t="shared" si="9"/>
        <v>0.12600000000000011</v>
      </c>
      <c r="K184" s="9">
        <f t="shared" si="10"/>
        <v>13109.999999999998</v>
      </c>
      <c r="L184" s="9">
        <f t="shared" si="11"/>
        <v>13209.068010075564</v>
      </c>
      <c r="M184" s="4" t="s">
        <v>15</v>
      </c>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row>
    <row r="185" spans="1:92" s="11" customFormat="1" ht="25.5" x14ac:dyDescent="0.25">
      <c r="A185" s="4" t="s">
        <v>11</v>
      </c>
      <c r="B185" s="4" t="s">
        <v>12</v>
      </c>
      <c r="C185" s="5">
        <v>7009628</v>
      </c>
      <c r="D185" s="5" t="s">
        <v>380</v>
      </c>
      <c r="E185" s="6" t="s">
        <v>381</v>
      </c>
      <c r="F185" s="12">
        <v>15000</v>
      </c>
      <c r="G185" s="8">
        <v>0.24</v>
      </c>
      <c r="H185" s="9">
        <f t="shared" si="8"/>
        <v>11400</v>
      </c>
      <c r="I185" s="10">
        <v>1.1499999999999999</v>
      </c>
      <c r="J185" s="8">
        <f t="shared" si="9"/>
        <v>0.12600000000000011</v>
      </c>
      <c r="K185" s="9">
        <f t="shared" si="10"/>
        <v>13109.999999999998</v>
      </c>
      <c r="L185" s="9">
        <f t="shared" si="11"/>
        <v>13209.068010075564</v>
      </c>
      <c r="M185" s="4" t="s">
        <v>15</v>
      </c>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row>
    <row r="186" spans="1:92" s="11" customFormat="1" ht="25.5" x14ac:dyDescent="0.25">
      <c r="A186" s="4" t="s">
        <v>11</v>
      </c>
      <c r="B186" s="4" t="s">
        <v>12</v>
      </c>
      <c r="C186" s="5">
        <v>7009629</v>
      </c>
      <c r="D186" s="5" t="s">
        <v>382</v>
      </c>
      <c r="E186" s="6" t="s">
        <v>383</v>
      </c>
      <c r="F186" s="12">
        <v>15000</v>
      </c>
      <c r="G186" s="8">
        <v>0.24</v>
      </c>
      <c r="H186" s="9">
        <f t="shared" si="8"/>
        <v>11400</v>
      </c>
      <c r="I186" s="10">
        <v>1.1499999999999999</v>
      </c>
      <c r="J186" s="8">
        <f t="shared" si="9"/>
        <v>0.12600000000000011</v>
      </c>
      <c r="K186" s="9">
        <f t="shared" si="10"/>
        <v>13109.999999999998</v>
      </c>
      <c r="L186" s="9">
        <f t="shared" si="11"/>
        <v>13209.068010075564</v>
      </c>
      <c r="M186" s="4" t="s">
        <v>15</v>
      </c>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row>
    <row r="187" spans="1:92" s="11" customFormat="1" ht="25.5" x14ac:dyDescent="0.25">
      <c r="A187" s="4" t="s">
        <v>11</v>
      </c>
      <c r="B187" s="4" t="s">
        <v>12</v>
      </c>
      <c r="C187" s="5">
        <v>7009630</v>
      </c>
      <c r="D187" s="5" t="s">
        <v>384</v>
      </c>
      <c r="E187" s="6" t="s">
        <v>385</v>
      </c>
      <c r="F187" s="12">
        <v>15000</v>
      </c>
      <c r="G187" s="8">
        <v>0.24</v>
      </c>
      <c r="H187" s="9">
        <f t="shared" si="8"/>
        <v>11400</v>
      </c>
      <c r="I187" s="10">
        <v>1.1499999999999999</v>
      </c>
      <c r="J187" s="8">
        <f t="shared" si="9"/>
        <v>0.12600000000000011</v>
      </c>
      <c r="K187" s="9">
        <f t="shared" si="10"/>
        <v>13109.999999999998</v>
      </c>
      <c r="L187" s="9">
        <f t="shared" si="11"/>
        <v>13209.068010075564</v>
      </c>
      <c r="M187" s="4" t="s">
        <v>15</v>
      </c>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row>
    <row r="188" spans="1:92" s="11" customFormat="1" ht="25.5" x14ac:dyDescent="0.25">
      <c r="A188" s="4" t="s">
        <v>11</v>
      </c>
      <c r="B188" s="4" t="s">
        <v>12</v>
      </c>
      <c r="C188" s="5">
        <v>7009632</v>
      </c>
      <c r="D188" s="5" t="s">
        <v>386</v>
      </c>
      <c r="E188" s="6" t="s">
        <v>387</v>
      </c>
      <c r="F188" s="12">
        <v>15000</v>
      </c>
      <c r="G188" s="8">
        <v>0.24</v>
      </c>
      <c r="H188" s="9">
        <f t="shared" si="8"/>
        <v>11400</v>
      </c>
      <c r="I188" s="10">
        <v>1.1499999999999999</v>
      </c>
      <c r="J188" s="8">
        <f t="shared" si="9"/>
        <v>0.12600000000000011</v>
      </c>
      <c r="K188" s="9">
        <f t="shared" si="10"/>
        <v>13109.999999999998</v>
      </c>
      <c r="L188" s="9">
        <f t="shared" si="11"/>
        <v>13209.068010075564</v>
      </c>
      <c r="M188" s="4" t="s">
        <v>15</v>
      </c>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row>
    <row r="189" spans="1:92" s="11" customFormat="1" ht="25.5" x14ac:dyDescent="0.25">
      <c r="A189" s="4" t="s">
        <v>11</v>
      </c>
      <c r="B189" s="4" t="s">
        <v>12</v>
      </c>
      <c r="C189" s="5">
        <v>7009633</v>
      </c>
      <c r="D189" s="5" t="s">
        <v>388</v>
      </c>
      <c r="E189" s="6" t="s">
        <v>389</v>
      </c>
      <c r="F189" s="12">
        <v>15000</v>
      </c>
      <c r="G189" s="8">
        <v>0.24</v>
      </c>
      <c r="H189" s="9">
        <f t="shared" si="8"/>
        <v>11400</v>
      </c>
      <c r="I189" s="10">
        <v>1.1499999999999999</v>
      </c>
      <c r="J189" s="8">
        <f t="shared" si="9"/>
        <v>0.12600000000000011</v>
      </c>
      <c r="K189" s="9">
        <f t="shared" si="10"/>
        <v>13109.999999999998</v>
      </c>
      <c r="L189" s="9">
        <f t="shared" si="11"/>
        <v>13209.068010075564</v>
      </c>
      <c r="M189" s="4" t="s">
        <v>15</v>
      </c>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row>
    <row r="190" spans="1:92" s="11" customFormat="1" ht="25.5" x14ac:dyDescent="0.25">
      <c r="A190" s="4" t="s">
        <v>11</v>
      </c>
      <c r="B190" s="4" t="s">
        <v>12</v>
      </c>
      <c r="C190" s="5">
        <v>7009634</v>
      </c>
      <c r="D190" s="5" t="s">
        <v>390</v>
      </c>
      <c r="E190" s="6" t="s">
        <v>391</v>
      </c>
      <c r="F190" s="12">
        <v>15000</v>
      </c>
      <c r="G190" s="8">
        <v>0.24</v>
      </c>
      <c r="H190" s="9">
        <f t="shared" si="8"/>
        <v>11400</v>
      </c>
      <c r="I190" s="10">
        <v>1.1499999999999999</v>
      </c>
      <c r="J190" s="8">
        <f t="shared" si="9"/>
        <v>0.12600000000000011</v>
      </c>
      <c r="K190" s="9">
        <f t="shared" si="10"/>
        <v>13109.999999999998</v>
      </c>
      <c r="L190" s="9">
        <f t="shared" si="11"/>
        <v>13209.068010075564</v>
      </c>
      <c r="M190" s="4" t="s">
        <v>15</v>
      </c>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row>
    <row r="191" spans="1:92" s="11" customFormat="1" ht="38.25" x14ac:dyDescent="0.25">
      <c r="A191" s="4" t="s">
        <v>11</v>
      </c>
      <c r="B191" s="4" t="s">
        <v>12</v>
      </c>
      <c r="C191" s="5">
        <v>7009635</v>
      </c>
      <c r="D191" s="5" t="s">
        <v>392</v>
      </c>
      <c r="E191" s="6" t="s">
        <v>393</v>
      </c>
      <c r="F191" s="12">
        <v>15000</v>
      </c>
      <c r="G191" s="8">
        <v>0.24</v>
      </c>
      <c r="H191" s="9">
        <f t="shared" si="8"/>
        <v>11400</v>
      </c>
      <c r="I191" s="10">
        <v>1.1499999999999999</v>
      </c>
      <c r="J191" s="8">
        <f t="shared" si="9"/>
        <v>0.12600000000000011</v>
      </c>
      <c r="K191" s="9">
        <f t="shared" si="10"/>
        <v>13109.999999999998</v>
      </c>
      <c r="L191" s="9">
        <f t="shared" si="11"/>
        <v>13209.068010075564</v>
      </c>
      <c r="M191" s="4" t="s">
        <v>15</v>
      </c>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row>
    <row r="192" spans="1:92" s="11" customFormat="1" ht="38.25" x14ac:dyDescent="0.25">
      <c r="A192" s="4" t="s">
        <v>11</v>
      </c>
      <c r="B192" s="4" t="s">
        <v>12</v>
      </c>
      <c r="C192" s="5">
        <v>7009636</v>
      </c>
      <c r="D192" s="5" t="s">
        <v>394</v>
      </c>
      <c r="E192" s="6" t="s">
        <v>395</v>
      </c>
      <c r="F192" s="12">
        <v>45000</v>
      </c>
      <c r="G192" s="8">
        <v>0.24</v>
      </c>
      <c r="H192" s="9">
        <f t="shared" si="8"/>
        <v>34200</v>
      </c>
      <c r="I192" s="10">
        <v>1.1499999999999999</v>
      </c>
      <c r="J192" s="8">
        <f t="shared" si="9"/>
        <v>0.126</v>
      </c>
      <c r="K192" s="9">
        <f t="shared" si="10"/>
        <v>39330</v>
      </c>
      <c r="L192" s="9">
        <f t="shared" si="11"/>
        <v>39627.204030226698</v>
      </c>
      <c r="M192" s="4" t="s">
        <v>15</v>
      </c>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row>
    <row r="193" spans="1:92" s="11" customFormat="1" ht="25.5" x14ac:dyDescent="0.25">
      <c r="A193" s="4" t="s">
        <v>11</v>
      </c>
      <c r="B193" s="4" t="s">
        <v>12</v>
      </c>
      <c r="C193" s="5">
        <v>7009637</v>
      </c>
      <c r="D193" s="5" t="s">
        <v>396</v>
      </c>
      <c r="E193" s="6" t="s">
        <v>397</v>
      </c>
      <c r="F193" s="12">
        <v>45000</v>
      </c>
      <c r="G193" s="8">
        <v>0.24</v>
      </c>
      <c r="H193" s="9">
        <f t="shared" si="8"/>
        <v>34200</v>
      </c>
      <c r="I193" s="10">
        <v>1.1499999999999999</v>
      </c>
      <c r="J193" s="8">
        <f t="shared" si="9"/>
        <v>0.126</v>
      </c>
      <c r="K193" s="9">
        <f t="shared" si="10"/>
        <v>39330</v>
      </c>
      <c r="L193" s="9">
        <f t="shared" si="11"/>
        <v>39627.204030226698</v>
      </c>
      <c r="M193" s="4" t="s">
        <v>15</v>
      </c>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row>
    <row r="194" spans="1:92" s="11" customFormat="1" x14ac:dyDescent="0.25">
      <c r="A194" s="4" t="s">
        <v>11</v>
      </c>
      <c r="B194" s="4" t="s">
        <v>12</v>
      </c>
      <c r="C194" s="5">
        <v>7009705</v>
      </c>
      <c r="D194" s="5" t="s">
        <v>398</v>
      </c>
      <c r="E194" s="6" t="s">
        <v>399</v>
      </c>
      <c r="F194" s="12">
        <v>60</v>
      </c>
      <c r="G194" s="8">
        <v>0.24</v>
      </c>
      <c r="H194" s="9">
        <f t="shared" si="8"/>
        <v>45.6</v>
      </c>
      <c r="I194" s="10">
        <v>1.1499999999999999</v>
      </c>
      <c r="J194" s="8">
        <f t="shared" si="9"/>
        <v>0.126</v>
      </c>
      <c r="K194" s="9">
        <f t="shared" si="10"/>
        <v>52.44</v>
      </c>
      <c r="L194" s="9">
        <f t="shared" si="11"/>
        <v>52.836272040302262</v>
      </c>
      <c r="M194" s="4" t="s">
        <v>15</v>
      </c>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row>
    <row r="195" spans="1:92" s="11" customFormat="1" x14ac:dyDescent="0.25">
      <c r="A195" s="4" t="s">
        <v>11</v>
      </c>
      <c r="B195" s="4" t="s">
        <v>12</v>
      </c>
      <c r="C195" s="5">
        <v>7009706</v>
      </c>
      <c r="D195" s="5" t="s">
        <v>400</v>
      </c>
      <c r="E195" s="6" t="s">
        <v>401</v>
      </c>
      <c r="F195" s="12">
        <v>60</v>
      </c>
      <c r="G195" s="8">
        <v>0.24</v>
      </c>
      <c r="H195" s="9">
        <f t="shared" ref="H195:H258" si="12">F195-(F195*G195)</f>
        <v>45.6</v>
      </c>
      <c r="I195" s="10">
        <v>1.1499999999999999</v>
      </c>
      <c r="J195" s="8">
        <f t="shared" ref="J195:J258" si="13">1-K195/F195</f>
        <v>0.126</v>
      </c>
      <c r="K195" s="9">
        <f t="shared" ref="K195:K258" si="14">H195*I195</f>
        <v>52.44</v>
      </c>
      <c r="L195" s="9">
        <f t="shared" ref="L195:L258" si="15">K195/0.9925</f>
        <v>52.836272040302262</v>
      </c>
      <c r="M195" s="4" t="s">
        <v>15</v>
      </c>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row>
    <row r="196" spans="1:92" s="11" customFormat="1" x14ac:dyDescent="0.25">
      <c r="A196" s="4" t="s">
        <v>11</v>
      </c>
      <c r="B196" s="4" t="s">
        <v>12</v>
      </c>
      <c r="C196" s="5">
        <v>7009707</v>
      </c>
      <c r="D196" s="5" t="s">
        <v>402</v>
      </c>
      <c r="E196" s="6" t="s">
        <v>403</v>
      </c>
      <c r="F196" s="12">
        <v>600</v>
      </c>
      <c r="G196" s="8">
        <v>0.24</v>
      </c>
      <c r="H196" s="9">
        <f t="shared" si="12"/>
        <v>456</v>
      </c>
      <c r="I196" s="10">
        <v>1.1499999999999999</v>
      </c>
      <c r="J196" s="8">
        <f t="shared" si="13"/>
        <v>0.126</v>
      </c>
      <c r="K196" s="9">
        <f t="shared" si="14"/>
        <v>524.4</v>
      </c>
      <c r="L196" s="9">
        <f t="shared" si="15"/>
        <v>528.36272040302265</v>
      </c>
      <c r="M196" s="4" t="s">
        <v>15</v>
      </c>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row>
    <row r="197" spans="1:92" s="11" customFormat="1" x14ac:dyDescent="0.25">
      <c r="A197" s="4" t="s">
        <v>11</v>
      </c>
      <c r="B197" s="4" t="s">
        <v>12</v>
      </c>
      <c r="C197" s="5">
        <v>7009730</v>
      </c>
      <c r="D197" s="5" t="s">
        <v>404</v>
      </c>
      <c r="E197" s="6" t="s">
        <v>405</v>
      </c>
      <c r="F197" s="12">
        <v>7500</v>
      </c>
      <c r="G197" s="8">
        <v>0.24</v>
      </c>
      <c r="H197" s="9">
        <f t="shared" si="12"/>
        <v>5700</v>
      </c>
      <c r="I197" s="10">
        <v>1.1499999999999999</v>
      </c>
      <c r="J197" s="8">
        <f t="shared" si="13"/>
        <v>0.12600000000000011</v>
      </c>
      <c r="K197" s="9">
        <f t="shared" si="14"/>
        <v>6554.9999999999991</v>
      </c>
      <c r="L197" s="9">
        <f t="shared" si="15"/>
        <v>6604.5340050377818</v>
      </c>
      <c r="M197" s="4" t="s">
        <v>15</v>
      </c>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row>
    <row r="198" spans="1:92" s="11" customFormat="1" x14ac:dyDescent="0.25">
      <c r="A198" s="4" t="s">
        <v>11</v>
      </c>
      <c r="B198" s="4" t="s">
        <v>12</v>
      </c>
      <c r="C198" s="5">
        <v>7009731</v>
      </c>
      <c r="D198" s="5" t="s">
        <v>406</v>
      </c>
      <c r="E198" s="6" t="s">
        <v>407</v>
      </c>
      <c r="F198" s="7">
        <v>1200</v>
      </c>
      <c r="G198" s="8">
        <v>0.24</v>
      </c>
      <c r="H198" s="9">
        <f t="shared" si="12"/>
        <v>912</v>
      </c>
      <c r="I198" s="10">
        <v>1.1499999999999999</v>
      </c>
      <c r="J198" s="8">
        <f t="shared" si="13"/>
        <v>0.126</v>
      </c>
      <c r="K198" s="9">
        <f t="shared" si="14"/>
        <v>1048.8</v>
      </c>
      <c r="L198" s="9">
        <f t="shared" si="15"/>
        <v>1056.7254408060453</v>
      </c>
      <c r="M198" s="4" t="s">
        <v>15</v>
      </c>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row>
    <row r="199" spans="1:92" s="11" customFormat="1" x14ac:dyDescent="0.25">
      <c r="A199" s="4" t="s">
        <v>11</v>
      </c>
      <c r="B199" s="4" t="s">
        <v>12</v>
      </c>
      <c r="C199" s="5">
        <v>7009732</v>
      </c>
      <c r="D199" s="5" t="s">
        <v>408</v>
      </c>
      <c r="E199" s="6" t="s">
        <v>409</v>
      </c>
      <c r="F199" s="7">
        <v>8400</v>
      </c>
      <c r="G199" s="8">
        <v>0.24</v>
      </c>
      <c r="H199" s="9">
        <f t="shared" si="12"/>
        <v>6384</v>
      </c>
      <c r="I199" s="10">
        <v>1.1499999999999999</v>
      </c>
      <c r="J199" s="8">
        <f t="shared" si="13"/>
        <v>0.12600000000000011</v>
      </c>
      <c r="K199" s="9">
        <f t="shared" si="14"/>
        <v>7341.5999999999995</v>
      </c>
      <c r="L199" s="9">
        <f t="shared" si="15"/>
        <v>7397.0780856423162</v>
      </c>
      <c r="M199" s="4" t="s">
        <v>15</v>
      </c>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row>
    <row r="200" spans="1:92" s="11" customFormat="1" ht="25.5" x14ac:dyDescent="0.25">
      <c r="A200" s="4" t="s">
        <v>11</v>
      </c>
      <c r="B200" s="4" t="s">
        <v>12</v>
      </c>
      <c r="C200" s="5">
        <v>7009733</v>
      </c>
      <c r="D200" s="5" t="s">
        <v>410</v>
      </c>
      <c r="E200" s="6" t="s">
        <v>411</v>
      </c>
      <c r="F200" s="7">
        <v>1200</v>
      </c>
      <c r="G200" s="8">
        <v>0.24</v>
      </c>
      <c r="H200" s="9">
        <f t="shared" si="12"/>
        <v>912</v>
      </c>
      <c r="I200" s="10">
        <v>1.1499999999999999</v>
      </c>
      <c r="J200" s="8">
        <f t="shared" si="13"/>
        <v>0.126</v>
      </c>
      <c r="K200" s="9">
        <f t="shared" si="14"/>
        <v>1048.8</v>
      </c>
      <c r="L200" s="9">
        <f t="shared" si="15"/>
        <v>1056.7254408060453</v>
      </c>
      <c r="M200" s="4" t="s">
        <v>15</v>
      </c>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row>
    <row r="201" spans="1:92" s="11" customFormat="1" x14ac:dyDescent="0.25">
      <c r="A201" s="4" t="s">
        <v>11</v>
      </c>
      <c r="B201" s="4" t="s">
        <v>12</v>
      </c>
      <c r="C201" s="5">
        <v>7009734</v>
      </c>
      <c r="D201" s="5" t="s">
        <v>412</v>
      </c>
      <c r="E201" s="6" t="s">
        <v>413</v>
      </c>
      <c r="F201" s="7">
        <v>7500</v>
      </c>
      <c r="G201" s="8">
        <v>0.24</v>
      </c>
      <c r="H201" s="9">
        <f t="shared" si="12"/>
        <v>5700</v>
      </c>
      <c r="I201" s="10">
        <v>1.1499999999999999</v>
      </c>
      <c r="J201" s="8">
        <f t="shared" si="13"/>
        <v>0.12600000000000011</v>
      </c>
      <c r="K201" s="9">
        <f t="shared" si="14"/>
        <v>6554.9999999999991</v>
      </c>
      <c r="L201" s="9">
        <f t="shared" si="15"/>
        <v>6604.5340050377818</v>
      </c>
      <c r="M201" s="4" t="s">
        <v>15</v>
      </c>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row>
    <row r="202" spans="1:92" s="11" customFormat="1" x14ac:dyDescent="0.25">
      <c r="A202" s="4" t="s">
        <v>11</v>
      </c>
      <c r="B202" s="4" t="s">
        <v>12</v>
      </c>
      <c r="C202" s="5">
        <v>7009735</v>
      </c>
      <c r="D202" s="5" t="s">
        <v>414</v>
      </c>
      <c r="E202" s="6" t="s">
        <v>415</v>
      </c>
      <c r="F202" s="7">
        <v>1200</v>
      </c>
      <c r="G202" s="8">
        <v>0.24</v>
      </c>
      <c r="H202" s="9">
        <f t="shared" si="12"/>
        <v>912</v>
      </c>
      <c r="I202" s="10">
        <v>1.1499999999999999</v>
      </c>
      <c r="J202" s="8">
        <f t="shared" si="13"/>
        <v>0.126</v>
      </c>
      <c r="K202" s="9">
        <f t="shared" si="14"/>
        <v>1048.8</v>
      </c>
      <c r="L202" s="9">
        <f t="shared" si="15"/>
        <v>1056.7254408060453</v>
      </c>
      <c r="M202" s="4" t="s">
        <v>15</v>
      </c>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row>
    <row r="203" spans="1:92" s="11" customFormat="1" ht="25.5" x14ac:dyDescent="0.25">
      <c r="A203" s="4" t="s">
        <v>11</v>
      </c>
      <c r="B203" s="4" t="s">
        <v>12</v>
      </c>
      <c r="C203" s="5">
        <v>7009743</v>
      </c>
      <c r="D203" s="5" t="s">
        <v>416</v>
      </c>
      <c r="E203" s="6" t="s">
        <v>417</v>
      </c>
      <c r="F203" s="12">
        <v>0.01</v>
      </c>
      <c r="G203" s="8">
        <v>0.24</v>
      </c>
      <c r="H203" s="9">
        <f t="shared" si="12"/>
        <v>7.6000000000000009E-3</v>
      </c>
      <c r="I203" s="10">
        <v>1.1499999999999999</v>
      </c>
      <c r="J203" s="8">
        <f t="shared" si="13"/>
        <v>0.12600000000000011</v>
      </c>
      <c r="K203" s="9">
        <f t="shared" si="14"/>
        <v>8.7399999999999995E-3</v>
      </c>
      <c r="L203" s="9">
        <f t="shared" si="15"/>
        <v>8.8060453400503769E-3</v>
      </c>
      <c r="M203" s="4" t="s">
        <v>15</v>
      </c>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row>
    <row r="204" spans="1:92" s="11" customFormat="1" ht="38.25" x14ac:dyDescent="0.25">
      <c r="A204" s="4" t="s">
        <v>11</v>
      </c>
      <c r="B204" s="4" t="s">
        <v>12</v>
      </c>
      <c r="C204" s="5">
        <v>7009785</v>
      </c>
      <c r="D204" s="5" t="s">
        <v>418</v>
      </c>
      <c r="E204" s="6" t="s">
        <v>419</v>
      </c>
      <c r="F204" s="12">
        <v>1200000</v>
      </c>
      <c r="G204" s="13">
        <v>0.33</v>
      </c>
      <c r="H204" s="9">
        <f t="shared" si="12"/>
        <v>804000</v>
      </c>
      <c r="I204" s="10">
        <v>1.1499999999999999</v>
      </c>
      <c r="J204" s="8">
        <f t="shared" si="13"/>
        <v>0.22950000000000015</v>
      </c>
      <c r="K204" s="9">
        <f t="shared" si="14"/>
        <v>924599.99999999988</v>
      </c>
      <c r="L204" s="9">
        <f t="shared" si="15"/>
        <v>931586.90176322404</v>
      </c>
      <c r="M204" s="4" t="s">
        <v>15</v>
      </c>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row>
    <row r="205" spans="1:92" s="11" customFormat="1" ht="25.5" x14ac:dyDescent="0.25">
      <c r="A205" s="4" t="s">
        <v>11</v>
      </c>
      <c r="B205" s="4" t="s">
        <v>12</v>
      </c>
      <c r="C205" s="5">
        <v>7009786</v>
      </c>
      <c r="D205" s="5" t="s">
        <v>420</v>
      </c>
      <c r="E205" s="6" t="s">
        <v>421</v>
      </c>
      <c r="F205" s="12">
        <v>18750</v>
      </c>
      <c r="G205" s="8">
        <v>0.24</v>
      </c>
      <c r="H205" s="9">
        <f t="shared" si="12"/>
        <v>14250</v>
      </c>
      <c r="I205" s="10">
        <v>1.1499999999999999</v>
      </c>
      <c r="J205" s="8">
        <f t="shared" si="13"/>
        <v>0.126</v>
      </c>
      <c r="K205" s="9">
        <f t="shared" si="14"/>
        <v>16387.5</v>
      </c>
      <c r="L205" s="9">
        <f t="shared" si="15"/>
        <v>16511.335012594456</v>
      </c>
      <c r="M205" s="4" t="s">
        <v>15</v>
      </c>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row>
    <row r="206" spans="1:92" s="11" customFormat="1" ht="38.25" x14ac:dyDescent="0.25">
      <c r="A206" s="4" t="s">
        <v>11</v>
      </c>
      <c r="B206" s="4" t="s">
        <v>12</v>
      </c>
      <c r="C206" s="5">
        <v>7009787</v>
      </c>
      <c r="D206" s="5" t="s">
        <v>422</v>
      </c>
      <c r="E206" s="6" t="s">
        <v>423</v>
      </c>
      <c r="F206" s="12">
        <v>18750</v>
      </c>
      <c r="G206" s="8">
        <v>0.24</v>
      </c>
      <c r="H206" s="9">
        <f t="shared" si="12"/>
        <v>14250</v>
      </c>
      <c r="I206" s="10">
        <v>1.1499999999999999</v>
      </c>
      <c r="J206" s="8">
        <f t="shared" si="13"/>
        <v>0.126</v>
      </c>
      <c r="K206" s="9">
        <f t="shared" si="14"/>
        <v>16387.5</v>
      </c>
      <c r="L206" s="9">
        <f t="shared" si="15"/>
        <v>16511.335012594456</v>
      </c>
      <c r="M206" s="4" t="s">
        <v>15</v>
      </c>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row>
    <row r="207" spans="1:92" s="11" customFormat="1" x14ac:dyDescent="0.25">
      <c r="A207" s="4" t="s">
        <v>11</v>
      </c>
      <c r="B207" s="4" t="s">
        <v>12</v>
      </c>
      <c r="C207" s="5">
        <v>7009801</v>
      </c>
      <c r="D207" s="5" t="s">
        <v>424</v>
      </c>
      <c r="E207" s="6" t="s">
        <v>425</v>
      </c>
      <c r="F207" s="12">
        <v>1500</v>
      </c>
      <c r="G207" s="8">
        <v>0.24</v>
      </c>
      <c r="H207" s="9">
        <f t="shared" si="12"/>
        <v>1140</v>
      </c>
      <c r="I207" s="10">
        <v>1.1499999999999999</v>
      </c>
      <c r="J207" s="8">
        <f t="shared" si="13"/>
        <v>0.126</v>
      </c>
      <c r="K207" s="9">
        <f t="shared" si="14"/>
        <v>1311</v>
      </c>
      <c r="L207" s="9">
        <f t="shared" si="15"/>
        <v>1320.9068010075566</v>
      </c>
      <c r="M207" s="4" t="s">
        <v>15</v>
      </c>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row>
    <row r="208" spans="1:92" s="11" customFormat="1" x14ac:dyDescent="0.25">
      <c r="A208" s="4" t="s">
        <v>11</v>
      </c>
      <c r="B208" s="4" t="s">
        <v>12</v>
      </c>
      <c r="C208" s="5">
        <v>7009802</v>
      </c>
      <c r="D208" s="5" t="s">
        <v>426</v>
      </c>
      <c r="E208" s="6" t="s">
        <v>427</v>
      </c>
      <c r="F208" s="12">
        <v>375</v>
      </c>
      <c r="G208" s="8">
        <v>0.24</v>
      </c>
      <c r="H208" s="9">
        <f t="shared" si="12"/>
        <v>285</v>
      </c>
      <c r="I208" s="10">
        <v>1.1499999999999999</v>
      </c>
      <c r="J208" s="8">
        <f t="shared" si="13"/>
        <v>0.126</v>
      </c>
      <c r="K208" s="9">
        <f t="shared" si="14"/>
        <v>327.75</v>
      </c>
      <c r="L208" s="9">
        <f t="shared" si="15"/>
        <v>330.22670025188916</v>
      </c>
      <c r="M208" s="4" t="s">
        <v>15</v>
      </c>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row>
    <row r="209" spans="1:92" s="11" customFormat="1" ht="25.5" x14ac:dyDescent="0.25">
      <c r="A209" s="4" t="s">
        <v>11</v>
      </c>
      <c r="B209" s="4" t="s">
        <v>12</v>
      </c>
      <c r="C209" s="5">
        <v>7009805</v>
      </c>
      <c r="D209" s="5" t="s">
        <v>428</v>
      </c>
      <c r="E209" s="6" t="s">
        <v>429</v>
      </c>
      <c r="F209" s="12">
        <v>1500</v>
      </c>
      <c r="G209" s="8">
        <v>0.24</v>
      </c>
      <c r="H209" s="9">
        <f t="shared" si="12"/>
        <v>1140</v>
      </c>
      <c r="I209" s="10">
        <v>1.1499999999999999</v>
      </c>
      <c r="J209" s="8">
        <f t="shared" si="13"/>
        <v>0.126</v>
      </c>
      <c r="K209" s="9">
        <f t="shared" si="14"/>
        <v>1311</v>
      </c>
      <c r="L209" s="9">
        <f t="shared" si="15"/>
        <v>1320.9068010075566</v>
      </c>
      <c r="M209" s="4" t="s">
        <v>15</v>
      </c>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row>
    <row r="210" spans="1:92" s="11" customFormat="1" ht="38.25" x14ac:dyDescent="0.25">
      <c r="A210" s="4" t="s">
        <v>11</v>
      </c>
      <c r="B210" s="4" t="s">
        <v>12</v>
      </c>
      <c r="C210" s="5">
        <v>7009806</v>
      </c>
      <c r="D210" s="5" t="s">
        <v>430</v>
      </c>
      <c r="E210" s="6" t="s">
        <v>431</v>
      </c>
      <c r="F210" s="12">
        <v>1500</v>
      </c>
      <c r="G210" s="8">
        <v>0.24</v>
      </c>
      <c r="H210" s="9">
        <f t="shared" si="12"/>
        <v>1140</v>
      </c>
      <c r="I210" s="10">
        <v>1.1499999999999999</v>
      </c>
      <c r="J210" s="8">
        <f t="shared" si="13"/>
        <v>0.126</v>
      </c>
      <c r="K210" s="9">
        <f t="shared" si="14"/>
        <v>1311</v>
      </c>
      <c r="L210" s="9">
        <f t="shared" si="15"/>
        <v>1320.9068010075566</v>
      </c>
      <c r="M210" s="4" t="s">
        <v>15</v>
      </c>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row>
    <row r="211" spans="1:92" s="11" customFormat="1" ht="25.5" x14ac:dyDescent="0.25">
      <c r="A211" s="4" t="s">
        <v>11</v>
      </c>
      <c r="B211" s="4" t="s">
        <v>12</v>
      </c>
      <c r="C211" s="5">
        <v>7009808</v>
      </c>
      <c r="D211" s="5" t="s">
        <v>432</v>
      </c>
      <c r="E211" s="6" t="s">
        <v>433</v>
      </c>
      <c r="F211" s="12">
        <v>18750</v>
      </c>
      <c r="G211" s="8">
        <v>0.24</v>
      </c>
      <c r="H211" s="9">
        <f t="shared" si="12"/>
        <v>14250</v>
      </c>
      <c r="I211" s="10">
        <v>1.1499999999999999</v>
      </c>
      <c r="J211" s="8">
        <f t="shared" si="13"/>
        <v>0.126</v>
      </c>
      <c r="K211" s="9">
        <f t="shared" si="14"/>
        <v>16387.5</v>
      </c>
      <c r="L211" s="9">
        <f t="shared" si="15"/>
        <v>16511.335012594456</v>
      </c>
      <c r="M211" s="4" t="s">
        <v>15</v>
      </c>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row>
    <row r="212" spans="1:92" s="11" customFormat="1" ht="25.5" x14ac:dyDescent="0.25">
      <c r="A212" s="4" t="s">
        <v>11</v>
      </c>
      <c r="B212" s="4" t="s">
        <v>12</v>
      </c>
      <c r="C212" s="5">
        <v>7009814</v>
      </c>
      <c r="D212" s="5" t="s">
        <v>434</v>
      </c>
      <c r="E212" s="6" t="s">
        <v>435</v>
      </c>
      <c r="F212" s="12">
        <v>18750</v>
      </c>
      <c r="G212" s="8">
        <v>0.24</v>
      </c>
      <c r="H212" s="9">
        <f t="shared" si="12"/>
        <v>14250</v>
      </c>
      <c r="I212" s="10">
        <v>1.1499999999999999</v>
      </c>
      <c r="J212" s="8">
        <f t="shared" si="13"/>
        <v>0.126</v>
      </c>
      <c r="K212" s="9">
        <f t="shared" si="14"/>
        <v>16387.5</v>
      </c>
      <c r="L212" s="9">
        <f t="shared" si="15"/>
        <v>16511.335012594456</v>
      </c>
      <c r="M212" s="4" t="s">
        <v>15</v>
      </c>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row>
    <row r="213" spans="1:92" s="11" customFormat="1" ht="25.5" x14ac:dyDescent="0.25">
      <c r="A213" s="4" t="s">
        <v>11</v>
      </c>
      <c r="B213" s="4" t="s">
        <v>12</v>
      </c>
      <c r="C213" s="5">
        <v>7009819</v>
      </c>
      <c r="D213" s="5" t="s">
        <v>436</v>
      </c>
      <c r="E213" s="6" t="s">
        <v>437</v>
      </c>
      <c r="F213" s="12">
        <v>2</v>
      </c>
      <c r="G213" s="8">
        <v>0.24</v>
      </c>
      <c r="H213" s="9">
        <f t="shared" si="12"/>
        <v>1.52</v>
      </c>
      <c r="I213" s="10">
        <v>1.1499999999999999</v>
      </c>
      <c r="J213" s="8">
        <f t="shared" si="13"/>
        <v>0.12600000000000011</v>
      </c>
      <c r="K213" s="9">
        <f t="shared" si="14"/>
        <v>1.7479999999999998</v>
      </c>
      <c r="L213" s="9">
        <f t="shared" si="15"/>
        <v>1.7612090680100752</v>
      </c>
      <c r="M213" s="4" t="s">
        <v>15</v>
      </c>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row>
    <row r="214" spans="1:92" s="11" customFormat="1" ht="38.25" x14ac:dyDescent="0.25">
      <c r="A214" s="4" t="s">
        <v>11</v>
      </c>
      <c r="B214" s="4" t="s">
        <v>12</v>
      </c>
      <c r="C214" s="5">
        <v>7009820</v>
      </c>
      <c r="D214" s="5" t="s">
        <v>438</v>
      </c>
      <c r="E214" s="6" t="s">
        <v>439</v>
      </c>
      <c r="F214" s="12">
        <v>15000</v>
      </c>
      <c r="G214" s="8">
        <v>0.24</v>
      </c>
      <c r="H214" s="9">
        <f t="shared" si="12"/>
        <v>11400</v>
      </c>
      <c r="I214" s="10">
        <v>1.1499999999999999</v>
      </c>
      <c r="J214" s="8">
        <f t="shared" si="13"/>
        <v>0.12600000000000011</v>
      </c>
      <c r="K214" s="9">
        <f t="shared" si="14"/>
        <v>13109.999999999998</v>
      </c>
      <c r="L214" s="9">
        <f t="shared" si="15"/>
        <v>13209.068010075564</v>
      </c>
      <c r="M214" s="4" t="s">
        <v>15</v>
      </c>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row>
    <row r="215" spans="1:92" s="11" customFormat="1" ht="38.25" x14ac:dyDescent="0.25">
      <c r="A215" s="4" t="s">
        <v>11</v>
      </c>
      <c r="B215" s="4" t="s">
        <v>12</v>
      </c>
      <c r="C215" s="5">
        <v>7009903</v>
      </c>
      <c r="D215" s="5" t="s">
        <v>440</v>
      </c>
      <c r="E215" s="6" t="s">
        <v>441</v>
      </c>
      <c r="F215" s="12">
        <v>3150</v>
      </c>
      <c r="G215" s="8">
        <v>0.24</v>
      </c>
      <c r="H215" s="9">
        <f t="shared" si="12"/>
        <v>2394</v>
      </c>
      <c r="I215" s="10">
        <v>1.1499999999999999</v>
      </c>
      <c r="J215" s="8">
        <f t="shared" si="13"/>
        <v>0.126</v>
      </c>
      <c r="K215" s="9">
        <f t="shared" si="14"/>
        <v>2753.1</v>
      </c>
      <c r="L215" s="9">
        <f t="shared" si="15"/>
        <v>2773.9042821158687</v>
      </c>
      <c r="M215" s="4" t="s">
        <v>15</v>
      </c>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row>
    <row r="216" spans="1:92" s="11" customFormat="1" x14ac:dyDescent="0.25">
      <c r="A216" s="4" t="s">
        <v>11</v>
      </c>
      <c r="B216" s="4" t="s">
        <v>12</v>
      </c>
      <c r="C216" s="5">
        <v>7009905</v>
      </c>
      <c r="D216" s="5" t="s">
        <v>442</v>
      </c>
      <c r="E216" s="6" t="s">
        <v>443</v>
      </c>
      <c r="F216" s="12">
        <v>375</v>
      </c>
      <c r="G216" s="8">
        <v>0.24</v>
      </c>
      <c r="H216" s="9">
        <f t="shared" si="12"/>
        <v>285</v>
      </c>
      <c r="I216" s="10">
        <v>1.1499999999999999</v>
      </c>
      <c r="J216" s="8">
        <f t="shared" si="13"/>
        <v>0.126</v>
      </c>
      <c r="K216" s="9">
        <f t="shared" si="14"/>
        <v>327.75</v>
      </c>
      <c r="L216" s="9">
        <f t="shared" si="15"/>
        <v>330.22670025188916</v>
      </c>
      <c r="M216" s="4" t="s">
        <v>15</v>
      </c>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row>
    <row r="217" spans="1:92" s="11" customFormat="1" ht="25.5" x14ac:dyDescent="0.25">
      <c r="A217" s="4" t="s">
        <v>11</v>
      </c>
      <c r="B217" s="4" t="s">
        <v>12</v>
      </c>
      <c r="C217" s="5">
        <v>7010016</v>
      </c>
      <c r="D217" s="5" t="s">
        <v>444</v>
      </c>
      <c r="E217" s="6" t="s">
        <v>445</v>
      </c>
      <c r="F217" s="12">
        <v>600</v>
      </c>
      <c r="G217" s="8">
        <v>0.24</v>
      </c>
      <c r="H217" s="9">
        <f t="shared" si="12"/>
        <v>456</v>
      </c>
      <c r="I217" s="10">
        <v>1.1499999999999999</v>
      </c>
      <c r="J217" s="8">
        <f t="shared" si="13"/>
        <v>0.126</v>
      </c>
      <c r="K217" s="9">
        <f t="shared" si="14"/>
        <v>524.4</v>
      </c>
      <c r="L217" s="9">
        <f t="shared" si="15"/>
        <v>528.36272040302265</v>
      </c>
      <c r="M217" s="4" t="s">
        <v>15</v>
      </c>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row>
    <row r="218" spans="1:92" s="11" customFormat="1" ht="38.25" x14ac:dyDescent="0.25">
      <c r="A218" s="4" t="s">
        <v>11</v>
      </c>
      <c r="B218" s="4" t="s">
        <v>12</v>
      </c>
      <c r="C218" s="5">
        <v>7010017</v>
      </c>
      <c r="D218" s="5" t="s">
        <v>446</v>
      </c>
      <c r="E218" s="6" t="s">
        <v>447</v>
      </c>
      <c r="F218" s="12">
        <v>900</v>
      </c>
      <c r="G218" s="8">
        <v>0.24</v>
      </c>
      <c r="H218" s="9">
        <f t="shared" si="12"/>
        <v>684</v>
      </c>
      <c r="I218" s="10">
        <v>1.1499999999999999</v>
      </c>
      <c r="J218" s="8">
        <f t="shared" si="13"/>
        <v>0.12600000000000011</v>
      </c>
      <c r="K218" s="9">
        <f t="shared" si="14"/>
        <v>786.59999999999991</v>
      </c>
      <c r="L218" s="9">
        <f t="shared" si="15"/>
        <v>792.54408060453386</v>
      </c>
      <c r="M218" s="4" t="s">
        <v>15</v>
      </c>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row>
    <row r="219" spans="1:92" s="11" customFormat="1" ht="38.25" x14ac:dyDescent="0.25">
      <c r="A219" s="4" t="s">
        <v>11</v>
      </c>
      <c r="B219" s="4" t="s">
        <v>12</v>
      </c>
      <c r="C219" s="5">
        <v>7010026</v>
      </c>
      <c r="D219" s="5" t="s">
        <v>448</v>
      </c>
      <c r="E219" s="6" t="s">
        <v>449</v>
      </c>
      <c r="F219" s="12">
        <v>6000</v>
      </c>
      <c r="G219" s="8">
        <v>0.24</v>
      </c>
      <c r="H219" s="9">
        <f t="shared" si="12"/>
        <v>4560</v>
      </c>
      <c r="I219" s="10">
        <v>1.1499999999999999</v>
      </c>
      <c r="J219" s="8">
        <f t="shared" si="13"/>
        <v>0.126</v>
      </c>
      <c r="K219" s="9">
        <f t="shared" si="14"/>
        <v>5244</v>
      </c>
      <c r="L219" s="9">
        <f t="shared" si="15"/>
        <v>5283.6272040302265</v>
      </c>
      <c r="M219" s="4" t="s">
        <v>15</v>
      </c>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row>
    <row r="220" spans="1:92" s="11" customFormat="1" ht="25.5" x14ac:dyDescent="0.25">
      <c r="A220" s="4" t="s">
        <v>11</v>
      </c>
      <c r="B220" s="4" t="s">
        <v>12</v>
      </c>
      <c r="C220" s="5">
        <v>7010031</v>
      </c>
      <c r="D220" s="5" t="s">
        <v>450</v>
      </c>
      <c r="E220" s="6" t="s">
        <v>451</v>
      </c>
      <c r="F220" s="12">
        <v>75000</v>
      </c>
      <c r="G220" s="8">
        <v>0.24</v>
      </c>
      <c r="H220" s="9">
        <f t="shared" si="12"/>
        <v>57000</v>
      </c>
      <c r="I220" s="10">
        <v>1.1499999999999999</v>
      </c>
      <c r="J220" s="8">
        <f t="shared" si="13"/>
        <v>0.126</v>
      </c>
      <c r="K220" s="9">
        <f t="shared" si="14"/>
        <v>65550</v>
      </c>
      <c r="L220" s="9">
        <f t="shared" si="15"/>
        <v>66045.340050377825</v>
      </c>
      <c r="M220" s="4" t="s">
        <v>15</v>
      </c>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row>
    <row r="221" spans="1:92" s="11" customFormat="1" ht="25.5" x14ac:dyDescent="0.25">
      <c r="A221" s="4" t="s">
        <v>11</v>
      </c>
      <c r="B221" s="4" t="s">
        <v>12</v>
      </c>
      <c r="C221" s="5">
        <v>7010116</v>
      </c>
      <c r="D221" s="5" t="s">
        <v>452</v>
      </c>
      <c r="E221" s="6" t="s">
        <v>453</v>
      </c>
      <c r="F221" s="12">
        <v>5250</v>
      </c>
      <c r="G221" s="8">
        <v>0.24</v>
      </c>
      <c r="H221" s="9">
        <f t="shared" si="12"/>
        <v>3990</v>
      </c>
      <c r="I221" s="10">
        <v>1.1499999999999999</v>
      </c>
      <c r="J221" s="8">
        <f t="shared" si="13"/>
        <v>0.126</v>
      </c>
      <c r="K221" s="9">
        <f t="shared" si="14"/>
        <v>4588.5</v>
      </c>
      <c r="L221" s="9">
        <f t="shared" si="15"/>
        <v>4623.173803526448</v>
      </c>
      <c r="M221" s="4" t="s">
        <v>15</v>
      </c>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row>
    <row r="222" spans="1:92" s="11" customFormat="1" ht="38.25" x14ac:dyDescent="0.25">
      <c r="A222" s="4" t="s">
        <v>11</v>
      </c>
      <c r="B222" s="4" t="s">
        <v>12</v>
      </c>
      <c r="C222" s="5">
        <v>7010157</v>
      </c>
      <c r="D222" s="5" t="s">
        <v>454</v>
      </c>
      <c r="E222" s="6" t="s">
        <v>455</v>
      </c>
      <c r="F222" s="12">
        <v>10500</v>
      </c>
      <c r="G222" s="8">
        <v>0.24</v>
      </c>
      <c r="H222" s="9">
        <f t="shared" si="12"/>
        <v>7980</v>
      </c>
      <c r="I222" s="10">
        <v>1.1499999999999999</v>
      </c>
      <c r="J222" s="8">
        <f t="shared" si="13"/>
        <v>0.126</v>
      </c>
      <c r="K222" s="9">
        <f t="shared" si="14"/>
        <v>9177</v>
      </c>
      <c r="L222" s="9">
        <f t="shared" si="15"/>
        <v>9246.3476070528959</v>
      </c>
      <c r="M222" s="4" t="s">
        <v>15</v>
      </c>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row>
    <row r="223" spans="1:92" s="11" customFormat="1" ht="25.5" x14ac:dyDescent="0.25">
      <c r="A223" s="4" t="s">
        <v>11</v>
      </c>
      <c r="B223" s="4" t="s">
        <v>12</v>
      </c>
      <c r="C223" s="5">
        <v>7010160</v>
      </c>
      <c r="D223" s="5" t="s">
        <v>456</v>
      </c>
      <c r="E223" s="6" t="s">
        <v>457</v>
      </c>
      <c r="F223" s="12">
        <v>255000</v>
      </c>
      <c r="G223" s="8">
        <v>0.24</v>
      </c>
      <c r="H223" s="9">
        <f t="shared" si="12"/>
        <v>193800</v>
      </c>
      <c r="I223" s="10">
        <v>1.1499999999999999</v>
      </c>
      <c r="J223" s="8">
        <f t="shared" si="13"/>
        <v>0.12600000000000011</v>
      </c>
      <c r="K223" s="9">
        <f t="shared" si="14"/>
        <v>222869.99999999997</v>
      </c>
      <c r="L223" s="9">
        <f t="shared" si="15"/>
        <v>224554.15617128459</v>
      </c>
      <c r="M223" s="4" t="s">
        <v>15</v>
      </c>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row>
    <row r="224" spans="1:92" s="11" customFormat="1" ht="25.5" x14ac:dyDescent="0.25">
      <c r="A224" s="4" t="s">
        <v>11</v>
      </c>
      <c r="B224" s="4" t="s">
        <v>12</v>
      </c>
      <c r="C224" s="5">
        <v>7010161</v>
      </c>
      <c r="D224" s="5" t="s">
        <v>458</v>
      </c>
      <c r="E224" s="6" t="s">
        <v>459</v>
      </c>
      <c r="F224" s="12">
        <v>150000</v>
      </c>
      <c r="G224" s="8">
        <v>0.24</v>
      </c>
      <c r="H224" s="9">
        <f t="shared" si="12"/>
        <v>114000</v>
      </c>
      <c r="I224" s="10">
        <v>1.1499999999999999</v>
      </c>
      <c r="J224" s="8">
        <f t="shared" si="13"/>
        <v>0.126</v>
      </c>
      <c r="K224" s="9">
        <f t="shared" si="14"/>
        <v>131100</v>
      </c>
      <c r="L224" s="9">
        <f t="shared" si="15"/>
        <v>132090.68010075565</v>
      </c>
      <c r="M224" s="4" t="s">
        <v>15</v>
      </c>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row>
    <row r="225" spans="1:92" s="11" customFormat="1" ht="38.25" x14ac:dyDescent="0.25">
      <c r="A225" s="4" t="s">
        <v>11</v>
      </c>
      <c r="B225" s="4" t="s">
        <v>12</v>
      </c>
      <c r="C225" s="5">
        <v>7010162</v>
      </c>
      <c r="D225" s="5" t="s">
        <v>460</v>
      </c>
      <c r="E225" s="6" t="s">
        <v>461</v>
      </c>
      <c r="F225" s="12">
        <v>480000</v>
      </c>
      <c r="G225" s="8">
        <v>0.24</v>
      </c>
      <c r="H225" s="9">
        <f t="shared" si="12"/>
        <v>364800</v>
      </c>
      <c r="I225" s="10">
        <v>1.1499999999999999</v>
      </c>
      <c r="J225" s="8">
        <f t="shared" si="13"/>
        <v>0.12600000000000011</v>
      </c>
      <c r="K225" s="9">
        <f t="shared" si="14"/>
        <v>419519.99999999994</v>
      </c>
      <c r="L225" s="9">
        <f t="shared" si="15"/>
        <v>422690.17632241803</v>
      </c>
      <c r="M225" s="4" t="s">
        <v>15</v>
      </c>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row>
    <row r="226" spans="1:92" s="11" customFormat="1" ht="25.5" x14ac:dyDescent="0.25">
      <c r="A226" s="4" t="s">
        <v>11</v>
      </c>
      <c r="B226" s="4" t="s">
        <v>12</v>
      </c>
      <c r="C226" s="5">
        <v>7010164</v>
      </c>
      <c r="D226" s="5" t="s">
        <v>462</v>
      </c>
      <c r="E226" s="6" t="s">
        <v>463</v>
      </c>
      <c r="F226" s="12">
        <v>24</v>
      </c>
      <c r="G226" s="8">
        <v>0.24</v>
      </c>
      <c r="H226" s="9">
        <f t="shared" si="12"/>
        <v>18.240000000000002</v>
      </c>
      <c r="I226" s="10">
        <v>1.1499999999999999</v>
      </c>
      <c r="J226" s="8">
        <f t="shared" si="13"/>
        <v>0.126</v>
      </c>
      <c r="K226" s="9">
        <f t="shared" si="14"/>
        <v>20.975999999999999</v>
      </c>
      <c r="L226" s="9">
        <f t="shared" si="15"/>
        <v>21.134508816120906</v>
      </c>
      <c r="M226" s="4" t="s">
        <v>15</v>
      </c>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row>
    <row r="227" spans="1:92" s="11" customFormat="1" ht="25.5" x14ac:dyDescent="0.25">
      <c r="A227" s="4" t="s">
        <v>11</v>
      </c>
      <c r="B227" s="4" t="s">
        <v>12</v>
      </c>
      <c r="C227" s="5">
        <v>7010168</v>
      </c>
      <c r="D227" s="5" t="s">
        <v>464</v>
      </c>
      <c r="E227" s="6" t="s">
        <v>465</v>
      </c>
      <c r="F227" s="12">
        <v>12000</v>
      </c>
      <c r="G227" s="8">
        <v>0.24</v>
      </c>
      <c r="H227" s="9">
        <f t="shared" si="12"/>
        <v>9120</v>
      </c>
      <c r="I227" s="10">
        <v>1.1499999999999999</v>
      </c>
      <c r="J227" s="8">
        <f t="shared" si="13"/>
        <v>0.126</v>
      </c>
      <c r="K227" s="9">
        <f t="shared" si="14"/>
        <v>10488</v>
      </c>
      <c r="L227" s="9">
        <f t="shared" si="15"/>
        <v>10567.254408060453</v>
      </c>
      <c r="M227" s="4" t="s">
        <v>15</v>
      </c>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row>
    <row r="228" spans="1:92" s="11" customFormat="1" ht="25.5" x14ac:dyDescent="0.25">
      <c r="A228" s="4" t="s">
        <v>11</v>
      </c>
      <c r="B228" s="4" t="s">
        <v>12</v>
      </c>
      <c r="C228" s="5">
        <v>7010169</v>
      </c>
      <c r="D228" s="5" t="s">
        <v>466</v>
      </c>
      <c r="E228" s="6" t="s">
        <v>467</v>
      </c>
      <c r="F228" s="12">
        <v>18000</v>
      </c>
      <c r="G228" s="8">
        <v>0.24</v>
      </c>
      <c r="H228" s="9">
        <f t="shared" si="12"/>
        <v>13680</v>
      </c>
      <c r="I228" s="10">
        <v>1.1499999999999999</v>
      </c>
      <c r="J228" s="8">
        <f t="shared" si="13"/>
        <v>0.12600000000000011</v>
      </c>
      <c r="K228" s="9">
        <f t="shared" si="14"/>
        <v>15731.999999999998</v>
      </c>
      <c r="L228" s="9">
        <f t="shared" si="15"/>
        <v>15850.881612090678</v>
      </c>
      <c r="M228" s="4" t="s">
        <v>15</v>
      </c>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row>
    <row r="229" spans="1:92" s="11" customFormat="1" ht="25.5" x14ac:dyDescent="0.25">
      <c r="A229" s="4" t="s">
        <v>11</v>
      </c>
      <c r="B229" s="4" t="s">
        <v>12</v>
      </c>
      <c r="C229" s="5">
        <v>7010170</v>
      </c>
      <c r="D229" s="5" t="s">
        <v>468</v>
      </c>
      <c r="E229" s="6" t="s">
        <v>469</v>
      </c>
      <c r="F229" s="12">
        <v>15000</v>
      </c>
      <c r="G229" s="8">
        <v>0.24</v>
      </c>
      <c r="H229" s="9">
        <f t="shared" si="12"/>
        <v>11400</v>
      </c>
      <c r="I229" s="10">
        <v>1.1499999999999999</v>
      </c>
      <c r="J229" s="8">
        <f t="shared" si="13"/>
        <v>0.12600000000000011</v>
      </c>
      <c r="K229" s="9">
        <f t="shared" si="14"/>
        <v>13109.999999999998</v>
      </c>
      <c r="L229" s="9">
        <f t="shared" si="15"/>
        <v>13209.068010075564</v>
      </c>
      <c r="M229" s="4" t="s">
        <v>15</v>
      </c>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row>
    <row r="230" spans="1:92" s="11" customFormat="1" ht="25.5" x14ac:dyDescent="0.25">
      <c r="A230" s="4" t="s">
        <v>11</v>
      </c>
      <c r="B230" s="4" t="s">
        <v>12</v>
      </c>
      <c r="C230" s="5">
        <v>7010171</v>
      </c>
      <c r="D230" s="5" t="s">
        <v>470</v>
      </c>
      <c r="E230" s="6" t="s">
        <v>471</v>
      </c>
      <c r="F230" s="12">
        <v>7500</v>
      </c>
      <c r="G230" s="8">
        <v>0.24</v>
      </c>
      <c r="H230" s="9">
        <f t="shared" si="12"/>
        <v>5700</v>
      </c>
      <c r="I230" s="10">
        <v>1.1499999999999999</v>
      </c>
      <c r="J230" s="8">
        <f t="shared" si="13"/>
        <v>0.12600000000000011</v>
      </c>
      <c r="K230" s="9">
        <f t="shared" si="14"/>
        <v>6554.9999999999991</v>
      </c>
      <c r="L230" s="9">
        <f t="shared" si="15"/>
        <v>6604.5340050377818</v>
      </c>
      <c r="M230" s="4" t="s">
        <v>15</v>
      </c>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row>
    <row r="231" spans="1:92" s="11" customFormat="1" ht="25.5" x14ac:dyDescent="0.25">
      <c r="A231" s="4" t="s">
        <v>11</v>
      </c>
      <c r="B231" s="4" t="s">
        <v>12</v>
      </c>
      <c r="C231" s="5">
        <v>7010197</v>
      </c>
      <c r="D231" s="5" t="s">
        <v>472</v>
      </c>
      <c r="E231" s="6" t="s">
        <v>473</v>
      </c>
      <c r="F231" s="12">
        <v>788</v>
      </c>
      <c r="G231" s="8">
        <v>0.24</v>
      </c>
      <c r="H231" s="9">
        <f t="shared" si="12"/>
        <v>598.88</v>
      </c>
      <c r="I231" s="10">
        <v>1.1499999999999999</v>
      </c>
      <c r="J231" s="8">
        <f t="shared" si="13"/>
        <v>0.126</v>
      </c>
      <c r="K231" s="9">
        <f t="shared" si="14"/>
        <v>688.71199999999999</v>
      </c>
      <c r="L231" s="9">
        <f t="shared" si="15"/>
        <v>693.91637279596978</v>
      </c>
      <c r="M231" s="4" t="s">
        <v>15</v>
      </c>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row>
    <row r="232" spans="1:92" s="11" customFormat="1" ht="25.5" x14ac:dyDescent="0.25">
      <c r="A232" s="4" t="s">
        <v>11</v>
      </c>
      <c r="B232" s="4" t="s">
        <v>12</v>
      </c>
      <c r="C232" s="5">
        <v>7010198</v>
      </c>
      <c r="D232" s="5" t="s">
        <v>474</v>
      </c>
      <c r="E232" s="6" t="s">
        <v>475</v>
      </c>
      <c r="F232" s="12">
        <v>2925</v>
      </c>
      <c r="G232" s="8">
        <v>0.24</v>
      </c>
      <c r="H232" s="9">
        <f t="shared" si="12"/>
        <v>2223</v>
      </c>
      <c r="I232" s="10">
        <v>1.1499999999999999</v>
      </c>
      <c r="J232" s="8">
        <f t="shared" si="13"/>
        <v>0.12600000000000011</v>
      </c>
      <c r="K232" s="9">
        <f t="shared" si="14"/>
        <v>2556.4499999999998</v>
      </c>
      <c r="L232" s="9">
        <f t="shared" si="15"/>
        <v>2575.7682619647353</v>
      </c>
      <c r="M232" s="4" t="s">
        <v>15</v>
      </c>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row>
    <row r="233" spans="1:92" s="11" customFormat="1" x14ac:dyDescent="0.25">
      <c r="A233" s="4" t="s">
        <v>11</v>
      </c>
      <c r="B233" s="4" t="s">
        <v>12</v>
      </c>
      <c r="C233" s="5">
        <v>7010204</v>
      </c>
      <c r="D233" s="5" t="s">
        <v>476</v>
      </c>
      <c r="E233" s="6" t="s">
        <v>477</v>
      </c>
      <c r="F233" s="12">
        <v>900</v>
      </c>
      <c r="G233" s="8">
        <v>0.24</v>
      </c>
      <c r="H233" s="9">
        <f t="shared" si="12"/>
        <v>684</v>
      </c>
      <c r="I233" s="10">
        <v>1.1499999999999999</v>
      </c>
      <c r="J233" s="8">
        <f t="shared" si="13"/>
        <v>0.12600000000000011</v>
      </c>
      <c r="K233" s="9">
        <f t="shared" si="14"/>
        <v>786.59999999999991</v>
      </c>
      <c r="L233" s="9">
        <f t="shared" si="15"/>
        <v>792.54408060453386</v>
      </c>
      <c r="M233" s="4" t="s">
        <v>15</v>
      </c>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row>
    <row r="234" spans="1:92" s="11" customFormat="1" x14ac:dyDescent="0.25">
      <c r="A234" s="4" t="s">
        <v>11</v>
      </c>
      <c r="B234" s="4" t="s">
        <v>12</v>
      </c>
      <c r="C234" s="5">
        <v>7010206</v>
      </c>
      <c r="D234" s="5" t="s">
        <v>478</v>
      </c>
      <c r="E234" s="6" t="s">
        <v>479</v>
      </c>
      <c r="F234" s="12">
        <v>375</v>
      </c>
      <c r="G234" s="8">
        <v>0.24</v>
      </c>
      <c r="H234" s="9">
        <f t="shared" si="12"/>
        <v>285</v>
      </c>
      <c r="I234" s="10">
        <v>1.1499999999999999</v>
      </c>
      <c r="J234" s="8">
        <f t="shared" si="13"/>
        <v>0.126</v>
      </c>
      <c r="K234" s="9">
        <f t="shared" si="14"/>
        <v>327.75</v>
      </c>
      <c r="L234" s="9">
        <f t="shared" si="15"/>
        <v>330.22670025188916</v>
      </c>
      <c r="M234" s="4" t="s">
        <v>15</v>
      </c>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row>
    <row r="235" spans="1:92" s="11" customFormat="1" x14ac:dyDescent="0.25">
      <c r="A235" s="4" t="s">
        <v>11</v>
      </c>
      <c r="B235" s="4" t="s">
        <v>12</v>
      </c>
      <c r="C235" s="5">
        <v>7010207</v>
      </c>
      <c r="D235" s="5" t="s">
        <v>480</v>
      </c>
      <c r="E235" s="6" t="s">
        <v>481</v>
      </c>
      <c r="F235" s="7">
        <v>375</v>
      </c>
      <c r="G235" s="8">
        <v>0.24</v>
      </c>
      <c r="H235" s="9">
        <f t="shared" si="12"/>
        <v>285</v>
      </c>
      <c r="I235" s="10">
        <v>1.1499999999999999</v>
      </c>
      <c r="J235" s="8">
        <f t="shared" si="13"/>
        <v>0.126</v>
      </c>
      <c r="K235" s="9">
        <f t="shared" si="14"/>
        <v>327.75</v>
      </c>
      <c r="L235" s="9">
        <f t="shared" si="15"/>
        <v>330.22670025188916</v>
      </c>
      <c r="M235" s="4" t="s">
        <v>15</v>
      </c>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row>
    <row r="236" spans="1:92" s="11" customFormat="1" x14ac:dyDescent="0.25">
      <c r="A236" s="4" t="s">
        <v>11</v>
      </c>
      <c r="B236" s="4" t="s">
        <v>12</v>
      </c>
      <c r="C236" s="5">
        <v>7010214</v>
      </c>
      <c r="D236" s="5" t="s">
        <v>482</v>
      </c>
      <c r="E236" s="6" t="s">
        <v>483</v>
      </c>
      <c r="F236" s="12">
        <v>2850</v>
      </c>
      <c r="G236" s="8">
        <v>0.24</v>
      </c>
      <c r="H236" s="9">
        <f t="shared" si="12"/>
        <v>2166</v>
      </c>
      <c r="I236" s="10">
        <v>1.1499999999999999</v>
      </c>
      <c r="J236" s="8">
        <f t="shared" si="13"/>
        <v>0.12600000000000011</v>
      </c>
      <c r="K236" s="9">
        <f t="shared" si="14"/>
        <v>2490.8999999999996</v>
      </c>
      <c r="L236" s="9">
        <f t="shared" si="15"/>
        <v>2509.7229219143574</v>
      </c>
      <c r="M236" s="4" t="s">
        <v>15</v>
      </c>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row>
    <row r="237" spans="1:92" s="11" customFormat="1" ht="25.5" x14ac:dyDescent="0.25">
      <c r="A237" s="4" t="s">
        <v>11</v>
      </c>
      <c r="B237" s="4" t="s">
        <v>12</v>
      </c>
      <c r="C237" s="5">
        <v>7010215</v>
      </c>
      <c r="D237" s="5" t="s">
        <v>484</v>
      </c>
      <c r="E237" s="6" t="s">
        <v>485</v>
      </c>
      <c r="F237" s="12">
        <v>750</v>
      </c>
      <c r="G237" s="8">
        <v>0.24</v>
      </c>
      <c r="H237" s="9">
        <f t="shared" si="12"/>
        <v>570</v>
      </c>
      <c r="I237" s="10">
        <v>1.1499999999999999</v>
      </c>
      <c r="J237" s="8">
        <f t="shared" si="13"/>
        <v>0.126</v>
      </c>
      <c r="K237" s="9">
        <f t="shared" si="14"/>
        <v>655.5</v>
      </c>
      <c r="L237" s="9">
        <f t="shared" si="15"/>
        <v>660.45340050377831</v>
      </c>
      <c r="M237" s="4" t="s">
        <v>15</v>
      </c>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row>
    <row r="238" spans="1:92" s="11" customFormat="1" ht="25.5" x14ac:dyDescent="0.25">
      <c r="A238" s="4" t="s">
        <v>11</v>
      </c>
      <c r="B238" s="4" t="s">
        <v>12</v>
      </c>
      <c r="C238" s="5">
        <v>7010216</v>
      </c>
      <c r="D238" s="5" t="s">
        <v>486</v>
      </c>
      <c r="E238" s="6" t="s">
        <v>487</v>
      </c>
      <c r="F238" s="12">
        <v>600</v>
      </c>
      <c r="G238" s="8">
        <v>0.24</v>
      </c>
      <c r="H238" s="9">
        <f t="shared" si="12"/>
        <v>456</v>
      </c>
      <c r="I238" s="10">
        <v>1.1499999999999999</v>
      </c>
      <c r="J238" s="8">
        <f t="shared" si="13"/>
        <v>0.126</v>
      </c>
      <c r="K238" s="9">
        <f t="shared" si="14"/>
        <v>524.4</v>
      </c>
      <c r="L238" s="9">
        <f t="shared" si="15"/>
        <v>528.36272040302265</v>
      </c>
      <c r="M238" s="4" t="s">
        <v>15</v>
      </c>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row>
    <row r="239" spans="1:92" s="11" customFormat="1" x14ac:dyDescent="0.25">
      <c r="A239" s="4" t="s">
        <v>11</v>
      </c>
      <c r="B239" s="4" t="s">
        <v>12</v>
      </c>
      <c r="C239" s="5">
        <v>7010217</v>
      </c>
      <c r="D239" s="5" t="s">
        <v>488</v>
      </c>
      <c r="E239" s="6" t="s">
        <v>489</v>
      </c>
      <c r="F239" s="12">
        <v>413</v>
      </c>
      <c r="G239" s="8">
        <v>0.24</v>
      </c>
      <c r="H239" s="9">
        <f t="shared" si="12"/>
        <v>313.88</v>
      </c>
      <c r="I239" s="10">
        <v>1.1499999999999999</v>
      </c>
      <c r="J239" s="8">
        <f t="shared" si="13"/>
        <v>0.126</v>
      </c>
      <c r="K239" s="9">
        <f t="shared" si="14"/>
        <v>360.96199999999999</v>
      </c>
      <c r="L239" s="9">
        <f t="shared" si="15"/>
        <v>363.68967254408057</v>
      </c>
      <c r="M239" s="4" t="s">
        <v>15</v>
      </c>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row>
    <row r="240" spans="1:92" s="11" customFormat="1" ht="25.5" x14ac:dyDescent="0.25">
      <c r="A240" s="4" t="s">
        <v>11</v>
      </c>
      <c r="B240" s="4" t="s">
        <v>12</v>
      </c>
      <c r="C240" s="5">
        <v>7010219</v>
      </c>
      <c r="D240" s="5" t="s">
        <v>490</v>
      </c>
      <c r="E240" s="6" t="s">
        <v>491</v>
      </c>
      <c r="F240" s="7">
        <v>3450</v>
      </c>
      <c r="G240" s="8">
        <v>0.24</v>
      </c>
      <c r="H240" s="9">
        <f t="shared" si="12"/>
        <v>2622</v>
      </c>
      <c r="I240" s="10">
        <v>1.1499999999999999</v>
      </c>
      <c r="J240" s="8">
        <f t="shared" si="13"/>
        <v>0.12600000000000011</v>
      </c>
      <c r="K240" s="9">
        <f t="shared" si="14"/>
        <v>3015.2999999999997</v>
      </c>
      <c r="L240" s="9">
        <f t="shared" si="15"/>
        <v>3038.08564231738</v>
      </c>
      <c r="M240" s="4" t="s">
        <v>15</v>
      </c>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row>
    <row r="241" spans="1:92" s="11" customFormat="1" ht="25.5" x14ac:dyDescent="0.25">
      <c r="A241" s="4" t="s">
        <v>11</v>
      </c>
      <c r="B241" s="4" t="s">
        <v>12</v>
      </c>
      <c r="C241" s="5">
        <v>7010220</v>
      </c>
      <c r="D241" s="5" t="s">
        <v>492</v>
      </c>
      <c r="E241" s="6" t="s">
        <v>493</v>
      </c>
      <c r="F241" s="7">
        <v>1050</v>
      </c>
      <c r="G241" s="8">
        <v>0.24</v>
      </c>
      <c r="H241" s="9">
        <f t="shared" si="12"/>
        <v>798</v>
      </c>
      <c r="I241" s="10">
        <v>1.1499999999999999</v>
      </c>
      <c r="J241" s="8">
        <f t="shared" si="13"/>
        <v>0.12600000000000011</v>
      </c>
      <c r="K241" s="9">
        <f t="shared" si="14"/>
        <v>917.69999999999993</v>
      </c>
      <c r="L241" s="9">
        <f t="shared" si="15"/>
        <v>924.63476070528952</v>
      </c>
      <c r="M241" s="4" t="s">
        <v>15</v>
      </c>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row>
    <row r="242" spans="1:92" s="11" customFormat="1" ht="25.5" x14ac:dyDescent="0.25">
      <c r="A242" s="4" t="s">
        <v>11</v>
      </c>
      <c r="B242" s="4" t="s">
        <v>12</v>
      </c>
      <c r="C242" s="5">
        <v>7010221</v>
      </c>
      <c r="D242" s="5" t="s">
        <v>494</v>
      </c>
      <c r="E242" s="6" t="s">
        <v>495</v>
      </c>
      <c r="F242" s="7">
        <v>600</v>
      </c>
      <c r="G242" s="8">
        <v>0.24</v>
      </c>
      <c r="H242" s="9">
        <f t="shared" si="12"/>
        <v>456</v>
      </c>
      <c r="I242" s="10">
        <v>1.1499999999999999</v>
      </c>
      <c r="J242" s="8">
        <f t="shared" si="13"/>
        <v>0.126</v>
      </c>
      <c r="K242" s="9">
        <f t="shared" si="14"/>
        <v>524.4</v>
      </c>
      <c r="L242" s="9">
        <f t="shared" si="15"/>
        <v>528.36272040302265</v>
      </c>
      <c r="M242" s="4" t="s">
        <v>15</v>
      </c>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row>
    <row r="243" spans="1:92" s="11" customFormat="1" ht="25.5" x14ac:dyDescent="0.25">
      <c r="A243" s="4" t="s">
        <v>11</v>
      </c>
      <c r="B243" s="4" t="s">
        <v>12</v>
      </c>
      <c r="C243" s="5">
        <v>7010222</v>
      </c>
      <c r="D243" s="5" t="s">
        <v>496</v>
      </c>
      <c r="E243" s="6" t="s">
        <v>497</v>
      </c>
      <c r="F243" s="7">
        <v>413</v>
      </c>
      <c r="G243" s="8">
        <v>0.24</v>
      </c>
      <c r="H243" s="9">
        <f t="shared" si="12"/>
        <v>313.88</v>
      </c>
      <c r="I243" s="10">
        <v>1.1499999999999999</v>
      </c>
      <c r="J243" s="8">
        <f t="shared" si="13"/>
        <v>0.126</v>
      </c>
      <c r="K243" s="9">
        <f t="shared" si="14"/>
        <v>360.96199999999999</v>
      </c>
      <c r="L243" s="9">
        <f t="shared" si="15"/>
        <v>363.68967254408057</v>
      </c>
      <c r="M243" s="4" t="s">
        <v>15</v>
      </c>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row>
    <row r="244" spans="1:92" s="11" customFormat="1" x14ac:dyDescent="0.25">
      <c r="A244" s="4" t="s">
        <v>11</v>
      </c>
      <c r="B244" s="4" t="s">
        <v>12</v>
      </c>
      <c r="C244" s="5">
        <v>7010223</v>
      </c>
      <c r="D244" s="5" t="s">
        <v>498</v>
      </c>
      <c r="E244" s="6" t="s">
        <v>499</v>
      </c>
      <c r="F244" s="7">
        <v>2850</v>
      </c>
      <c r="G244" s="8">
        <v>0.24</v>
      </c>
      <c r="H244" s="9">
        <f t="shared" si="12"/>
        <v>2166</v>
      </c>
      <c r="I244" s="10">
        <v>1.1499999999999999</v>
      </c>
      <c r="J244" s="8">
        <f t="shared" si="13"/>
        <v>0.12600000000000011</v>
      </c>
      <c r="K244" s="9">
        <f t="shared" si="14"/>
        <v>2490.8999999999996</v>
      </c>
      <c r="L244" s="9">
        <f t="shared" si="15"/>
        <v>2509.7229219143574</v>
      </c>
      <c r="M244" s="4" t="s">
        <v>15</v>
      </c>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row>
    <row r="245" spans="1:92" s="11" customFormat="1" ht="25.5" x14ac:dyDescent="0.25">
      <c r="A245" s="4" t="s">
        <v>11</v>
      </c>
      <c r="B245" s="4" t="s">
        <v>12</v>
      </c>
      <c r="C245" s="5">
        <v>7010224</v>
      </c>
      <c r="D245" s="5" t="s">
        <v>500</v>
      </c>
      <c r="E245" s="6" t="s">
        <v>501</v>
      </c>
      <c r="F245" s="7">
        <v>750</v>
      </c>
      <c r="G245" s="8">
        <v>0.24</v>
      </c>
      <c r="H245" s="9">
        <f t="shared" si="12"/>
        <v>570</v>
      </c>
      <c r="I245" s="10">
        <v>1.1499999999999999</v>
      </c>
      <c r="J245" s="8">
        <f t="shared" si="13"/>
        <v>0.126</v>
      </c>
      <c r="K245" s="9">
        <f t="shared" si="14"/>
        <v>655.5</v>
      </c>
      <c r="L245" s="9">
        <f t="shared" si="15"/>
        <v>660.45340050377831</v>
      </c>
      <c r="M245" s="4" t="s">
        <v>15</v>
      </c>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row>
    <row r="246" spans="1:92" s="11" customFormat="1" ht="25.5" x14ac:dyDescent="0.25">
      <c r="A246" s="4" t="s">
        <v>11</v>
      </c>
      <c r="B246" s="4" t="s">
        <v>12</v>
      </c>
      <c r="C246" s="5">
        <v>7010225</v>
      </c>
      <c r="D246" s="5" t="s">
        <v>502</v>
      </c>
      <c r="E246" s="6" t="s">
        <v>503</v>
      </c>
      <c r="F246" s="7">
        <v>600</v>
      </c>
      <c r="G246" s="8">
        <v>0.24</v>
      </c>
      <c r="H246" s="9">
        <f t="shared" si="12"/>
        <v>456</v>
      </c>
      <c r="I246" s="10">
        <v>1.1499999999999999</v>
      </c>
      <c r="J246" s="8">
        <f t="shared" si="13"/>
        <v>0.126</v>
      </c>
      <c r="K246" s="9">
        <f t="shared" si="14"/>
        <v>524.4</v>
      </c>
      <c r="L246" s="9">
        <f t="shared" si="15"/>
        <v>528.36272040302265</v>
      </c>
      <c r="M246" s="4" t="s">
        <v>15</v>
      </c>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row>
    <row r="247" spans="1:92" s="11" customFormat="1" x14ac:dyDescent="0.25">
      <c r="A247" s="4" t="s">
        <v>11</v>
      </c>
      <c r="B247" s="4" t="s">
        <v>12</v>
      </c>
      <c r="C247" s="5">
        <v>7010226</v>
      </c>
      <c r="D247" s="5" t="s">
        <v>504</v>
      </c>
      <c r="E247" s="6" t="s">
        <v>505</v>
      </c>
      <c r="F247" s="7">
        <v>413</v>
      </c>
      <c r="G247" s="8">
        <v>0.24</v>
      </c>
      <c r="H247" s="9">
        <f t="shared" si="12"/>
        <v>313.88</v>
      </c>
      <c r="I247" s="10">
        <v>1.1499999999999999</v>
      </c>
      <c r="J247" s="8">
        <f t="shared" si="13"/>
        <v>0.126</v>
      </c>
      <c r="K247" s="9">
        <f t="shared" si="14"/>
        <v>360.96199999999999</v>
      </c>
      <c r="L247" s="9">
        <f t="shared" si="15"/>
        <v>363.68967254408057</v>
      </c>
      <c r="M247" s="4" t="s">
        <v>15</v>
      </c>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row>
    <row r="248" spans="1:92" s="11" customFormat="1" ht="25.5" x14ac:dyDescent="0.25">
      <c r="A248" s="4" t="s">
        <v>11</v>
      </c>
      <c r="B248" s="4" t="s">
        <v>12</v>
      </c>
      <c r="C248" s="5">
        <v>7010228</v>
      </c>
      <c r="D248" s="5" t="s">
        <v>506</v>
      </c>
      <c r="E248" s="6" t="s">
        <v>507</v>
      </c>
      <c r="F248" s="12">
        <v>97500</v>
      </c>
      <c r="G248" s="8">
        <v>0.24</v>
      </c>
      <c r="H248" s="9">
        <f t="shared" si="12"/>
        <v>74100</v>
      </c>
      <c r="I248" s="10">
        <v>1.1499999999999999</v>
      </c>
      <c r="J248" s="8">
        <f t="shared" si="13"/>
        <v>0.126</v>
      </c>
      <c r="K248" s="9">
        <f t="shared" si="14"/>
        <v>85215</v>
      </c>
      <c r="L248" s="9">
        <f t="shared" si="15"/>
        <v>85858.942065491181</v>
      </c>
      <c r="M248" s="4" t="s">
        <v>15</v>
      </c>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row>
    <row r="249" spans="1:92" s="11" customFormat="1" ht="25.5" x14ac:dyDescent="0.25">
      <c r="A249" s="4" t="s">
        <v>11</v>
      </c>
      <c r="B249" s="4" t="s">
        <v>12</v>
      </c>
      <c r="C249" s="5">
        <v>7010230</v>
      </c>
      <c r="D249" s="5" t="s">
        <v>508</v>
      </c>
      <c r="E249" s="6" t="s">
        <v>509</v>
      </c>
      <c r="F249" s="12">
        <v>150000</v>
      </c>
      <c r="G249" s="8">
        <v>0.24</v>
      </c>
      <c r="H249" s="9">
        <f t="shared" si="12"/>
        <v>114000</v>
      </c>
      <c r="I249" s="10">
        <v>1.1499999999999999</v>
      </c>
      <c r="J249" s="8">
        <f t="shared" si="13"/>
        <v>0.126</v>
      </c>
      <c r="K249" s="9">
        <f t="shared" si="14"/>
        <v>131100</v>
      </c>
      <c r="L249" s="9">
        <f t="shared" si="15"/>
        <v>132090.68010075565</v>
      </c>
      <c r="M249" s="4" t="s">
        <v>15</v>
      </c>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row>
    <row r="250" spans="1:92" s="11" customFormat="1" ht="25.5" x14ac:dyDescent="0.25">
      <c r="A250" s="4" t="s">
        <v>11</v>
      </c>
      <c r="B250" s="4" t="s">
        <v>12</v>
      </c>
      <c r="C250" s="5">
        <v>7010304</v>
      </c>
      <c r="D250" s="5" t="s">
        <v>510</v>
      </c>
      <c r="E250" s="6" t="s">
        <v>511</v>
      </c>
      <c r="F250" s="12">
        <v>600</v>
      </c>
      <c r="G250" s="8">
        <v>0.24</v>
      </c>
      <c r="H250" s="9">
        <f t="shared" si="12"/>
        <v>456</v>
      </c>
      <c r="I250" s="10">
        <v>1.1499999999999999</v>
      </c>
      <c r="J250" s="8">
        <f t="shared" si="13"/>
        <v>0.126</v>
      </c>
      <c r="K250" s="9">
        <f t="shared" si="14"/>
        <v>524.4</v>
      </c>
      <c r="L250" s="9">
        <f t="shared" si="15"/>
        <v>528.36272040302265</v>
      </c>
      <c r="M250" s="4" t="s">
        <v>15</v>
      </c>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row>
    <row r="251" spans="1:92" s="11" customFormat="1" x14ac:dyDescent="0.25">
      <c r="A251" s="4" t="s">
        <v>11</v>
      </c>
      <c r="B251" s="4" t="s">
        <v>12</v>
      </c>
      <c r="C251" s="5">
        <v>7010306</v>
      </c>
      <c r="D251" s="5" t="s">
        <v>512</v>
      </c>
      <c r="E251" s="6" t="s">
        <v>513</v>
      </c>
      <c r="F251" s="12">
        <v>900</v>
      </c>
      <c r="G251" s="8">
        <v>0.24</v>
      </c>
      <c r="H251" s="9">
        <f t="shared" si="12"/>
        <v>684</v>
      </c>
      <c r="I251" s="10">
        <v>1.1499999999999999</v>
      </c>
      <c r="J251" s="8">
        <f t="shared" si="13"/>
        <v>0.12600000000000011</v>
      </c>
      <c r="K251" s="9">
        <f t="shared" si="14"/>
        <v>786.59999999999991</v>
      </c>
      <c r="L251" s="9">
        <f t="shared" si="15"/>
        <v>792.54408060453386</v>
      </c>
      <c r="M251" s="4" t="s">
        <v>15</v>
      </c>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row>
    <row r="252" spans="1:92" s="11" customFormat="1" ht="38.25" x14ac:dyDescent="0.25">
      <c r="A252" s="4" t="s">
        <v>11</v>
      </c>
      <c r="B252" s="4" t="s">
        <v>12</v>
      </c>
      <c r="C252" s="5">
        <v>7010326</v>
      </c>
      <c r="D252" s="5" t="s">
        <v>514</v>
      </c>
      <c r="E252" s="6" t="s">
        <v>515</v>
      </c>
      <c r="F252" s="12">
        <v>75</v>
      </c>
      <c r="G252" s="8">
        <v>0.24</v>
      </c>
      <c r="H252" s="9">
        <f t="shared" si="12"/>
        <v>57</v>
      </c>
      <c r="I252" s="10">
        <v>1.1499999999999999</v>
      </c>
      <c r="J252" s="8">
        <f t="shared" si="13"/>
        <v>0.126</v>
      </c>
      <c r="K252" s="9">
        <f t="shared" si="14"/>
        <v>65.55</v>
      </c>
      <c r="L252" s="9">
        <f t="shared" si="15"/>
        <v>66.045340050377831</v>
      </c>
      <c r="M252" s="4" t="s">
        <v>15</v>
      </c>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row>
    <row r="253" spans="1:92" s="11" customFormat="1" ht="25.5" x14ac:dyDescent="0.25">
      <c r="A253" s="4" t="s">
        <v>11</v>
      </c>
      <c r="B253" s="4" t="s">
        <v>12</v>
      </c>
      <c r="C253" s="5">
        <v>7010327</v>
      </c>
      <c r="D253" s="5" t="s">
        <v>516</v>
      </c>
      <c r="E253" s="6" t="s">
        <v>517</v>
      </c>
      <c r="F253" s="12">
        <v>2775</v>
      </c>
      <c r="G253" s="8">
        <v>0.24</v>
      </c>
      <c r="H253" s="9">
        <f t="shared" si="12"/>
        <v>2109</v>
      </c>
      <c r="I253" s="10">
        <v>1.1499999999999999</v>
      </c>
      <c r="J253" s="8">
        <f t="shared" si="13"/>
        <v>0.126</v>
      </c>
      <c r="K253" s="9">
        <f t="shared" si="14"/>
        <v>2425.35</v>
      </c>
      <c r="L253" s="9">
        <f t="shared" si="15"/>
        <v>2443.6775818639794</v>
      </c>
      <c r="M253" s="4" t="s">
        <v>15</v>
      </c>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row>
    <row r="254" spans="1:92" s="11" customFormat="1" ht="38.25" x14ac:dyDescent="0.25">
      <c r="A254" s="4" t="s">
        <v>11</v>
      </c>
      <c r="B254" s="4" t="s">
        <v>12</v>
      </c>
      <c r="C254" s="5">
        <v>7010399</v>
      </c>
      <c r="D254" s="5" t="s">
        <v>518</v>
      </c>
      <c r="E254" s="6" t="s">
        <v>519</v>
      </c>
      <c r="F254" s="12">
        <v>225000</v>
      </c>
      <c r="G254" s="8">
        <v>0.24</v>
      </c>
      <c r="H254" s="9">
        <f t="shared" si="12"/>
        <v>171000</v>
      </c>
      <c r="I254" s="10">
        <v>1.1499999999999999</v>
      </c>
      <c r="J254" s="8">
        <f t="shared" si="13"/>
        <v>0.12600000000000011</v>
      </c>
      <c r="K254" s="9">
        <f t="shared" si="14"/>
        <v>196649.99999999997</v>
      </c>
      <c r="L254" s="9">
        <f t="shared" si="15"/>
        <v>198136.02015113347</v>
      </c>
      <c r="M254" s="4" t="s">
        <v>15</v>
      </c>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row>
    <row r="255" spans="1:92" s="11" customFormat="1" ht="25.5" x14ac:dyDescent="0.25">
      <c r="A255" s="4" t="s">
        <v>11</v>
      </c>
      <c r="B255" s="4" t="s">
        <v>12</v>
      </c>
      <c r="C255" s="5">
        <v>7010400</v>
      </c>
      <c r="D255" s="5" t="s">
        <v>520</v>
      </c>
      <c r="E255" s="6" t="s">
        <v>521</v>
      </c>
      <c r="F255" s="12">
        <v>150000</v>
      </c>
      <c r="G255" s="8">
        <v>0.24</v>
      </c>
      <c r="H255" s="9">
        <f t="shared" si="12"/>
        <v>114000</v>
      </c>
      <c r="I255" s="10">
        <v>1.1499999999999999</v>
      </c>
      <c r="J255" s="8">
        <f t="shared" si="13"/>
        <v>0.126</v>
      </c>
      <c r="K255" s="9">
        <f t="shared" si="14"/>
        <v>131100</v>
      </c>
      <c r="L255" s="9">
        <f t="shared" si="15"/>
        <v>132090.68010075565</v>
      </c>
      <c r="M255" s="4" t="s">
        <v>15</v>
      </c>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row>
    <row r="256" spans="1:92" s="11" customFormat="1" ht="38.25" x14ac:dyDescent="0.25">
      <c r="A256" s="4" t="s">
        <v>11</v>
      </c>
      <c r="B256" s="4" t="s">
        <v>12</v>
      </c>
      <c r="C256" s="5">
        <v>7010401</v>
      </c>
      <c r="D256" s="5" t="s">
        <v>522</v>
      </c>
      <c r="E256" s="6" t="s">
        <v>523</v>
      </c>
      <c r="F256" s="12">
        <v>450</v>
      </c>
      <c r="G256" s="8">
        <v>0.24</v>
      </c>
      <c r="H256" s="9">
        <f t="shared" si="12"/>
        <v>342</v>
      </c>
      <c r="I256" s="10">
        <v>1.1499999999999999</v>
      </c>
      <c r="J256" s="8">
        <f t="shared" si="13"/>
        <v>0.12600000000000011</v>
      </c>
      <c r="K256" s="9">
        <f t="shared" si="14"/>
        <v>393.29999999999995</v>
      </c>
      <c r="L256" s="9">
        <f t="shared" si="15"/>
        <v>396.27204030226693</v>
      </c>
      <c r="M256" s="4" t="s">
        <v>15</v>
      </c>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row>
    <row r="257" spans="1:92" s="11" customFormat="1" ht="38.25" x14ac:dyDescent="0.25">
      <c r="A257" s="4" t="s">
        <v>11</v>
      </c>
      <c r="B257" s="4" t="s">
        <v>12</v>
      </c>
      <c r="C257" s="5">
        <v>7010402</v>
      </c>
      <c r="D257" s="5" t="s">
        <v>524</v>
      </c>
      <c r="E257" s="6" t="s">
        <v>525</v>
      </c>
      <c r="F257" s="12">
        <v>225</v>
      </c>
      <c r="G257" s="8">
        <v>0.24</v>
      </c>
      <c r="H257" s="9">
        <f t="shared" si="12"/>
        <v>171</v>
      </c>
      <c r="I257" s="10">
        <v>1.1499999999999999</v>
      </c>
      <c r="J257" s="8">
        <f t="shared" si="13"/>
        <v>0.12600000000000011</v>
      </c>
      <c r="K257" s="9">
        <f t="shared" si="14"/>
        <v>196.64999999999998</v>
      </c>
      <c r="L257" s="9">
        <f t="shared" si="15"/>
        <v>198.13602015113347</v>
      </c>
      <c r="M257" s="4" t="s">
        <v>15</v>
      </c>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row>
    <row r="258" spans="1:92" s="11" customFormat="1" ht="25.5" x14ac:dyDescent="0.25">
      <c r="A258" s="4" t="s">
        <v>11</v>
      </c>
      <c r="B258" s="4" t="s">
        <v>12</v>
      </c>
      <c r="C258" s="5">
        <v>7010413</v>
      </c>
      <c r="D258" s="5" t="s">
        <v>526</v>
      </c>
      <c r="E258" s="6" t="s">
        <v>527</v>
      </c>
      <c r="F258" s="12">
        <v>110</v>
      </c>
      <c r="G258" s="8">
        <v>0.24</v>
      </c>
      <c r="H258" s="9">
        <f t="shared" si="12"/>
        <v>83.6</v>
      </c>
      <c r="I258" s="10">
        <v>1.1499999999999999</v>
      </c>
      <c r="J258" s="8">
        <f t="shared" si="13"/>
        <v>0.12600000000000011</v>
      </c>
      <c r="K258" s="9">
        <f t="shared" si="14"/>
        <v>96.139999999999986</v>
      </c>
      <c r="L258" s="9">
        <f t="shared" si="15"/>
        <v>96.866498740554135</v>
      </c>
      <c r="M258" s="4" t="s">
        <v>15</v>
      </c>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row>
    <row r="259" spans="1:92" s="11" customFormat="1" ht="25.5" x14ac:dyDescent="0.25">
      <c r="A259" s="4" t="s">
        <v>11</v>
      </c>
      <c r="B259" s="4" t="s">
        <v>12</v>
      </c>
      <c r="C259" s="5">
        <v>7010414</v>
      </c>
      <c r="D259" s="5" t="s">
        <v>528</v>
      </c>
      <c r="E259" s="6" t="s">
        <v>529</v>
      </c>
      <c r="F259" s="12">
        <v>110</v>
      </c>
      <c r="G259" s="8">
        <v>0.24</v>
      </c>
      <c r="H259" s="9">
        <f t="shared" ref="H259:H322" si="16">F259-(F259*G259)</f>
        <v>83.6</v>
      </c>
      <c r="I259" s="10">
        <v>1.1499999999999999</v>
      </c>
      <c r="J259" s="8">
        <f t="shared" ref="J259:J322" si="17">1-K259/F259</f>
        <v>0.12600000000000011</v>
      </c>
      <c r="K259" s="9">
        <f t="shared" ref="K259:K322" si="18">H259*I259</f>
        <v>96.139999999999986</v>
      </c>
      <c r="L259" s="9">
        <f t="shared" ref="L259:L322" si="19">K259/0.9925</f>
        <v>96.866498740554135</v>
      </c>
      <c r="M259" s="4" t="s">
        <v>15</v>
      </c>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row>
    <row r="260" spans="1:92" s="11" customFormat="1" ht="38.25" x14ac:dyDescent="0.25">
      <c r="A260" s="4" t="s">
        <v>11</v>
      </c>
      <c r="B260" s="4" t="s">
        <v>12</v>
      </c>
      <c r="C260" s="5">
        <v>7010415</v>
      </c>
      <c r="D260" s="5" t="s">
        <v>530</v>
      </c>
      <c r="E260" s="6" t="s">
        <v>531</v>
      </c>
      <c r="F260" s="12">
        <v>110</v>
      </c>
      <c r="G260" s="8">
        <v>0.24</v>
      </c>
      <c r="H260" s="9">
        <f t="shared" si="16"/>
        <v>83.6</v>
      </c>
      <c r="I260" s="10">
        <v>1.1499999999999999</v>
      </c>
      <c r="J260" s="8">
        <f t="shared" si="17"/>
        <v>0.12600000000000011</v>
      </c>
      <c r="K260" s="9">
        <f t="shared" si="18"/>
        <v>96.139999999999986</v>
      </c>
      <c r="L260" s="9">
        <f t="shared" si="19"/>
        <v>96.866498740554135</v>
      </c>
      <c r="M260" s="4" t="s">
        <v>15</v>
      </c>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row>
    <row r="261" spans="1:92" s="11" customFormat="1" ht="38.25" x14ac:dyDescent="0.25">
      <c r="A261" s="4" t="s">
        <v>11</v>
      </c>
      <c r="B261" s="4" t="s">
        <v>12</v>
      </c>
      <c r="C261" s="5">
        <v>7010416</v>
      </c>
      <c r="D261" s="5" t="s">
        <v>532</v>
      </c>
      <c r="E261" s="6" t="s">
        <v>533</v>
      </c>
      <c r="F261" s="12">
        <v>110</v>
      </c>
      <c r="G261" s="8">
        <v>0.24</v>
      </c>
      <c r="H261" s="9">
        <f t="shared" si="16"/>
        <v>83.6</v>
      </c>
      <c r="I261" s="10">
        <v>1.1499999999999999</v>
      </c>
      <c r="J261" s="8">
        <f t="shared" si="17"/>
        <v>0.12600000000000011</v>
      </c>
      <c r="K261" s="9">
        <f t="shared" si="18"/>
        <v>96.139999999999986</v>
      </c>
      <c r="L261" s="9">
        <f t="shared" si="19"/>
        <v>96.866498740554135</v>
      </c>
      <c r="M261" s="4" t="s">
        <v>15</v>
      </c>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row>
    <row r="262" spans="1:92" s="11" customFormat="1" ht="38.25" x14ac:dyDescent="0.25">
      <c r="A262" s="4" t="s">
        <v>11</v>
      </c>
      <c r="B262" s="4" t="s">
        <v>12</v>
      </c>
      <c r="C262" s="5">
        <v>7010417</v>
      </c>
      <c r="D262" s="5" t="s">
        <v>534</v>
      </c>
      <c r="E262" s="6" t="s">
        <v>535</v>
      </c>
      <c r="F262" s="12">
        <v>110</v>
      </c>
      <c r="G262" s="8">
        <v>0.24</v>
      </c>
      <c r="H262" s="9">
        <f t="shared" si="16"/>
        <v>83.6</v>
      </c>
      <c r="I262" s="10">
        <v>1.1499999999999999</v>
      </c>
      <c r="J262" s="8">
        <f t="shared" si="17"/>
        <v>0.12600000000000011</v>
      </c>
      <c r="K262" s="9">
        <f t="shared" si="18"/>
        <v>96.139999999999986</v>
      </c>
      <c r="L262" s="9">
        <f t="shared" si="19"/>
        <v>96.866498740554135</v>
      </c>
      <c r="M262" s="4" t="s">
        <v>15</v>
      </c>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row>
    <row r="263" spans="1:92" s="11" customFormat="1" ht="25.5" x14ac:dyDescent="0.25">
      <c r="A263" s="4" t="s">
        <v>11</v>
      </c>
      <c r="B263" s="4" t="s">
        <v>12</v>
      </c>
      <c r="C263" s="5">
        <v>7010418</v>
      </c>
      <c r="D263" s="5" t="s">
        <v>536</v>
      </c>
      <c r="E263" s="6" t="s">
        <v>537</v>
      </c>
      <c r="F263" s="12">
        <v>110</v>
      </c>
      <c r="G263" s="8">
        <v>0.24</v>
      </c>
      <c r="H263" s="9">
        <f t="shared" si="16"/>
        <v>83.6</v>
      </c>
      <c r="I263" s="10">
        <v>1.1499999999999999</v>
      </c>
      <c r="J263" s="8">
        <f t="shared" si="17"/>
        <v>0.12600000000000011</v>
      </c>
      <c r="K263" s="9">
        <f t="shared" si="18"/>
        <v>96.139999999999986</v>
      </c>
      <c r="L263" s="9">
        <f t="shared" si="19"/>
        <v>96.866498740554135</v>
      </c>
      <c r="M263" s="4" t="s">
        <v>15</v>
      </c>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row>
    <row r="264" spans="1:92" s="11" customFormat="1" ht="25.5" x14ac:dyDescent="0.25">
      <c r="A264" s="4" t="s">
        <v>11</v>
      </c>
      <c r="B264" s="4" t="s">
        <v>12</v>
      </c>
      <c r="C264" s="5">
        <v>7010471</v>
      </c>
      <c r="D264" s="5" t="s">
        <v>538</v>
      </c>
      <c r="E264" s="6" t="s">
        <v>539</v>
      </c>
      <c r="F264" s="12">
        <v>75</v>
      </c>
      <c r="G264" s="8">
        <v>0.24</v>
      </c>
      <c r="H264" s="9">
        <f t="shared" si="16"/>
        <v>57</v>
      </c>
      <c r="I264" s="10">
        <v>1.1499999999999999</v>
      </c>
      <c r="J264" s="8">
        <f t="shared" si="17"/>
        <v>0.126</v>
      </c>
      <c r="K264" s="9">
        <f t="shared" si="18"/>
        <v>65.55</v>
      </c>
      <c r="L264" s="9">
        <f t="shared" si="19"/>
        <v>66.045340050377831</v>
      </c>
      <c r="M264" s="4" t="s">
        <v>15</v>
      </c>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row>
    <row r="265" spans="1:92" s="11" customFormat="1" ht="51" x14ac:dyDescent="0.25">
      <c r="A265" s="4" t="s">
        <v>11</v>
      </c>
      <c r="B265" s="4" t="s">
        <v>12</v>
      </c>
      <c r="C265" s="5">
        <v>7010474</v>
      </c>
      <c r="D265" s="5" t="s">
        <v>540</v>
      </c>
      <c r="E265" s="6" t="s">
        <v>541</v>
      </c>
      <c r="F265" s="12">
        <v>2025</v>
      </c>
      <c r="G265" s="8">
        <v>0.24</v>
      </c>
      <c r="H265" s="9">
        <f t="shared" si="16"/>
        <v>1539</v>
      </c>
      <c r="I265" s="10">
        <v>1.1499999999999999</v>
      </c>
      <c r="J265" s="8">
        <f t="shared" si="17"/>
        <v>0.126</v>
      </c>
      <c r="K265" s="9">
        <f t="shared" si="18"/>
        <v>1769.85</v>
      </c>
      <c r="L265" s="9">
        <f t="shared" si="19"/>
        <v>1783.2241813602013</v>
      </c>
      <c r="M265" s="4" t="s">
        <v>15</v>
      </c>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row>
    <row r="266" spans="1:92" s="11" customFormat="1" x14ac:dyDescent="0.25">
      <c r="A266" s="4" t="s">
        <v>11</v>
      </c>
      <c r="B266" s="4" t="s">
        <v>12</v>
      </c>
      <c r="C266" s="5">
        <v>7010484</v>
      </c>
      <c r="D266" s="5" t="s">
        <v>542</v>
      </c>
      <c r="E266" s="6" t="s">
        <v>543</v>
      </c>
      <c r="F266" s="12">
        <v>2400</v>
      </c>
      <c r="G266" s="8">
        <v>0.24</v>
      </c>
      <c r="H266" s="9">
        <f t="shared" si="16"/>
        <v>1824</v>
      </c>
      <c r="I266" s="10">
        <v>1.1499999999999999</v>
      </c>
      <c r="J266" s="8">
        <f t="shared" si="17"/>
        <v>0.126</v>
      </c>
      <c r="K266" s="9">
        <f t="shared" si="18"/>
        <v>2097.6</v>
      </c>
      <c r="L266" s="9">
        <f t="shared" si="19"/>
        <v>2113.4508816120906</v>
      </c>
      <c r="M266" s="4" t="s">
        <v>15</v>
      </c>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row>
    <row r="267" spans="1:92" s="11" customFormat="1" ht="25.5" x14ac:dyDescent="0.25">
      <c r="A267" s="4" t="s">
        <v>11</v>
      </c>
      <c r="B267" s="4" t="s">
        <v>12</v>
      </c>
      <c r="C267" s="5">
        <v>7010494</v>
      </c>
      <c r="D267" s="5" t="s">
        <v>544</v>
      </c>
      <c r="E267" s="6" t="s">
        <v>545</v>
      </c>
      <c r="F267" s="12">
        <v>600</v>
      </c>
      <c r="G267" s="8">
        <v>0.24</v>
      </c>
      <c r="H267" s="9">
        <f t="shared" si="16"/>
        <v>456</v>
      </c>
      <c r="I267" s="10">
        <v>1.1499999999999999</v>
      </c>
      <c r="J267" s="8">
        <f t="shared" si="17"/>
        <v>0.126</v>
      </c>
      <c r="K267" s="9">
        <f t="shared" si="18"/>
        <v>524.4</v>
      </c>
      <c r="L267" s="9">
        <f t="shared" si="19"/>
        <v>528.36272040302265</v>
      </c>
      <c r="M267" s="4" t="s">
        <v>15</v>
      </c>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row>
    <row r="268" spans="1:92" s="11" customFormat="1" ht="38.25" x14ac:dyDescent="0.25">
      <c r="A268" s="4" t="s">
        <v>11</v>
      </c>
      <c r="B268" s="4" t="s">
        <v>12</v>
      </c>
      <c r="C268" s="5">
        <v>7010495</v>
      </c>
      <c r="D268" s="5" t="s">
        <v>546</v>
      </c>
      <c r="E268" s="6" t="s">
        <v>547</v>
      </c>
      <c r="F268" s="12">
        <v>75000</v>
      </c>
      <c r="G268" s="8">
        <v>0.24</v>
      </c>
      <c r="H268" s="9">
        <f t="shared" si="16"/>
        <v>57000</v>
      </c>
      <c r="I268" s="10">
        <v>1.1499999999999999</v>
      </c>
      <c r="J268" s="8">
        <f t="shared" si="17"/>
        <v>0.126</v>
      </c>
      <c r="K268" s="9">
        <f t="shared" si="18"/>
        <v>65550</v>
      </c>
      <c r="L268" s="9">
        <f t="shared" si="19"/>
        <v>66045.340050377825</v>
      </c>
      <c r="M268" s="4" t="s">
        <v>15</v>
      </c>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row>
    <row r="269" spans="1:92" s="11" customFormat="1" ht="25.5" x14ac:dyDescent="0.25">
      <c r="A269" s="4" t="s">
        <v>11</v>
      </c>
      <c r="B269" s="4" t="s">
        <v>12</v>
      </c>
      <c r="C269" s="5">
        <v>7010520</v>
      </c>
      <c r="D269" s="5" t="s">
        <v>548</v>
      </c>
      <c r="E269" s="6" t="s">
        <v>549</v>
      </c>
      <c r="F269" s="12">
        <v>11250</v>
      </c>
      <c r="G269" s="8">
        <v>0.24</v>
      </c>
      <c r="H269" s="9">
        <f t="shared" si="16"/>
        <v>8550</v>
      </c>
      <c r="I269" s="10">
        <v>1.1499999999999999</v>
      </c>
      <c r="J269" s="8">
        <f t="shared" si="17"/>
        <v>0.126</v>
      </c>
      <c r="K269" s="9">
        <f t="shared" si="18"/>
        <v>9832.5</v>
      </c>
      <c r="L269" s="9">
        <f t="shared" si="19"/>
        <v>9906.8010075566744</v>
      </c>
      <c r="M269" s="4" t="s">
        <v>15</v>
      </c>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row>
    <row r="270" spans="1:92" s="11" customFormat="1" ht="25.5" x14ac:dyDescent="0.25">
      <c r="A270" s="4" t="s">
        <v>11</v>
      </c>
      <c r="B270" s="4" t="s">
        <v>12</v>
      </c>
      <c r="C270" s="5">
        <v>7010531</v>
      </c>
      <c r="D270" s="5" t="s">
        <v>550</v>
      </c>
      <c r="E270" s="6" t="s">
        <v>551</v>
      </c>
      <c r="F270" s="12">
        <v>113</v>
      </c>
      <c r="G270" s="8">
        <v>0.24</v>
      </c>
      <c r="H270" s="9">
        <f t="shared" si="16"/>
        <v>85.88</v>
      </c>
      <c r="I270" s="10">
        <v>1.1499999999999999</v>
      </c>
      <c r="J270" s="8">
        <f t="shared" si="17"/>
        <v>0.12600000000000011</v>
      </c>
      <c r="K270" s="9">
        <f t="shared" si="18"/>
        <v>98.761999999999986</v>
      </c>
      <c r="L270" s="9">
        <f t="shared" si="19"/>
        <v>99.508312342569255</v>
      </c>
      <c r="M270" s="4" t="s">
        <v>15</v>
      </c>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row>
    <row r="271" spans="1:92" s="11" customFormat="1" ht="38.25" x14ac:dyDescent="0.25">
      <c r="A271" s="4" t="s">
        <v>11</v>
      </c>
      <c r="B271" s="4" t="s">
        <v>12</v>
      </c>
      <c r="C271" s="5">
        <v>7010532</v>
      </c>
      <c r="D271" s="5" t="s">
        <v>552</v>
      </c>
      <c r="E271" s="6" t="s">
        <v>553</v>
      </c>
      <c r="F271" s="12">
        <v>60</v>
      </c>
      <c r="G271" s="8">
        <v>0.24</v>
      </c>
      <c r="H271" s="9">
        <f t="shared" si="16"/>
        <v>45.6</v>
      </c>
      <c r="I271" s="10">
        <v>1.1499999999999999</v>
      </c>
      <c r="J271" s="8">
        <f t="shared" si="17"/>
        <v>0.126</v>
      </c>
      <c r="K271" s="9">
        <f t="shared" si="18"/>
        <v>52.44</v>
      </c>
      <c r="L271" s="9">
        <f t="shared" si="19"/>
        <v>52.836272040302262</v>
      </c>
      <c r="M271" s="4" t="s">
        <v>15</v>
      </c>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row>
    <row r="272" spans="1:92" s="11" customFormat="1" ht="25.5" x14ac:dyDescent="0.25">
      <c r="A272" s="4" t="s">
        <v>11</v>
      </c>
      <c r="B272" s="4" t="s">
        <v>12</v>
      </c>
      <c r="C272" s="5">
        <v>7010561</v>
      </c>
      <c r="D272" s="5" t="s">
        <v>554</v>
      </c>
      <c r="E272" s="6" t="s">
        <v>555</v>
      </c>
      <c r="F272" s="12">
        <v>675000</v>
      </c>
      <c r="G272" s="15">
        <v>0.33</v>
      </c>
      <c r="H272" s="9">
        <f t="shared" si="16"/>
        <v>452250</v>
      </c>
      <c r="I272" s="10">
        <v>1.1499999999999999</v>
      </c>
      <c r="J272" s="8">
        <f t="shared" si="17"/>
        <v>0.22950000000000004</v>
      </c>
      <c r="K272" s="9">
        <f t="shared" si="18"/>
        <v>520087.49999999994</v>
      </c>
      <c r="L272" s="9">
        <f t="shared" si="19"/>
        <v>524017.63224181352</v>
      </c>
      <c r="M272" s="4" t="s">
        <v>15</v>
      </c>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row>
    <row r="273" spans="1:92" s="11" customFormat="1" ht="25.5" x14ac:dyDescent="0.25">
      <c r="A273" s="4" t="s">
        <v>11</v>
      </c>
      <c r="B273" s="4" t="s">
        <v>12</v>
      </c>
      <c r="C273" s="5">
        <v>7010562</v>
      </c>
      <c r="D273" s="5" t="s">
        <v>556</v>
      </c>
      <c r="E273" s="6" t="s">
        <v>557</v>
      </c>
      <c r="F273" s="12">
        <v>240000</v>
      </c>
      <c r="G273" s="8">
        <v>0.24</v>
      </c>
      <c r="H273" s="9">
        <f t="shared" si="16"/>
        <v>182400</v>
      </c>
      <c r="I273" s="10">
        <v>1.1499999999999999</v>
      </c>
      <c r="J273" s="8">
        <f t="shared" si="17"/>
        <v>0.12600000000000011</v>
      </c>
      <c r="K273" s="9">
        <f t="shared" si="18"/>
        <v>209759.99999999997</v>
      </c>
      <c r="L273" s="9">
        <f t="shared" si="19"/>
        <v>211345.08816120902</v>
      </c>
      <c r="M273" s="4" t="s">
        <v>15</v>
      </c>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row>
    <row r="274" spans="1:92" s="11" customFormat="1" ht="38.25" x14ac:dyDescent="0.25">
      <c r="A274" s="4" t="s">
        <v>11</v>
      </c>
      <c r="B274" s="4" t="s">
        <v>12</v>
      </c>
      <c r="C274" s="5">
        <v>7010563</v>
      </c>
      <c r="D274" s="5" t="s">
        <v>558</v>
      </c>
      <c r="E274" s="6" t="s">
        <v>559</v>
      </c>
      <c r="F274" s="12">
        <v>180000</v>
      </c>
      <c r="G274" s="8">
        <v>0.24</v>
      </c>
      <c r="H274" s="9">
        <f t="shared" si="16"/>
        <v>136800</v>
      </c>
      <c r="I274" s="10">
        <v>1.1499999999999999</v>
      </c>
      <c r="J274" s="8">
        <f t="shared" si="17"/>
        <v>0.126</v>
      </c>
      <c r="K274" s="9">
        <f t="shared" si="18"/>
        <v>157320</v>
      </c>
      <c r="L274" s="9">
        <f t="shared" si="19"/>
        <v>158508.81612090679</v>
      </c>
      <c r="M274" s="4" t="s">
        <v>15</v>
      </c>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row>
    <row r="275" spans="1:92" s="11" customFormat="1" ht="25.5" x14ac:dyDescent="0.25">
      <c r="A275" s="4" t="s">
        <v>11</v>
      </c>
      <c r="B275" s="4" t="s">
        <v>12</v>
      </c>
      <c r="C275" s="5">
        <v>7010568</v>
      </c>
      <c r="D275" s="5" t="s">
        <v>560</v>
      </c>
      <c r="E275" s="6" t="s">
        <v>561</v>
      </c>
      <c r="F275" s="12">
        <v>85500</v>
      </c>
      <c r="G275" s="8">
        <v>0.24</v>
      </c>
      <c r="H275" s="9">
        <f t="shared" si="16"/>
        <v>64980</v>
      </c>
      <c r="I275" s="10">
        <v>1.1499999999999999</v>
      </c>
      <c r="J275" s="8">
        <f t="shared" si="17"/>
        <v>0.126</v>
      </c>
      <c r="K275" s="9">
        <f t="shared" si="18"/>
        <v>74727</v>
      </c>
      <c r="L275" s="9">
        <f t="shared" si="19"/>
        <v>75291.687657430724</v>
      </c>
      <c r="M275" s="4" t="s">
        <v>15</v>
      </c>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row>
    <row r="276" spans="1:92" s="11" customFormat="1" ht="38.25" x14ac:dyDescent="0.25">
      <c r="A276" s="4" t="s">
        <v>11</v>
      </c>
      <c r="B276" s="4" t="s">
        <v>12</v>
      </c>
      <c r="C276" s="5">
        <v>7010569</v>
      </c>
      <c r="D276" s="5" t="s">
        <v>562</v>
      </c>
      <c r="E276" s="6" t="s">
        <v>563</v>
      </c>
      <c r="F276" s="12">
        <v>52500</v>
      </c>
      <c r="G276" s="8">
        <v>0.24</v>
      </c>
      <c r="H276" s="9">
        <f t="shared" si="16"/>
        <v>39900</v>
      </c>
      <c r="I276" s="10">
        <v>1.1499999999999999</v>
      </c>
      <c r="J276" s="8">
        <f t="shared" si="17"/>
        <v>0.126</v>
      </c>
      <c r="K276" s="9">
        <f t="shared" si="18"/>
        <v>45885</v>
      </c>
      <c r="L276" s="9">
        <f t="shared" si="19"/>
        <v>46231.738035264483</v>
      </c>
      <c r="M276" s="4" t="s">
        <v>15</v>
      </c>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row>
    <row r="277" spans="1:92" s="11" customFormat="1" ht="38.25" x14ac:dyDescent="0.25">
      <c r="A277" s="4" t="s">
        <v>11</v>
      </c>
      <c r="B277" s="4" t="s">
        <v>12</v>
      </c>
      <c r="C277" s="5">
        <v>7010570</v>
      </c>
      <c r="D277" s="5" t="s">
        <v>564</v>
      </c>
      <c r="E277" s="6" t="s">
        <v>565</v>
      </c>
      <c r="F277" s="12">
        <v>21000</v>
      </c>
      <c r="G277" s="8">
        <v>0.24</v>
      </c>
      <c r="H277" s="9">
        <f t="shared" si="16"/>
        <v>15960</v>
      </c>
      <c r="I277" s="10">
        <v>1.1499999999999999</v>
      </c>
      <c r="J277" s="8">
        <f t="shared" si="17"/>
        <v>0.126</v>
      </c>
      <c r="K277" s="9">
        <f t="shared" si="18"/>
        <v>18354</v>
      </c>
      <c r="L277" s="9">
        <f t="shared" si="19"/>
        <v>18492.695214105792</v>
      </c>
      <c r="M277" s="4" t="s">
        <v>15</v>
      </c>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row>
    <row r="278" spans="1:92" s="11" customFormat="1" ht="38.25" x14ac:dyDescent="0.25">
      <c r="A278" s="4" t="s">
        <v>11</v>
      </c>
      <c r="B278" s="4" t="s">
        <v>12</v>
      </c>
      <c r="C278" s="5">
        <v>7010571</v>
      </c>
      <c r="D278" s="5" t="s">
        <v>566</v>
      </c>
      <c r="E278" s="6" t="s">
        <v>567</v>
      </c>
      <c r="F278" s="12">
        <v>16500</v>
      </c>
      <c r="G278" s="8">
        <v>0.24</v>
      </c>
      <c r="H278" s="9">
        <f t="shared" si="16"/>
        <v>12540</v>
      </c>
      <c r="I278" s="10">
        <v>1.1499999999999999</v>
      </c>
      <c r="J278" s="8">
        <f t="shared" si="17"/>
        <v>0.12600000000000011</v>
      </c>
      <c r="K278" s="9">
        <f t="shared" si="18"/>
        <v>14420.999999999998</v>
      </c>
      <c r="L278" s="9">
        <f t="shared" si="19"/>
        <v>14529.974811083121</v>
      </c>
      <c r="M278" s="4" t="s">
        <v>15</v>
      </c>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row>
    <row r="279" spans="1:92" s="11" customFormat="1" ht="38.25" x14ac:dyDescent="0.25">
      <c r="A279" s="4" t="s">
        <v>11</v>
      </c>
      <c r="B279" s="4" t="s">
        <v>12</v>
      </c>
      <c r="C279" s="5">
        <v>7010572</v>
      </c>
      <c r="D279" s="5" t="s">
        <v>568</v>
      </c>
      <c r="E279" s="6" t="s">
        <v>569</v>
      </c>
      <c r="F279" s="12">
        <v>4200</v>
      </c>
      <c r="G279" s="8">
        <v>0.24</v>
      </c>
      <c r="H279" s="9">
        <f t="shared" si="16"/>
        <v>3192</v>
      </c>
      <c r="I279" s="10">
        <v>1.1499999999999999</v>
      </c>
      <c r="J279" s="8">
        <f t="shared" si="17"/>
        <v>0.12600000000000011</v>
      </c>
      <c r="K279" s="9">
        <f t="shared" si="18"/>
        <v>3670.7999999999997</v>
      </c>
      <c r="L279" s="9">
        <f t="shared" si="19"/>
        <v>3698.5390428211581</v>
      </c>
      <c r="M279" s="4" t="s">
        <v>15</v>
      </c>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row>
    <row r="280" spans="1:92" s="11" customFormat="1" ht="25.5" x14ac:dyDescent="0.25">
      <c r="A280" s="4" t="s">
        <v>11</v>
      </c>
      <c r="B280" s="4" t="s">
        <v>12</v>
      </c>
      <c r="C280" s="5">
        <v>7010573</v>
      </c>
      <c r="D280" s="5" t="s">
        <v>570</v>
      </c>
      <c r="E280" s="6" t="s">
        <v>571</v>
      </c>
      <c r="F280" s="12">
        <v>97500</v>
      </c>
      <c r="G280" s="8">
        <v>0.24</v>
      </c>
      <c r="H280" s="9">
        <f t="shared" si="16"/>
        <v>74100</v>
      </c>
      <c r="I280" s="10">
        <v>1.1499999999999999</v>
      </c>
      <c r="J280" s="8">
        <f t="shared" si="17"/>
        <v>0.126</v>
      </c>
      <c r="K280" s="9">
        <f t="shared" si="18"/>
        <v>85215</v>
      </c>
      <c r="L280" s="9">
        <f t="shared" si="19"/>
        <v>85858.942065491181</v>
      </c>
      <c r="M280" s="4" t="s">
        <v>15</v>
      </c>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row>
    <row r="281" spans="1:92" s="11" customFormat="1" ht="38.25" x14ac:dyDescent="0.25">
      <c r="A281" s="4" t="s">
        <v>11</v>
      </c>
      <c r="B281" s="4" t="s">
        <v>12</v>
      </c>
      <c r="C281" s="5">
        <v>7010574</v>
      </c>
      <c r="D281" s="5" t="s">
        <v>572</v>
      </c>
      <c r="E281" s="6" t="s">
        <v>573</v>
      </c>
      <c r="F281" s="12">
        <v>52500</v>
      </c>
      <c r="G281" s="8">
        <v>0.24</v>
      </c>
      <c r="H281" s="9">
        <f t="shared" si="16"/>
        <v>39900</v>
      </c>
      <c r="I281" s="10">
        <v>1.1499999999999999</v>
      </c>
      <c r="J281" s="8">
        <f t="shared" si="17"/>
        <v>0.126</v>
      </c>
      <c r="K281" s="9">
        <f t="shared" si="18"/>
        <v>45885</v>
      </c>
      <c r="L281" s="9">
        <f t="shared" si="19"/>
        <v>46231.738035264483</v>
      </c>
      <c r="M281" s="4" t="s">
        <v>15</v>
      </c>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row>
    <row r="282" spans="1:92" s="11" customFormat="1" ht="38.25" x14ac:dyDescent="0.25">
      <c r="A282" s="4" t="s">
        <v>11</v>
      </c>
      <c r="B282" s="4" t="s">
        <v>12</v>
      </c>
      <c r="C282" s="5">
        <v>7010575</v>
      </c>
      <c r="D282" s="5" t="s">
        <v>574</v>
      </c>
      <c r="E282" s="6" t="s">
        <v>575</v>
      </c>
      <c r="F282" s="12">
        <v>30000</v>
      </c>
      <c r="G282" s="8">
        <v>0.24</v>
      </c>
      <c r="H282" s="9">
        <f t="shared" si="16"/>
        <v>22800</v>
      </c>
      <c r="I282" s="10">
        <v>1.1499999999999999</v>
      </c>
      <c r="J282" s="8">
        <f t="shared" si="17"/>
        <v>0.12600000000000011</v>
      </c>
      <c r="K282" s="9">
        <f t="shared" si="18"/>
        <v>26219.999999999996</v>
      </c>
      <c r="L282" s="9">
        <f t="shared" si="19"/>
        <v>26418.136020151127</v>
      </c>
      <c r="M282" s="4" t="s">
        <v>15</v>
      </c>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row>
    <row r="283" spans="1:92" s="11" customFormat="1" ht="38.25" x14ac:dyDescent="0.25">
      <c r="A283" s="4" t="s">
        <v>11</v>
      </c>
      <c r="B283" s="4" t="s">
        <v>12</v>
      </c>
      <c r="C283" s="5">
        <v>7010576</v>
      </c>
      <c r="D283" s="5" t="s">
        <v>576</v>
      </c>
      <c r="E283" s="6" t="s">
        <v>577</v>
      </c>
      <c r="F283" s="12">
        <v>16500</v>
      </c>
      <c r="G283" s="8">
        <v>0.24</v>
      </c>
      <c r="H283" s="9">
        <f t="shared" si="16"/>
        <v>12540</v>
      </c>
      <c r="I283" s="10">
        <v>1.1499999999999999</v>
      </c>
      <c r="J283" s="8">
        <f t="shared" si="17"/>
        <v>0.12600000000000011</v>
      </c>
      <c r="K283" s="9">
        <f t="shared" si="18"/>
        <v>14420.999999999998</v>
      </c>
      <c r="L283" s="9">
        <f t="shared" si="19"/>
        <v>14529.974811083121</v>
      </c>
      <c r="M283" s="4" t="s">
        <v>15</v>
      </c>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row>
    <row r="284" spans="1:92" s="11" customFormat="1" ht="38.25" x14ac:dyDescent="0.25">
      <c r="A284" s="4" t="s">
        <v>11</v>
      </c>
      <c r="B284" s="4" t="s">
        <v>12</v>
      </c>
      <c r="C284" s="5">
        <v>7010577</v>
      </c>
      <c r="D284" s="5" t="s">
        <v>578</v>
      </c>
      <c r="E284" s="6" t="s">
        <v>579</v>
      </c>
      <c r="F284" s="12">
        <v>4200</v>
      </c>
      <c r="G284" s="8">
        <v>0.24</v>
      </c>
      <c r="H284" s="9">
        <f t="shared" si="16"/>
        <v>3192</v>
      </c>
      <c r="I284" s="10">
        <v>1.1499999999999999</v>
      </c>
      <c r="J284" s="8">
        <f t="shared" si="17"/>
        <v>0.12600000000000011</v>
      </c>
      <c r="K284" s="9">
        <f t="shared" si="18"/>
        <v>3670.7999999999997</v>
      </c>
      <c r="L284" s="9">
        <f t="shared" si="19"/>
        <v>3698.5390428211581</v>
      </c>
      <c r="M284" s="4" t="s">
        <v>15</v>
      </c>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row>
    <row r="285" spans="1:92" s="11" customFormat="1" ht="38.25" x14ac:dyDescent="0.25">
      <c r="A285" s="4" t="s">
        <v>11</v>
      </c>
      <c r="B285" s="4" t="s">
        <v>12</v>
      </c>
      <c r="C285" s="5">
        <v>7010578</v>
      </c>
      <c r="D285" s="5" t="s">
        <v>580</v>
      </c>
      <c r="E285" s="6" t="s">
        <v>581</v>
      </c>
      <c r="F285" s="12">
        <v>10500</v>
      </c>
      <c r="G285" s="8">
        <v>0.24</v>
      </c>
      <c r="H285" s="9">
        <f t="shared" si="16"/>
        <v>7980</v>
      </c>
      <c r="I285" s="10">
        <v>1.1499999999999999</v>
      </c>
      <c r="J285" s="8">
        <f t="shared" si="17"/>
        <v>0.126</v>
      </c>
      <c r="K285" s="9">
        <f t="shared" si="18"/>
        <v>9177</v>
      </c>
      <c r="L285" s="9">
        <f t="shared" si="19"/>
        <v>9246.3476070528959</v>
      </c>
      <c r="M285" s="4" t="s">
        <v>15</v>
      </c>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row>
    <row r="286" spans="1:92" s="11" customFormat="1" ht="25.5" x14ac:dyDescent="0.25">
      <c r="A286" s="4" t="s">
        <v>11</v>
      </c>
      <c r="B286" s="4" t="s">
        <v>12</v>
      </c>
      <c r="C286" s="5">
        <v>7010580</v>
      </c>
      <c r="D286" s="5" t="s">
        <v>582</v>
      </c>
      <c r="E286" s="6" t="s">
        <v>583</v>
      </c>
      <c r="F286" s="12">
        <v>150</v>
      </c>
      <c r="G286" s="8">
        <v>0.24</v>
      </c>
      <c r="H286" s="9">
        <f t="shared" si="16"/>
        <v>114</v>
      </c>
      <c r="I286" s="10">
        <v>1.1499999999999999</v>
      </c>
      <c r="J286" s="8">
        <f t="shared" si="17"/>
        <v>0.126</v>
      </c>
      <c r="K286" s="9">
        <f t="shared" si="18"/>
        <v>131.1</v>
      </c>
      <c r="L286" s="9">
        <f t="shared" si="19"/>
        <v>132.09068010075566</v>
      </c>
      <c r="M286" s="4" t="s">
        <v>15</v>
      </c>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row>
    <row r="287" spans="1:92" s="11" customFormat="1" ht="38.25" x14ac:dyDescent="0.25">
      <c r="A287" s="4" t="s">
        <v>11</v>
      </c>
      <c r="B287" s="4" t="s">
        <v>12</v>
      </c>
      <c r="C287" s="5">
        <v>7010583</v>
      </c>
      <c r="D287" s="5" t="s">
        <v>584</v>
      </c>
      <c r="E287" s="6" t="s">
        <v>585</v>
      </c>
      <c r="F287" s="12">
        <v>18750</v>
      </c>
      <c r="G287" s="8">
        <v>0.24</v>
      </c>
      <c r="H287" s="9">
        <f t="shared" si="16"/>
        <v>14250</v>
      </c>
      <c r="I287" s="10">
        <v>1.1499999999999999</v>
      </c>
      <c r="J287" s="8">
        <f t="shared" si="17"/>
        <v>0.126</v>
      </c>
      <c r="K287" s="9">
        <f t="shared" si="18"/>
        <v>16387.5</v>
      </c>
      <c r="L287" s="9">
        <f t="shared" si="19"/>
        <v>16511.335012594456</v>
      </c>
      <c r="M287" s="4" t="s">
        <v>15</v>
      </c>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row>
    <row r="288" spans="1:92" s="11" customFormat="1" x14ac:dyDescent="0.25">
      <c r="A288" s="4" t="s">
        <v>11</v>
      </c>
      <c r="B288" s="4" t="s">
        <v>12</v>
      </c>
      <c r="C288" s="5">
        <v>7010590</v>
      </c>
      <c r="D288" s="5" t="s">
        <v>586</v>
      </c>
      <c r="E288" s="6" t="s">
        <v>587</v>
      </c>
      <c r="F288" s="12">
        <v>19950</v>
      </c>
      <c r="G288" s="8">
        <v>0.24</v>
      </c>
      <c r="H288" s="9">
        <f t="shared" si="16"/>
        <v>15162</v>
      </c>
      <c r="I288" s="10">
        <v>1.1499999999999999</v>
      </c>
      <c r="J288" s="8">
        <f t="shared" si="17"/>
        <v>0.126</v>
      </c>
      <c r="K288" s="9">
        <f t="shared" si="18"/>
        <v>17436.3</v>
      </c>
      <c r="L288" s="9">
        <f t="shared" si="19"/>
        <v>17568.060453400503</v>
      </c>
      <c r="M288" s="4" t="s">
        <v>15</v>
      </c>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row>
    <row r="289" spans="1:92" s="11" customFormat="1" ht="25.5" x14ac:dyDescent="0.25">
      <c r="A289" s="4" t="s">
        <v>11</v>
      </c>
      <c r="B289" s="4" t="s">
        <v>12</v>
      </c>
      <c r="C289" s="5">
        <v>7010591</v>
      </c>
      <c r="D289" s="5" t="s">
        <v>588</v>
      </c>
      <c r="E289" s="6" t="s">
        <v>589</v>
      </c>
      <c r="F289" s="12">
        <v>188</v>
      </c>
      <c r="G289" s="8">
        <v>0.24</v>
      </c>
      <c r="H289" s="9">
        <f t="shared" si="16"/>
        <v>142.88</v>
      </c>
      <c r="I289" s="10">
        <v>1.1499999999999999</v>
      </c>
      <c r="J289" s="8">
        <f t="shared" si="17"/>
        <v>0.12600000000000011</v>
      </c>
      <c r="K289" s="9">
        <f t="shared" si="18"/>
        <v>164.31199999999998</v>
      </c>
      <c r="L289" s="9">
        <f t="shared" si="19"/>
        <v>165.55365239294707</v>
      </c>
      <c r="M289" s="4" t="s">
        <v>15</v>
      </c>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row>
    <row r="290" spans="1:92" s="11" customFormat="1" ht="25.5" x14ac:dyDescent="0.25">
      <c r="A290" s="4" t="s">
        <v>11</v>
      </c>
      <c r="B290" s="4" t="s">
        <v>12</v>
      </c>
      <c r="C290" s="5">
        <v>7010597</v>
      </c>
      <c r="D290" s="5" t="s">
        <v>590</v>
      </c>
      <c r="E290" s="6" t="s">
        <v>591</v>
      </c>
      <c r="F290" s="12">
        <v>1125</v>
      </c>
      <c r="G290" s="8">
        <v>0.24</v>
      </c>
      <c r="H290" s="9">
        <f t="shared" si="16"/>
        <v>855</v>
      </c>
      <c r="I290" s="10">
        <v>1.1499999999999999</v>
      </c>
      <c r="J290" s="8">
        <f t="shared" si="17"/>
        <v>0.12600000000000011</v>
      </c>
      <c r="K290" s="9">
        <f t="shared" si="18"/>
        <v>983.24999999999989</v>
      </c>
      <c r="L290" s="9">
        <f t="shared" si="19"/>
        <v>990.68010075566735</v>
      </c>
      <c r="M290" s="4" t="s">
        <v>15</v>
      </c>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row>
    <row r="291" spans="1:92" s="11" customFormat="1" ht="38.25" x14ac:dyDescent="0.25">
      <c r="A291" s="4" t="s">
        <v>11</v>
      </c>
      <c r="B291" s="4" t="s">
        <v>12</v>
      </c>
      <c r="C291" s="5">
        <v>7010685</v>
      </c>
      <c r="D291" s="5" t="s">
        <v>592</v>
      </c>
      <c r="E291" s="6" t="s">
        <v>593</v>
      </c>
      <c r="F291" s="12">
        <v>67500</v>
      </c>
      <c r="G291" s="8">
        <v>0.24</v>
      </c>
      <c r="H291" s="9">
        <f t="shared" si="16"/>
        <v>51300</v>
      </c>
      <c r="I291" s="10">
        <v>1.1499999999999999</v>
      </c>
      <c r="J291" s="8">
        <f t="shared" si="17"/>
        <v>0.12600000000000011</v>
      </c>
      <c r="K291" s="9">
        <f t="shared" si="18"/>
        <v>58994.999999999993</v>
      </c>
      <c r="L291" s="9">
        <f t="shared" si="19"/>
        <v>59440.806045340039</v>
      </c>
      <c r="M291" s="4" t="s">
        <v>15</v>
      </c>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row>
    <row r="292" spans="1:92" s="11" customFormat="1" ht="38.25" x14ac:dyDescent="0.25">
      <c r="A292" s="4" t="s">
        <v>11</v>
      </c>
      <c r="B292" s="4" t="s">
        <v>12</v>
      </c>
      <c r="C292" s="5">
        <v>7010686</v>
      </c>
      <c r="D292" s="5" t="s">
        <v>594</v>
      </c>
      <c r="E292" s="6" t="s">
        <v>595</v>
      </c>
      <c r="F292" s="12">
        <v>67500</v>
      </c>
      <c r="G292" s="8">
        <v>0.24</v>
      </c>
      <c r="H292" s="9">
        <f t="shared" si="16"/>
        <v>51300</v>
      </c>
      <c r="I292" s="10">
        <v>1.1499999999999999</v>
      </c>
      <c r="J292" s="8">
        <f t="shared" si="17"/>
        <v>0.12600000000000011</v>
      </c>
      <c r="K292" s="9">
        <f t="shared" si="18"/>
        <v>58994.999999999993</v>
      </c>
      <c r="L292" s="9">
        <f t="shared" si="19"/>
        <v>59440.806045340039</v>
      </c>
      <c r="M292" s="4" t="s">
        <v>15</v>
      </c>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row>
    <row r="293" spans="1:92" s="11" customFormat="1" ht="38.25" x14ac:dyDescent="0.25">
      <c r="A293" s="4" t="s">
        <v>11</v>
      </c>
      <c r="B293" s="4" t="s">
        <v>12</v>
      </c>
      <c r="C293" s="5">
        <v>7010687</v>
      </c>
      <c r="D293" s="5" t="s">
        <v>596</v>
      </c>
      <c r="E293" s="6" t="s">
        <v>597</v>
      </c>
      <c r="F293" s="12">
        <v>67500</v>
      </c>
      <c r="G293" s="8">
        <v>0.24</v>
      </c>
      <c r="H293" s="9">
        <f t="shared" si="16"/>
        <v>51300</v>
      </c>
      <c r="I293" s="10">
        <v>1.1499999999999999</v>
      </c>
      <c r="J293" s="8">
        <f t="shared" si="17"/>
        <v>0.12600000000000011</v>
      </c>
      <c r="K293" s="9">
        <f t="shared" si="18"/>
        <v>58994.999999999993</v>
      </c>
      <c r="L293" s="9">
        <f t="shared" si="19"/>
        <v>59440.806045340039</v>
      </c>
      <c r="M293" s="4" t="s">
        <v>15</v>
      </c>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row>
    <row r="294" spans="1:92" s="11" customFormat="1" ht="38.25" x14ac:dyDescent="0.25">
      <c r="A294" s="4" t="s">
        <v>11</v>
      </c>
      <c r="B294" s="4" t="s">
        <v>12</v>
      </c>
      <c r="C294" s="5">
        <v>7010688</v>
      </c>
      <c r="D294" s="5" t="s">
        <v>598</v>
      </c>
      <c r="E294" s="6" t="s">
        <v>599</v>
      </c>
      <c r="F294" s="12">
        <v>67500</v>
      </c>
      <c r="G294" s="8">
        <v>0.24</v>
      </c>
      <c r="H294" s="9">
        <f t="shared" si="16"/>
        <v>51300</v>
      </c>
      <c r="I294" s="10">
        <v>1.1499999999999999</v>
      </c>
      <c r="J294" s="8">
        <f t="shared" si="17"/>
        <v>0.12600000000000011</v>
      </c>
      <c r="K294" s="9">
        <f t="shared" si="18"/>
        <v>58994.999999999993</v>
      </c>
      <c r="L294" s="9">
        <f t="shared" si="19"/>
        <v>59440.806045340039</v>
      </c>
      <c r="M294" s="4" t="s">
        <v>15</v>
      </c>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row>
    <row r="295" spans="1:92" s="11" customFormat="1" ht="38.25" x14ac:dyDescent="0.25">
      <c r="A295" s="4" t="s">
        <v>11</v>
      </c>
      <c r="B295" s="4" t="s">
        <v>12</v>
      </c>
      <c r="C295" s="5">
        <v>7010692</v>
      </c>
      <c r="D295" s="5" t="s">
        <v>600</v>
      </c>
      <c r="E295" s="6" t="s">
        <v>601</v>
      </c>
      <c r="F295" s="12">
        <v>468000</v>
      </c>
      <c r="G295" s="8">
        <v>0.24</v>
      </c>
      <c r="H295" s="9">
        <f t="shared" si="16"/>
        <v>355680</v>
      </c>
      <c r="I295" s="10">
        <v>1.1499999999999999</v>
      </c>
      <c r="J295" s="8">
        <f t="shared" si="17"/>
        <v>0.12600000000000011</v>
      </c>
      <c r="K295" s="9">
        <f t="shared" si="18"/>
        <v>409031.99999999994</v>
      </c>
      <c r="L295" s="9">
        <f t="shared" si="19"/>
        <v>412122.92191435758</v>
      </c>
      <c r="M295" s="4" t="s">
        <v>15</v>
      </c>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row>
    <row r="296" spans="1:92" s="11" customFormat="1" ht="25.5" x14ac:dyDescent="0.25">
      <c r="A296" s="4" t="s">
        <v>11</v>
      </c>
      <c r="B296" s="4" t="s">
        <v>12</v>
      </c>
      <c r="C296" s="5">
        <v>7010695</v>
      </c>
      <c r="D296" s="5" t="s">
        <v>602</v>
      </c>
      <c r="E296" s="6" t="s">
        <v>603</v>
      </c>
      <c r="F296" s="12">
        <v>2700</v>
      </c>
      <c r="G296" s="8">
        <v>0.24</v>
      </c>
      <c r="H296" s="9">
        <f t="shared" si="16"/>
        <v>2052</v>
      </c>
      <c r="I296" s="10">
        <v>1.1499999999999999</v>
      </c>
      <c r="J296" s="8">
        <f t="shared" si="17"/>
        <v>0.12600000000000011</v>
      </c>
      <c r="K296" s="9">
        <f t="shared" si="18"/>
        <v>2359.7999999999997</v>
      </c>
      <c r="L296" s="9">
        <f t="shared" si="19"/>
        <v>2377.6322418136015</v>
      </c>
      <c r="M296" s="4" t="s">
        <v>15</v>
      </c>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row>
    <row r="297" spans="1:92" s="11" customFormat="1" ht="25.5" x14ac:dyDescent="0.25">
      <c r="A297" s="4" t="s">
        <v>11</v>
      </c>
      <c r="B297" s="4" t="s">
        <v>12</v>
      </c>
      <c r="C297" s="5">
        <v>7010696</v>
      </c>
      <c r="D297" s="5" t="s">
        <v>604</v>
      </c>
      <c r="E297" s="6" t="s">
        <v>605</v>
      </c>
      <c r="F297" s="7">
        <v>2700</v>
      </c>
      <c r="G297" s="8">
        <v>0.24</v>
      </c>
      <c r="H297" s="9">
        <f t="shared" si="16"/>
        <v>2052</v>
      </c>
      <c r="I297" s="10">
        <v>1.1499999999999999</v>
      </c>
      <c r="J297" s="8">
        <f t="shared" si="17"/>
        <v>0.12600000000000011</v>
      </c>
      <c r="K297" s="9">
        <f t="shared" si="18"/>
        <v>2359.7999999999997</v>
      </c>
      <c r="L297" s="9">
        <f t="shared" si="19"/>
        <v>2377.6322418136015</v>
      </c>
      <c r="M297" s="4" t="s">
        <v>15</v>
      </c>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row>
    <row r="298" spans="1:92" s="11" customFormat="1" x14ac:dyDescent="0.25">
      <c r="A298" s="4" t="s">
        <v>11</v>
      </c>
      <c r="B298" s="4" t="s">
        <v>12</v>
      </c>
      <c r="C298" s="5">
        <v>7010697</v>
      </c>
      <c r="D298" s="5" t="s">
        <v>606</v>
      </c>
      <c r="E298" s="6" t="s">
        <v>607</v>
      </c>
      <c r="F298" s="7">
        <v>2700</v>
      </c>
      <c r="G298" s="8">
        <v>0.24</v>
      </c>
      <c r="H298" s="9">
        <f t="shared" si="16"/>
        <v>2052</v>
      </c>
      <c r="I298" s="10">
        <v>1.1499999999999999</v>
      </c>
      <c r="J298" s="8">
        <f t="shared" si="17"/>
        <v>0.12600000000000011</v>
      </c>
      <c r="K298" s="9">
        <f t="shared" si="18"/>
        <v>2359.7999999999997</v>
      </c>
      <c r="L298" s="9">
        <f t="shared" si="19"/>
        <v>2377.6322418136015</v>
      </c>
      <c r="M298" s="4" t="s">
        <v>15</v>
      </c>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row>
    <row r="299" spans="1:92" s="11" customFormat="1" ht="25.5" x14ac:dyDescent="0.25">
      <c r="A299" s="4" t="s">
        <v>11</v>
      </c>
      <c r="B299" s="4" t="s">
        <v>12</v>
      </c>
      <c r="C299" s="5">
        <v>7010701</v>
      </c>
      <c r="D299" s="5" t="s">
        <v>608</v>
      </c>
      <c r="E299" s="6" t="s">
        <v>609</v>
      </c>
      <c r="F299" s="12">
        <v>3000</v>
      </c>
      <c r="G299" s="8">
        <v>0.24</v>
      </c>
      <c r="H299" s="9">
        <f t="shared" si="16"/>
        <v>2280</v>
      </c>
      <c r="I299" s="10">
        <v>1.1499999999999999</v>
      </c>
      <c r="J299" s="8">
        <f t="shared" si="17"/>
        <v>0.126</v>
      </c>
      <c r="K299" s="9">
        <f t="shared" si="18"/>
        <v>2622</v>
      </c>
      <c r="L299" s="9">
        <f t="shared" si="19"/>
        <v>2641.8136020151132</v>
      </c>
      <c r="M299" s="4" t="s">
        <v>15</v>
      </c>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row>
    <row r="300" spans="1:92" s="11" customFormat="1" ht="25.5" x14ac:dyDescent="0.25">
      <c r="A300" s="4" t="s">
        <v>11</v>
      </c>
      <c r="B300" s="4" t="s">
        <v>12</v>
      </c>
      <c r="C300" s="5">
        <v>7010703</v>
      </c>
      <c r="D300" s="5" t="s">
        <v>610</v>
      </c>
      <c r="E300" s="6" t="s">
        <v>611</v>
      </c>
      <c r="F300" s="12">
        <v>1050</v>
      </c>
      <c r="G300" s="8">
        <v>0.24</v>
      </c>
      <c r="H300" s="9">
        <f t="shared" si="16"/>
        <v>798</v>
      </c>
      <c r="I300" s="10">
        <v>1.1499999999999999</v>
      </c>
      <c r="J300" s="8">
        <f t="shared" si="17"/>
        <v>0.12600000000000011</v>
      </c>
      <c r="K300" s="9">
        <f t="shared" si="18"/>
        <v>917.69999999999993</v>
      </c>
      <c r="L300" s="9">
        <f t="shared" si="19"/>
        <v>924.63476070528952</v>
      </c>
      <c r="M300" s="4" t="s">
        <v>15</v>
      </c>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row>
    <row r="301" spans="1:92" s="11" customFormat="1" ht="25.5" x14ac:dyDescent="0.25">
      <c r="A301" s="4" t="s">
        <v>11</v>
      </c>
      <c r="B301" s="4" t="s">
        <v>12</v>
      </c>
      <c r="C301" s="5">
        <v>7010704</v>
      </c>
      <c r="D301" s="5" t="s">
        <v>612</v>
      </c>
      <c r="E301" s="6" t="s">
        <v>613</v>
      </c>
      <c r="F301" s="12">
        <v>420</v>
      </c>
      <c r="G301" s="8">
        <v>0.24</v>
      </c>
      <c r="H301" s="9">
        <f t="shared" si="16"/>
        <v>319.2</v>
      </c>
      <c r="I301" s="10">
        <v>1.1499999999999999</v>
      </c>
      <c r="J301" s="8">
        <f t="shared" si="17"/>
        <v>0.126</v>
      </c>
      <c r="K301" s="9">
        <f t="shared" si="18"/>
        <v>367.08</v>
      </c>
      <c r="L301" s="9">
        <f t="shared" si="19"/>
        <v>369.85390428211582</v>
      </c>
      <c r="M301" s="4" t="s">
        <v>15</v>
      </c>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row>
    <row r="302" spans="1:92" s="11" customFormat="1" ht="38.25" x14ac:dyDescent="0.25">
      <c r="A302" s="4" t="s">
        <v>11</v>
      </c>
      <c r="B302" s="4" t="s">
        <v>12</v>
      </c>
      <c r="C302" s="5">
        <v>7010710</v>
      </c>
      <c r="D302" s="5" t="s">
        <v>614</v>
      </c>
      <c r="E302" s="6" t="s">
        <v>615</v>
      </c>
      <c r="F302" s="12">
        <v>1800</v>
      </c>
      <c r="G302" s="8">
        <v>0.24</v>
      </c>
      <c r="H302" s="9">
        <f t="shared" si="16"/>
        <v>1368</v>
      </c>
      <c r="I302" s="10">
        <v>1.1499999999999999</v>
      </c>
      <c r="J302" s="8">
        <f t="shared" si="17"/>
        <v>0.12600000000000011</v>
      </c>
      <c r="K302" s="9">
        <f t="shared" si="18"/>
        <v>1573.1999999999998</v>
      </c>
      <c r="L302" s="9">
        <f t="shared" si="19"/>
        <v>1585.0881612090677</v>
      </c>
      <c r="M302" s="4" t="s">
        <v>15</v>
      </c>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row>
    <row r="303" spans="1:92" s="11" customFormat="1" ht="38.25" x14ac:dyDescent="0.25">
      <c r="A303" s="4" t="s">
        <v>11</v>
      </c>
      <c r="B303" s="4" t="s">
        <v>12</v>
      </c>
      <c r="C303" s="5">
        <v>7010749</v>
      </c>
      <c r="D303" s="5" t="s">
        <v>616</v>
      </c>
      <c r="E303" s="6" t="s">
        <v>617</v>
      </c>
      <c r="F303" s="12">
        <v>330000</v>
      </c>
      <c r="G303" s="8">
        <v>0.24</v>
      </c>
      <c r="H303" s="9">
        <f t="shared" si="16"/>
        <v>250800</v>
      </c>
      <c r="I303" s="10">
        <v>1.1499999999999999</v>
      </c>
      <c r="J303" s="8">
        <f t="shared" si="17"/>
        <v>0.126</v>
      </c>
      <c r="K303" s="9">
        <f t="shared" si="18"/>
        <v>288420</v>
      </c>
      <c r="L303" s="9">
        <f t="shared" si="19"/>
        <v>290599.49622166244</v>
      </c>
      <c r="M303" s="4" t="s">
        <v>15</v>
      </c>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row>
    <row r="304" spans="1:92" s="11" customFormat="1" ht="38.25" x14ac:dyDescent="0.25">
      <c r="A304" s="4" t="s">
        <v>11</v>
      </c>
      <c r="B304" s="4" t="s">
        <v>12</v>
      </c>
      <c r="C304" s="5">
        <v>7010750</v>
      </c>
      <c r="D304" s="5" t="s">
        <v>618</v>
      </c>
      <c r="E304" s="6" t="s">
        <v>619</v>
      </c>
      <c r="F304" s="12">
        <v>150000</v>
      </c>
      <c r="G304" s="8">
        <v>0.24</v>
      </c>
      <c r="H304" s="9">
        <f t="shared" si="16"/>
        <v>114000</v>
      </c>
      <c r="I304" s="10">
        <v>1.1499999999999999</v>
      </c>
      <c r="J304" s="8">
        <f t="shared" si="17"/>
        <v>0.126</v>
      </c>
      <c r="K304" s="9">
        <f t="shared" si="18"/>
        <v>131100</v>
      </c>
      <c r="L304" s="9">
        <f t="shared" si="19"/>
        <v>132090.68010075565</v>
      </c>
      <c r="M304" s="4" t="s">
        <v>15</v>
      </c>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row>
    <row r="305" spans="1:92" s="11" customFormat="1" ht="38.25" x14ac:dyDescent="0.25">
      <c r="A305" s="4" t="s">
        <v>11</v>
      </c>
      <c r="B305" s="4" t="s">
        <v>12</v>
      </c>
      <c r="C305" s="5">
        <v>7010751</v>
      </c>
      <c r="D305" s="5" t="s">
        <v>620</v>
      </c>
      <c r="E305" s="6" t="s">
        <v>621</v>
      </c>
      <c r="F305" s="12">
        <v>150000</v>
      </c>
      <c r="G305" s="8">
        <v>0.24</v>
      </c>
      <c r="H305" s="9">
        <f t="shared" si="16"/>
        <v>114000</v>
      </c>
      <c r="I305" s="10">
        <v>1.1499999999999999</v>
      </c>
      <c r="J305" s="8">
        <f t="shared" si="17"/>
        <v>0.126</v>
      </c>
      <c r="K305" s="9">
        <f t="shared" si="18"/>
        <v>131100</v>
      </c>
      <c r="L305" s="9">
        <f t="shared" si="19"/>
        <v>132090.68010075565</v>
      </c>
      <c r="M305" s="4" t="s">
        <v>15</v>
      </c>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row>
    <row r="306" spans="1:92" s="11" customFormat="1" ht="25.5" x14ac:dyDescent="0.25">
      <c r="A306" s="4" t="s">
        <v>11</v>
      </c>
      <c r="B306" s="4" t="s">
        <v>12</v>
      </c>
      <c r="C306" s="5">
        <v>7010752</v>
      </c>
      <c r="D306" s="5" t="s">
        <v>622</v>
      </c>
      <c r="E306" s="6" t="s">
        <v>623</v>
      </c>
      <c r="F306" s="12">
        <v>180</v>
      </c>
      <c r="G306" s="8">
        <v>0.24</v>
      </c>
      <c r="H306" s="9">
        <f t="shared" si="16"/>
        <v>136.80000000000001</v>
      </c>
      <c r="I306" s="10">
        <v>1.1499999999999999</v>
      </c>
      <c r="J306" s="8">
        <f t="shared" si="17"/>
        <v>0.126</v>
      </c>
      <c r="K306" s="9">
        <f t="shared" si="18"/>
        <v>157.32</v>
      </c>
      <c r="L306" s="9">
        <f t="shared" si="19"/>
        <v>158.5088161209068</v>
      </c>
      <c r="M306" s="4" t="s">
        <v>15</v>
      </c>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row>
    <row r="307" spans="1:92" s="11" customFormat="1" ht="38.25" x14ac:dyDescent="0.25">
      <c r="A307" s="4" t="s">
        <v>11</v>
      </c>
      <c r="B307" s="4" t="s">
        <v>12</v>
      </c>
      <c r="C307" s="5">
        <v>7010756</v>
      </c>
      <c r="D307" s="5" t="s">
        <v>624</v>
      </c>
      <c r="E307" s="6" t="s">
        <v>625</v>
      </c>
      <c r="F307" s="12">
        <v>1050</v>
      </c>
      <c r="G307" s="8">
        <v>0.24</v>
      </c>
      <c r="H307" s="9">
        <f t="shared" si="16"/>
        <v>798</v>
      </c>
      <c r="I307" s="10">
        <v>1.1499999999999999</v>
      </c>
      <c r="J307" s="8">
        <f t="shared" si="17"/>
        <v>0.12600000000000011</v>
      </c>
      <c r="K307" s="9">
        <f t="shared" si="18"/>
        <v>917.69999999999993</v>
      </c>
      <c r="L307" s="9">
        <f t="shared" si="19"/>
        <v>924.63476070528952</v>
      </c>
      <c r="M307" s="4" t="s">
        <v>15</v>
      </c>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row>
    <row r="308" spans="1:92" s="11" customFormat="1" ht="38.25" x14ac:dyDescent="0.25">
      <c r="A308" s="4" t="s">
        <v>11</v>
      </c>
      <c r="B308" s="4" t="s">
        <v>12</v>
      </c>
      <c r="C308" s="5">
        <v>7010758</v>
      </c>
      <c r="D308" s="5" t="s">
        <v>626</v>
      </c>
      <c r="E308" s="6" t="s">
        <v>627</v>
      </c>
      <c r="F308" s="12">
        <v>750000</v>
      </c>
      <c r="G308" s="15">
        <v>0.33</v>
      </c>
      <c r="H308" s="9">
        <f t="shared" si="16"/>
        <v>502500</v>
      </c>
      <c r="I308" s="10">
        <v>1.1499999999999999</v>
      </c>
      <c r="J308" s="8">
        <f t="shared" si="17"/>
        <v>0.22950000000000004</v>
      </c>
      <c r="K308" s="9">
        <f t="shared" si="18"/>
        <v>577875</v>
      </c>
      <c r="L308" s="9">
        <f t="shared" si="19"/>
        <v>582241.81360201503</v>
      </c>
      <c r="M308" s="4" t="s">
        <v>15</v>
      </c>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row>
    <row r="309" spans="1:92" s="11" customFormat="1" ht="25.5" x14ac:dyDescent="0.25">
      <c r="A309" s="4" t="s">
        <v>11</v>
      </c>
      <c r="B309" s="4" t="s">
        <v>12</v>
      </c>
      <c r="C309" s="5">
        <v>7010760</v>
      </c>
      <c r="D309" s="5" t="s">
        <v>628</v>
      </c>
      <c r="E309" s="6" t="s">
        <v>629</v>
      </c>
      <c r="F309" s="12">
        <v>232500</v>
      </c>
      <c r="G309" s="8">
        <v>0.24</v>
      </c>
      <c r="H309" s="9">
        <f t="shared" si="16"/>
        <v>176700</v>
      </c>
      <c r="I309" s="10">
        <v>1.1499999999999999</v>
      </c>
      <c r="J309" s="8">
        <f t="shared" si="17"/>
        <v>0.12600000000000011</v>
      </c>
      <c r="K309" s="9">
        <f t="shared" si="18"/>
        <v>203204.99999999997</v>
      </c>
      <c r="L309" s="9">
        <f t="shared" si="19"/>
        <v>204740.55415617125</v>
      </c>
      <c r="M309" s="4" t="s">
        <v>15</v>
      </c>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row>
    <row r="310" spans="1:92" s="11" customFormat="1" x14ac:dyDescent="0.25">
      <c r="A310" s="4" t="s">
        <v>11</v>
      </c>
      <c r="B310" s="4" t="s">
        <v>12</v>
      </c>
      <c r="C310" s="5">
        <v>7010764</v>
      </c>
      <c r="D310" s="5" t="s">
        <v>630</v>
      </c>
      <c r="E310" s="6" t="s">
        <v>631</v>
      </c>
      <c r="F310" s="7">
        <v>1125</v>
      </c>
      <c r="G310" s="8">
        <v>0.24</v>
      </c>
      <c r="H310" s="9">
        <f t="shared" si="16"/>
        <v>855</v>
      </c>
      <c r="I310" s="10">
        <v>1.1499999999999999</v>
      </c>
      <c r="J310" s="8">
        <f t="shared" si="17"/>
        <v>0.12600000000000011</v>
      </c>
      <c r="K310" s="9">
        <f t="shared" si="18"/>
        <v>983.24999999999989</v>
      </c>
      <c r="L310" s="9">
        <f t="shared" si="19"/>
        <v>990.68010075566735</v>
      </c>
      <c r="M310" s="4" t="s">
        <v>15</v>
      </c>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row>
    <row r="311" spans="1:92" s="11" customFormat="1" ht="25.5" x14ac:dyDescent="0.25">
      <c r="A311" s="4" t="s">
        <v>11</v>
      </c>
      <c r="B311" s="4" t="s">
        <v>12</v>
      </c>
      <c r="C311" s="5">
        <v>7010765</v>
      </c>
      <c r="D311" s="5" t="s">
        <v>632</v>
      </c>
      <c r="E311" s="6" t="s">
        <v>633</v>
      </c>
      <c r="F311" s="12">
        <v>150000</v>
      </c>
      <c r="G311" s="8">
        <v>0.24</v>
      </c>
      <c r="H311" s="9">
        <f t="shared" si="16"/>
        <v>114000</v>
      </c>
      <c r="I311" s="10">
        <v>1.1499999999999999</v>
      </c>
      <c r="J311" s="8">
        <f t="shared" si="17"/>
        <v>0.126</v>
      </c>
      <c r="K311" s="9">
        <f t="shared" si="18"/>
        <v>131100</v>
      </c>
      <c r="L311" s="9">
        <f t="shared" si="19"/>
        <v>132090.68010075565</v>
      </c>
      <c r="M311" s="4" t="s">
        <v>15</v>
      </c>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row>
    <row r="312" spans="1:92" s="11" customFormat="1" ht="25.5" x14ac:dyDescent="0.25">
      <c r="A312" s="4" t="s">
        <v>11</v>
      </c>
      <c r="B312" s="4" t="s">
        <v>12</v>
      </c>
      <c r="C312" s="5">
        <v>7010777</v>
      </c>
      <c r="D312" s="5" t="s">
        <v>634</v>
      </c>
      <c r="E312" s="6" t="s">
        <v>635</v>
      </c>
      <c r="F312" s="12">
        <v>110</v>
      </c>
      <c r="G312" s="8">
        <v>0.24</v>
      </c>
      <c r="H312" s="9">
        <f t="shared" si="16"/>
        <v>83.6</v>
      </c>
      <c r="I312" s="10">
        <v>1.1499999999999999</v>
      </c>
      <c r="J312" s="8">
        <f t="shared" si="17"/>
        <v>0.12600000000000011</v>
      </c>
      <c r="K312" s="9">
        <f t="shared" si="18"/>
        <v>96.139999999999986</v>
      </c>
      <c r="L312" s="9">
        <f t="shared" si="19"/>
        <v>96.866498740554135</v>
      </c>
      <c r="M312" s="4" t="s">
        <v>15</v>
      </c>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row>
    <row r="313" spans="1:92" s="11" customFormat="1" ht="25.5" x14ac:dyDescent="0.25">
      <c r="A313" s="4" t="s">
        <v>11</v>
      </c>
      <c r="B313" s="4" t="s">
        <v>12</v>
      </c>
      <c r="C313" s="5">
        <v>7010779</v>
      </c>
      <c r="D313" s="5" t="s">
        <v>636</v>
      </c>
      <c r="E313" s="6" t="s">
        <v>637</v>
      </c>
      <c r="F313" s="12">
        <v>110</v>
      </c>
      <c r="G313" s="8">
        <v>0.24</v>
      </c>
      <c r="H313" s="9">
        <f t="shared" si="16"/>
        <v>83.6</v>
      </c>
      <c r="I313" s="10">
        <v>1.1499999999999999</v>
      </c>
      <c r="J313" s="8">
        <f t="shared" si="17"/>
        <v>0.12600000000000011</v>
      </c>
      <c r="K313" s="9">
        <f t="shared" si="18"/>
        <v>96.139999999999986</v>
      </c>
      <c r="L313" s="9">
        <f t="shared" si="19"/>
        <v>96.866498740554135</v>
      </c>
      <c r="M313" s="4" t="s">
        <v>15</v>
      </c>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row>
    <row r="314" spans="1:92" s="11" customFormat="1" ht="25.5" x14ac:dyDescent="0.25">
      <c r="A314" s="4" t="s">
        <v>11</v>
      </c>
      <c r="B314" s="4" t="s">
        <v>12</v>
      </c>
      <c r="C314" s="5">
        <v>7010780</v>
      </c>
      <c r="D314" s="5" t="s">
        <v>638</v>
      </c>
      <c r="E314" s="6" t="s">
        <v>639</v>
      </c>
      <c r="F314" s="12">
        <v>110</v>
      </c>
      <c r="G314" s="8">
        <v>0.24</v>
      </c>
      <c r="H314" s="9">
        <f t="shared" si="16"/>
        <v>83.6</v>
      </c>
      <c r="I314" s="10">
        <v>1.1499999999999999</v>
      </c>
      <c r="J314" s="8">
        <f t="shared" si="17"/>
        <v>0.12600000000000011</v>
      </c>
      <c r="K314" s="9">
        <f t="shared" si="18"/>
        <v>96.139999999999986</v>
      </c>
      <c r="L314" s="9">
        <f t="shared" si="19"/>
        <v>96.866498740554135</v>
      </c>
      <c r="M314" s="4" t="s">
        <v>15</v>
      </c>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row>
    <row r="315" spans="1:92" s="11" customFormat="1" ht="25.5" x14ac:dyDescent="0.25">
      <c r="A315" s="4" t="s">
        <v>11</v>
      </c>
      <c r="B315" s="4" t="s">
        <v>12</v>
      </c>
      <c r="C315" s="5">
        <v>7010783</v>
      </c>
      <c r="D315" s="5" t="s">
        <v>640</v>
      </c>
      <c r="E315" s="6" t="s">
        <v>641</v>
      </c>
      <c r="F315" s="12">
        <v>37500</v>
      </c>
      <c r="G315" s="8">
        <v>0.24</v>
      </c>
      <c r="H315" s="9">
        <f t="shared" si="16"/>
        <v>28500</v>
      </c>
      <c r="I315" s="10">
        <v>1.1499999999999999</v>
      </c>
      <c r="J315" s="8">
        <f t="shared" si="17"/>
        <v>0.126</v>
      </c>
      <c r="K315" s="9">
        <f t="shared" si="18"/>
        <v>32775</v>
      </c>
      <c r="L315" s="9">
        <f t="shared" si="19"/>
        <v>33022.670025188912</v>
      </c>
      <c r="M315" s="4" t="s">
        <v>15</v>
      </c>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row>
    <row r="316" spans="1:92" s="11" customFormat="1" ht="38.25" x14ac:dyDescent="0.25">
      <c r="A316" s="4" t="s">
        <v>11</v>
      </c>
      <c r="B316" s="4" t="s">
        <v>12</v>
      </c>
      <c r="C316" s="5">
        <v>7010791</v>
      </c>
      <c r="D316" s="5" t="s">
        <v>642</v>
      </c>
      <c r="E316" s="6" t="s">
        <v>643</v>
      </c>
      <c r="F316" s="12">
        <v>11250</v>
      </c>
      <c r="G316" s="8">
        <v>0.24</v>
      </c>
      <c r="H316" s="9">
        <f t="shared" si="16"/>
        <v>8550</v>
      </c>
      <c r="I316" s="10">
        <v>1.1499999999999999</v>
      </c>
      <c r="J316" s="8">
        <f t="shared" si="17"/>
        <v>0.126</v>
      </c>
      <c r="K316" s="9">
        <f t="shared" si="18"/>
        <v>9832.5</v>
      </c>
      <c r="L316" s="9">
        <f t="shared" si="19"/>
        <v>9906.8010075566744</v>
      </c>
      <c r="M316" s="4" t="s">
        <v>15</v>
      </c>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row>
    <row r="317" spans="1:92" s="11" customFormat="1" ht="25.5" x14ac:dyDescent="0.25">
      <c r="A317" s="4" t="s">
        <v>11</v>
      </c>
      <c r="B317" s="4" t="s">
        <v>12</v>
      </c>
      <c r="C317" s="5">
        <v>7010795</v>
      </c>
      <c r="D317" s="5" t="s">
        <v>644</v>
      </c>
      <c r="E317" s="6" t="s">
        <v>645</v>
      </c>
      <c r="F317" s="12">
        <v>110</v>
      </c>
      <c r="G317" s="8">
        <v>0.24</v>
      </c>
      <c r="H317" s="9">
        <f t="shared" si="16"/>
        <v>83.6</v>
      </c>
      <c r="I317" s="10">
        <v>1.1499999999999999</v>
      </c>
      <c r="J317" s="8">
        <f t="shared" si="17"/>
        <v>0.12600000000000011</v>
      </c>
      <c r="K317" s="9">
        <f t="shared" si="18"/>
        <v>96.139999999999986</v>
      </c>
      <c r="L317" s="9">
        <f t="shared" si="19"/>
        <v>96.866498740554135</v>
      </c>
      <c r="M317" s="4" t="s">
        <v>15</v>
      </c>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row>
    <row r="318" spans="1:92" s="11" customFormat="1" ht="25.5" x14ac:dyDescent="0.25">
      <c r="A318" s="4" t="s">
        <v>11</v>
      </c>
      <c r="B318" s="4" t="s">
        <v>12</v>
      </c>
      <c r="C318" s="5">
        <v>7010796</v>
      </c>
      <c r="D318" s="5" t="s">
        <v>646</v>
      </c>
      <c r="E318" s="6" t="s">
        <v>647</v>
      </c>
      <c r="F318" s="12">
        <v>110</v>
      </c>
      <c r="G318" s="8">
        <v>0.24</v>
      </c>
      <c r="H318" s="9">
        <f t="shared" si="16"/>
        <v>83.6</v>
      </c>
      <c r="I318" s="10">
        <v>1.1499999999999999</v>
      </c>
      <c r="J318" s="8">
        <f t="shared" si="17"/>
        <v>0.12600000000000011</v>
      </c>
      <c r="K318" s="9">
        <f t="shared" si="18"/>
        <v>96.139999999999986</v>
      </c>
      <c r="L318" s="9">
        <f t="shared" si="19"/>
        <v>96.866498740554135</v>
      </c>
      <c r="M318" s="4" t="s">
        <v>15</v>
      </c>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row>
    <row r="319" spans="1:92" s="11" customFormat="1" ht="38.25" x14ac:dyDescent="0.25">
      <c r="A319" s="4" t="s">
        <v>11</v>
      </c>
      <c r="B319" s="4" t="s">
        <v>12</v>
      </c>
      <c r="C319" s="5">
        <v>7010797</v>
      </c>
      <c r="D319" s="5" t="s">
        <v>648</v>
      </c>
      <c r="E319" s="6" t="s">
        <v>649</v>
      </c>
      <c r="F319" s="12">
        <v>110</v>
      </c>
      <c r="G319" s="8">
        <v>0.24</v>
      </c>
      <c r="H319" s="9">
        <f t="shared" si="16"/>
        <v>83.6</v>
      </c>
      <c r="I319" s="10">
        <v>1.1499999999999999</v>
      </c>
      <c r="J319" s="8">
        <f t="shared" si="17"/>
        <v>0.12600000000000011</v>
      </c>
      <c r="K319" s="9">
        <f t="shared" si="18"/>
        <v>96.139999999999986</v>
      </c>
      <c r="L319" s="9">
        <f t="shared" si="19"/>
        <v>96.866498740554135</v>
      </c>
      <c r="M319" s="4" t="s">
        <v>15</v>
      </c>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row>
    <row r="320" spans="1:92" s="11" customFormat="1" ht="38.25" x14ac:dyDescent="0.25">
      <c r="A320" s="4" t="s">
        <v>11</v>
      </c>
      <c r="B320" s="4" t="s">
        <v>12</v>
      </c>
      <c r="C320" s="5">
        <v>7010804</v>
      </c>
      <c r="D320" s="5" t="s">
        <v>650</v>
      </c>
      <c r="E320" s="6" t="s">
        <v>651</v>
      </c>
      <c r="F320" s="12">
        <v>28200</v>
      </c>
      <c r="G320" s="8">
        <v>0.24</v>
      </c>
      <c r="H320" s="9">
        <f t="shared" si="16"/>
        <v>21432</v>
      </c>
      <c r="I320" s="10">
        <v>1.1499999999999999</v>
      </c>
      <c r="J320" s="8">
        <f t="shared" si="17"/>
        <v>0.126</v>
      </c>
      <c r="K320" s="9">
        <f t="shared" si="18"/>
        <v>24646.799999999999</v>
      </c>
      <c r="L320" s="9">
        <f t="shared" si="19"/>
        <v>24833.047858942064</v>
      </c>
      <c r="M320" s="4" t="s">
        <v>15</v>
      </c>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row>
    <row r="321" spans="1:92" s="11" customFormat="1" ht="25.5" x14ac:dyDescent="0.25">
      <c r="A321" s="4" t="s">
        <v>11</v>
      </c>
      <c r="B321" s="4" t="s">
        <v>12</v>
      </c>
      <c r="C321" s="5">
        <v>7010805</v>
      </c>
      <c r="D321" s="5" t="s">
        <v>652</v>
      </c>
      <c r="E321" s="6" t="s">
        <v>653</v>
      </c>
      <c r="F321" s="12">
        <v>16950</v>
      </c>
      <c r="G321" s="8">
        <v>0.24</v>
      </c>
      <c r="H321" s="9">
        <f t="shared" si="16"/>
        <v>12882</v>
      </c>
      <c r="I321" s="10">
        <v>1.1499999999999999</v>
      </c>
      <c r="J321" s="8">
        <f t="shared" si="17"/>
        <v>0.126</v>
      </c>
      <c r="K321" s="9">
        <f t="shared" si="18"/>
        <v>14814.3</v>
      </c>
      <c r="L321" s="9">
        <f t="shared" si="19"/>
        <v>14926.246851385389</v>
      </c>
      <c r="M321" s="4" t="s">
        <v>15</v>
      </c>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row>
    <row r="322" spans="1:92" s="11" customFormat="1" ht="25.5" x14ac:dyDescent="0.25">
      <c r="A322" s="4" t="s">
        <v>11</v>
      </c>
      <c r="B322" s="4" t="s">
        <v>12</v>
      </c>
      <c r="C322" s="5">
        <v>7010806</v>
      </c>
      <c r="D322" s="5" t="s">
        <v>654</v>
      </c>
      <c r="E322" s="6" t="s">
        <v>655</v>
      </c>
      <c r="F322" s="12">
        <v>56400</v>
      </c>
      <c r="G322" s="8">
        <v>0.24</v>
      </c>
      <c r="H322" s="9">
        <f t="shared" si="16"/>
        <v>42864</v>
      </c>
      <c r="I322" s="10">
        <v>1.1499999999999999</v>
      </c>
      <c r="J322" s="8">
        <f t="shared" si="17"/>
        <v>0.126</v>
      </c>
      <c r="K322" s="9">
        <f t="shared" si="18"/>
        <v>49293.599999999999</v>
      </c>
      <c r="L322" s="9">
        <f t="shared" si="19"/>
        <v>49666.095717884127</v>
      </c>
      <c r="M322" s="4" t="s">
        <v>15</v>
      </c>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row>
    <row r="323" spans="1:92" s="11" customFormat="1" ht="25.5" x14ac:dyDescent="0.25">
      <c r="A323" s="4" t="s">
        <v>11</v>
      </c>
      <c r="B323" s="4" t="s">
        <v>12</v>
      </c>
      <c r="C323" s="5">
        <v>7010811</v>
      </c>
      <c r="D323" s="5" t="s">
        <v>656</v>
      </c>
      <c r="E323" s="6" t="s">
        <v>657</v>
      </c>
      <c r="F323" s="12">
        <v>5250</v>
      </c>
      <c r="G323" s="8">
        <v>0.24</v>
      </c>
      <c r="H323" s="9">
        <f t="shared" ref="H323:H386" si="20">F323-(F323*G323)</f>
        <v>3990</v>
      </c>
      <c r="I323" s="10">
        <v>1.1499999999999999</v>
      </c>
      <c r="J323" s="8">
        <f t="shared" ref="J323:J386" si="21">1-K323/F323</f>
        <v>0.126</v>
      </c>
      <c r="K323" s="9">
        <f t="shared" ref="K323:K386" si="22">H323*I323</f>
        <v>4588.5</v>
      </c>
      <c r="L323" s="9">
        <f t="shared" ref="L323:L386" si="23">K323/0.9925</f>
        <v>4623.173803526448</v>
      </c>
      <c r="M323" s="4" t="s">
        <v>15</v>
      </c>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row>
    <row r="324" spans="1:92" s="11" customFormat="1" ht="25.5" x14ac:dyDescent="0.25">
      <c r="A324" s="4" t="s">
        <v>11</v>
      </c>
      <c r="B324" s="4" t="s">
        <v>12</v>
      </c>
      <c r="C324" s="5">
        <v>7010812</v>
      </c>
      <c r="D324" s="5" t="s">
        <v>658</v>
      </c>
      <c r="E324" s="6" t="s">
        <v>659</v>
      </c>
      <c r="F324" s="12">
        <v>5250</v>
      </c>
      <c r="G324" s="8">
        <v>0.24</v>
      </c>
      <c r="H324" s="9">
        <f t="shared" si="20"/>
        <v>3990</v>
      </c>
      <c r="I324" s="10">
        <v>1.1499999999999999</v>
      </c>
      <c r="J324" s="8">
        <f t="shared" si="21"/>
        <v>0.126</v>
      </c>
      <c r="K324" s="9">
        <f t="shared" si="22"/>
        <v>4588.5</v>
      </c>
      <c r="L324" s="9">
        <f t="shared" si="23"/>
        <v>4623.173803526448</v>
      </c>
      <c r="M324" s="4" t="s">
        <v>15</v>
      </c>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row>
    <row r="325" spans="1:92" s="11" customFormat="1" ht="38.25" x14ac:dyDescent="0.25">
      <c r="A325" s="4" t="s">
        <v>11</v>
      </c>
      <c r="B325" s="4" t="s">
        <v>12</v>
      </c>
      <c r="C325" s="5">
        <v>7010813</v>
      </c>
      <c r="D325" s="5" t="s">
        <v>660</v>
      </c>
      <c r="E325" s="6" t="s">
        <v>661</v>
      </c>
      <c r="F325" s="12">
        <v>11250</v>
      </c>
      <c r="G325" s="8">
        <v>0.24</v>
      </c>
      <c r="H325" s="9">
        <f t="shared" si="20"/>
        <v>8550</v>
      </c>
      <c r="I325" s="10">
        <v>1.1499999999999999</v>
      </c>
      <c r="J325" s="8">
        <f t="shared" si="21"/>
        <v>0.126</v>
      </c>
      <c r="K325" s="9">
        <f t="shared" si="22"/>
        <v>9832.5</v>
      </c>
      <c r="L325" s="9">
        <f t="shared" si="23"/>
        <v>9906.8010075566744</v>
      </c>
      <c r="M325" s="4" t="s">
        <v>15</v>
      </c>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row>
    <row r="326" spans="1:92" s="11" customFormat="1" ht="38.25" x14ac:dyDescent="0.25">
      <c r="A326" s="4" t="s">
        <v>11</v>
      </c>
      <c r="B326" s="4" t="s">
        <v>12</v>
      </c>
      <c r="C326" s="5">
        <v>7010821</v>
      </c>
      <c r="D326" s="5" t="s">
        <v>662</v>
      </c>
      <c r="E326" s="6" t="s">
        <v>663</v>
      </c>
      <c r="F326" s="12">
        <v>13500</v>
      </c>
      <c r="G326" s="8">
        <v>0.24</v>
      </c>
      <c r="H326" s="9">
        <f t="shared" si="20"/>
        <v>10260</v>
      </c>
      <c r="I326" s="10">
        <v>1.1499999999999999</v>
      </c>
      <c r="J326" s="8">
        <f t="shared" si="21"/>
        <v>0.12600000000000011</v>
      </c>
      <c r="K326" s="9">
        <f t="shared" si="22"/>
        <v>11798.999999999998</v>
      </c>
      <c r="L326" s="9">
        <f t="shared" si="23"/>
        <v>11888.161209068008</v>
      </c>
      <c r="M326" s="4" t="s">
        <v>15</v>
      </c>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row>
    <row r="327" spans="1:92" s="11" customFormat="1" ht="25.5" x14ac:dyDescent="0.25">
      <c r="A327" s="4" t="s">
        <v>11</v>
      </c>
      <c r="B327" s="4" t="s">
        <v>12</v>
      </c>
      <c r="C327" s="5">
        <v>7010829</v>
      </c>
      <c r="D327" s="5" t="s">
        <v>664</v>
      </c>
      <c r="E327" s="6" t="s">
        <v>665</v>
      </c>
      <c r="F327" s="12">
        <v>150000</v>
      </c>
      <c r="G327" s="8">
        <v>0.24</v>
      </c>
      <c r="H327" s="9">
        <f t="shared" si="20"/>
        <v>114000</v>
      </c>
      <c r="I327" s="10">
        <v>1.1499999999999999</v>
      </c>
      <c r="J327" s="8">
        <f t="shared" si="21"/>
        <v>0.126</v>
      </c>
      <c r="K327" s="9">
        <f t="shared" si="22"/>
        <v>131100</v>
      </c>
      <c r="L327" s="9">
        <f t="shared" si="23"/>
        <v>132090.68010075565</v>
      </c>
      <c r="M327" s="4" t="s">
        <v>15</v>
      </c>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row>
    <row r="328" spans="1:92" s="11" customFormat="1" ht="38.25" x14ac:dyDescent="0.25">
      <c r="A328" s="4" t="s">
        <v>11</v>
      </c>
      <c r="B328" s="4" t="s">
        <v>12</v>
      </c>
      <c r="C328" s="5">
        <v>7010830</v>
      </c>
      <c r="D328" s="5" t="s">
        <v>666</v>
      </c>
      <c r="E328" s="6" t="s">
        <v>667</v>
      </c>
      <c r="F328" s="12">
        <v>60000</v>
      </c>
      <c r="G328" s="8">
        <v>0.24</v>
      </c>
      <c r="H328" s="9">
        <f t="shared" si="20"/>
        <v>45600</v>
      </c>
      <c r="I328" s="10">
        <v>1.1499999999999999</v>
      </c>
      <c r="J328" s="8">
        <f t="shared" si="21"/>
        <v>0.12600000000000011</v>
      </c>
      <c r="K328" s="9">
        <f t="shared" si="22"/>
        <v>52439.999999999993</v>
      </c>
      <c r="L328" s="9">
        <f t="shared" si="23"/>
        <v>52836.272040302254</v>
      </c>
      <c r="M328" s="4" t="s">
        <v>15</v>
      </c>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row>
    <row r="329" spans="1:92" s="11" customFormat="1" ht="38.25" x14ac:dyDescent="0.25">
      <c r="A329" s="4" t="s">
        <v>11</v>
      </c>
      <c r="B329" s="4" t="s">
        <v>12</v>
      </c>
      <c r="C329" s="5">
        <v>7010831</v>
      </c>
      <c r="D329" s="5" t="s">
        <v>668</v>
      </c>
      <c r="E329" s="6" t="s">
        <v>669</v>
      </c>
      <c r="F329" s="12">
        <v>15000</v>
      </c>
      <c r="G329" s="8">
        <v>0.24</v>
      </c>
      <c r="H329" s="9">
        <f t="shared" si="20"/>
        <v>11400</v>
      </c>
      <c r="I329" s="10">
        <v>1.1499999999999999</v>
      </c>
      <c r="J329" s="8">
        <f t="shared" si="21"/>
        <v>0.12600000000000011</v>
      </c>
      <c r="K329" s="9">
        <f t="shared" si="22"/>
        <v>13109.999999999998</v>
      </c>
      <c r="L329" s="9">
        <f t="shared" si="23"/>
        <v>13209.068010075564</v>
      </c>
      <c r="M329" s="4" t="s">
        <v>15</v>
      </c>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row>
    <row r="330" spans="1:92" s="11" customFormat="1" ht="25.5" x14ac:dyDescent="0.25">
      <c r="A330" s="4" t="s">
        <v>11</v>
      </c>
      <c r="B330" s="4" t="s">
        <v>12</v>
      </c>
      <c r="C330" s="5">
        <v>7010935</v>
      </c>
      <c r="D330" s="5" t="s">
        <v>670</v>
      </c>
      <c r="E330" s="6" t="s">
        <v>671</v>
      </c>
      <c r="F330" s="12">
        <v>300000</v>
      </c>
      <c r="G330" s="8">
        <v>0.24</v>
      </c>
      <c r="H330" s="9">
        <f t="shared" si="20"/>
        <v>228000</v>
      </c>
      <c r="I330" s="10">
        <v>1.1499999999999999</v>
      </c>
      <c r="J330" s="8">
        <f t="shared" si="21"/>
        <v>0.126</v>
      </c>
      <c r="K330" s="9">
        <f t="shared" si="22"/>
        <v>262200</v>
      </c>
      <c r="L330" s="9">
        <f t="shared" si="23"/>
        <v>264181.3602015113</v>
      </c>
      <c r="M330" s="4" t="s">
        <v>15</v>
      </c>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row>
    <row r="331" spans="1:92" s="11" customFormat="1" ht="25.5" x14ac:dyDescent="0.25">
      <c r="A331" s="4" t="s">
        <v>11</v>
      </c>
      <c r="B331" s="4" t="s">
        <v>12</v>
      </c>
      <c r="C331" s="5">
        <v>7010968</v>
      </c>
      <c r="D331" s="5" t="s">
        <v>672</v>
      </c>
      <c r="E331" s="6" t="s">
        <v>673</v>
      </c>
      <c r="F331" s="12">
        <v>90000</v>
      </c>
      <c r="G331" s="8">
        <v>0.24</v>
      </c>
      <c r="H331" s="9">
        <f t="shared" si="20"/>
        <v>68400</v>
      </c>
      <c r="I331" s="10">
        <v>1.1499999999999999</v>
      </c>
      <c r="J331" s="8">
        <f t="shared" si="21"/>
        <v>0.126</v>
      </c>
      <c r="K331" s="9">
        <f t="shared" si="22"/>
        <v>78660</v>
      </c>
      <c r="L331" s="9">
        <f t="shared" si="23"/>
        <v>79254.408060453396</v>
      </c>
      <c r="M331" s="4" t="s">
        <v>15</v>
      </c>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row>
    <row r="332" spans="1:92" s="11" customFormat="1" ht="25.5" x14ac:dyDescent="0.25">
      <c r="A332" s="4" t="s">
        <v>11</v>
      </c>
      <c r="B332" s="4" t="s">
        <v>12</v>
      </c>
      <c r="C332" s="5">
        <v>7011019</v>
      </c>
      <c r="D332" s="5" t="s">
        <v>674</v>
      </c>
      <c r="E332" s="6" t="s">
        <v>675</v>
      </c>
      <c r="F332" s="12">
        <v>1200</v>
      </c>
      <c r="G332" s="8">
        <v>0.24</v>
      </c>
      <c r="H332" s="9">
        <f t="shared" si="20"/>
        <v>912</v>
      </c>
      <c r="I332" s="10">
        <v>1.1499999999999999</v>
      </c>
      <c r="J332" s="8">
        <f t="shared" si="21"/>
        <v>0.126</v>
      </c>
      <c r="K332" s="9">
        <f t="shared" si="22"/>
        <v>1048.8</v>
      </c>
      <c r="L332" s="9">
        <f t="shared" si="23"/>
        <v>1056.7254408060453</v>
      </c>
      <c r="M332" s="4" t="s">
        <v>15</v>
      </c>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row>
    <row r="333" spans="1:92" s="11" customFormat="1" ht="25.5" x14ac:dyDescent="0.25">
      <c r="A333" s="4" t="s">
        <v>11</v>
      </c>
      <c r="B333" s="4" t="s">
        <v>12</v>
      </c>
      <c r="C333" s="5">
        <v>7011020</v>
      </c>
      <c r="D333" s="5" t="s">
        <v>676</v>
      </c>
      <c r="E333" s="6" t="s">
        <v>677</v>
      </c>
      <c r="F333" s="12">
        <v>32250</v>
      </c>
      <c r="G333" s="8">
        <v>0.24</v>
      </c>
      <c r="H333" s="9">
        <f t="shared" si="20"/>
        <v>24510</v>
      </c>
      <c r="I333" s="10">
        <v>1.1499999999999999</v>
      </c>
      <c r="J333" s="8">
        <f t="shared" si="21"/>
        <v>0.12600000000000011</v>
      </c>
      <c r="K333" s="9">
        <f t="shared" si="22"/>
        <v>28186.499999999996</v>
      </c>
      <c r="L333" s="9">
        <f t="shared" si="23"/>
        <v>28399.496221662463</v>
      </c>
      <c r="M333" s="4" t="s">
        <v>15</v>
      </c>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row>
    <row r="334" spans="1:92" s="11" customFormat="1" ht="38.25" x14ac:dyDescent="0.25">
      <c r="A334" s="4" t="s">
        <v>11</v>
      </c>
      <c r="B334" s="4" t="s">
        <v>12</v>
      </c>
      <c r="C334" s="5">
        <v>7011025</v>
      </c>
      <c r="D334" s="5" t="s">
        <v>678</v>
      </c>
      <c r="E334" s="6" t="s">
        <v>679</v>
      </c>
      <c r="F334" s="12">
        <v>210000</v>
      </c>
      <c r="G334" s="8">
        <v>0.24</v>
      </c>
      <c r="H334" s="9">
        <f t="shared" si="20"/>
        <v>159600</v>
      </c>
      <c r="I334" s="10">
        <v>1.1499999999999999</v>
      </c>
      <c r="J334" s="8">
        <f t="shared" si="21"/>
        <v>0.126</v>
      </c>
      <c r="K334" s="9">
        <f t="shared" si="22"/>
        <v>183540</v>
      </c>
      <c r="L334" s="9">
        <f t="shared" si="23"/>
        <v>184926.95214105793</v>
      </c>
      <c r="M334" s="4" t="s">
        <v>15</v>
      </c>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row>
    <row r="335" spans="1:92" s="11" customFormat="1" ht="25.5" x14ac:dyDescent="0.25">
      <c r="A335" s="4" t="s">
        <v>11</v>
      </c>
      <c r="B335" s="4" t="s">
        <v>12</v>
      </c>
      <c r="C335" s="5">
        <v>7011041</v>
      </c>
      <c r="D335" s="5" t="s">
        <v>680</v>
      </c>
      <c r="E335" s="6" t="s">
        <v>681</v>
      </c>
      <c r="F335" s="12">
        <v>23</v>
      </c>
      <c r="G335" s="8">
        <v>0.24</v>
      </c>
      <c r="H335" s="9">
        <f t="shared" si="20"/>
        <v>17.48</v>
      </c>
      <c r="I335" s="10">
        <v>1.1499999999999999</v>
      </c>
      <c r="J335" s="8">
        <f t="shared" si="21"/>
        <v>0.126</v>
      </c>
      <c r="K335" s="9">
        <f t="shared" si="22"/>
        <v>20.102</v>
      </c>
      <c r="L335" s="9">
        <f t="shared" si="23"/>
        <v>20.253904282115869</v>
      </c>
      <c r="M335" s="4" t="s">
        <v>15</v>
      </c>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row>
    <row r="336" spans="1:92" s="11" customFormat="1" ht="25.5" x14ac:dyDescent="0.25">
      <c r="A336" s="4" t="s">
        <v>11</v>
      </c>
      <c r="B336" s="4" t="s">
        <v>12</v>
      </c>
      <c r="C336" s="5">
        <v>7011043</v>
      </c>
      <c r="D336" s="5" t="s">
        <v>682</v>
      </c>
      <c r="E336" s="6" t="s">
        <v>683</v>
      </c>
      <c r="F336" s="12">
        <v>90</v>
      </c>
      <c r="G336" s="8">
        <v>0.24</v>
      </c>
      <c r="H336" s="9">
        <f t="shared" si="20"/>
        <v>68.400000000000006</v>
      </c>
      <c r="I336" s="10">
        <v>1.1499999999999999</v>
      </c>
      <c r="J336" s="8">
        <f t="shared" si="21"/>
        <v>0.126</v>
      </c>
      <c r="K336" s="9">
        <f t="shared" si="22"/>
        <v>78.66</v>
      </c>
      <c r="L336" s="9">
        <f t="shared" si="23"/>
        <v>79.2544080604534</v>
      </c>
      <c r="M336" s="4" t="s">
        <v>15</v>
      </c>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row>
    <row r="337" spans="1:92" s="11" customFormat="1" ht="25.5" x14ac:dyDescent="0.25">
      <c r="A337" s="4" t="s">
        <v>11</v>
      </c>
      <c r="B337" s="4" t="s">
        <v>12</v>
      </c>
      <c r="C337" s="5">
        <v>7011044</v>
      </c>
      <c r="D337" s="5" t="s">
        <v>684</v>
      </c>
      <c r="E337" s="6" t="s">
        <v>685</v>
      </c>
      <c r="F337" s="12">
        <v>90</v>
      </c>
      <c r="G337" s="8">
        <v>0.24</v>
      </c>
      <c r="H337" s="9">
        <f t="shared" si="20"/>
        <v>68.400000000000006</v>
      </c>
      <c r="I337" s="10">
        <v>1.1499999999999999</v>
      </c>
      <c r="J337" s="8">
        <f t="shared" si="21"/>
        <v>0.126</v>
      </c>
      <c r="K337" s="9">
        <f t="shared" si="22"/>
        <v>78.66</v>
      </c>
      <c r="L337" s="9">
        <f t="shared" si="23"/>
        <v>79.2544080604534</v>
      </c>
      <c r="M337" s="4" t="s">
        <v>15</v>
      </c>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row>
    <row r="338" spans="1:92" s="11" customFormat="1" x14ac:dyDescent="0.25">
      <c r="A338" s="4" t="s">
        <v>11</v>
      </c>
      <c r="B338" s="4" t="s">
        <v>12</v>
      </c>
      <c r="C338" s="5">
        <v>7011045</v>
      </c>
      <c r="D338" s="5" t="s">
        <v>686</v>
      </c>
      <c r="E338" s="6" t="s">
        <v>687</v>
      </c>
      <c r="F338" s="12">
        <v>900</v>
      </c>
      <c r="G338" s="8">
        <v>0.24</v>
      </c>
      <c r="H338" s="9">
        <f t="shared" si="20"/>
        <v>684</v>
      </c>
      <c r="I338" s="10">
        <v>1.1499999999999999</v>
      </c>
      <c r="J338" s="8">
        <f t="shared" si="21"/>
        <v>0.12600000000000011</v>
      </c>
      <c r="K338" s="9">
        <f t="shared" si="22"/>
        <v>786.59999999999991</v>
      </c>
      <c r="L338" s="9">
        <f t="shared" si="23"/>
        <v>792.54408060453386</v>
      </c>
      <c r="M338" s="4" t="s">
        <v>15</v>
      </c>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row>
    <row r="339" spans="1:92" s="11" customFormat="1" x14ac:dyDescent="0.25">
      <c r="A339" s="4" t="s">
        <v>11</v>
      </c>
      <c r="B339" s="4" t="s">
        <v>12</v>
      </c>
      <c r="C339" s="5">
        <v>7011048</v>
      </c>
      <c r="D339" s="5" t="s">
        <v>688</v>
      </c>
      <c r="E339" s="6" t="s">
        <v>689</v>
      </c>
      <c r="F339" s="12">
        <v>900</v>
      </c>
      <c r="G339" s="8">
        <v>0.24</v>
      </c>
      <c r="H339" s="9">
        <f t="shared" si="20"/>
        <v>684</v>
      </c>
      <c r="I339" s="10">
        <v>1.1499999999999999</v>
      </c>
      <c r="J339" s="8">
        <f t="shared" si="21"/>
        <v>0.12600000000000011</v>
      </c>
      <c r="K339" s="9">
        <f t="shared" si="22"/>
        <v>786.59999999999991</v>
      </c>
      <c r="L339" s="9">
        <f t="shared" si="23"/>
        <v>792.54408060453386</v>
      </c>
      <c r="M339" s="4" t="s">
        <v>15</v>
      </c>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row>
    <row r="340" spans="1:92" s="11" customFormat="1" x14ac:dyDescent="0.25">
      <c r="A340" s="4" t="s">
        <v>11</v>
      </c>
      <c r="B340" s="4" t="s">
        <v>12</v>
      </c>
      <c r="C340" s="5">
        <v>7011049</v>
      </c>
      <c r="D340" s="5" t="s">
        <v>690</v>
      </c>
      <c r="E340" s="6" t="s">
        <v>691</v>
      </c>
      <c r="F340" s="12">
        <v>900</v>
      </c>
      <c r="G340" s="8">
        <v>0.24</v>
      </c>
      <c r="H340" s="9">
        <f t="shared" si="20"/>
        <v>684</v>
      </c>
      <c r="I340" s="10">
        <v>1.1499999999999999</v>
      </c>
      <c r="J340" s="8">
        <f t="shared" si="21"/>
        <v>0.12600000000000011</v>
      </c>
      <c r="K340" s="9">
        <f t="shared" si="22"/>
        <v>786.59999999999991</v>
      </c>
      <c r="L340" s="9">
        <f t="shared" si="23"/>
        <v>792.54408060453386</v>
      </c>
      <c r="M340" s="4" t="s">
        <v>15</v>
      </c>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row>
    <row r="341" spans="1:92" s="11" customFormat="1" ht="25.5" x14ac:dyDescent="0.25">
      <c r="A341" s="4" t="s">
        <v>11</v>
      </c>
      <c r="B341" s="4" t="s">
        <v>12</v>
      </c>
      <c r="C341" s="5">
        <v>7011050</v>
      </c>
      <c r="D341" s="5" t="s">
        <v>692</v>
      </c>
      <c r="E341" s="6" t="s">
        <v>693</v>
      </c>
      <c r="F341" s="12">
        <v>375</v>
      </c>
      <c r="G341" s="8">
        <v>0.24</v>
      </c>
      <c r="H341" s="9">
        <f t="shared" si="20"/>
        <v>285</v>
      </c>
      <c r="I341" s="10">
        <v>1.1499999999999999</v>
      </c>
      <c r="J341" s="8">
        <f t="shared" si="21"/>
        <v>0.126</v>
      </c>
      <c r="K341" s="9">
        <f t="shared" si="22"/>
        <v>327.75</v>
      </c>
      <c r="L341" s="9">
        <f t="shared" si="23"/>
        <v>330.22670025188916</v>
      </c>
      <c r="M341" s="4" t="s">
        <v>15</v>
      </c>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row>
    <row r="342" spans="1:92" s="11" customFormat="1" ht="25.5" x14ac:dyDescent="0.25">
      <c r="A342" s="4" t="s">
        <v>11</v>
      </c>
      <c r="B342" s="4" t="s">
        <v>12</v>
      </c>
      <c r="C342" s="5">
        <v>7011051</v>
      </c>
      <c r="D342" s="5" t="s">
        <v>694</v>
      </c>
      <c r="E342" s="6" t="s">
        <v>695</v>
      </c>
      <c r="F342" s="7">
        <v>90</v>
      </c>
      <c r="G342" s="8">
        <v>0.24</v>
      </c>
      <c r="H342" s="9">
        <f t="shared" si="20"/>
        <v>68.400000000000006</v>
      </c>
      <c r="I342" s="10">
        <v>1.1499999999999999</v>
      </c>
      <c r="J342" s="8">
        <f t="shared" si="21"/>
        <v>0.126</v>
      </c>
      <c r="K342" s="9">
        <f t="shared" si="22"/>
        <v>78.66</v>
      </c>
      <c r="L342" s="9">
        <f t="shared" si="23"/>
        <v>79.2544080604534</v>
      </c>
      <c r="M342" s="4" t="s">
        <v>15</v>
      </c>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row>
    <row r="343" spans="1:92" s="11" customFormat="1" x14ac:dyDescent="0.25">
      <c r="A343" s="4" t="s">
        <v>11</v>
      </c>
      <c r="B343" s="4" t="s">
        <v>12</v>
      </c>
      <c r="C343" s="5">
        <v>7011052</v>
      </c>
      <c r="D343" s="5" t="s">
        <v>696</v>
      </c>
      <c r="E343" s="6" t="s">
        <v>697</v>
      </c>
      <c r="F343" s="7">
        <v>90</v>
      </c>
      <c r="G343" s="8">
        <v>0.24</v>
      </c>
      <c r="H343" s="9">
        <f t="shared" si="20"/>
        <v>68.400000000000006</v>
      </c>
      <c r="I343" s="10">
        <v>1.1499999999999999</v>
      </c>
      <c r="J343" s="8">
        <f t="shared" si="21"/>
        <v>0.126</v>
      </c>
      <c r="K343" s="9">
        <f t="shared" si="22"/>
        <v>78.66</v>
      </c>
      <c r="L343" s="9">
        <f t="shared" si="23"/>
        <v>79.2544080604534</v>
      </c>
      <c r="M343" s="4" t="s">
        <v>15</v>
      </c>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row>
    <row r="344" spans="1:92" s="11" customFormat="1" ht="25.5" x14ac:dyDescent="0.25">
      <c r="A344" s="4" t="s">
        <v>11</v>
      </c>
      <c r="B344" s="4" t="s">
        <v>12</v>
      </c>
      <c r="C344" s="5">
        <v>7011082</v>
      </c>
      <c r="D344" s="5" t="s">
        <v>698</v>
      </c>
      <c r="E344" s="6" t="s">
        <v>699</v>
      </c>
      <c r="F344" s="12">
        <v>15000</v>
      </c>
      <c r="G344" s="8">
        <v>0.24</v>
      </c>
      <c r="H344" s="9">
        <f t="shared" si="20"/>
        <v>11400</v>
      </c>
      <c r="I344" s="10">
        <v>1.1499999999999999</v>
      </c>
      <c r="J344" s="8">
        <f t="shared" si="21"/>
        <v>0.12600000000000011</v>
      </c>
      <c r="K344" s="9">
        <f t="shared" si="22"/>
        <v>13109.999999999998</v>
      </c>
      <c r="L344" s="9">
        <f t="shared" si="23"/>
        <v>13209.068010075564</v>
      </c>
      <c r="M344" s="4" t="s">
        <v>15</v>
      </c>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row>
    <row r="345" spans="1:92" s="11" customFormat="1" ht="38.25" x14ac:dyDescent="0.25">
      <c r="A345" s="4" t="s">
        <v>11</v>
      </c>
      <c r="B345" s="4" t="s">
        <v>12</v>
      </c>
      <c r="C345" s="5">
        <v>7011090</v>
      </c>
      <c r="D345" s="5" t="s">
        <v>700</v>
      </c>
      <c r="E345" s="6" t="s">
        <v>701</v>
      </c>
      <c r="F345" s="12">
        <v>30000</v>
      </c>
      <c r="G345" s="8">
        <v>0.24</v>
      </c>
      <c r="H345" s="9">
        <f t="shared" si="20"/>
        <v>22800</v>
      </c>
      <c r="I345" s="10">
        <v>1.1499999999999999</v>
      </c>
      <c r="J345" s="8">
        <f t="shared" si="21"/>
        <v>0.12600000000000011</v>
      </c>
      <c r="K345" s="9">
        <f t="shared" si="22"/>
        <v>26219.999999999996</v>
      </c>
      <c r="L345" s="9">
        <f t="shared" si="23"/>
        <v>26418.136020151127</v>
      </c>
      <c r="M345" s="4" t="s">
        <v>15</v>
      </c>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row>
    <row r="346" spans="1:92" s="11" customFormat="1" ht="25.5" x14ac:dyDescent="0.25">
      <c r="A346" s="4" t="s">
        <v>11</v>
      </c>
      <c r="B346" s="4" t="s">
        <v>12</v>
      </c>
      <c r="C346" s="5">
        <v>7011091</v>
      </c>
      <c r="D346" s="5" t="s">
        <v>702</v>
      </c>
      <c r="E346" s="6" t="s">
        <v>703</v>
      </c>
      <c r="F346" s="12">
        <v>25001</v>
      </c>
      <c r="G346" s="8">
        <v>0.24</v>
      </c>
      <c r="H346" s="9">
        <f t="shared" si="20"/>
        <v>19000.760000000002</v>
      </c>
      <c r="I346" s="10">
        <v>1.1499999999999999</v>
      </c>
      <c r="J346" s="8">
        <f t="shared" si="21"/>
        <v>0.126</v>
      </c>
      <c r="K346" s="9">
        <f t="shared" si="22"/>
        <v>21850.874</v>
      </c>
      <c r="L346" s="9">
        <f t="shared" si="23"/>
        <v>22015.993954659949</v>
      </c>
      <c r="M346" s="4" t="s">
        <v>15</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row>
    <row r="347" spans="1:92" s="11" customFormat="1" ht="38.25" x14ac:dyDescent="0.25">
      <c r="A347" s="4" t="s">
        <v>11</v>
      </c>
      <c r="B347" s="4" t="s">
        <v>12</v>
      </c>
      <c r="C347" s="5">
        <v>7011093</v>
      </c>
      <c r="D347" s="5" t="s">
        <v>704</v>
      </c>
      <c r="E347" s="6" t="s">
        <v>705</v>
      </c>
      <c r="F347" s="12">
        <v>22500</v>
      </c>
      <c r="G347" s="8">
        <v>0.24</v>
      </c>
      <c r="H347" s="9">
        <f t="shared" si="20"/>
        <v>17100</v>
      </c>
      <c r="I347" s="10">
        <v>1.1499999999999999</v>
      </c>
      <c r="J347" s="8">
        <f t="shared" si="21"/>
        <v>0.126</v>
      </c>
      <c r="K347" s="9">
        <f t="shared" si="22"/>
        <v>19665</v>
      </c>
      <c r="L347" s="9">
        <f t="shared" si="23"/>
        <v>19813.602015113349</v>
      </c>
      <c r="M347" s="4" t="s">
        <v>15</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row>
    <row r="348" spans="1:92" s="11" customFormat="1" ht="25.5" x14ac:dyDescent="0.25">
      <c r="A348" s="4" t="s">
        <v>11</v>
      </c>
      <c r="B348" s="4" t="s">
        <v>12</v>
      </c>
      <c r="C348" s="5">
        <v>7011138</v>
      </c>
      <c r="D348" s="5" t="s">
        <v>706</v>
      </c>
      <c r="E348" s="6" t="s">
        <v>707</v>
      </c>
      <c r="F348" s="12">
        <v>60000</v>
      </c>
      <c r="G348" s="8">
        <v>0.24</v>
      </c>
      <c r="H348" s="9">
        <f t="shared" si="20"/>
        <v>45600</v>
      </c>
      <c r="I348" s="10">
        <v>1.1499999999999999</v>
      </c>
      <c r="J348" s="8">
        <f t="shared" si="21"/>
        <v>0.12600000000000011</v>
      </c>
      <c r="K348" s="9">
        <f t="shared" si="22"/>
        <v>52439.999999999993</v>
      </c>
      <c r="L348" s="9">
        <f t="shared" si="23"/>
        <v>52836.272040302254</v>
      </c>
      <c r="M348" s="4" t="s">
        <v>15</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row>
    <row r="349" spans="1:92" s="11" customFormat="1" ht="38.25" x14ac:dyDescent="0.25">
      <c r="A349" s="4" t="s">
        <v>11</v>
      </c>
      <c r="B349" s="4" t="s">
        <v>12</v>
      </c>
      <c r="C349" s="5">
        <v>7011139</v>
      </c>
      <c r="D349" s="5" t="s">
        <v>708</v>
      </c>
      <c r="E349" s="6" t="s">
        <v>709</v>
      </c>
      <c r="F349" s="12">
        <v>1350</v>
      </c>
      <c r="G349" s="8">
        <v>0.24</v>
      </c>
      <c r="H349" s="9">
        <f t="shared" si="20"/>
        <v>1026</v>
      </c>
      <c r="I349" s="10">
        <v>1.1499999999999999</v>
      </c>
      <c r="J349" s="8">
        <f t="shared" si="21"/>
        <v>0.12600000000000011</v>
      </c>
      <c r="K349" s="9">
        <f t="shared" si="22"/>
        <v>1179.8999999999999</v>
      </c>
      <c r="L349" s="9">
        <f t="shared" si="23"/>
        <v>1188.8161209068007</v>
      </c>
      <c r="M349" s="4" t="s">
        <v>15</v>
      </c>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row>
    <row r="350" spans="1:92" s="11" customFormat="1" ht="25.5" x14ac:dyDescent="0.25">
      <c r="A350" s="4" t="s">
        <v>11</v>
      </c>
      <c r="B350" s="4" t="s">
        <v>12</v>
      </c>
      <c r="C350" s="5">
        <v>7011141</v>
      </c>
      <c r="D350" s="5" t="s">
        <v>710</v>
      </c>
      <c r="E350" s="6" t="s">
        <v>711</v>
      </c>
      <c r="F350" s="12">
        <v>15000</v>
      </c>
      <c r="G350" s="8">
        <v>0.24</v>
      </c>
      <c r="H350" s="9">
        <f t="shared" si="20"/>
        <v>11400</v>
      </c>
      <c r="I350" s="10">
        <v>1.1499999999999999</v>
      </c>
      <c r="J350" s="8">
        <f t="shared" si="21"/>
        <v>0.12600000000000011</v>
      </c>
      <c r="K350" s="9">
        <f t="shared" si="22"/>
        <v>13109.999999999998</v>
      </c>
      <c r="L350" s="9">
        <f t="shared" si="23"/>
        <v>13209.068010075564</v>
      </c>
      <c r="M350" s="4" t="s">
        <v>15</v>
      </c>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row>
    <row r="351" spans="1:92" s="11" customFormat="1" ht="25.5" x14ac:dyDescent="0.25">
      <c r="A351" s="4" t="s">
        <v>11</v>
      </c>
      <c r="B351" s="4" t="s">
        <v>12</v>
      </c>
      <c r="C351" s="5">
        <v>7011142</v>
      </c>
      <c r="D351" s="5" t="s">
        <v>712</v>
      </c>
      <c r="E351" s="6" t="s">
        <v>713</v>
      </c>
      <c r="F351" s="12">
        <v>900</v>
      </c>
      <c r="G351" s="8">
        <v>0.24</v>
      </c>
      <c r="H351" s="9">
        <f t="shared" si="20"/>
        <v>684</v>
      </c>
      <c r="I351" s="10">
        <v>1.1499999999999999</v>
      </c>
      <c r="J351" s="8">
        <f t="shared" si="21"/>
        <v>0.12600000000000011</v>
      </c>
      <c r="K351" s="9">
        <f t="shared" si="22"/>
        <v>786.59999999999991</v>
      </c>
      <c r="L351" s="9">
        <f t="shared" si="23"/>
        <v>792.54408060453386</v>
      </c>
      <c r="M351" s="4" t="s">
        <v>15</v>
      </c>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row>
    <row r="352" spans="1:92" s="11" customFormat="1" ht="38.25" x14ac:dyDescent="0.25">
      <c r="A352" s="4" t="s">
        <v>11</v>
      </c>
      <c r="B352" s="4" t="s">
        <v>12</v>
      </c>
      <c r="C352" s="5">
        <v>7011191</v>
      </c>
      <c r="D352" s="5" t="s">
        <v>714</v>
      </c>
      <c r="E352" s="6" t="s">
        <v>715</v>
      </c>
      <c r="F352" s="12">
        <v>1350</v>
      </c>
      <c r="G352" s="8">
        <v>0.24</v>
      </c>
      <c r="H352" s="9">
        <f t="shared" si="20"/>
        <v>1026</v>
      </c>
      <c r="I352" s="10">
        <v>1.1499999999999999</v>
      </c>
      <c r="J352" s="8">
        <f t="shared" si="21"/>
        <v>0.12600000000000011</v>
      </c>
      <c r="K352" s="9">
        <f t="shared" si="22"/>
        <v>1179.8999999999999</v>
      </c>
      <c r="L352" s="9">
        <f t="shared" si="23"/>
        <v>1188.8161209068007</v>
      </c>
      <c r="M352" s="4" t="s">
        <v>15</v>
      </c>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row>
    <row r="353" spans="1:92" s="11" customFormat="1" ht="38.25" x14ac:dyDescent="0.25">
      <c r="A353" s="4" t="s">
        <v>11</v>
      </c>
      <c r="B353" s="4" t="s">
        <v>12</v>
      </c>
      <c r="C353" s="5">
        <v>7011192</v>
      </c>
      <c r="D353" s="5" t="s">
        <v>716</v>
      </c>
      <c r="E353" s="6" t="s">
        <v>717</v>
      </c>
      <c r="F353" s="12">
        <v>5250</v>
      </c>
      <c r="G353" s="8">
        <v>0.24</v>
      </c>
      <c r="H353" s="9">
        <f t="shared" si="20"/>
        <v>3990</v>
      </c>
      <c r="I353" s="10">
        <v>1.1499999999999999</v>
      </c>
      <c r="J353" s="8">
        <f t="shared" si="21"/>
        <v>0.126</v>
      </c>
      <c r="K353" s="9">
        <f t="shared" si="22"/>
        <v>4588.5</v>
      </c>
      <c r="L353" s="9">
        <f t="shared" si="23"/>
        <v>4623.173803526448</v>
      </c>
      <c r="M353" s="4" t="s">
        <v>15</v>
      </c>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row>
    <row r="354" spans="1:92" s="11" customFormat="1" ht="25.5" x14ac:dyDescent="0.25">
      <c r="A354" s="4" t="s">
        <v>11</v>
      </c>
      <c r="B354" s="4" t="s">
        <v>12</v>
      </c>
      <c r="C354" s="5">
        <v>7011193</v>
      </c>
      <c r="D354" s="5" t="s">
        <v>718</v>
      </c>
      <c r="E354" s="6" t="s">
        <v>719</v>
      </c>
      <c r="F354" s="12">
        <v>10800</v>
      </c>
      <c r="G354" s="8">
        <v>0.24</v>
      </c>
      <c r="H354" s="9">
        <f t="shared" si="20"/>
        <v>8208</v>
      </c>
      <c r="I354" s="10">
        <v>1.1499999999999999</v>
      </c>
      <c r="J354" s="8">
        <f t="shared" si="21"/>
        <v>0.12600000000000011</v>
      </c>
      <c r="K354" s="9">
        <f t="shared" si="22"/>
        <v>9439.1999999999989</v>
      </c>
      <c r="L354" s="9">
        <f t="shared" si="23"/>
        <v>9510.5289672544059</v>
      </c>
      <c r="M354" s="4" t="s">
        <v>15</v>
      </c>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row>
    <row r="355" spans="1:92" s="11" customFormat="1" ht="25.5" x14ac:dyDescent="0.25">
      <c r="A355" s="4" t="s">
        <v>11</v>
      </c>
      <c r="B355" s="4" t="s">
        <v>12</v>
      </c>
      <c r="C355" s="5">
        <v>7011195</v>
      </c>
      <c r="D355" s="5" t="s">
        <v>720</v>
      </c>
      <c r="E355" s="6" t="s">
        <v>721</v>
      </c>
      <c r="F355" s="12">
        <v>25500</v>
      </c>
      <c r="G355" s="8">
        <v>0.24</v>
      </c>
      <c r="H355" s="9">
        <f t="shared" si="20"/>
        <v>19380</v>
      </c>
      <c r="I355" s="10">
        <v>1.1499999999999999</v>
      </c>
      <c r="J355" s="8">
        <f t="shared" si="21"/>
        <v>0.126</v>
      </c>
      <c r="K355" s="9">
        <f t="shared" si="22"/>
        <v>22287</v>
      </c>
      <c r="L355" s="9">
        <f t="shared" si="23"/>
        <v>22455.415617128463</v>
      </c>
      <c r="M355" s="4" t="s">
        <v>15</v>
      </c>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row>
    <row r="356" spans="1:92" s="11" customFormat="1" ht="25.5" x14ac:dyDescent="0.25">
      <c r="A356" s="4" t="s">
        <v>11</v>
      </c>
      <c r="B356" s="4" t="s">
        <v>12</v>
      </c>
      <c r="C356" s="5">
        <v>7011196</v>
      </c>
      <c r="D356" s="5" t="s">
        <v>722</v>
      </c>
      <c r="E356" s="6" t="s">
        <v>723</v>
      </c>
      <c r="F356" s="12">
        <v>36000</v>
      </c>
      <c r="G356" s="8">
        <v>0.24</v>
      </c>
      <c r="H356" s="9">
        <f t="shared" si="20"/>
        <v>27360</v>
      </c>
      <c r="I356" s="10">
        <v>1.1499999999999999</v>
      </c>
      <c r="J356" s="8">
        <f t="shared" si="21"/>
        <v>0.12600000000000011</v>
      </c>
      <c r="K356" s="9">
        <f t="shared" si="22"/>
        <v>31463.999999999996</v>
      </c>
      <c r="L356" s="9">
        <f t="shared" si="23"/>
        <v>31701.763224181355</v>
      </c>
      <c r="M356" s="4" t="s">
        <v>15</v>
      </c>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row>
    <row r="357" spans="1:92" s="11" customFormat="1" ht="25.5" x14ac:dyDescent="0.25">
      <c r="A357" s="4" t="s">
        <v>11</v>
      </c>
      <c r="B357" s="4" t="s">
        <v>12</v>
      </c>
      <c r="C357" s="5">
        <v>7011197</v>
      </c>
      <c r="D357" s="5" t="s">
        <v>724</v>
      </c>
      <c r="E357" s="6" t="s">
        <v>725</v>
      </c>
      <c r="F357" s="12">
        <v>157500</v>
      </c>
      <c r="G357" s="8">
        <v>0.24</v>
      </c>
      <c r="H357" s="9">
        <f t="shared" si="20"/>
        <v>119700</v>
      </c>
      <c r="I357" s="10">
        <v>1.1499999999999999</v>
      </c>
      <c r="J357" s="8">
        <f t="shared" si="21"/>
        <v>0.126</v>
      </c>
      <c r="K357" s="9">
        <f t="shared" si="22"/>
        <v>137655</v>
      </c>
      <c r="L357" s="9">
        <f t="shared" si="23"/>
        <v>138695.21410579345</v>
      </c>
      <c r="M357" s="4" t="s">
        <v>15</v>
      </c>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row>
    <row r="358" spans="1:92" s="11" customFormat="1" ht="25.5" x14ac:dyDescent="0.25">
      <c r="A358" s="4" t="s">
        <v>11</v>
      </c>
      <c r="B358" s="4" t="s">
        <v>12</v>
      </c>
      <c r="C358" s="5">
        <v>7011198</v>
      </c>
      <c r="D358" s="5" t="s">
        <v>726</v>
      </c>
      <c r="E358" s="6" t="s">
        <v>727</v>
      </c>
      <c r="F358" s="12">
        <v>375</v>
      </c>
      <c r="G358" s="8">
        <v>0.24</v>
      </c>
      <c r="H358" s="9">
        <f t="shared" si="20"/>
        <v>285</v>
      </c>
      <c r="I358" s="10">
        <v>1.1499999999999999</v>
      </c>
      <c r="J358" s="8">
        <f t="shared" si="21"/>
        <v>0.126</v>
      </c>
      <c r="K358" s="9">
        <f t="shared" si="22"/>
        <v>327.75</v>
      </c>
      <c r="L358" s="9">
        <f t="shared" si="23"/>
        <v>330.22670025188916</v>
      </c>
      <c r="M358" s="4" t="s">
        <v>15</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row>
    <row r="359" spans="1:92" s="11" customFormat="1" ht="38.25" x14ac:dyDescent="0.25">
      <c r="A359" s="4" t="s">
        <v>11</v>
      </c>
      <c r="B359" s="4" t="s">
        <v>12</v>
      </c>
      <c r="C359" s="5">
        <v>7011199</v>
      </c>
      <c r="D359" s="5" t="s">
        <v>728</v>
      </c>
      <c r="E359" s="6" t="s">
        <v>729</v>
      </c>
      <c r="F359" s="12">
        <v>10500</v>
      </c>
      <c r="G359" s="8">
        <v>0.24</v>
      </c>
      <c r="H359" s="9">
        <f t="shared" si="20"/>
        <v>7980</v>
      </c>
      <c r="I359" s="10">
        <v>1.1499999999999999</v>
      </c>
      <c r="J359" s="8">
        <f t="shared" si="21"/>
        <v>0.126</v>
      </c>
      <c r="K359" s="9">
        <f t="shared" si="22"/>
        <v>9177</v>
      </c>
      <c r="L359" s="9">
        <f t="shared" si="23"/>
        <v>9246.3476070528959</v>
      </c>
      <c r="M359" s="4" t="s">
        <v>15</v>
      </c>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row>
    <row r="360" spans="1:92" s="11" customFormat="1" ht="38.25" x14ac:dyDescent="0.25">
      <c r="A360" s="4" t="s">
        <v>11</v>
      </c>
      <c r="B360" s="4" t="s">
        <v>12</v>
      </c>
      <c r="C360" s="5">
        <v>7011200</v>
      </c>
      <c r="D360" s="5" t="s">
        <v>730</v>
      </c>
      <c r="E360" s="6" t="s">
        <v>731</v>
      </c>
      <c r="F360" s="12">
        <v>10500</v>
      </c>
      <c r="G360" s="8">
        <v>0.24</v>
      </c>
      <c r="H360" s="9">
        <f t="shared" si="20"/>
        <v>7980</v>
      </c>
      <c r="I360" s="10">
        <v>1.1499999999999999</v>
      </c>
      <c r="J360" s="8">
        <f t="shared" si="21"/>
        <v>0.126</v>
      </c>
      <c r="K360" s="9">
        <f t="shared" si="22"/>
        <v>9177</v>
      </c>
      <c r="L360" s="9">
        <f t="shared" si="23"/>
        <v>9246.3476070528959</v>
      </c>
      <c r="M360" s="4" t="s">
        <v>15</v>
      </c>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row>
    <row r="361" spans="1:92" s="11" customFormat="1" ht="38.25" x14ac:dyDescent="0.25">
      <c r="A361" s="4" t="s">
        <v>11</v>
      </c>
      <c r="B361" s="4" t="s">
        <v>12</v>
      </c>
      <c r="C361" s="5">
        <v>7011201</v>
      </c>
      <c r="D361" s="5" t="s">
        <v>732</v>
      </c>
      <c r="E361" s="6" t="s">
        <v>733</v>
      </c>
      <c r="F361" s="12">
        <v>10500</v>
      </c>
      <c r="G361" s="8">
        <v>0.24</v>
      </c>
      <c r="H361" s="9">
        <f t="shared" si="20"/>
        <v>7980</v>
      </c>
      <c r="I361" s="10">
        <v>1.1499999999999999</v>
      </c>
      <c r="J361" s="8">
        <f t="shared" si="21"/>
        <v>0.126</v>
      </c>
      <c r="K361" s="9">
        <f t="shared" si="22"/>
        <v>9177</v>
      </c>
      <c r="L361" s="9">
        <f t="shared" si="23"/>
        <v>9246.3476070528959</v>
      </c>
      <c r="M361" s="4" t="s">
        <v>15</v>
      </c>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row>
    <row r="362" spans="1:92" s="11" customFormat="1" ht="25.5" x14ac:dyDescent="0.25">
      <c r="A362" s="4" t="s">
        <v>11</v>
      </c>
      <c r="B362" s="4" t="s">
        <v>12</v>
      </c>
      <c r="C362" s="5">
        <v>7011210</v>
      </c>
      <c r="D362" s="5" t="s">
        <v>734</v>
      </c>
      <c r="E362" s="6" t="s">
        <v>735</v>
      </c>
      <c r="F362" s="12">
        <v>10500</v>
      </c>
      <c r="G362" s="8">
        <v>0.24</v>
      </c>
      <c r="H362" s="9">
        <f t="shared" si="20"/>
        <v>7980</v>
      </c>
      <c r="I362" s="10">
        <v>1.1499999999999999</v>
      </c>
      <c r="J362" s="8">
        <f t="shared" si="21"/>
        <v>0.126</v>
      </c>
      <c r="K362" s="9">
        <f t="shared" si="22"/>
        <v>9177</v>
      </c>
      <c r="L362" s="9">
        <f t="shared" si="23"/>
        <v>9246.3476070528959</v>
      </c>
      <c r="M362" s="4" t="s">
        <v>15</v>
      </c>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row>
    <row r="363" spans="1:92" s="11" customFormat="1" ht="25.5" x14ac:dyDescent="0.25">
      <c r="A363" s="4" t="s">
        <v>11</v>
      </c>
      <c r="B363" s="4" t="s">
        <v>12</v>
      </c>
      <c r="C363" s="5">
        <v>7011211</v>
      </c>
      <c r="D363" s="5" t="s">
        <v>736</v>
      </c>
      <c r="E363" s="6" t="s">
        <v>737</v>
      </c>
      <c r="F363" s="12">
        <v>600</v>
      </c>
      <c r="G363" s="8">
        <v>0.24</v>
      </c>
      <c r="H363" s="9">
        <f t="shared" si="20"/>
        <v>456</v>
      </c>
      <c r="I363" s="10">
        <v>1.1499999999999999</v>
      </c>
      <c r="J363" s="8">
        <f t="shared" si="21"/>
        <v>0.126</v>
      </c>
      <c r="K363" s="9">
        <f t="shared" si="22"/>
        <v>524.4</v>
      </c>
      <c r="L363" s="9">
        <f t="shared" si="23"/>
        <v>528.36272040302265</v>
      </c>
      <c r="M363" s="4" t="s">
        <v>15</v>
      </c>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row>
    <row r="364" spans="1:92" s="11" customFormat="1" ht="25.5" x14ac:dyDescent="0.25">
      <c r="A364" s="4" t="s">
        <v>11</v>
      </c>
      <c r="B364" s="4" t="s">
        <v>12</v>
      </c>
      <c r="C364" s="5">
        <v>7011212</v>
      </c>
      <c r="D364" s="5" t="s">
        <v>738</v>
      </c>
      <c r="E364" s="6" t="s">
        <v>739</v>
      </c>
      <c r="F364" s="12">
        <v>15000</v>
      </c>
      <c r="G364" s="8">
        <v>0.24</v>
      </c>
      <c r="H364" s="9">
        <f t="shared" si="20"/>
        <v>11400</v>
      </c>
      <c r="I364" s="10">
        <v>1.1499999999999999</v>
      </c>
      <c r="J364" s="8">
        <f t="shared" si="21"/>
        <v>0.12600000000000011</v>
      </c>
      <c r="K364" s="9">
        <f t="shared" si="22"/>
        <v>13109.999999999998</v>
      </c>
      <c r="L364" s="9">
        <f t="shared" si="23"/>
        <v>13209.068010075564</v>
      </c>
      <c r="M364" s="4" t="s">
        <v>15</v>
      </c>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row>
    <row r="365" spans="1:92" s="11" customFormat="1" ht="38.25" x14ac:dyDescent="0.25">
      <c r="A365" s="4" t="s">
        <v>11</v>
      </c>
      <c r="B365" s="4" t="s">
        <v>12</v>
      </c>
      <c r="C365" s="5">
        <v>7011214</v>
      </c>
      <c r="D365" s="5" t="s">
        <v>740</v>
      </c>
      <c r="E365" s="6" t="s">
        <v>741</v>
      </c>
      <c r="F365" s="12">
        <v>450</v>
      </c>
      <c r="G365" s="8">
        <v>0.24</v>
      </c>
      <c r="H365" s="9">
        <f t="shared" si="20"/>
        <v>342</v>
      </c>
      <c r="I365" s="10">
        <v>1.1499999999999999</v>
      </c>
      <c r="J365" s="8">
        <f t="shared" si="21"/>
        <v>0.12600000000000011</v>
      </c>
      <c r="K365" s="9">
        <f t="shared" si="22"/>
        <v>393.29999999999995</v>
      </c>
      <c r="L365" s="9">
        <f t="shared" si="23"/>
        <v>396.27204030226693</v>
      </c>
      <c r="M365" s="4" t="s">
        <v>15</v>
      </c>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row>
    <row r="366" spans="1:92" s="11" customFormat="1" ht="25.5" x14ac:dyDescent="0.25">
      <c r="A366" s="4" t="s">
        <v>11</v>
      </c>
      <c r="B366" s="4" t="s">
        <v>12</v>
      </c>
      <c r="C366" s="5">
        <v>7011244</v>
      </c>
      <c r="D366" s="5" t="s">
        <v>742</v>
      </c>
      <c r="E366" s="6" t="s">
        <v>743</v>
      </c>
      <c r="F366" s="12">
        <v>1050</v>
      </c>
      <c r="G366" s="8">
        <v>0.24</v>
      </c>
      <c r="H366" s="9">
        <f t="shared" si="20"/>
        <v>798</v>
      </c>
      <c r="I366" s="10">
        <v>1.1499999999999999</v>
      </c>
      <c r="J366" s="8">
        <f t="shared" si="21"/>
        <v>0.12600000000000011</v>
      </c>
      <c r="K366" s="9">
        <f t="shared" si="22"/>
        <v>917.69999999999993</v>
      </c>
      <c r="L366" s="9">
        <f t="shared" si="23"/>
        <v>924.63476070528952</v>
      </c>
      <c r="M366" s="4" t="s">
        <v>15</v>
      </c>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row>
    <row r="367" spans="1:92" s="11" customFormat="1" ht="25.5" x14ac:dyDescent="0.25">
      <c r="A367" s="4" t="s">
        <v>11</v>
      </c>
      <c r="B367" s="4" t="s">
        <v>12</v>
      </c>
      <c r="C367" s="5">
        <v>7011267</v>
      </c>
      <c r="D367" s="5" t="s">
        <v>744</v>
      </c>
      <c r="E367" s="6" t="s">
        <v>745</v>
      </c>
      <c r="F367" s="12">
        <v>0.08</v>
      </c>
      <c r="G367" s="8">
        <v>0.24</v>
      </c>
      <c r="H367" s="9">
        <f t="shared" si="20"/>
        <v>6.0800000000000007E-2</v>
      </c>
      <c r="I367" s="10">
        <v>1.1499999999999999</v>
      </c>
      <c r="J367" s="8">
        <f t="shared" si="21"/>
        <v>0.12600000000000011</v>
      </c>
      <c r="K367" s="9">
        <f t="shared" si="22"/>
        <v>6.9919999999999996E-2</v>
      </c>
      <c r="L367" s="9">
        <f t="shared" si="23"/>
        <v>7.0448362720403016E-2</v>
      </c>
      <c r="M367" s="4" t="s">
        <v>15</v>
      </c>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row>
    <row r="368" spans="1:92" s="11" customFormat="1" x14ac:dyDescent="0.25">
      <c r="A368" s="4" t="s">
        <v>11</v>
      </c>
      <c r="B368" s="4" t="s">
        <v>12</v>
      </c>
      <c r="C368" s="5">
        <v>7011268</v>
      </c>
      <c r="D368" s="5" t="s">
        <v>746</v>
      </c>
      <c r="E368" s="6" t="s">
        <v>747</v>
      </c>
      <c r="F368" s="12">
        <v>0.02</v>
      </c>
      <c r="G368" s="8">
        <v>0.24</v>
      </c>
      <c r="H368" s="9">
        <f t="shared" si="20"/>
        <v>1.5200000000000002E-2</v>
      </c>
      <c r="I368" s="10">
        <v>1.1499999999999999</v>
      </c>
      <c r="J368" s="8">
        <f t="shared" si="21"/>
        <v>0.12600000000000011</v>
      </c>
      <c r="K368" s="9">
        <f t="shared" si="22"/>
        <v>1.7479999999999999E-2</v>
      </c>
      <c r="L368" s="9">
        <f t="shared" si="23"/>
        <v>1.7612090680100754E-2</v>
      </c>
      <c r="M368" s="4" t="s">
        <v>15</v>
      </c>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row>
    <row r="369" spans="1:92" s="11" customFormat="1" ht="38.25" x14ac:dyDescent="0.25">
      <c r="A369" s="4" t="s">
        <v>11</v>
      </c>
      <c r="B369" s="4" t="s">
        <v>12</v>
      </c>
      <c r="C369" s="5">
        <v>7011283</v>
      </c>
      <c r="D369" s="5" t="s">
        <v>748</v>
      </c>
      <c r="E369" s="6" t="s">
        <v>749</v>
      </c>
      <c r="F369" s="12">
        <v>6000</v>
      </c>
      <c r="G369" s="8">
        <v>0.24</v>
      </c>
      <c r="H369" s="9">
        <f t="shared" si="20"/>
        <v>4560</v>
      </c>
      <c r="I369" s="10">
        <v>1.1499999999999999</v>
      </c>
      <c r="J369" s="8">
        <f t="shared" si="21"/>
        <v>0.126</v>
      </c>
      <c r="K369" s="9">
        <f t="shared" si="22"/>
        <v>5244</v>
      </c>
      <c r="L369" s="9">
        <f t="shared" si="23"/>
        <v>5283.6272040302265</v>
      </c>
      <c r="M369" s="4" t="s">
        <v>15</v>
      </c>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row>
    <row r="370" spans="1:92" s="11" customFormat="1" ht="38.25" x14ac:dyDescent="0.25">
      <c r="A370" s="4" t="s">
        <v>11</v>
      </c>
      <c r="B370" s="4" t="s">
        <v>12</v>
      </c>
      <c r="C370" s="5">
        <v>7011284</v>
      </c>
      <c r="D370" s="5" t="s">
        <v>750</v>
      </c>
      <c r="E370" s="6" t="s">
        <v>751</v>
      </c>
      <c r="F370" s="12">
        <v>6000</v>
      </c>
      <c r="G370" s="8">
        <v>0.24</v>
      </c>
      <c r="H370" s="9">
        <f t="shared" si="20"/>
        <v>4560</v>
      </c>
      <c r="I370" s="10">
        <v>1.1499999999999999</v>
      </c>
      <c r="J370" s="8">
        <f t="shared" si="21"/>
        <v>0.126</v>
      </c>
      <c r="K370" s="9">
        <f t="shared" si="22"/>
        <v>5244</v>
      </c>
      <c r="L370" s="9">
        <f t="shared" si="23"/>
        <v>5283.6272040302265</v>
      </c>
      <c r="M370" s="4" t="s">
        <v>15</v>
      </c>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row>
    <row r="371" spans="1:92" s="11" customFormat="1" ht="25.5" x14ac:dyDescent="0.25">
      <c r="A371" s="4" t="s">
        <v>11</v>
      </c>
      <c r="B371" s="4" t="s">
        <v>12</v>
      </c>
      <c r="C371" s="5">
        <v>7011285</v>
      </c>
      <c r="D371" s="5" t="s">
        <v>752</v>
      </c>
      <c r="E371" s="6" t="s">
        <v>753</v>
      </c>
      <c r="F371" s="12">
        <v>3000</v>
      </c>
      <c r="G371" s="8">
        <v>0.24</v>
      </c>
      <c r="H371" s="9">
        <f t="shared" si="20"/>
        <v>2280</v>
      </c>
      <c r="I371" s="10">
        <v>1.1499999999999999</v>
      </c>
      <c r="J371" s="8">
        <f t="shared" si="21"/>
        <v>0.126</v>
      </c>
      <c r="K371" s="9">
        <f t="shared" si="22"/>
        <v>2622</v>
      </c>
      <c r="L371" s="9">
        <f t="shared" si="23"/>
        <v>2641.8136020151132</v>
      </c>
      <c r="M371" s="4" t="s">
        <v>15</v>
      </c>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row>
    <row r="372" spans="1:92" s="11" customFormat="1" ht="38.25" x14ac:dyDescent="0.25">
      <c r="A372" s="4" t="s">
        <v>11</v>
      </c>
      <c r="B372" s="4" t="s">
        <v>12</v>
      </c>
      <c r="C372" s="5">
        <v>7011286</v>
      </c>
      <c r="D372" s="5" t="s">
        <v>754</v>
      </c>
      <c r="E372" s="6" t="s">
        <v>755</v>
      </c>
      <c r="F372" s="12">
        <v>6000</v>
      </c>
      <c r="G372" s="8">
        <v>0.24</v>
      </c>
      <c r="H372" s="9">
        <f t="shared" si="20"/>
        <v>4560</v>
      </c>
      <c r="I372" s="10">
        <v>1.1499999999999999</v>
      </c>
      <c r="J372" s="8">
        <f t="shared" si="21"/>
        <v>0.126</v>
      </c>
      <c r="K372" s="9">
        <f t="shared" si="22"/>
        <v>5244</v>
      </c>
      <c r="L372" s="9">
        <f t="shared" si="23"/>
        <v>5283.6272040302265</v>
      </c>
      <c r="M372" s="4" t="s">
        <v>15</v>
      </c>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row>
    <row r="373" spans="1:92" s="11" customFormat="1" ht="25.5" x14ac:dyDescent="0.25">
      <c r="A373" s="4" t="s">
        <v>11</v>
      </c>
      <c r="B373" s="4" t="s">
        <v>12</v>
      </c>
      <c r="C373" s="5">
        <v>7011287</v>
      </c>
      <c r="D373" s="5" t="s">
        <v>756</v>
      </c>
      <c r="E373" s="6" t="s">
        <v>757</v>
      </c>
      <c r="F373" s="12">
        <v>3000</v>
      </c>
      <c r="G373" s="8">
        <v>0.24</v>
      </c>
      <c r="H373" s="9">
        <f t="shared" si="20"/>
        <v>2280</v>
      </c>
      <c r="I373" s="10">
        <v>1.1499999999999999</v>
      </c>
      <c r="J373" s="8">
        <f t="shared" si="21"/>
        <v>0.126</v>
      </c>
      <c r="K373" s="9">
        <f t="shared" si="22"/>
        <v>2622</v>
      </c>
      <c r="L373" s="9">
        <f t="shared" si="23"/>
        <v>2641.8136020151132</v>
      </c>
      <c r="M373" s="4" t="s">
        <v>15</v>
      </c>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row>
    <row r="374" spans="1:92" s="11" customFormat="1" ht="38.25" x14ac:dyDescent="0.25">
      <c r="A374" s="4" t="s">
        <v>11</v>
      </c>
      <c r="B374" s="4" t="s">
        <v>12</v>
      </c>
      <c r="C374" s="5">
        <v>7011288</v>
      </c>
      <c r="D374" s="5" t="s">
        <v>758</v>
      </c>
      <c r="E374" s="6" t="s">
        <v>759</v>
      </c>
      <c r="F374" s="12">
        <v>225000</v>
      </c>
      <c r="G374" s="8">
        <v>0.24</v>
      </c>
      <c r="H374" s="9">
        <f t="shared" si="20"/>
        <v>171000</v>
      </c>
      <c r="I374" s="10">
        <v>1.1499999999999999</v>
      </c>
      <c r="J374" s="8">
        <f t="shared" si="21"/>
        <v>0.12600000000000011</v>
      </c>
      <c r="K374" s="9">
        <f t="shared" si="22"/>
        <v>196649.99999999997</v>
      </c>
      <c r="L374" s="9">
        <f t="shared" si="23"/>
        <v>198136.02015113347</v>
      </c>
      <c r="M374" s="4" t="s">
        <v>15</v>
      </c>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row>
    <row r="375" spans="1:92" s="11" customFormat="1" ht="25.5" x14ac:dyDescent="0.25">
      <c r="A375" s="4" t="s">
        <v>11</v>
      </c>
      <c r="B375" s="4" t="s">
        <v>12</v>
      </c>
      <c r="C375" s="5">
        <v>7011289</v>
      </c>
      <c r="D375" s="5" t="s">
        <v>760</v>
      </c>
      <c r="E375" s="6" t="s">
        <v>761</v>
      </c>
      <c r="F375" s="12">
        <v>2700</v>
      </c>
      <c r="G375" s="8">
        <v>0.24</v>
      </c>
      <c r="H375" s="9">
        <f t="shared" si="20"/>
        <v>2052</v>
      </c>
      <c r="I375" s="10">
        <v>1.1499999999999999</v>
      </c>
      <c r="J375" s="8">
        <f t="shared" si="21"/>
        <v>0.12600000000000011</v>
      </c>
      <c r="K375" s="9">
        <f t="shared" si="22"/>
        <v>2359.7999999999997</v>
      </c>
      <c r="L375" s="9">
        <f t="shared" si="23"/>
        <v>2377.6322418136015</v>
      </c>
      <c r="M375" s="4" t="s">
        <v>15</v>
      </c>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row>
    <row r="376" spans="1:92" s="11" customFormat="1" x14ac:dyDescent="0.25">
      <c r="A376" s="4" t="s">
        <v>11</v>
      </c>
      <c r="B376" s="4" t="s">
        <v>12</v>
      </c>
      <c r="C376" s="5">
        <v>7011290</v>
      </c>
      <c r="D376" s="5" t="s">
        <v>762</v>
      </c>
      <c r="E376" s="6" t="s">
        <v>763</v>
      </c>
      <c r="F376" s="12">
        <v>1425</v>
      </c>
      <c r="G376" s="8">
        <v>0.24</v>
      </c>
      <c r="H376" s="9">
        <f t="shared" si="20"/>
        <v>1083</v>
      </c>
      <c r="I376" s="10">
        <v>1.1499999999999999</v>
      </c>
      <c r="J376" s="8">
        <f t="shared" si="21"/>
        <v>0.12600000000000011</v>
      </c>
      <c r="K376" s="9">
        <f t="shared" si="22"/>
        <v>1245.4499999999998</v>
      </c>
      <c r="L376" s="9">
        <f t="shared" si="23"/>
        <v>1254.8614609571787</v>
      </c>
      <c r="M376" s="4" t="s">
        <v>15</v>
      </c>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row>
    <row r="377" spans="1:92" s="11" customFormat="1" ht="25.5" x14ac:dyDescent="0.25">
      <c r="A377" s="4" t="s">
        <v>11</v>
      </c>
      <c r="B377" s="4" t="s">
        <v>12</v>
      </c>
      <c r="C377" s="5">
        <v>7011291</v>
      </c>
      <c r="D377" s="5" t="s">
        <v>764</v>
      </c>
      <c r="E377" s="6" t="s">
        <v>765</v>
      </c>
      <c r="F377" s="12">
        <v>1275</v>
      </c>
      <c r="G377" s="8">
        <v>0.24</v>
      </c>
      <c r="H377" s="9">
        <f t="shared" si="20"/>
        <v>969</v>
      </c>
      <c r="I377" s="10">
        <v>1.1499999999999999</v>
      </c>
      <c r="J377" s="8">
        <f t="shared" si="21"/>
        <v>0.12600000000000011</v>
      </c>
      <c r="K377" s="9">
        <f t="shared" si="22"/>
        <v>1114.3499999999999</v>
      </c>
      <c r="L377" s="9">
        <f t="shared" si="23"/>
        <v>1122.770780856423</v>
      </c>
      <c r="M377" s="4" t="s">
        <v>15</v>
      </c>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row>
    <row r="378" spans="1:92" s="11" customFormat="1" ht="25.5" x14ac:dyDescent="0.25">
      <c r="A378" s="4" t="s">
        <v>11</v>
      </c>
      <c r="B378" s="4" t="s">
        <v>12</v>
      </c>
      <c r="C378" s="5">
        <v>7011292</v>
      </c>
      <c r="D378" s="5" t="s">
        <v>766</v>
      </c>
      <c r="E378" s="6" t="s">
        <v>767</v>
      </c>
      <c r="F378" s="16">
        <v>2750</v>
      </c>
      <c r="G378" s="8">
        <v>0.24</v>
      </c>
      <c r="H378" s="9">
        <f t="shared" si="20"/>
        <v>2090</v>
      </c>
      <c r="I378" s="10">
        <v>1.1499999999999999</v>
      </c>
      <c r="J378" s="8">
        <f t="shared" si="21"/>
        <v>0.126</v>
      </c>
      <c r="K378" s="9">
        <f t="shared" si="22"/>
        <v>2403.5</v>
      </c>
      <c r="L378" s="9">
        <f t="shared" si="23"/>
        <v>2421.6624685138536</v>
      </c>
      <c r="M378" s="4" t="s">
        <v>15</v>
      </c>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row>
    <row r="379" spans="1:92" s="11" customFormat="1" ht="25.5" x14ac:dyDescent="0.25">
      <c r="A379" s="4" t="s">
        <v>11</v>
      </c>
      <c r="B379" s="4" t="s">
        <v>12</v>
      </c>
      <c r="C379" s="5">
        <v>7011293</v>
      </c>
      <c r="D379" s="5" t="s">
        <v>768</v>
      </c>
      <c r="E379" s="6" t="s">
        <v>769</v>
      </c>
      <c r="F379" s="16">
        <v>220000</v>
      </c>
      <c r="G379" s="8">
        <v>0.24</v>
      </c>
      <c r="H379" s="9">
        <f t="shared" si="20"/>
        <v>167200</v>
      </c>
      <c r="I379" s="10">
        <v>1.1499999999999999</v>
      </c>
      <c r="J379" s="8">
        <f t="shared" si="21"/>
        <v>0.12600000000000011</v>
      </c>
      <c r="K379" s="9">
        <f t="shared" si="22"/>
        <v>192279.99999999997</v>
      </c>
      <c r="L379" s="9">
        <f t="shared" si="23"/>
        <v>193732.99748110826</v>
      </c>
      <c r="M379" s="4" t="s">
        <v>15</v>
      </c>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row>
    <row r="380" spans="1:92" s="11" customFormat="1" ht="38.25" x14ac:dyDescent="0.25">
      <c r="A380" s="4" t="s">
        <v>11</v>
      </c>
      <c r="B380" s="4" t="s">
        <v>12</v>
      </c>
      <c r="C380" s="5">
        <v>7011294</v>
      </c>
      <c r="D380" s="5" t="s">
        <v>770</v>
      </c>
      <c r="E380" s="6" t="s">
        <v>771</v>
      </c>
      <c r="F380" s="16">
        <v>1250</v>
      </c>
      <c r="G380" s="8">
        <v>0.24</v>
      </c>
      <c r="H380" s="9">
        <f t="shared" si="20"/>
        <v>950</v>
      </c>
      <c r="I380" s="10">
        <v>1.1499999999999999</v>
      </c>
      <c r="J380" s="8">
        <f t="shared" si="21"/>
        <v>0.126</v>
      </c>
      <c r="K380" s="9">
        <f t="shared" si="22"/>
        <v>1092.5</v>
      </c>
      <c r="L380" s="9">
        <f t="shared" si="23"/>
        <v>1100.7556675062972</v>
      </c>
      <c r="M380" s="4" t="s">
        <v>15</v>
      </c>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row>
    <row r="381" spans="1:92" s="11" customFormat="1" ht="38.25" x14ac:dyDescent="0.25">
      <c r="A381" s="4" t="s">
        <v>11</v>
      </c>
      <c r="B381" s="4" t="s">
        <v>12</v>
      </c>
      <c r="C381" s="5">
        <v>7011295</v>
      </c>
      <c r="D381" s="5" t="s">
        <v>772</v>
      </c>
      <c r="E381" s="6" t="s">
        <v>773</v>
      </c>
      <c r="F381" s="16">
        <v>100000</v>
      </c>
      <c r="G381" s="8">
        <v>0.24</v>
      </c>
      <c r="H381" s="9">
        <f t="shared" si="20"/>
        <v>76000</v>
      </c>
      <c r="I381" s="10">
        <v>1.1499999999999999</v>
      </c>
      <c r="J381" s="8">
        <f t="shared" si="21"/>
        <v>0.126</v>
      </c>
      <c r="K381" s="9">
        <f t="shared" si="22"/>
        <v>87400</v>
      </c>
      <c r="L381" s="9">
        <f t="shared" si="23"/>
        <v>88060.453400503771</v>
      </c>
      <c r="M381" s="4" t="s">
        <v>15</v>
      </c>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row>
    <row r="382" spans="1:92" s="11" customFormat="1" ht="38.25" x14ac:dyDescent="0.25">
      <c r="A382" s="4" t="s">
        <v>11</v>
      </c>
      <c r="B382" s="4" t="s">
        <v>12</v>
      </c>
      <c r="C382" s="5">
        <v>7011296</v>
      </c>
      <c r="D382" s="5" t="s">
        <v>774</v>
      </c>
      <c r="E382" s="6" t="s">
        <v>775</v>
      </c>
      <c r="F382" s="16">
        <v>313</v>
      </c>
      <c r="G382" s="8">
        <v>0.24</v>
      </c>
      <c r="H382" s="9">
        <f t="shared" si="20"/>
        <v>237.88</v>
      </c>
      <c r="I382" s="10">
        <v>1.1499999999999999</v>
      </c>
      <c r="J382" s="8">
        <f t="shared" si="21"/>
        <v>0.12600000000000011</v>
      </c>
      <c r="K382" s="9">
        <f t="shared" si="22"/>
        <v>273.56199999999995</v>
      </c>
      <c r="L382" s="9">
        <f t="shared" si="23"/>
        <v>275.62921914357679</v>
      </c>
      <c r="M382" s="4" t="s">
        <v>15</v>
      </c>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row>
    <row r="383" spans="1:92" s="11" customFormat="1" ht="38.25" x14ac:dyDescent="0.25">
      <c r="A383" s="4" t="s">
        <v>11</v>
      </c>
      <c r="B383" s="4" t="s">
        <v>12</v>
      </c>
      <c r="C383" s="5">
        <v>7011297</v>
      </c>
      <c r="D383" s="5" t="s">
        <v>776</v>
      </c>
      <c r="E383" s="6" t="s">
        <v>777</v>
      </c>
      <c r="F383" s="16">
        <v>26000</v>
      </c>
      <c r="G383" s="8">
        <v>0.24</v>
      </c>
      <c r="H383" s="9">
        <f t="shared" si="20"/>
        <v>19760</v>
      </c>
      <c r="I383" s="10">
        <v>1.1499999999999999</v>
      </c>
      <c r="J383" s="8">
        <f t="shared" si="21"/>
        <v>0.126</v>
      </c>
      <c r="K383" s="9">
        <f t="shared" si="22"/>
        <v>22724</v>
      </c>
      <c r="L383" s="9">
        <f t="shared" si="23"/>
        <v>22895.71788413098</v>
      </c>
      <c r="M383" s="4" t="s">
        <v>15</v>
      </c>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row>
    <row r="384" spans="1:92" s="11" customFormat="1" ht="25.5" x14ac:dyDescent="0.25">
      <c r="A384" s="4" t="s">
        <v>11</v>
      </c>
      <c r="B384" s="4" t="s">
        <v>12</v>
      </c>
      <c r="C384" s="5">
        <v>7011298</v>
      </c>
      <c r="D384" s="5" t="s">
        <v>778</v>
      </c>
      <c r="E384" s="6" t="s">
        <v>779</v>
      </c>
      <c r="F384" s="16">
        <v>163</v>
      </c>
      <c r="G384" s="8">
        <v>0.24</v>
      </c>
      <c r="H384" s="9">
        <f t="shared" si="20"/>
        <v>123.88</v>
      </c>
      <c r="I384" s="10">
        <v>1.1499999999999999</v>
      </c>
      <c r="J384" s="8">
        <f t="shared" si="21"/>
        <v>0.12600000000000011</v>
      </c>
      <c r="K384" s="9">
        <f t="shared" si="22"/>
        <v>142.46199999999999</v>
      </c>
      <c r="L384" s="9">
        <f t="shared" si="23"/>
        <v>143.53853904282113</v>
      </c>
      <c r="M384" s="4" t="s">
        <v>15</v>
      </c>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row>
    <row r="385" spans="1:92" s="11" customFormat="1" ht="25.5" x14ac:dyDescent="0.25">
      <c r="A385" s="4" t="s">
        <v>11</v>
      </c>
      <c r="B385" s="4" t="s">
        <v>12</v>
      </c>
      <c r="C385" s="5">
        <v>7011299</v>
      </c>
      <c r="D385" s="5" t="s">
        <v>780</v>
      </c>
      <c r="E385" s="6" t="s">
        <v>781</v>
      </c>
      <c r="F385" s="16">
        <v>12000</v>
      </c>
      <c r="G385" s="8">
        <v>0.24</v>
      </c>
      <c r="H385" s="9">
        <f t="shared" si="20"/>
        <v>9120</v>
      </c>
      <c r="I385" s="10">
        <v>1.1499999999999999</v>
      </c>
      <c r="J385" s="8">
        <f t="shared" si="21"/>
        <v>0.126</v>
      </c>
      <c r="K385" s="9">
        <f t="shared" si="22"/>
        <v>10488</v>
      </c>
      <c r="L385" s="9">
        <f t="shared" si="23"/>
        <v>10567.254408060453</v>
      </c>
      <c r="M385" s="4" t="s">
        <v>15</v>
      </c>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row>
    <row r="386" spans="1:92" s="11" customFormat="1" ht="25.5" x14ac:dyDescent="0.25">
      <c r="A386" s="4" t="s">
        <v>11</v>
      </c>
      <c r="B386" s="4" t="s">
        <v>12</v>
      </c>
      <c r="C386" s="5">
        <v>7011300</v>
      </c>
      <c r="D386" s="5" t="s">
        <v>782</v>
      </c>
      <c r="E386" s="6" t="s">
        <v>783</v>
      </c>
      <c r="F386" s="16">
        <v>450</v>
      </c>
      <c r="G386" s="8">
        <v>0.24</v>
      </c>
      <c r="H386" s="9">
        <f t="shared" si="20"/>
        <v>342</v>
      </c>
      <c r="I386" s="10">
        <v>1.1499999999999999</v>
      </c>
      <c r="J386" s="8">
        <f t="shared" si="21"/>
        <v>0.12600000000000011</v>
      </c>
      <c r="K386" s="9">
        <f t="shared" si="22"/>
        <v>393.29999999999995</v>
      </c>
      <c r="L386" s="9">
        <f t="shared" si="23"/>
        <v>396.27204030226693</v>
      </c>
      <c r="M386" s="4" t="s">
        <v>15</v>
      </c>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row>
    <row r="387" spans="1:92" s="11" customFormat="1" ht="38.25" x14ac:dyDescent="0.25">
      <c r="A387" s="4" t="s">
        <v>11</v>
      </c>
      <c r="B387" s="4" t="s">
        <v>12</v>
      </c>
      <c r="C387" s="5">
        <v>7011301</v>
      </c>
      <c r="D387" s="5" t="s">
        <v>784</v>
      </c>
      <c r="E387" s="6" t="s">
        <v>785</v>
      </c>
      <c r="F387" s="16">
        <v>40000</v>
      </c>
      <c r="G387" s="8">
        <v>0.24</v>
      </c>
      <c r="H387" s="9">
        <f t="shared" ref="H387:H450" si="24">F387-(F387*G387)</f>
        <v>30400</v>
      </c>
      <c r="I387" s="10">
        <v>1.1499999999999999</v>
      </c>
      <c r="J387" s="8">
        <f t="shared" ref="J387:J450" si="25">1-K387/F387</f>
        <v>0.126</v>
      </c>
      <c r="K387" s="9">
        <f t="shared" ref="K387:K450" si="26">H387*I387</f>
        <v>34960</v>
      </c>
      <c r="L387" s="9">
        <f t="shared" ref="L387:L450" si="27">K387/0.9925</f>
        <v>35224.18136020151</v>
      </c>
      <c r="M387" s="4" t="s">
        <v>15</v>
      </c>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row>
    <row r="388" spans="1:92" s="11" customFormat="1" ht="38.25" x14ac:dyDescent="0.25">
      <c r="A388" s="4" t="s">
        <v>11</v>
      </c>
      <c r="B388" s="4" t="s">
        <v>12</v>
      </c>
      <c r="C388" s="5">
        <v>7011302</v>
      </c>
      <c r="D388" s="5" t="s">
        <v>786</v>
      </c>
      <c r="E388" s="6" t="s">
        <v>787</v>
      </c>
      <c r="F388" s="16">
        <v>450</v>
      </c>
      <c r="G388" s="8">
        <v>0.24</v>
      </c>
      <c r="H388" s="9">
        <f t="shared" si="24"/>
        <v>342</v>
      </c>
      <c r="I388" s="10">
        <v>1.1499999999999999</v>
      </c>
      <c r="J388" s="8">
        <f t="shared" si="25"/>
        <v>0.12600000000000011</v>
      </c>
      <c r="K388" s="9">
        <f t="shared" si="26"/>
        <v>393.29999999999995</v>
      </c>
      <c r="L388" s="9">
        <f t="shared" si="27"/>
        <v>396.27204030226693</v>
      </c>
      <c r="M388" s="4" t="s">
        <v>15</v>
      </c>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row>
    <row r="389" spans="1:92" s="11" customFormat="1" ht="38.25" x14ac:dyDescent="0.25">
      <c r="A389" s="4" t="s">
        <v>11</v>
      </c>
      <c r="B389" s="4" t="s">
        <v>12</v>
      </c>
      <c r="C389" s="5">
        <v>7011303</v>
      </c>
      <c r="D389" s="5" t="s">
        <v>788</v>
      </c>
      <c r="E389" s="6" t="s">
        <v>789</v>
      </c>
      <c r="F389" s="16">
        <v>40000</v>
      </c>
      <c r="G389" s="8">
        <v>0.24</v>
      </c>
      <c r="H389" s="9">
        <f t="shared" si="24"/>
        <v>30400</v>
      </c>
      <c r="I389" s="10">
        <v>1.1499999999999999</v>
      </c>
      <c r="J389" s="8">
        <f t="shared" si="25"/>
        <v>0.126</v>
      </c>
      <c r="K389" s="9">
        <f t="shared" si="26"/>
        <v>34960</v>
      </c>
      <c r="L389" s="9">
        <f t="shared" si="27"/>
        <v>35224.18136020151</v>
      </c>
      <c r="M389" s="4" t="s">
        <v>15</v>
      </c>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row>
    <row r="390" spans="1:92" s="11" customFormat="1" ht="38.25" x14ac:dyDescent="0.25">
      <c r="A390" s="4" t="s">
        <v>11</v>
      </c>
      <c r="B390" s="4" t="s">
        <v>12</v>
      </c>
      <c r="C390" s="5">
        <v>7011304</v>
      </c>
      <c r="D390" s="5" t="s">
        <v>790</v>
      </c>
      <c r="E390" s="6" t="s">
        <v>791</v>
      </c>
      <c r="F390" s="16">
        <v>313</v>
      </c>
      <c r="G390" s="8">
        <v>0.24</v>
      </c>
      <c r="H390" s="9">
        <f t="shared" si="24"/>
        <v>237.88</v>
      </c>
      <c r="I390" s="10">
        <v>1.1499999999999999</v>
      </c>
      <c r="J390" s="8">
        <f t="shared" si="25"/>
        <v>0.12600000000000011</v>
      </c>
      <c r="K390" s="9">
        <f t="shared" si="26"/>
        <v>273.56199999999995</v>
      </c>
      <c r="L390" s="9">
        <f t="shared" si="27"/>
        <v>275.62921914357679</v>
      </c>
      <c r="M390" s="4" t="s">
        <v>15</v>
      </c>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row>
    <row r="391" spans="1:92" s="11" customFormat="1" ht="38.25" x14ac:dyDescent="0.25">
      <c r="A391" s="4" t="s">
        <v>11</v>
      </c>
      <c r="B391" s="4" t="s">
        <v>12</v>
      </c>
      <c r="C391" s="5">
        <v>7011305</v>
      </c>
      <c r="D391" s="5" t="s">
        <v>792</v>
      </c>
      <c r="E391" s="6" t="s">
        <v>793</v>
      </c>
      <c r="F391" s="16">
        <v>26000</v>
      </c>
      <c r="G391" s="8">
        <v>0.24</v>
      </c>
      <c r="H391" s="9">
        <f t="shared" si="24"/>
        <v>19760</v>
      </c>
      <c r="I391" s="10">
        <v>1.1499999999999999</v>
      </c>
      <c r="J391" s="8">
        <f t="shared" si="25"/>
        <v>0.126</v>
      </c>
      <c r="K391" s="9">
        <f t="shared" si="26"/>
        <v>22724</v>
      </c>
      <c r="L391" s="9">
        <f t="shared" si="27"/>
        <v>22895.71788413098</v>
      </c>
      <c r="M391" s="4" t="s">
        <v>15</v>
      </c>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row>
    <row r="392" spans="1:92" s="11" customFormat="1" ht="25.5" x14ac:dyDescent="0.25">
      <c r="A392" s="4" t="s">
        <v>11</v>
      </c>
      <c r="B392" s="4" t="s">
        <v>12</v>
      </c>
      <c r="C392" s="5">
        <v>7011306</v>
      </c>
      <c r="D392" s="5" t="s">
        <v>794</v>
      </c>
      <c r="E392" s="6" t="s">
        <v>795</v>
      </c>
      <c r="F392" s="16">
        <v>450</v>
      </c>
      <c r="G392" s="8">
        <v>0.24</v>
      </c>
      <c r="H392" s="9">
        <f t="shared" si="24"/>
        <v>342</v>
      </c>
      <c r="I392" s="10">
        <v>1.1499999999999999</v>
      </c>
      <c r="J392" s="8">
        <f t="shared" si="25"/>
        <v>0.12600000000000011</v>
      </c>
      <c r="K392" s="9">
        <f t="shared" si="26"/>
        <v>393.29999999999995</v>
      </c>
      <c r="L392" s="9">
        <f t="shared" si="27"/>
        <v>396.27204030226693</v>
      </c>
      <c r="M392" s="4" t="s">
        <v>15</v>
      </c>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row>
    <row r="393" spans="1:92" s="11" customFormat="1" ht="25.5" x14ac:dyDescent="0.25">
      <c r="A393" s="4" t="s">
        <v>11</v>
      </c>
      <c r="B393" s="4" t="s">
        <v>12</v>
      </c>
      <c r="C393" s="5">
        <v>7011307</v>
      </c>
      <c r="D393" s="5" t="s">
        <v>796</v>
      </c>
      <c r="E393" s="6" t="s">
        <v>797</v>
      </c>
      <c r="F393" s="16">
        <v>40000</v>
      </c>
      <c r="G393" s="8">
        <v>0.24</v>
      </c>
      <c r="H393" s="9">
        <f t="shared" si="24"/>
        <v>30400</v>
      </c>
      <c r="I393" s="10">
        <v>1.1499999999999999</v>
      </c>
      <c r="J393" s="8">
        <f t="shared" si="25"/>
        <v>0.126</v>
      </c>
      <c r="K393" s="9">
        <f t="shared" si="26"/>
        <v>34960</v>
      </c>
      <c r="L393" s="9">
        <f t="shared" si="27"/>
        <v>35224.18136020151</v>
      </c>
      <c r="M393" s="4" t="s">
        <v>15</v>
      </c>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row>
    <row r="394" spans="1:92" s="11" customFormat="1" ht="25.5" x14ac:dyDescent="0.25">
      <c r="A394" s="4" t="s">
        <v>11</v>
      </c>
      <c r="B394" s="4" t="s">
        <v>12</v>
      </c>
      <c r="C394" s="5">
        <v>7011308</v>
      </c>
      <c r="D394" s="5" t="s">
        <v>798</v>
      </c>
      <c r="E394" s="6" t="s">
        <v>799</v>
      </c>
      <c r="F394" s="16">
        <v>450</v>
      </c>
      <c r="G394" s="8">
        <v>0.24</v>
      </c>
      <c r="H394" s="9">
        <f t="shared" si="24"/>
        <v>342</v>
      </c>
      <c r="I394" s="10">
        <v>1.1499999999999999</v>
      </c>
      <c r="J394" s="8">
        <f t="shared" si="25"/>
        <v>0.12600000000000011</v>
      </c>
      <c r="K394" s="9">
        <f t="shared" si="26"/>
        <v>393.29999999999995</v>
      </c>
      <c r="L394" s="9">
        <f t="shared" si="27"/>
        <v>396.27204030226693</v>
      </c>
      <c r="M394" s="4" t="s">
        <v>15</v>
      </c>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row>
    <row r="395" spans="1:92" s="11" customFormat="1" ht="25.5" x14ac:dyDescent="0.25">
      <c r="A395" s="4" t="s">
        <v>11</v>
      </c>
      <c r="B395" s="4" t="s">
        <v>12</v>
      </c>
      <c r="C395" s="5">
        <v>7011309</v>
      </c>
      <c r="D395" s="5" t="s">
        <v>800</v>
      </c>
      <c r="E395" s="6" t="s">
        <v>801</v>
      </c>
      <c r="F395" s="16">
        <v>40000</v>
      </c>
      <c r="G395" s="8">
        <v>0.24</v>
      </c>
      <c r="H395" s="9">
        <f t="shared" si="24"/>
        <v>30400</v>
      </c>
      <c r="I395" s="10">
        <v>1.1499999999999999</v>
      </c>
      <c r="J395" s="8">
        <f t="shared" si="25"/>
        <v>0.126</v>
      </c>
      <c r="K395" s="9">
        <f t="shared" si="26"/>
        <v>34960</v>
      </c>
      <c r="L395" s="9">
        <f t="shared" si="27"/>
        <v>35224.18136020151</v>
      </c>
      <c r="M395" s="4" t="s">
        <v>15</v>
      </c>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row>
    <row r="396" spans="1:92" s="11" customFormat="1" ht="38.25" x14ac:dyDescent="0.25">
      <c r="A396" s="4" t="s">
        <v>11</v>
      </c>
      <c r="B396" s="4" t="s">
        <v>12</v>
      </c>
      <c r="C396" s="5">
        <v>7011310</v>
      </c>
      <c r="D396" s="5" t="s">
        <v>802</v>
      </c>
      <c r="E396" s="6" t="s">
        <v>803</v>
      </c>
      <c r="F396" s="16">
        <v>450</v>
      </c>
      <c r="G396" s="8">
        <v>0.24</v>
      </c>
      <c r="H396" s="9">
        <f t="shared" si="24"/>
        <v>342</v>
      </c>
      <c r="I396" s="10">
        <v>1.1499999999999999</v>
      </c>
      <c r="J396" s="8">
        <f t="shared" si="25"/>
        <v>0.12600000000000011</v>
      </c>
      <c r="K396" s="9">
        <f t="shared" si="26"/>
        <v>393.29999999999995</v>
      </c>
      <c r="L396" s="9">
        <f t="shared" si="27"/>
        <v>396.27204030226693</v>
      </c>
      <c r="M396" s="4" t="s">
        <v>15</v>
      </c>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row>
    <row r="397" spans="1:92" s="11" customFormat="1" ht="38.25" x14ac:dyDescent="0.25">
      <c r="A397" s="4" t="s">
        <v>11</v>
      </c>
      <c r="B397" s="4" t="s">
        <v>12</v>
      </c>
      <c r="C397" s="5">
        <v>7011311</v>
      </c>
      <c r="D397" s="5" t="s">
        <v>804</v>
      </c>
      <c r="E397" s="6" t="s">
        <v>805</v>
      </c>
      <c r="F397" s="16">
        <v>40000</v>
      </c>
      <c r="G397" s="8">
        <v>0.24</v>
      </c>
      <c r="H397" s="9">
        <f t="shared" si="24"/>
        <v>30400</v>
      </c>
      <c r="I397" s="10">
        <v>1.1499999999999999</v>
      </c>
      <c r="J397" s="8">
        <f t="shared" si="25"/>
        <v>0.126</v>
      </c>
      <c r="K397" s="9">
        <f t="shared" si="26"/>
        <v>34960</v>
      </c>
      <c r="L397" s="9">
        <f t="shared" si="27"/>
        <v>35224.18136020151</v>
      </c>
      <c r="M397" s="4" t="s">
        <v>15</v>
      </c>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row>
    <row r="398" spans="1:92" s="11" customFormat="1" ht="38.25" x14ac:dyDescent="0.25">
      <c r="A398" s="4" t="s">
        <v>11</v>
      </c>
      <c r="B398" s="4" t="s">
        <v>12</v>
      </c>
      <c r="C398" s="5">
        <v>7011313</v>
      </c>
      <c r="D398" s="5" t="s">
        <v>806</v>
      </c>
      <c r="E398" s="6" t="s">
        <v>807</v>
      </c>
      <c r="F398" s="16">
        <v>375</v>
      </c>
      <c r="G398" s="8">
        <v>0.24</v>
      </c>
      <c r="H398" s="9">
        <f t="shared" si="24"/>
        <v>285</v>
      </c>
      <c r="I398" s="10">
        <v>1.1499999999999999</v>
      </c>
      <c r="J398" s="8">
        <f t="shared" si="25"/>
        <v>0.126</v>
      </c>
      <c r="K398" s="9">
        <f t="shared" si="26"/>
        <v>327.75</v>
      </c>
      <c r="L398" s="9">
        <f t="shared" si="27"/>
        <v>330.22670025188916</v>
      </c>
      <c r="M398" s="4" t="s">
        <v>15</v>
      </c>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row>
    <row r="399" spans="1:92" s="11" customFormat="1" ht="38.25" x14ac:dyDescent="0.25">
      <c r="A399" s="4" t="s">
        <v>11</v>
      </c>
      <c r="B399" s="4" t="s">
        <v>12</v>
      </c>
      <c r="C399" s="5">
        <v>7011314</v>
      </c>
      <c r="D399" s="5" t="s">
        <v>808</v>
      </c>
      <c r="E399" s="6" t="s">
        <v>809</v>
      </c>
      <c r="F399" s="16">
        <v>33500</v>
      </c>
      <c r="G399" s="8">
        <v>0.24</v>
      </c>
      <c r="H399" s="9">
        <f t="shared" si="24"/>
        <v>25460</v>
      </c>
      <c r="I399" s="10">
        <v>1.1499999999999999</v>
      </c>
      <c r="J399" s="8">
        <f t="shared" si="25"/>
        <v>0.12600000000000011</v>
      </c>
      <c r="K399" s="9">
        <f t="shared" si="26"/>
        <v>29278.999999999996</v>
      </c>
      <c r="L399" s="9">
        <f t="shared" si="27"/>
        <v>29500.251889168761</v>
      </c>
      <c r="M399" s="4" t="s">
        <v>15</v>
      </c>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row>
    <row r="400" spans="1:92" s="11" customFormat="1" ht="25.5" x14ac:dyDescent="0.25">
      <c r="A400" s="4" t="s">
        <v>11</v>
      </c>
      <c r="B400" s="4" t="s">
        <v>12</v>
      </c>
      <c r="C400" s="5">
        <v>7011325</v>
      </c>
      <c r="D400" s="5" t="s">
        <v>810</v>
      </c>
      <c r="E400" s="6" t="s">
        <v>811</v>
      </c>
      <c r="F400" s="16">
        <v>87500</v>
      </c>
      <c r="G400" s="8">
        <v>0.24</v>
      </c>
      <c r="H400" s="9">
        <f t="shared" si="24"/>
        <v>66500</v>
      </c>
      <c r="I400" s="10">
        <v>1.1499999999999999</v>
      </c>
      <c r="J400" s="8">
        <f t="shared" si="25"/>
        <v>0.126</v>
      </c>
      <c r="K400" s="9">
        <f t="shared" si="26"/>
        <v>76475</v>
      </c>
      <c r="L400" s="9">
        <f t="shared" si="27"/>
        <v>77052.896725440805</v>
      </c>
      <c r="M400" s="4" t="s">
        <v>15</v>
      </c>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row>
    <row r="401" spans="1:92" s="11" customFormat="1" ht="25.5" x14ac:dyDescent="0.25">
      <c r="A401" s="4" t="s">
        <v>11</v>
      </c>
      <c r="B401" s="4" t="s">
        <v>12</v>
      </c>
      <c r="C401" s="5">
        <v>7011326</v>
      </c>
      <c r="D401" s="5" t="s">
        <v>812</v>
      </c>
      <c r="E401" s="6" t="s">
        <v>813</v>
      </c>
      <c r="F401" s="16">
        <v>87500</v>
      </c>
      <c r="G401" s="8">
        <v>0.24</v>
      </c>
      <c r="H401" s="9">
        <f t="shared" si="24"/>
        <v>66500</v>
      </c>
      <c r="I401" s="10">
        <v>1.1499999999999999</v>
      </c>
      <c r="J401" s="8">
        <f t="shared" si="25"/>
        <v>0.126</v>
      </c>
      <c r="K401" s="9">
        <f t="shared" si="26"/>
        <v>76475</v>
      </c>
      <c r="L401" s="9">
        <f t="shared" si="27"/>
        <v>77052.896725440805</v>
      </c>
      <c r="M401" s="4" t="s">
        <v>15</v>
      </c>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row>
    <row r="402" spans="1:92" s="11" customFormat="1" ht="25.5" x14ac:dyDescent="0.25">
      <c r="A402" s="4" t="s">
        <v>11</v>
      </c>
      <c r="B402" s="4" t="s">
        <v>12</v>
      </c>
      <c r="C402" s="5">
        <v>7011327</v>
      </c>
      <c r="D402" s="5" t="s">
        <v>814</v>
      </c>
      <c r="E402" s="6" t="s">
        <v>815</v>
      </c>
      <c r="F402" s="16">
        <v>87500</v>
      </c>
      <c r="G402" s="8">
        <v>0.24</v>
      </c>
      <c r="H402" s="9">
        <f t="shared" si="24"/>
        <v>66500</v>
      </c>
      <c r="I402" s="10">
        <v>1.1499999999999999</v>
      </c>
      <c r="J402" s="8">
        <f t="shared" si="25"/>
        <v>0.126</v>
      </c>
      <c r="K402" s="9">
        <f t="shared" si="26"/>
        <v>76475</v>
      </c>
      <c r="L402" s="9">
        <f t="shared" si="27"/>
        <v>77052.896725440805</v>
      </c>
      <c r="M402" s="4" t="s">
        <v>15</v>
      </c>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row>
    <row r="403" spans="1:92" s="11" customFormat="1" ht="25.5" x14ac:dyDescent="0.25">
      <c r="A403" s="4" t="s">
        <v>11</v>
      </c>
      <c r="B403" s="4" t="s">
        <v>12</v>
      </c>
      <c r="C403" s="5">
        <v>7011328</v>
      </c>
      <c r="D403" s="5" t="s">
        <v>816</v>
      </c>
      <c r="E403" s="6" t="s">
        <v>817</v>
      </c>
      <c r="F403" s="16">
        <v>87500</v>
      </c>
      <c r="G403" s="8">
        <v>0.24</v>
      </c>
      <c r="H403" s="9">
        <f t="shared" si="24"/>
        <v>66500</v>
      </c>
      <c r="I403" s="10">
        <v>1.1499999999999999</v>
      </c>
      <c r="J403" s="8">
        <f t="shared" si="25"/>
        <v>0.126</v>
      </c>
      <c r="K403" s="9">
        <f t="shared" si="26"/>
        <v>76475</v>
      </c>
      <c r="L403" s="9">
        <f t="shared" si="27"/>
        <v>77052.896725440805</v>
      </c>
      <c r="M403" s="4" t="s">
        <v>15</v>
      </c>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row>
    <row r="404" spans="1:92" s="11" customFormat="1" ht="25.5" x14ac:dyDescent="0.25">
      <c r="A404" s="4" t="s">
        <v>11</v>
      </c>
      <c r="B404" s="4" t="s">
        <v>12</v>
      </c>
      <c r="C404" s="5">
        <v>7011329</v>
      </c>
      <c r="D404" s="5" t="s">
        <v>818</v>
      </c>
      <c r="E404" s="6" t="s">
        <v>819</v>
      </c>
      <c r="F404" s="16">
        <v>87500</v>
      </c>
      <c r="G404" s="8">
        <v>0.24</v>
      </c>
      <c r="H404" s="9">
        <f t="shared" si="24"/>
        <v>66500</v>
      </c>
      <c r="I404" s="10">
        <v>1.1499999999999999</v>
      </c>
      <c r="J404" s="8">
        <f t="shared" si="25"/>
        <v>0.126</v>
      </c>
      <c r="K404" s="9">
        <f t="shared" si="26"/>
        <v>76475</v>
      </c>
      <c r="L404" s="9">
        <f t="shared" si="27"/>
        <v>77052.896725440805</v>
      </c>
      <c r="M404" s="4" t="s">
        <v>15</v>
      </c>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row>
    <row r="405" spans="1:92" s="11" customFormat="1" ht="25.5" x14ac:dyDescent="0.25">
      <c r="A405" s="4" t="s">
        <v>11</v>
      </c>
      <c r="B405" s="4" t="s">
        <v>12</v>
      </c>
      <c r="C405" s="5">
        <v>7011330</v>
      </c>
      <c r="D405" s="5" t="s">
        <v>820</v>
      </c>
      <c r="E405" s="6" t="s">
        <v>821</v>
      </c>
      <c r="F405" s="16">
        <v>87500</v>
      </c>
      <c r="G405" s="8">
        <v>0.24</v>
      </c>
      <c r="H405" s="9">
        <f t="shared" si="24"/>
        <v>66500</v>
      </c>
      <c r="I405" s="10">
        <v>1.1499999999999999</v>
      </c>
      <c r="J405" s="8">
        <f t="shared" si="25"/>
        <v>0.126</v>
      </c>
      <c r="K405" s="9">
        <f t="shared" si="26"/>
        <v>76475</v>
      </c>
      <c r="L405" s="9">
        <f t="shared" si="27"/>
        <v>77052.896725440805</v>
      </c>
      <c r="M405" s="4" t="s">
        <v>15</v>
      </c>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row>
    <row r="406" spans="1:92" s="11" customFormat="1" ht="25.5" x14ac:dyDescent="0.25">
      <c r="A406" s="4" t="s">
        <v>11</v>
      </c>
      <c r="B406" s="4" t="s">
        <v>12</v>
      </c>
      <c r="C406" s="5">
        <v>7011331</v>
      </c>
      <c r="D406" s="5" t="s">
        <v>822</v>
      </c>
      <c r="E406" s="6" t="s">
        <v>823</v>
      </c>
      <c r="F406" s="16">
        <v>87500</v>
      </c>
      <c r="G406" s="8">
        <v>0.24</v>
      </c>
      <c r="H406" s="9">
        <f t="shared" si="24"/>
        <v>66500</v>
      </c>
      <c r="I406" s="10">
        <v>1.1499999999999999</v>
      </c>
      <c r="J406" s="8">
        <f t="shared" si="25"/>
        <v>0.126</v>
      </c>
      <c r="K406" s="9">
        <f t="shared" si="26"/>
        <v>76475</v>
      </c>
      <c r="L406" s="9">
        <f t="shared" si="27"/>
        <v>77052.896725440805</v>
      </c>
      <c r="M406" s="4" t="s">
        <v>15</v>
      </c>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row>
    <row r="407" spans="1:92" s="11" customFormat="1" ht="25.5" x14ac:dyDescent="0.25">
      <c r="A407" s="4" t="s">
        <v>11</v>
      </c>
      <c r="B407" s="4" t="s">
        <v>12</v>
      </c>
      <c r="C407" s="5">
        <v>7011332</v>
      </c>
      <c r="D407" s="5" t="s">
        <v>824</v>
      </c>
      <c r="E407" s="6" t="s">
        <v>825</v>
      </c>
      <c r="F407" s="16">
        <v>87500</v>
      </c>
      <c r="G407" s="8">
        <v>0.24</v>
      </c>
      <c r="H407" s="9">
        <f t="shared" si="24"/>
        <v>66500</v>
      </c>
      <c r="I407" s="10">
        <v>1.1499999999999999</v>
      </c>
      <c r="J407" s="8">
        <f t="shared" si="25"/>
        <v>0.126</v>
      </c>
      <c r="K407" s="9">
        <f t="shared" si="26"/>
        <v>76475</v>
      </c>
      <c r="L407" s="9">
        <f t="shared" si="27"/>
        <v>77052.896725440805</v>
      </c>
      <c r="M407" s="4" t="s">
        <v>15</v>
      </c>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row>
    <row r="408" spans="1:92" s="11" customFormat="1" ht="25.5" x14ac:dyDescent="0.25">
      <c r="A408" s="4" t="s">
        <v>11</v>
      </c>
      <c r="B408" s="4" t="s">
        <v>12</v>
      </c>
      <c r="C408" s="5">
        <v>7011333</v>
      </c>
      <c r="D408" s="5" t="s">
        <v>826</v>
      </c>
      <c r="E408" s="6" t="s">
        <v>827</v>
      </c>
      <c r="F408" s="16">
        <v>87500</v>
      </c>
      <c r="G408" s="8">
        <v>0.24</v>
      </c>
      <c r="H408" s="9">
        <f t="shared" si="24"/>
        <v>66500</v>
      </c>
      <c r="I408" s="10">
        <v>1.1499999999999999</v>
      </c>
      <c r="J408" s="8">
        <f t="shared" si="25"/>
        <v>0.126</v>
      </c>
      <c r="K408" s="9">
        <f t="shared" si="26"/>
        <v>76475</v>
      </c>
      <c r="L408" s="9">
        <f t="shared" si="27"/>
        <v>77052.896725440805</v>
      </c>
      <c r="M408" s="4" t="s">
        <v>15</v>
      </c>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row>
    <row r="409" spans="1:92" s="11" customFormat="1" ht="25.5" x14ac:dyDescent="0.25">
      <c r="A409" s="4" t="s">
        <v>11</v>
      </c>
      <c r="B409" s="4" t="s">
        <v>12</v>
      </c>
      <c r="C409" s="5">
        <v>7011334</v>
      </c>
      <c r="D409" s="5" t="s">
        <v>828</v>
      </c>
      <c r="E409" s="6" t="s">
        <v>829</v>
      </c>
      <c r="F409" s="16">
        <v>87500</v>
      </c>
      <c r="G409" s="8">
        <v>0.24</v>
      </c>
      <c r="H409" s="9">
        <f t="shared" si="24"/>
        <v>66500</v>
      </c>
      <c r="I409" s="10">
        <v>1.1499999999999999</v>
      </c>
      <c r="J409" s="8">
        <f t="shared" si="25"/>
        <v>0.126</v>
      </c>
      <c r="K409" s="9">
        <f t="shared" si="26"/>
        <v>76475</v>
      </c>
      <c r="L409" s="9">
        <f t="shared" si="27"/>
        <v>77052.896725440805</v>
      </c>
      <c r="M409" s="4" t="s">
        <v>15</v>
      </c>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row>
    <row r="410" spans="1:92" s="11" customFormat="1" ht="25.5" x14ac:dyDescent="0.25">
      <c r="A410" s="4" t="s">
        <v>11</v>
      </c>
      <c r="B410" s="4" t="s">
        <v>12</v>
      </c>
      <c r="C410" s="5">
        <v>7011335</v>
      </c>
      <c r="D410" s="5" t="s">
        <v>830</v>
      </c>
      <c r="E410" s="6" t="s">
        <v>831</v>
      </c>
      <c r="F410" s="16">
        <v>87500</v>
      </c>
      <c r="G410" s="8">
        <v>0.24</v>
      </c>
      <c r="H410" s="9">
        <f t="shared" si="24"/>
        <v>66500</v>
      </c>
      <c r="I410" s="10">
        <v>1.1499999999999999</v>
      </c>
      <c r="J410" s="8">
        <f t="shared" si="25"/>
        <v>0.126</v>
      </c>
      <c r="K410" s="9">
        <f t="shared" si="26"/>
        <v>76475</v>
      </c>
      <c r="L410" s="9">
        <f t="shared" si="27"/>
        <v>77052.896725440805</v>
      </c>
      <c r="M410" s="4" t="s">
        <v>15</v>
      </c>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row>
    <row r="411" spans="1:92" s="11" customFormat="1" ht="25.5" x14ac:dyDescent="0.25">
      <c r="A411" s="4" t="s">
        <v>11</v>
      </c>
      <c r="B411" s="4" t="s">
        <v>12</v>
      </c>
      <c r="C411" s="5">
        <v>7011338</v>
      </c>
      <c r="D411" s="5" t="s">
        <v>832</v>
      </c>
      <c r="E411" s="6" t="s">
        <v>833</v>
      </c>
      <c r="F411" s="16">
        <v>62500</v>
      </c>
      <c r="G411" s="8">
        <v>0.24</v>
      </c>
      <c r="H411" s="9">
        <f t="shared" si="24"/>
        <v>47500</v>
      </c>
      <c r="I411" s="10">
        <v>1.1499999999999999</v>
      </c>
      <c r="J411" s="8">
        <f t="shared" si="25"/>
        <v>0.12600000000000011</v>
      </c>
      <c r="K411" s="9">
        <f t="shared" si="26"/>
        <v>54624.999999999993</v>
      </c>
      <c r="L411" s="9">
        <f t="shared" si="27"/>
        <v>55037.783375314852</v>
      </c>
      <c r="M411" s="4" t="s">
        <v>15</v>
      </c>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row>
    <row r="412" spans="1:92" s="11" customFormat="1" ht="25.5" x14ac:dyDescent="0.25">
      <c r="A412" s="4" t="s">
        <v>11</v>
      </c>
      <c r="B412" s="4" t="s">
        <v>12</v>
      </c>
      <c r="C412" s="5">
        <v>7011351</v>
      </c>
      <c r="D412" s="5" t="s">
        <v>834</v>
      </c>
      <c r="E412" s="6" t="s">
        <v>835</v>
      </c>
      <c r="F412" s="16">
        <v>210000</v>
      </c>
      <c r="G412" s="8">
        <v>0.24</v>
      </c>
      <c r="H412" s="9">
        <f t="shared" si="24"/>
        <v>159600</v>
      </c>
      <c r="I412" s="10">
        <v>1.1499999999999999</v>
      </c>
      <c r="J412" s="8">
        <f t="shared" si="25"/>
        <v>0.126</v>
      </c>
      <c r="K412" s="9">
        <f t="shared" si="26"/>
        <v>183540</v>
      </c>
      <c r="L412" s="9">
        <f t="shared" si="27"/>
        <v>184926.95214105793</v>
      </c>
      <c r="M412" s="4" t="s">
        <v>15</v>
      </c>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row>
    <row r="413" spans="1:92" s="11" customFormat="1" ht="25.5" x14ac:dyDescent="0.25">
      <c r="A413" s="4" t="s">
        <v>11</v>
      </c>
      <c r="B413" s="4" t="s">
        <v>12</v>
      </c>
      <c r="C413" s="5">
        <v>7011352</v>
      </c>
      <c r="D413" s="5" t="s">
        <v>836</v>
      </c>
      <c r="E413" s="6" t="s">
        <v>837</v>
      </c>
      <c r="F413" s="16">
        <v>270000</v>
      </c>
      <c r="G413" s="8">
        <v>0.24</v>
      </c>
      <c r="H413" s="9">
        <f t="shared" si="24"/>
        <v>205200</v>
      </c>
      <c r="I413" s="10">
        <v>1.1499999999999999</v>
      </c>
      <c r="J413" s="8">
        <f t="shared" si="25"/>
        <v>0.12600000000000011</v>
      </c>
      <c r="K413" s="9">
        <f t="shared" si="26"/>
        <v>235979.99999999997</v>
      </c>
      <c r="L413" s="9">
        <f t="shared" si="27"/>
        <v>237763.22418136016</v>
      </c>
      <c r="M413" s="4" t="s">
        <v>15</v>
      </c>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row>
    <row r="414" spans="1:92" s="11" customFormat="1" ht="25.5" x14ac:dyDescent="0.25">
      <c r="A414" s="4" t="s">
        <v>11</v>
      </c>
      <c r="B414" s="4" t="s">
        <v>12</v>
      </c>
      <c r="C414" s="5">
        <v>7011353</v>
      </c>
      <c r="D414" s="5" t="s">
        <v>838</v>
      </c>
      <c r="E414" s="6" t="s">
        <v>839</v>
      </c>
      <c r="F414" s="16">
        <v>120000</v>
      </c>
      <c r="G414" s="8">
        <v>0.24</v>
      </c>
      <c r="H414" s="9">
        <f t="shared" si="24"/>
        <v>91200</v>
      </c>
      <c r="I414" s="10">
        <v>1.1499999999999999</v>
      </c>
      <c r="J414" s="8">
        <f t="shared" si="25"/>
        <v>0.12600000000000011</v>
      </c>
      <c r="K414" s="9">
        <f t="shared" si="26"/>
        <v>104879.99999999999</v>
      </c>
      <c r="L414" s="9">
        <f t="shared" si="27"/>
        <v>105672.54408060451</v>
      </c>
      <c r="M414" s="4" t="s">
        <v>15</v>
      </c>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row>
    <row r="415" spans="1:92" s="11" customFormat="1" ht="25.5" x14ac:dyDescent="0.25">
      <c r="A415" s="4" t="s">
        <v>11</v>
      </c>
      <c r="B415" s="4" t="s">
        <v>12</v>
      </c>
      <c r="C415" s="5">
        <v>7011354</v>
      </c>
      <c r="D415" s="5" t="s">
        <v>840</v>
      </c>
      <c r="E415" s="6" t="s">
        <v>841</v>
      </c>
      <c r="F415" s="16">
        <v>240000</v>
      </c>
      <c r="G415" s="8">
        <v>0.24</v>
      </c>
      <c r="H415" s="9">
        <f t="shared" si="24"/>
        <v>182400</v>
      </c>
      <c r="I415" s="10">
        <v>1.1499999999999999</v>
      </c>
      <c r="J415" s="8">
        <f t="shared" si="25"/>
        <v>0.12600000000000011</v>
      </c>
      <c r="K415" s="9">
        <f t="shared" si="26"/>
        <v>209759.99999999997</v>
      </c>
      <c r="L415" s="9">
        <f t="shared" si="27"/>
        <v>211345.08816120902</v>
      </c>
      <c r="M415" s="4" t="s">
        <v>15</v>
      </c>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row>
    <row r="416" spans="1:92" s="11" customFormat="1" ht="25.5" x14ac:dyDescent="0.25">
      <c r="A416" s="4" t="s">
        <v>11</v>
      </c>
      <c r="B416" s="4" t="s">
        <v>12</v>
      </c>
      <c r="C416" s="5">
        <v>7011355</v>
      </c>
      <c r="D416" s="5" t="s">
        <v>842</v>
      </c>
      <c r="E416" s="6" t="s">
        <v>843</v>
      </c>
      <c r="F416" s="16">
        <v>510000</v>
      </c>
      <c r="G416" s="8">
        <v>0.24</v>
      </c>
      <c r="H416" s="9">
        <f t="shared" si="24"/>
        <v>387600</v>
      </c>
      <c r="I416" s="10">
        <v>1.1499999999999999</v>
      </c>
      <c r="J416" s="8">
        <f t="shared" si="25"/>
        <v>0.12600000000000011</v>
      </c>
      <c r="K416" s="9">
        <f t="shared" si="26"/>
        <v>445739.99999999994</v>
      </c>
      <c r="L416" s="9">
        <f t="shared" si="27"/>
        <v>449108.31234256917</v>
      </c>
      <c r="M416" s="4" t="s">
        <v>15</v>
      </c>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row>
    <row r="417" spans="1:92" s="11" customFormat="1" ht="25.5" x14ac:dyDescent="0.25">
      <c r="A417" s="4" t="s">
        <v>11</v>
      </c>
      <c r="B417" s="4" t="s">
        <v>12</v>
      </c>
      <c r="C417" s="5">
        <v>7011356</v>
      </c>
      <c r="D417" s="5" t="s">
        <v>844</v>
      </c>
      <c r="E417" s="6" t="s">
        <v>845</v>
      </c>
      <c r="F417" s="16">
        <v>75000</v>
      </c>
      <c r="G417" s="8">
        <v>0.24</v>
      </c>
      <c r="H417" s="9">
        <f t="shared" si="24"/>
        <v>57000</v>
      </c>
      <c r="I417" s="10">
        <v>1.1499999999999999</v>
      </c>
      <c r="J417" s="8">
        <f t="shared" si="25"/>
        <v>0.126</v>
      </c>
      <c r="K417" s="9">
        <f t="shared" si="26"/>
        <v>65550</v>
      </c>
      <c r="L417" s="9">
        <f t="shared" si="27"/>
        <v>66045.340050377825</v>
      </c>
      <c r="M417" s="4" t="s">
        <v>15</v>
      </c>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row>
    <row r="418" spans="1:92" s="11" customFormat="1" ht="25.5" x14ac:dyDescent="0.25">
      <c r="A418" s="4" t="s">
        <v>11</v>
      </c>
      <c r="B418" s="4" t="s">
        <v>12</v>
      </c>
      <c r="C418" s="5">
        <v>7011357</v>
      </c>
      <c r="D418" s="5" t="s">
        <v>846</v>
      </c>
      <c r="E418" s="6" t="s">
        <v>847</v>
      </c>
      <c r="F418" s="16">
        <v>225000</v>
      </c>
      <c r="G418" s="8">
        <v>0.24</v>
      </c>
      <c r="H418" s="9">
        <f t="shared" si="24"/>
        <v>171000</v>
      </c>
      <c r="I418" s="10">
        <v>1.1499999999999999</v>
      </c>
      <c r="J418" s="8">
        <f t="shared" si="25"/>
        <v>0.12600000000000011</v>
      </c>
      <c r="K418" s="9">
        <f t="shared" si="26"/>
        <v>196649.99999999997</v>
      </c>
      <c r="L418" s="9">
        <f t="shared" si="27"/>
        <v>198136.02015113347</v>
      </c>
      <c r="M418" s="4" t="s">
        <v>15</v>
      </c>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row>
    <row r="419" spans="1:92" s="11" customFormat="1" ht="25.5" x14ac:dyDescent="0.25">
      <c r="A419" s="4" t="s">
        <v>11</v>
      </c>
      <c r="B419" s="4" t="s">
        <v>12</v>
      </c>
      <c r="C419" s="5">
        <v>7011361</v>
      </c>
      <c r="D419" s="5" t="s">
        <v>848</v>
      </c>
      <c r="E419" s="6" t="s">
        <v>849</v>
      </c>
      <c r="F419" s="16">
        <v>15000</v>
      </c>
      <c r="G419" s="8">
        <v>0.24</v>
      </c>
      <c r="H419" s="9">
        <f t="shared" si="24"/>
        <v>11400</v>
      </c>
      <c r="I419" s="10">
        <v>1.1499999999999999</v>
      </c>
      <c r="J419" s="8">
        <f t="shared" si="25"/>
        <v>0.12600000000000011</v>
      </c>
      <c r="K419" s="9">
        <f t="shared" si="26"/>
        <v>13109.999999999998</v>
      </c>
      <c r="L419" s="9">
        <f t="shared" si="27"/>
        <v>13209.068010075564</v>
      </c>
      <c r="M419" s="4" t="s">
        <v>15</v>
      </c>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row>
    <row r="420" spans="1:92" s="11" customFormat="1" ht="38.25" x14ac:dyDescent="0.25">
      <c r="A420" s="4" t="s">
        <v>11</v>
      </c>
      <c r="B420" s="4" t="s">
        <v>12</v>
      </c>
      <c r="C420" s="5">
        <v>7011368</v>
      </c>
      <c r="D420" s="5" t="s">
        <v>850</v>
      </c>
      <c r="E420" s="6" t="s">
        <v>851</v>
      </c>
      <c r="F420" s="16">
        <v>25500</v>
      </c>
      <c r="G420" s="8">
        <v>0.24</v>
      </c>
      <c r="H420" s="9">
        <f t="shared" si="24"/>
        <v>19380</v>
      </c>
      <c r="I420" s="10">
        <v>1.1499999999999999</v>
      </c>
      <c r="J420" s="8">
        <f t="shared" si="25"/>
        <v>0.126</v>
      </c>
      <c r="K420" s="9">
        <f t="shared" si="26"/>
        <v>22287</v>
      </c>
      <c r="L420" s="9">
        <f t="shared" si="27"/>
        <v>22455.415617128463</v>
      </c>
      <c r="M420" s="4" t="s">
        <v>15</v>
      </c>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row>
    <row r="421" spans="1:92" s="11" customFormat="1" ht="38.25" x14ac:dyDescent="0.25">
      <c r="A421" s="4" t="s">
        <v>11</v>
      </c>
      <c r="B421" s="4" t="s">
        <v>12</v>
      </c>
      <c r="C421" s="5">
        <v>7011369</v>
      </c>
      <c r="D421" s="5" t="s">
        <v>852</v>
      </c>
      <c r="E421" s="6" t="s">
        <v>853</v>
      </c>
      <c r="F421" s="16">
        <v>25500</v>
      </c>
      <c r="G421" s="8">
        <v>0.24</v>
      </c>
      <c r="H421" s="9">
        <f t="shared" si="24"/>
        <v>19380</v>
      </c>
      <c r="I421" s="10">
        <v>1.1499999999999999</v>
      </c>
      <c r="J421" s="8">
        <f t="shared" si="25"/>
        <v>0.126</v>
      </c>
      <c r="K421" s="9">
        <f t="shared" si="26"/>
        <v>22287</v>
      </c>
      <c r="L421" s="9">
        <f t="shared" si="27"/>
        <v>22455.415617128463</v>
      </c>
      <c r="M421" s="4" t="s">
        <v>15</v>
      </c>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row>
    <row r="422" spans="1:92" s="11" customFormat="1" ht="38.25" x14ac:dyDescent="0.25">
      <c r="A422" s="4" t="s">
        <v>11</v>
      </c>
      <c r="B422" s="4" t="s">
        <v>12</v>
      </c>
      <c r="C422" s="5">
        <v>7011371</v>
      </c>
      <c r="D422" s="5" t="s">
        <v>854</v>
      </c>
      <c r="E422" s="6" t="s">
        <v>855</v>
      </c>
      <c r="F422" s="16">
        <v>375</v>
      </c>
      <c r="G422" s="8">
        <v>0.24</v>
      </c>
      <c r="H422" s="9">
        <f t="shared" si="24"/>
        <v>285</v>
      </c>
      <c r="I422" s="10">
        <v>1.1499999999999999</v>
      </c>
      <c r="J422" s="8">
        <f t="shared" si="25"/>
        <v>0.126</v>
      </c>
      <c r="K422" s="9">
        <f t="shared" si="26"/>
        <v>327.75</v>
      </c>
      <c r="L422" s="9">
        <f t="shared" si="27"/>
        <v>330.22670025188916</v>
      </c>
      <c r="M422" s="4" t="s">
        <v>15</v>
      </c>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row>
    <row r="423" spans="1:92" s="11" customFormat="1" ht="25.5" x14ac:dyDescent="0.25">
      <c r="A423" s="4" t="s">
        <v>11</v>
      </c>
      <c r="B423" s="4" t="s">
        <v>12</v>
      </c>
      <c r="C423" s="5">
        <v>7011375</v>
      </c>
      <c r="D423" s="5" t="s">
        <v>856</v>
      </c>
      <c r="E423" s="6" t="s">
        <v>857</v>
      </c>
      <c r="F423" s="16">
        <v>90000</v>
      </c>
      <c r="G423" s="8">
        <v>0.24</v>
      </c>
      <c r="H423" s="9">
        <f t="shared" si="24"/>
        <v>68400</v>
      </c>
      <c r="I423" s="10">
        <v>1.1499999999999999</v>
      </c>
      <c r="J423" s="8">
        <f t="shared" si="25"/>
        <v>0.126</v>
      </c>
      <c r="K423" s="9">
        <f t="shared" si="26"/>
        <v>78660</v>
      </c>
      <c r="L423" s="9">
        <f t="shared" si="27"/>
        <v>79254.408060453396</v>
      </c>
      <c r="M423" s="4" t="s">
        <v>15</v>
      </c>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row>
    <row r="424" spans="1:92" s="11" customFormat="1" ht="38.25" x14ac:dyDescent="0.25">
      <c r="A424" s="4" t="s">
        <v>11</v>
      </c>
      <c r="B424" s="4" t="s">
        <v>12</v>
      </c>
      <c r="C424" s="5">
        <v>7011376</v>
      </c>
      <c r="D424" s="5" t="s">
        <v>858</v>
      </c>
      <c r="E424" s="6" t="s">
        <v>859</v>
      </c>
      <c r="F424" s="16">
        <v>75000</v>
      </c>
      <c r="G424" s="8">
        <v>0.24</v>
      </c>
      <c r="H424" s="9">
        <f t="shared" si="24"/>
        <v>57000</v>
      </c>
      <c r="I424" s="10">
        <v>1.1499999999999999</v>
      </c>
      <c r="J424" s="8">
        <f t="shared" si="25"/>
        <v>0.126</v>
      </c>
      <c r="K424" s="9">
        <f t="shared" si="26"/>
        <v>65550</v>
      </c>
      <c r="L424" s="9">
        <f t="shared" si="27"/>
        <v>66045.340050377825</v>
      </c>
      <c r="M424" s="4" t="s">
        <v>15</v>
      </c>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row>
    <row r="425" spans="1:92" s="11" customFormat="1" ht="25.5" x14ac:dyDescent="0.25">
      <c r="A425" s="4" t="s">
        <v>11</v>
      </c>
      <c r="B425" s="4" t="s">
        <v>12</v>
      </c>
      <c r="C425" s="5">
        <v>7011379</v>
      </c>
      <c r="D425" s="5" t="s">
        <v>860</v>
      </c>
      <c r="E425" s="6" t="s">
        <v>861</v>
      </c>
      <c r="F425" s="16">
        <v>12500</v>
      </c>
      <c r="G425" s="8">
        <v>0.24</v>
      </c>
      <c r="H425" s="9">
        <f t="shared" si="24"/>
        <v>9500</v>
      </c>
      <c r="I425" s="10">
        <v>1.1499999999999999</v>
      </c>
      <c r="J425" s="8">
        <f t="shared" si="25"/>
        <v>0.126</v>
      </c>
      <c r="K425" s="9">
        <f t="shared" si="26"/>
        <v>10925</v>
      </c>
      <c r="L425" s="9">
        <f t="shared" si="27"/>
        <v>11007.556675062971</v>
      </c>
      <c r="M425" s="4" t="s">
        <v>15</v>
      </c>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row>
    <row r="426" spans="1:92" s="11" customFormat="1" ht="38.25" x14ac:dyDescent="0.25">
      <c r="A426" s="4" t="s">
        <v>11</v>
      </c>
      <c r="B426" s="4" t="s">
        <v>12</v>
      </c>
      <c r="C426" s="5">
        <v>7011380</v>
      </c>
      <c r="D426" s="5" t="s">
        <v>862</v>
      </c>
      <c r="E426" s="6" t="s">
        <v>863</v>
      </c>
      <c r="F426" s="16">
        <v>15625</v>
      </c>
      <c r="G426" s="8">
        <v>0.24</v>
      </c>
      <c r="H426" s="9">
        <f t="shared" si="24"/>
        <v>11875</v>
      </c>
      <c r="I426" s="10">
        <v>1.1499999999999999</v>
      </c>
      <c r="J426" s="8">
        <f t="shared" si="25"/>
        <v>0.12600000000000011</v>
      </c>
      <c r="K426" s="9">
        <f t="shared" si="26"/>
        <v>13656.249999999998</v>
      </c>
      <c r="L426" s="9">
        <f t="shared" si="27"/>
        <v>13759.445843828713</v>
      </c>
      <c r="M426" s="4" t="s">
        <v>15</v>
      </c>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row>
    <row r="427" spans="1:92" s="11" customFormat="1" ht="38.25" x14ac:dyDescent="0.25">
      <c r="A427" s="4" t="s">
        <v>11</v>
      </c>
      <c r="B427" s="4" t="s">
        <v>12</v>
      </c>
      <c r="C427" s="5">
        <v>7011381</v>
      </c>
      <c r="D427" s="5" t="s">
        <v>864</v>
      </c>
      <c r="E427" s="6" t="s">
        <v>865</v>
      </c>
      <c r="F427" s="16">
        <v>25000</v>
      </c>
      <c r="G427" s="8">
        <v>0.24</v>
      </c>
      <c r="H427" s="9">
        <f t="shared" si="24"/>
        <v>19000</v>
      </c>
      <c r="I427" s="10">
        <v>1.1499999999999999</v>
      </c>
      <c r="J427" s="8">
        <f t="shared" si="25"/>
        <v>0.126</v>
      </c>
      <c r="K427" s="9">
        <f t="shared" si="26"/>
        <v>21850</v>
      </c>
      <c r="L427" s="9">
        <f t="shared" si="27"/>
        <v>22015.113350125943</v>
      </c>
      <c r="M427" s="4" t="s">
        <v>15</v>
      </c>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row>
    <row r="428" spans="1:92" s="11" customFormat="1" ht="38.25" x14ac:dyDescent="0.25">
      <c r="A428" s="4" t="s">
        <v>11</v>
      </c>
      <c r="B428" s="4" t="s">
        <v>12</v>
      </c>
      <c r="C428" s="5">
        <v>7011382</v>
      </c>
      <c r="D428" s="5" t="s">
        <v>866</v>
      </c>
      <c r="E428" s="6" t="s">
        <v>867</v>
      </c>
      <c r="F428" s="16">
        <v>25000</v>
      </c>
      <c r="G428" s="8">
        <v>0.24</v>
      </c>
      <c r="H428" s="9">
        <f t="shared" si="24"/>
        <v>19000</v>
      </c>
      <c r="I428" s="10">
        <v>1.1499999999999999</v>
      </c>
      <c r="J428" s="8">
        <f t="shared" si="25"/>
        <v>0.126</v>
      </c>
      <c r="K428" s="9">
        <f t="shared" si="26"/>
        <v>21850</v>
      </c>
      <c r="L428" s="9">
        <f t="shared" si="27"/>
        <v>22015.113350125943</v>
      </c>
      <c r="M428" s="4" t="s">
        <v>15</v>
      </c>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row>
    <row r="429" spans="1:92" s="11" customFormat="1" ht="38.25" x14ac:dyDescent="0.25">
      <c r="A429" s="4" t="s">
        <v>11</v>
      </c>
      <c r="B429" s="4" t="s">
        <v>12</v>
      </c>
      <c r="C429" s="5">
        <v>7011383</v>
      </c>
      <c r="D429" s="5" t="s">
        <v>868</v>
      </c>
      <c r="E429" s="6" t="s">
        <v>869</v>
      </c>
      <c r="F429" s="16">
        <v>31250</v>
      </c>
      <c r="G429" s="8">
        <v>0.24</v>
      </c>
      <c r="H429" s="9">
        <f t="shared" si="24"/>
        <v>23750</v>
      </c>
      <c r="I429" s="10">
        <v>1.1499999999999999</v>
      </c>
      <c r="J429" s="8">
        <f t="shared" si="25"/>
        <v>0.12600000000000011</v>
      </c>
      <c r="K429" s="9">
        <f t="shared" si="26"/>
        <v>27312.499999999996</v>
      </c>
      <c r="L429" s="9">
        <f t="shared" si="27"/>
        <v>27518.891687657426</v>
      </c>
      <c r="M429" s="4" t="s">
        <v>15</v>
      </c>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row>
    <row r="430" spans="1:92" s="11" customFormat="1" ht="38.25" x14ac:dyDescent="0.25">
      <c r="A430" s="4" t="s">
        <v>11</v>
      </c>
      <c r="B430" s="4" t="s">
        <v>12</v>
      </c>
      <c r="C430" s="5">
        <v>7011384</v>
      </c>
      <c r="D430" s="5" t="s">
        <v>870</v>
      </c>
      <c r="E430" s="6" t="s">
        <v>871</v>
      </c>
      <c r="F430" s="16">
        <v>43750</v>
      </c>
      <c r="G430" s="8">
        <v>0.24</v>
      </c>
      <c r="H430" s="9">
        <f t="shared" si="24"/>
        <v>33250</v>
      </c>
      <c r="I430" s="10">
        <v>1.1499999999999999</v>
      </c>
      <c r="J430" s="8">
        <f t="shared" si="25"/>
        <v>0.126</v>
      </c>
      <c r="K430" s="9">
        <f t="shared" si="26"/>
        <v>38237.5</v>
      </c>
      <c r="L430" s="9">
        <f t="shared" si="27"/>
        <v>38526.448362720403</v>
      </c>
      <c r="M430" s="4" t="s">
        <v>15</v>
      </c>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row>
    <row r="431" spans="1:92" s="11" customFormat="1" ht="25.5" x14ac:dyDescent="0.25">
      <c r="A431" s="4" t="s">
        <v>11</v>
      </c>
      <c r="B431" s="4" t="s">
        <v>12</v>
      </c>
      <c r="C431" s="5">
        <v>7011385</v>
      </c>
      <c r="D431" s="5" t="s">
        <v>872</v>
      </c>
      <c r="E431" s="6" t="s">
        <v>873</v>
      </c>
      <c r="F431" s="16">
        <v>1250</v>
      </c>
      <c r="G431" s="8">
        <v>0.24</v>
      </c>
      <c r="H431" s="9">
        <f t="shared" si="24"/>
        <v>950</v>
      </c>
      <c r="I431" s="10">
        <v>1.1499999999999999</v>
      </c>
      <c r="J431" s="8">
        <f t="shared" si="25"/>
        <v>0.126</v>
      </c>
      <c r="K431" s="9">
        <f t="shared" si="26"/>
        <v>1092.5</v>
      </c>
      <c r="L431" s="9">
        <f t="shared" si="27"/>
        <v>1100.7556675062972</v>
      </c>
      <c r="M431" s="4" t="s">
        <v>15</v>
      </c>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row>
    <row r="432" spans="1:92" s="11" customFormat="1" ht="38.25" x14ac:dyDescent="0.25">
      <c r="A432" s="4" t="s">
        <v>11</v>
      </c>
      <c r="B432" s="4" t="s">
        <v>12</v>
      </c>
      <c r="C432" s="5">
        <v>7011386</v>
      </c>
      <c r="D432" s="5" t="s">
        <v>874</v>
      </c>
      <c r="E432" s="6" t="s">
        <v>875</v>
      </c>
      <c r="F432" s="16">
        <v>1563</v>
      </c>
      <c r="G432" s="8">
        <v>0.24</v>
      </c>
      <c r="H432" s="9">
        <f t="shared" si="24"/>
        <v>1187.8800000000001</v>
      </c>
      <c r="I432" s="10">
        <v>1.1499999999999999</v>
      </c>
      <c r="J432" s="8">
        <f t="shared" si="25"/>
        <v>0.12599999999999989</v>
      </c>
      <c r="K432" s="9">
        <f t="shared" si="26"/>
        <v>1366.0620000000001</v>
      </c>
      <c r="L432" s="9">
        <f t="shared" si="27"/>
        <v>1376.384886649874</v>
      </c>
      <c r="M432" s="4" t="s">
        <v>15</v>
      </c>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row>
    <row r="433" spans="1:92" s="11" customFormat="1" ht="38.25" x14ac:dyDescent="0.25">
      <c r="A433" s="4" t="s">
        <v>11</v>
      </c>
      <c r="B433" s="4" t="s">
        <v>12</v>
      </c>
      <c r="C433" s="5">
        <v>7011387</v>
      </c>
      <c r="D433" s="5" t="s">
        <v>876</v>
      </c>
      <c r="E433" s="6" t="s">
        <v>877</v>
      </c>
      <c r="F433" s="16">
        <v>2500</v>
      </c>
      <c r="G433" s="8">
        <v>0.24</v>
      </c>
      <c r="H433" s="9">
        <f t="shared" si="24"/>
        <v>1900</v>
      </c>
      <c r="I433" s="10">
        <v>1.1499999999999999</v>
      </c>
      <c r="J433" s="8">
        <f t="shared" si="25"/>
        <v>0.126</v>
      </c>
      <c r="K433" s="9">
        <f t="shared" si="26"/>
        <v>2185</v>
      </c>
      <c r="L433" s="9">
        <f t="shared" si="27"/>
        <v>2201.5113350125944</v>
      </c>
      <c r="M433" s="4" t="s">
        <v>15</v>
      </c>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row>
    <row r="434" spans="1:92" s="11" customFormat="1" ht="38.25" x14ac:dyDescent="0.25">
      <c r="A434" s="4" t="s">
        <v>11</v>
      </c>
      <c r="B434" s="4" t="s">
        <v>12</v>
      </c>
      <c r="C434" s="5">
        <v>7011388</v>
      </c>
      <c r="D434" s="5" t="s">
        <v>878</v>
      </c>
      <c r="E434" s="6" t="s">
        <v>879</v>
      </c>
      <c r="F434" s="16">
        <v>6244</v>
      </c>
      <c r="G434" s="8">
        <v>0.24</v>
      </c>
      <c r="H434" s="9">
        <f t="shared" si="24"/>
        <v>4745.4400000000005</v>
      </c>
      <c r="I434" s="10">
        <v>1.1499999999999999</v>
      </c>
      <c r="J434" s="8">
        <f t="shared" si="25"/>
        <v>0.126</v>
      </c>
      <c r="K434" s="9">
        <f t="shared" si="26"/>
        <v>5457.2560000000003</v>
      </c>
      <c r="L434" s="9">
        <f t="shared" si="27"/>
        <v>5498.4947103274562</v>
      </c>
      <c r="M434" s="4" t="s">
        <v>15</v>
      </c>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row>
    <row r="435" spans="1:92" s="11" customFormat="1" ht="25.5" x14ac:dyDescent="0.25">
      <c r="A435" s="4" t="s">
        <v>11</v>
      </c>
      <c r="B435" s="4" t="s">
        <v>12</v>
      </c>
      <c r="C435" s="5">
        <v>7011389</v>
      </c>
      <c r="D435" s="5" t="s">
        <v>880</v>
      </c>
      <c r="E435" s="6" t="s">
        <v>881</v>
      </c>
      <c r="F435" s="16">
        <v>22500</v>
      </c>
      <c r="G435" s="8">
        <v>0.24</v>
      </c>
      <c r="H435" s="9">
        <f t="shared" si="24"/>
        <v>17100</v>
      </c>
      <c r="I435" s="10">
        <v>1.1499999999999999</v>
      </c>
      <c r="J435" s="8">
        <f t="shared" si="25"/>
        <v>0.126</v>
      </c>
      <c r="K435" s="9">
        <f t="shared" si="26"/>
        <v>19665</v>
      </c>
      <c r="L435" s="9">
        <f t="shared" si="27"/>
        <v>19813.602015113349</v>
      </c>
      <c r="M435" s="4" t="s">
        <v>15</v>
      </c>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row>
    <row r="436" spans="1:92" s="11" customFormat="1" ht="25.5" x14ac:dyDescent="0.25">
      <c r="A436" s="4" t="s">
        <v>11</v>
      </c>
      <c r="B436" s="4" t="s">
        <v>12</v>
      </c>
      <c r="C436" s="5">
        <v>7011390</v>
      </c>
      <c r="D436" s="5" t="s">
        <v>882</v>
      </c>
      <c r="E436" s="6" t="s">
        <v>883</v>
      </c>
      <c r="F436" s="16">
        <v>81250</v>
      </c>
      <c r="G436" s="8">
        <v>0.24</v>
      </c>
      <c r="H436" s="9">
        <f t="shared" si="24"/>
        <v>61750</v>
      </c>
      <c r="I436" s="10">
        <v>1.1499999999999999</v>
      </c>
      <c r="J436" s="8">
        <f t="shared" si="25"/>
        <v>0.126</v>
      </c>
      <c r="K436" s="9">
        <f t="shared" si="26"/>
        <v>71012.5</v>
      </c>
      <c r="L436" s="9">
        <f t="shared" si="27"/>
        <v>71549.118387909315</v>
      </c>
      <c r="M436" s="4" t="s">
        <v>15</v>
      </c>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row>
    <row r="437" spans="1:92" s="11" customFormat="1" ht="38.25" x14ac:dyDescent="0.25">
      <c r="A437" s="4" t="s">
        <v>11</v>
      </c>
      <c r="B437" s="4" t="s">
        <v>12</v>
      </c>
      <c r="C437" s="5">
        <v>7011397</v>
      </c>
      <c r="D437" s="5" t="s">
        <v>884</v>
      </c>
      <c r="E437" s="6" t="s">
        <v>885</v>
      </c>
      <c r="F437" s="16">
        <v>30000</v>
      </c>
      <c r="G437" s="8">
        <v>0.24</v>
      </c>
      <c r="H437" s="9">
        <f t="shared" si="24"/>
        <v>22800</v>
      </c>
      <c r="I437" s="10">
        <v>1.1499999999999999</v>
      </c>
      <c r="J437" s="8">
        <f t="shared" si="25"/>
        <v>0.12600000000000011</v>
      </c>
      <c r="K437" s="9">
        <f t="shared" si="26"/>
        <v>26219.999999999996</v>
      </c>
      <c r="L437" s="9">
        <f t="shared" si="27"/>
        <v>26418.136020151127</v>
      </c>
      <c r="M437" s="4" t="s">
        <v>15</v>
      </c>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row>
    <row r="438" spans="1:92" s="11" customFormat="1" ht="38.25" x14ac:dyDescent="0.25">
      <c r="A438" s="4" t="s">
        <v>11</v>
      </c>
      <c r="B438" s="4" t="s">
        <v>12</v>
      </c>
      <c r="C438" s="5">
        <v>7011398</v>
      </c>
      <c r="D438" s="5" t="s">
        <v>886</v>
      </c>
      <c r="E438" s="6" t="s">
        <v>887</v>
      </c>
      <c r="F438" s="16">
        <v>30000</v>
      </c>
      <c r="G438" s="8">
        <v>0.24</v>
      </c>
      <c r="H438" s="9">
        <f t="shared" si="24"/>
        <v>22800</v>
      </c>
      <c r="I438" s="10">
        <v>1.1499999999999999</v>
      </c>
      <c r="J438" s="8">
        <f t="shared" si="25"/>
        <v>0.12600000000000011</v>
      </c>
      <c r="K438" s="9">
        <f t="shared" si="26"/>
        <v>26219.999999999996</v>
      </c>
      <c r="L438" s="9">
        <f t="shared" si="27"/>
        <v>26418.136020151127</v>
      </c>
      <c r="M438" s="4" t="s">
        <v>15</v>
      </c>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row>
    <row r="439" spans="1:92" s="11" customFormat="1" ht="25.5" x14ac:dyDescent="0.25">
      <c r="A439" s="4" t="s">
        <v>11</v>
      </c>
      <c r="B439" s="4" t="s">
        <v>12</v>
      </c>
      <c r="C439" s="5">
        <v>7011399</v>
      </c>
      <c r="D439" s="5" t="s">
        <v>888</v>
      </c>
      <c r="E439" s="6" t="s">
        <v>889</v>
      </c>
      <c r="F439" s="16">
        <v>22500</v>
      </c>
      <c r="G439" s="8">
        <v>0.24</v>
      </c>
      <c r="H439" s="9">
        <f t="shared" si="24"/>
        <v>17100</v>
      </c>
      <c r="I439" s="10">
        <v>1.1499999999999999</v>
      </c>
      <c r="J439" s="8">
        <f t="shared" si="25"/>
        <v>0.126</v>
      </c>
      <c r="K439" s="9">
        <f t="shared" si="26"/>
        <v>19665</v>
      </c>
      <c r="L439" s="9">
        <f t="shared" si="27"/>
        <v>19813.602015113349</v>
      </c>
      <c r="M439" s="4" t="s">
        <v>15</v>
      </c>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row>
    <row r="440" spans="1:92" s="11" customFormat="1" ht="25.5" x14ac:dyDescent="0.25">
      <c r="A440" s="4" t="s">
        <v>11</v>
      </c>
      <c r="B440" s="4" t="s">
        <v>12</v>
      </c>
      <c r="C440" s="5">
        <v>7011400</v>
      </c>
      <c r="D440" s="5" t="s">
        <v>890</v>
      </c>
      <c r="E440" s="6" t="s">
        <v>891</v>
      </c>
      <c r="F440" s="16">
        <v>31250</v>
      </c>
      <c r="G440" s="8">
        <v>0.24</v>
      </c>
      <c r="H440" s="9">
        <f t="shared" si="24"/>
        <v>23750</v>
      </c>
      <c r="I440" s="10">
        <v>1.1499999999999999</v>
      </c>
      <c r="J440" s="8">
        <f t="shared" si="25"/>
        <v>0.12600000000000011</v>
      </c>
      <c r="K440" s="9">
        <f t="shared" si="26"/>
        <v>27312.499999999996</v>
      </c>
      <c r="L440" s="9">
        <f t="shared" si="27"/>
        <v>27518.891687657426</v>
      </c>
      <c r="M440" s="4" t="s">
        <v>15</v>
      </c>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row>
    <row r="441" spans="1:92" s="11" customFormat="1" ht="38.25" x14ac:dyDescent="0.25">
      <c r="A441" s="4" t="s">
        <v>11</v>
      </c>
      <c r="B441" s="4" t="s">
        <v>12</v>
      </c>
      <c r="C441" s="5">
        <v>7011402</v>
      </c>
      <c r="D441" s="5" t="s">
        <v>892</v>
      </c>
      <c r="E441" s="6" t="s">
        <v>893</v>
      </c>
      <c r="F441" s="16">
        <v>37500</v>
      </c>
      <c r="G441" s="8">
        <v>0.24</v>
      </c>
      <c r="H441" s="9">
        <f t="shared" si="24"/>
        <v>28500</v>
      </c>
      <c r="I441" s="10">
        <v>1.1499999999999999</v>
      </c>
      <c r="J441" s="8">
        <f t="shared" si="25"/>
        <v>0.126</v>
      </c>
      <c r="K441" s="9">
        <f t="shared" si="26"/>
        <v>32775</v>
      </c>
      <c r="L441" s="9">
        <f t="shared" si="27"/>
        <v>33022.670025188912</v>
      </c>
      <c r="M441" s="4" t="s">
        <v>15</v>
      </c>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row>
    <row r="442" spans="1:92" s="11" customFormat="1" ht="38.25" x14ac:dyDescent="0.25">
      <c r="A442" s="4" t="s">
        <v>11</v>
      </c>
      <c r="B442" s="4" t="s">
        <v>12</v>
      </c>
      <c r="C442" s="5">
        <v>7011403</v>
      </c>
      <c r="D442" s="5" t="s">
        <v>894</v>
      </c>
      <c r="E442" s="6" t="s">
        <v>895</v>
      </c>
      <c r="F442" s="16">
        <v>1800</v>
      </c>
      <c r="G442" s="8">
        <v>0.24</v>
      </c>
      <c r="H442" s="9">
        <f t="shared" si="24"/>
        <v>1368</v>
      </c>
      <c r="I442" s="10">
        <v>1.1499999999999999</v>
      </c>
      <c r="J442" s="8">
        <f t="shared" si="25"/>
        <v>0.12600000000000011</v>
      </c>
      <c r="K442" s="9">
        <f t="shared" si="26"/>
        <v>1573.1999999999998</v>
      </c>
      <c r="L442" s="9">
        <f t="shared" si="27"/>
        <v>1585.0881612090677</v>
      </c>
      <c r="M442" s="4" t="s">
        <v>15</v>
      </c>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row>
    <row r="443" spans="1:92" s="11" customFormat="1" ht="38.25" x14ac:dyDescent="0.25">
      <c r="A443" s="4" t="s">
        <v>11</v>
      </c>
      <c r="B443" s="4" t="s">
        <v>12</v>
      </c>
      <c r="C443" s="5">
        <v>7011404</v>
      </c>
      <c r="D443" s="5" t="s">
        <v>896</v>
      </c>
      <c r="E443" s="6" t="s">
        <v>897</v>
      </c>
      <c r="F443" s="16">
        <v>3750</v>
      </c>
      <c r="G443" s="8">
        <v>0.24</v>
      </c>
      <c r="H443" s="9">
        <f t="shared" si="24"/>
        <v>2850</v>
      </c>
      <c r="I443" s="10">
        <v>1.1499999999999999</v>
      </c>
      <c r="J443" s="8">
        <f t="shared" si="25"/>
        <v>0.12600000000000011</v>
      </c>
      <c r="K443" s="9">
        <f t="shared" si="26"/>
        <v>3277.4999999999995</v>
      </c>
      <c r="L443" s="9">
        <f t="shared" si="27"/>
        <v>3302.2670025188909</v>
      </c>
      <c r="M443" s="4" t="s">
        <v>15</v>
      </c>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row>
    <row r="444" spans="1:92" s="11" customFormat="1" ht="38.25" x14ac:dyDescent="0.25">
      <c r="A444" s="4" t="s">
        <v>11</v>
      </c>
      <c r="B444" s="4" t="s">
        <v>12</v>
      </c>
      <c r="C444" s="5">
        <v>7011415</v>
      </c>
      <c r="D444" s="5" t="s">
        <v>898</v>
      </c>
      <c r="E444" s="6" t="s">
        <v>899</v>
      </c>
      <c r="F444" s="16">
        <v>7500</v>
      </c>
      <c r="G444" s="8">
        <v>0.24</v>
      </c>
      <c r="H444" s="9">
        <f t="shared" si="24"/>
        <v>5700</v>
      </c>
      <c r="I444" s="10">
        <v>1.1499999999999999</v>
      </c>
      <c r="J444" s="8">
        <f t="shared" si="25"/>
        <v>0.12600000000000011</v>
      </c>
      <c r="K444" s="9">
        <f t="shared" si="26"/>
        <v>6554.9999999999991</v>
      </c>
      <c r="L444" s="9">
        <f t="shared" si="27"/>
        <v>6604.5340050377818</v>
      </c>
      <c r="M444" s="4" t="s">
        <v>15</v>
      </c>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row>
    <row r="445" spans="1:92" s="11" customFormat="1" ht="25.5" x14ac:dyDescent="0.25">
      <c r="A445" s="4" t="s">
        <v>11</v>
      </c>
      <c r="B445" s="4" t="s">
        <v>12</v>
      </c>
      <c r="C445" s="5">
        <v>7011416</v>
      </c>
      <c r="D445" s="5" t="s">
        <v>900</v>
      </c>
      <c r="E445" s="6" t="s">
        <v>901</v>
      </c>
      <c r="F445" s="16">
        <v>4050</v>
      </c>
      <c r="G445" s="8">
        <v>0.24</v>
      </c>
      <c r="H445" s="9">
        <f t="shared" si="24"/>
        <v>3078</v>
      </c>
      <c r="I445" s="10">
        <v>1.1499999999999999</v>
      </c>
      <c r="J445" s="8">
        <f t="shared" si="25"/>
        <v>0.126</v>
      </c>
      <c r="K445" s="9">
        <f t="shared" si="26"/>
        <v>3539.7</v>
      </c>
      <c r="L445" s="9">
        <f t="shared" si="27"/>
        <v>3566.4483627204027</v>
      </c>
      <c r="M445" s="4" t="s">
        <v>15</v>
      </c>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row>
    <row r="446" spans="1:92" s="11" customFormat="1" ht="38.25" x14ac:dyDescent="0.25">
      <c r="A446" s="4" t="s">
        <v>11</v>
      </c>
      <c r="B446" s="4" t="s">
        <v>12</v>
      </c>
      <c r="C446" s="5">
        <v>7011431</v>
      </c>
      <c r="D446" s="5" t="s">
        <v>902</v>
      </c>
      <c r="E446" s="6" t="s">
        <v>903</v>
      </c>
      <c r="F446" s="16">
        <v>97500</v>
      </c>
      <c r="G446" s="8">
        <v>0.24</v>
      </c>
      <c r="H446" s="9">
        <f t="shared" si="24"/>
        <v>74100</v>
      </c>
      <c r="I446" s="10">
        <v>1.1499999999999999</v>
      </c>
      <c r="J446" s="8">
        <f t="shared" si="25"/>
        <v>0.126</v>
      </c>
      <c r="K446" s="9">
        <f t="shared" si="26"/>
        <v>85215</v>
      </c>
      <c r="L446" s="9">
        <f t="shared" si="27"/>
        <v>85858.942065491181</v>
      </c>
      <c r="M446" s="4" t="s">
        <v>15</v>
      </c>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row>
    <row r="447" spans="1:92" s="11" customFormat="1" ht="25.5" x14ac:dyDescent="0.25">
      <c r="A447" s="4" t="s">
        <v>11</v>
      </c>
      <c r="B447" s="4" t="s">
        <v>12</v>
      </c>
      <c r="C447" s="5">
        <v>7011432</v>
      </c>
      <c r="D447" s="5" t="s">
        <v>904</v>
      </c>
      <c r="E447" s="6" t="s">
        <v>905</v>
      </c>
      <c r="F447" s="16">
        <v>110</v>
      </c>
      <c r="G447" s="8">
        <v>0.24</v>
      </c>
      <c r="H447" s="9">
        <f t="shared" si="24"/>
        <v>83.6</v>
      </c>
      <c r="I447" s="10">
        <v>1.1499999999999999</v>
      </c>
      <c r="J447" s="8">
        <f t="shared" si="25"/>
        <v>0.12600000000000011</v>
      </c>
      <c r="K447" s="9">
        <f t="shared" si="26"/>
        <v>96.139999999999986</v>
      </c>
      <c r="L447" s="9">
        <f t="shared" si="27"/>
        <v>96.866498740554135</v>
      </c>
      <c r="M447" s="4" t="s">
        <v>15</v>
      </c>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row>
    <row r="448" spans="1:92" s="11" customFormat="1" ht="38.25" x14ac:dyDescent="0.25">
      <c r="A448" s="4" t="s">
        <v>11</v>
      </c>
      <c r="B448" s="4" t="s">
        <v>12</v>
      </c>
      <c r="C448" s="5">
        <v>7011433</v>
      </c>
      <c r="D448" s="5" t="s">
        <v>906</v>
      </c>
      <c r="E448" s="6" t="s">
        <v>907</v>
      </c>
      <c r="F448" s="16">
        <v>9000</v>
      </c>
      <c r="G448" s="8">
        <v>0.24</v>
      </c>
      <c r="H448" s="9">
        <f t="shared" si="24"/>
        <v>6840</v>
      </c>
      <c r="I448" s="10">
        <v>1.1499999999999999</v>
      </c>
      <c r="J448" s="8">
        <f t="shared" si="25"/>
        <v>0.12600000000000011</v>
      </c>
      <c r="K448" s="9">
        <f t="shared" si="26"/>
        <v>7865.9999999999991</v>
      </c>
      <c r="L448" s="9">
        <f t="shared" si="27"/>
        <v>7925.4408060453388</v>
      </c>
      <c r="M448" s="4" t="s">
        <v>15</v>
      </c>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row>
    <row r="449" spans="1:92" s="11" customFormat="1" ht="25.5" x14ac:dyDescent="0.25">
      <c r="A449" s="4" t="s">
        <v>11</v>
      </c>
      <c r="B449" s="4" t="s">
        <v>12</v>
      </c>
      <c r="C449" s="5">
        <v>7011434</v>
      </c>
      <c r="D449" s="5" t="s">
        <v>908</v>
      </c>
      <c r="E449" s="6" t="s">
        <v>909</v>
      </c>
      <c r="F449" s="16">
        <v>110</v>
      </c>
      <c r="G449" s="8">
        <v>0.24</v>
      </c>
      <c r="H449" s="9">
        <f t="shared" si="24"/>
        <v>83.6</v>
      </c>
      <c r="I449" s="10">
        <v>1.1499999999999999</v>
      </c>
      <c r="J449" s="8">
        <f t="shared" si="25"/>
        <v>0.12600000000000011</v>
      </c>
      <c r="K449" s="9">
        <f t="shared" si="26"/>
        <v>96.139999999999986</v>
      </c>
      <c r="L449" s="9">
        <f t="shared" si="27"/>
        <v>96.866498740554135</v>
      </c>
      <c r="M449" s="4" t="s">
        <v>15</v>
      </c>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row>
    <row r="450" spans="1:92" s="11" customFormat="1" ht="38.25" x14ac:dyDescent="0.25">
      <c r="A450" s="4" t="s">
        <v>11</v>
      </c>
      <c r="B450" s="4" t="s">
        <v>12</v>
      </c>
      <c r="C450" s="5">
        <v>7011435</v>
      </c>
      <c r="D450" s="5" t="s">
        <v>910</v>
      </c>
      <c r="E450" s="6" t="s">
        <v>911</v>
      </c>
      <c r="F450" s="16">
        <v>9000</v>
      </c>
      <c r="G450" s="8">
        <v>0.24</v>
      </c>
      <c r="H450" s="9">
        <f t="shared" si="24"/>
        <v>6840</v>
      </c>
      <c r="I450" s="10">
        <v>1.1499999999999999</v>
      </c>
      <c r="J450" s="8">
        <f t="shared" si="25"/>
        <v>0.12600000000000011</v>
      </c>
      <c r="K450" s="9">
        <f t="shared" si="26"/>
        <v>7865.9999999999991</v>
      </c>
      <c r="L450" s="9">
        <f t="shared" si="27"/>
        <v>7925.4408060453388</v>
      </c>
      <c r="M450" s="4" t="s">
        <v>15</v>
      </c>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row>
    <row r="451" spans="1:92" s="11" customFormat="1" ht="38.25" x14ac:dyDescent="0.25">
      <c r="A451" s="4" t="s">
        <v>11</v>
      </c>
      <c r="B451" s="4" t="s">
        <v>12</v>
      </c>
      <c r="C451" s="5">
        <v>7011440</v>
      </c>
      <c r="D451" s="5" t="s">
        <v>912</v>
      </c>
      <c r="E451" s="6" t="s">
        <v>913</v>
      </c>
      <c r="F451" s="16">
        <v>110</v>
      </c>
      <c r="G451" s="8">
        <v>0.24</v>
      </c>
      <c r="H451" s="9">
        <f t="shared" ref="H451:H514" si="28">F451-(F451*G451)</f>
        <v>83.6</v>
      </c>
      <c r="I451" s="10">
        <v>1.1499999999999999</v>
      </c>
      <c r="J451" s="8">
        <f t="shared" ref="J451:J514" si="29">1-K451/F451</f>
        <v>0.12600000000000011</v>
      </c>
      <c r="K451" s="9">
        <f t="shared" ref="K451:K514" si="30">H451*I451</f>
        <v>96.139999999999986</v>
      </c>
      <c r="L451" s="9">
        <f t="shared" ref="L451:L514" si="31">K451/0.9925</f>
        <v>96.866498740554135</v>
      </c>
      <c r="M451" s="4" t="s">
        <v>15</v>
      </c>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row>
    <row r="452" spans="1:92" s="11" customFormat="1" ht="38.25" x14ac:dyDescent="0.25">
      <c r="A452" s="4" t="s">
        <v>11</v>
      </c>
      <c r="B452" s="4" t="s">
        <v>12</v>
      </c>
      <c r="C452" s="5">
        <v>7011441</v>
      </c>
      <c r="D452" s="5" t="s">
        <v>914</v>
      </c>
      <c r="E452" s="6" t="s">
        <v>915</v>
      </c>
      <c r="F452" s="16">
        <v>9000</v>
      </c>
      <c r="G452" s="8">
        <v>0.24</v>
      </c>
      <c r="H452" s="9">
        <f t="shared" si="28"/>
        <v>6840</v>
      </c>
      <c r="I452" s="10">
        <v>1.1499999999999999</v>
      </c>
      <c r="J452" s="8">
        <f t="shared" si="29"/>
        <v>0.12600000000000011</v>
      </c>
      <c r="K452" s="9">
        <f t="shared" si="30"/>
        <v>7865.9999999999991</v>
      </c>
      <c r="L452" s="9">
        <f t="shared" si="31"/>
        <v>7925.4408060453388</v>
      </c>
      <c r="M452" s="4" t="s">
        <v>15</v>
      </c>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row>
    <row r="453" spans="1:92" s="11" customFormat="1" ht="25.5" x14ac:dyDescent="0.25">
      <c r="A453" s="4" t="s">
        <v>11</v>
      </c>
      <c r="B453" s="4" t="s">
        <v>12</v>
      </c>
      <c r="C453" s="5">
        <v>7011442</v>
      </c>
      <c r="D453" s="5" t="s">
        <v>916</v>
      </c>
      <c r="E453" s="6" t="s">
        <v>917</v>
      </c>
      <c r="F453" s="16">
        <v>110</v>
      </c>
      <c r="G453" s="8">
        <v>0.24</v>
      </c>
      <c r="H453" s="9">
        <f t="shared" si="28"/>
        <v>83.6</v>
      </c>
      <c r="I453" s="10">
        <v>1.1499999999999999</v>
      </c>
      <c r="J453" s="8">
        <f t="shared" si="29"/>
        <v>0.12600000000000011</v>
      </c>
      <c r="K453" s="9">
        <f t="shared" si="30"/>
        <v>96.139999999999986</v>
      </c>
      <c r="L453" s="9">
        <f t="shared" si="31"/>
        <v>96.866498740554135</v>
      </c>
      <c r="M453" s="4" t="s">
        <v>15</v>
      </c>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row>
    <row r="454" spans="1:92" s="11" customFormat="1" ht="38.25" x14ac:dyDescent="0.25">
      <c r="A454" s="4" t="s">
        <v>11</v>
      </c>
      <c r="B454" s="4" t="s">
        <v>12</v>
      </c>
      <c r="C454" s="5">
        <v>7011443</v>
      </c>
      <c r="D454" s="5" t="s">
        <v>918</v>
      </c>
      <c r="E454" s="6" t="s">
        <v>919</v>
      </c>
      <c r="F454" s="16">
        <v>9000</v>
      </c>
      <c r="G454" s="8">
        <v>0.24</v>
      </c>
      <c r="H454" s="9">
        <f t="shared" si="28"/>
        <v>6840</v>
      </c>
      <c r="I454" s="10">
        <v>1.1499999999999999</v>
      </c>
      <c r="J454" s="8">
        <f t="shared" si="29"/>
        <v>0.12600000000000011</v>
      </c>
      <c r="K454" s="9">
        <f t="shared" si="30"/>
        <v>7865.9999999999991</v>
      </c>
      <c r="L454" s="9">
        <f t="shared" si="31"/>
        <v>7925.4408060453388</v>
      </c>
      <c r="M454" s="4" t="s">
        <v>15</v>
      </c>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row>
    <row r="455" spans="1:92" s="11" customFormat="1" ht="25.5" x14ac:dyDescent="0.25">
      <c r="A455" s="4" t="s">
        <v>11</v>
      </c>
      <c r="B455" s="4" t="s">
        <v>12</v>
      </c>
      <c r="C455" s="5">
        <v>7011444</v>
      </c>
      <c r="D455" s="5" t="s">
        <v>920</v>
      </c>
      <c r="E455" s="6" t="s">
        <v>921</v>
      </c>
      <c r="F455" s="16">
        <v>110</v>
      </c>
      <c r="G455" s="8">
        <v>0.24</v>
      </c>
      <c r="H455" s="9">
        <f t="shared" si="28"/>
        <v>83.6</v>
      </c>
      <c r="I455" s="10">
        <v>1.1499999999999999</v>
      </c>
      <c r="J455" s="8">
        <f t="shared" si="29"/>
        <v>0.12600000000000011</v>
      </c>
      <c r="K455" s="9">
        <f t="shared" si="30"/>
        <v>96.139999999999986</v>
      </c>
      <c r="L455" s="9">
        <f t="shared" si="31"/>
        <v>96.866498740554135</v>
      </c>
      <c r="M455" s="4" t="s">
        <v>15</v>
      </c>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row>
    <row r="456" spans="1:92" s="11" customFormat="1" ht="38.25" x14ac:dyDescent="0.25">
      <c r="A456" s="4" t="s">
        <v>11</v>
      </c>
      <c r="B456" s="4" t="s">
        <v>12</v>
      </c>
      <c r="C456" s="5">
        <v>7011445</v>
      </c>
      <c r="D456" s="5" t="s">
        <v>922</v>
      </c>
      <c r="E456" s="6" t="s">
        <v>923</v>
      </c>
      <c r="F456" s="16">
        <v>9000</v>
      </c>
      <c r="G456" s="8">
        <v>0.24</v>
      </c>
      <c r="H456" s="9">
        <f t="shared" si="28"/>
        <v>6840</v>
      </c>
      <c r="I456" s="10">
        <v>1.1499999999999999</v>
      </c>
      <c r="J456" s="8">
        <f t="shared" si="29"/>
        <v>0.12600000000000011</v>
      </c>
      <c r="K456" s="9">
        <f t="shared" si="30"/>
        <v>7865.9999999999991</v>
      </c>
      <c r="L456" s="9">
        <f t="shared" si="31"/>
        <v>7925.4408060453388</v>
      </c>
      <c r="M456" s="4" t="s">
        <v>15</v>
      </c>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row>
    <row r="457" spans="1:92" s="11" customFormat="1" ht="25.5" x14ac:dyDescent="0.25">
      <c r="A457" s="4" t="s">
        <v>11</v>
      </c>
      <c r="B457" s="4" t="s">
        <v>12</v>
      </c>
      <c r="C457" s="5">
        <v>7011446</v>
      </c>
      <c r="D457" s="5" t="s">
        <v>924</v>
      </c>
      <c r="E457" s="6" t="s">
        <v>925</v>
      </c>
      <c r="F457" s="16">
        <v>3000</v>
      </c>
      <c r="G457" s="8">
        <v>0.24</v>
      </c>
      <c r="H457" s="9">
        <f t="shared" si="28"/>
        <v>2280</v>
      </c>
      <c r="I457" s="10">
        <v>1.1499999999999999</v>
      </c>
      <c r="J457" s="8">
        <f t="shared" si="29"/>
        <v>0.126</v>
      </c>
      <c r="K457" s="9">
        <f t="shared" si="30"/>
        <v>2622</v>
      </c>
      <c r="L457" s="9">
        <f t="shared" si="31"/>
        <v>2641.8136020151132</v>
      </c>
      <c r="M457" s="4" t="s">
        <v>15</v>
      </c>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row>
    <row r="458" spans="1:92" s="11" customFormat="1" ht="38.25" x14ac:dyDescent="0.25">
      <c r="A458" s="4" t="s">
        <v>11</v>
      </c>
      <c r="B458" s="4" t="s">
        <v>12</v>
      </c>
      <c r="C458" s="5">
        <v>7011447</v>
      </c>
      <c r="D458" s="5" t="s">
        <v>926</v>
      </c>
      <c r="E458" s="6" t="s">
        <v>927</v>
      </c>
      <c r="F458" s="16">
        <v>6000</v>
      </c>
      <c r="G458" s="8">
        <v>0.24</v>
      </c>
      <c r="H458" s="9">
        <f t="shared" si="28"/>
        <v>4560</v>
      </c>
      <c r="I458" s="10">
        <v>1.1499999999999999</v>
      </c>
      <c r="J458" s="8">
        <f t="shared" si="29"/>
        <v>0.126</v>
      </c>
      <c r="K458" s="9">
        <f t="shared" si="30"/>
        <v>5244</v>
      </c>
      <c r="L458" s="9">
        <f t="shared" si="31"/>
        <v>5283.6272040302265</v>
      </c>
      <c r="M458" s="4" t="s">
        <v>15</v>
      </c>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row>
    <row r="459" spans="1:92" s="11" customFormat="1" ht="38.25" x14ac:dyDescent="0.25">
      <c r="A459" s="4" t="s">
        <v>11</v>
      </c>
      <c r="B459" s="4" t="s">
        <v>12</v>
      </c>
      <c r="C459" s="5">
        <v>7011449</v>
      </c>
      <c r="D459" s="5" t="s">
        <v>928</v>
      </c>
      <c r="E459" s="6" t="s">
        <v>929</v>
      </c>
      <c r="F459" s="16">
        <v>110</v>
      </c>
      <c r="G459" s="8">
        <v>0.24</v>
      </c>
      <c r="H459" s="9">
        <f t="shared" si="28"/>
        <v>83.6</v>
      </c>
      <c r="I459" s="10">
        <v>1.1499999999999999</v>
      </c>
      <c r="J459" s="8">
        <f t="shared" si="29"/>
        <v>0.12600000000000011</v>
      </c>
      <c r="K459" s="9">
        <f t="shared" si="30"/>
        <v>96.139999999999986</v>
      </c>
      <c r="L459" s="9">
        <f t="shared" si="31"/>
        <v>96.866498740554135</v>
      </c>
      <c r="M459" s="4" t="s">
        <v>15</v>
      </c>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row>
    <row r="460" spans="1:92" s="11" customFormat="1" ht="25.5" x14ac:dyDescent="0.25">
      <c r="A460" s="4" t="s">
        <v>11</v>
      </c>
      <c r="B460" s="4" t="s">
        <v>12</v>
      </c>
      <c r="C460" s="5">
        <v>7011450</v>
      </c>
      <c r="D460" s="5" t="s">
        <v>930</v>
      </c>
      <c r="E460" s="6" t="s">
        <v>931</v>
      </c>
      <c r="F460" s="16">
        <v>375</v>
      </c>
      <c r="G460" s="8">
        <v>0.24</v>
      </c>
      <c r="H460" s="9">
        <f t="shared" si="28"/>
        <v>285</v>
      </c>
      <c r="I460" s="10">
        <v>1.1499999999999999</v>
      </c>
      <c r="J460" s="8">
        <f t="shared" si="29"/>
        <v>0.126</v>
      </c>
      <c r="K460" s="9">
        <f t="shared" si="30"/>
        <v>327.75</v>
      </c>
      <c r="L460" s="9">
        <f t="shared" si="31"/>
        <v>330.22670025188916</v>
      </c>
      <c r="M460" s="4" t="s">
        <v>15</v>
      </c>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row>
    <row r="461" spans="1:92" s="11" customFormat="1" ht="38.25" x14ac:dyDescent="0.25">
      <c r="A461" s="4" t="s">
        <v>11</v>
      </c>
      <c r="B461" s="4" t="s">
        <v>12</v>
      </c>
      <c r="C461" s="5">
        <v>7011451</v>
      </c>
      <c r="D461" s="5" t="s">
        <v>932</v>
      </c>
      <c r="E461" s="6" t="s">
        <v>933</v>
      </c>
      <c r="F461" s="16">
        <v>30000</v>
      </c>
      <c r="G461" s="8">
        <v>0.24</v>
      </c>
      <c r="H461" s="9">
        <f t="shared" si="28"/>
        <v>22800</v>
      </c>
      <c r="I461" s="10">
        <v>1.1499999999999999</v>
      </c>
      <c r="J461" s="8">
        <f t="shared" si="29"/>
        <v>0.12600000000000011</v>
      </c>
      <c r="K461" s="9">
        <f t="shared" si="30"/>
        <v>26219.999999999996</v>
      </c>
      <c r="L461" s="9">
        <f t="shared" si="31"/>
        <v>26418.136020151127</v>
      </c>
      <c r="M461" s="4" t="s">
        <v>15</v>
      </c>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row>
    <row r="462" spans="1:92" s="11" customFormat="1" ht="25.5" x14ac:dyDescent="0.25">
      <c r="A462" s="4" t="s">
        <v>11</v>
      </c>
      <c r="B462" s="4" t="s">
        <v>12</v>
      </c>
      <c r="C462" s="5">
        <v>7011452</v>
      </c>
      <c r="D462" s="5" t="s">
        <v>934</v>
      </c>
      <c r="E462" s="6" t="s">
        <v>935</v>
      </c>
      <c r="F462" s="12">
        <v>2700</v>
      </c>
      <c r="G462" s="8">
        <v>0.24</v>
      </c>
      <c r="H462" s="9">
        <f t="shared" si="28"/>
        <v>2052</v>
      </c>
      <c r="I462" s="10">
        <v>1.1499999999999999</v>
      </c>
      <c r="J462" s="8">
        <f t="shared" si="29"/>
        <v>0.12600000000000011</v>
      </c>
      <c r="K462" s="9">
        <f t="shared" si="30"/>
        <v>2359.7999999999997</v>
      </c>
      <c r="L462" s="9">
        <f t="shared" si="31"/>
        <v>2377.6322418136015</v>
      </c>
      <c r="M462" s="4" t="s">
        <v>15</v>
      </c>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row>
    <row r="463" spans="1:92" s="11" customFormat="1" x14ac:dyDescent="0.25">
      <c r="A463" s="4" t="s">
        <v>11</v>
      </c>
      <c r="B463" s="4" t="s">
        <v>12</v>
      </c>
      <c r="C463" s="5">
        <v>7011453</v>
      </c>
      <c r="D463" s="5" t="s">
        <v>936</v>
      </c>
      <c r="E463" s="6" t="s">
        <v>937</v>
      </c>
      <c r="F463" s="12">
        <v>1425</v>
      </c>
      <c r="G463" s="8">
        <v>0.24</v>
      </c>
      <c r="H463" s="9">
        <f t="shared" si="28"/>
        <v>1083</v>
      </c>
      <c r="I463" s="10">
        <v>1.1499999999999999</v>
      </c>
      <c r="J463" s="8">
        <f t="shared" si="29"/>
        <v>0.12600000000000011</v>
      </c>
      <c r="K463" s="9">
        <f t="shared" si="30"/>
        <v>1245.4499999999998</v>
      </c>
      <c r="L463" s="9">
        <f t="shared" si="31"/>
        <v>1254.8614609571787</v>
      </c>
      <c r="M463" s="4" t="s">
        <v>15</v>
      </c>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row>
    <row r="464" spans="1:92" s="11" customFormat="1" ht="25.5" x14ac:dyDescent="0.25">
      <c r="A464" s="4" t="s">
        <v>11</v>
      </c>
      <c r="B464" s="4" t="s">
        <v>12</v>
      </c>
      <c r="C464" s="5">
        <v>7011460</v>
      </c>
      <c r="D464" s="5" t="s">
        <v>938</v>
      </c>
      <c r="E464" s="6" t="s">
        <v>939</v>
      </c>
      <c r="F464" s="12">
        <v>1275</v>
      </c>
      <c r="G464" s="8">
        <v>0.24</v>
      </c>
      <c r="H464" s="9">
        <f t="shared" si="28"/>
        <v>969</v>
      </c>
      <c r="I464" s="10">
        <v>1.1499999999999999</v>
      </c>
      <c r="J464" s="8">
        <f t="shared" si="29"/>
        <v>0.12600000000000011</v>
      </c>
      <c r="K464" s="9">
        <f t="shared" si="30"/>
        <v>1114.3499999999999</v>
      </c>
      <c r="L464" s="9">
        <f t="shared" si="31"/>
        <v>1122.770780856423</v>
      </c>
      <c r="M464" s="4" t="s">
        <v>15</v>
      </c>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row>
    <row r="465" spans="1:92" s="11" customFormat="1" ht="25.5" x14ac:dyDescent="0.25">
      <c r="A465" s="4" t="s">
        <v>11</v>
      </c>
      <c r="B465" s="4" t="s">
        <v>12</v>
      </c>
      <c r="C465" s="5">
        <v>7011476</v>
      </c>
      <c r="D465" s="5" t="s">
        <v>940</v>
      </c>
      <c r="E465" s="6" t="s">
        <v>941</v>
      </c>
      <c r="F465" s="12">
        <v>1500</v>
      </c>
      <c r="G465" s="8">
        <v>0.24</v>
      </c>
      <c r="H465" s="9">
        <f t="shared" si="28"/>
        <v>1140</v>
      </c>
      <c r="I465" s="10">
        <v>1.1499999999999999</v>
      </c>
      <c r="J465" s="8">
        <f t="shared" si="29"/>
        <v>0.126</v>
      </c>
      <c r="K465" s="9">
        <f t="shared" si="30"/>
        <v>1311</v>
      </c>
      <c r="L465" s="9">
        <f t="shared" si="31"/>
        <v>1320.9068010075566</v>
      </c>
      <c r="M465" s="4" t="s">
        <v>15</v>
      </c>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row>
    <row r="466" spans="1:92" s="11" customFormat="1" ht="38.25" x14ac:dyDescent="0.25">
      <c r="A466" s="4" t="s">
        <v>11</v>
      </c>
      <c r="B466" s="4" t="s">
        <v>12</v>
      </c>
      <c r="C466" s="5">
        <v>7011478</v>
      </c>
      <c r="D466" s="5" t="s">
        <v>942</v>
      </c>
      <c r="E466" s="6" t="s">
        <v>943</v>
      </c>
      <c r="F466" s="12">
        <v>12</v>
      </c>
      <c r="G466" s="8">
        <v>0.24</v>
      </c>
      <c r="H466" s="9">
        <f t="shared" si="28"/>
        <v>9.120000000000001</v>
      </c>
      <c r="I466" s="10">
        <v>1.1499999999999999</v>
      </c>
      <c r="J466" s="8">
        <f t="shared" si="29"/>
        <v>0.126</v>
      </c>
      <c r="K466" s="9">
        <f t="shared" si="30"/>
        <v>10.488</v>
      </c>
      <c r="L466" s="9">
        <f t="shared" si="31"/>
        <v>10.567254408060453</v>
      </c>
      <c r="M466" s="4" t="s">
        <v>15</v>
      </c>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row>
    <row r="467" spans="1:92" s="11" customFormat="1" ht="38.25" x14ac:dyDescent="0.25">
      <c r="A467" s="4" t="s">
        <v>11</v>
      </c>
      <c r="B467" s="4" t="s">
        <v>12</v>
      </c>
      <c r="C467" s="5">
        <v>7011479</v>
      </c>
      <c r="D467" s="5" t="s">
        <v>944</v>
      </c>
      <c r="E467" s="6" t="s">
        <v>945</v>
      </c>
      <c r="F467" s="12">
        <v>8</v>
      </c>
      <c r="G467" s="8">
        <v>0.24</v>
      </c>
      <c r="H467" s="9">
        <f t="shared" si="28"/>
        <v>6.08</v>
      </c>
      <c r="I467" s="10">
        <v>1.1499999999999999</v>
      </c>
      <c r="J467" s="8">
        <f t="shared" si="29"/>
        <v>0.12600000000000011</v>
      </c>
      <c r="K467" s="9">
        <f t="shared" si="30"/>
        <v>6.9919999999999991</v>
      </c>
      <c r="L467" s="9">
        <f t="shared" si="31"/>
        <v>7.0448362720403006</v>
      </c>
      <c r="M467" s="4" t="s">
        <v>15</v>
      </c>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row>
    <row r="468" spans="1:92" s="11" customFormat="1" ht="25.5" x14ac:dyDescent="0.25">
      <c r="A468" s="4" t="s">
        <v>11</v>
      </c>
      <c r="B468" s="4" t="s">
        <v>12</v>
      </c>
      <c r="C468" s="5">
        <v>7011483</v>
      </c>
      <c r="D468" s="5" t="s">
        <v>946</v>
      </c>
      <c r="E468" s="6" t="s">
        <v>947</v>
      </c>
      <c r="F468" s="12">
        <v>15</v>
      </c>
      <c r="G468" s="8">
        <v>0.24</v>
      </c>
      <c r="H468" s="9">
        <f t="shared" si="28"/>
        <v>11.4</v>
      </c>
      <c r="I468" s="10">
        <v>1.1499999999999999</v>
      </c>
      <c r="J468" s="8">
        <f t="shared" si="29"/>
        <v>0.126</v>
      </c>
      <c r="K468" s="9">
        <f t="shared" si="30"/>
        <v>13.11</v>
      </c>
      <c r="L468" s="9">
        <f t="shared" si="31"/>
        <v>13.209068010075566</v>
      </c>
      <c r="M468" s="4" t="s">
        <v>15</v>
      </c>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row>
    <row r="469" spans="1:92" s="11" customFormat="1" ht="25.5" x14ac:dyDescent="0.25">
      <c r="A469" s="4" t="s">
        <v>11</v>
      </c>
      <c r="B469" s="4" t="s">
        <v>12</v>
      </c>
      <c r="C469" s="5">
        <v>7011484</v>
      </c>
      <c r="D469" s="5" t="s">
        <v>948</v>
      </c>
      <c r="E469" s="6" t="s">
        <v>949</v>
      </c>
      <c r="F469" s="12">
        <v>4500</v>
      </c>
      <c r="G469" s="8">
        <v>0.24</v>
      </c>
      <c r="H469" s="9">
        <f t="shared" si="28"/>
        <v>3420</v>
      </c>
      <c r="I469" s="10">
        <v>1.1499999999999999</v>
      </c>
      <c r="J469" s="8">
        <f t="shared" si="29"/>
        <v>0.12600000000000011</v>
      </c>
      <c r="K469" s="9">
        <f t="shared" si="30"/>
        <v>3932.9999999999995</v>
      </c>
      <c r="L469" s="9">
        <f t="shared" si="31"/>
        <v>3962.7204030226694</v>
      </c>
      <c r="M469" s="4" t="s">
        <v>15</v>
      </c>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row>
    <row r="470" spans="1:92" s="11" customFormat="1" ht="25.5" x14ac:dyDescent="0.25">
      <c r="A470" s="4" t="s">
        <v>11</v>
      </c>
      <c r="B470" s="4" t="s">
        <v>12</v>
      </c>
      <c r="C470" s="5">
        <v>7011485</v>
      </c>
      <c r="D470" s="5" t="s">
        <v>950</v>
      </c>
      <c r="E470" s="6" t="s">
        <v>951</v>
      </c>
      <c r="F470" s="12">
        <v>15</v>
      </c>
      <c r="G470" s="8">
        <v>0.24</v>
      </c>
      <c r="H470" s="9">
        <f t="shared" si="28"/>
        <v>11.4</v>
      </c>
      <c r="I470" s="10">
        <v>1.1499999999999999</v>
      </c>
      <c r="J470" s="8">
        <f t="shared" si="29"/>
        <v>0.126</v>
      </c>
      <c r="K470" s="9">
        <f t="shared" si="30"/>
        <v>13.11</v>
      </c>
      <c r="L470" s="9">
        <f t="shared" si="31"/>
        <v>13.209068010075566</v>
      </c>
      <c r="M470" s="4" t="s">
        <v>15</v>
      </c>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row>
    <row r="471" spans="1:92" s="11" customFormat="1" ht="25.5" x14ac:dyDescent="0.25">
      <c r="A471" s="4" t="s">
        <v>11</v>
      </c>
      <c r="B471" s="4" t="s">
        <v>12</v>
      </c>
      <c r="C471" s="5">
        <v>7011487</v>
      </c>
      <c r="D471" s="5" t="s">
        <v>952</v>
      </c>
      <c r="E471" s="6" t="s">
        <v>953</v>
      </c>
      <c r="F471" s="12">
        <v>4500</v>
      </c>
      <c r="G471" s="8">
        <v>0.24</v>
      </c>
      <c r="H471" s="9">
        <f t="shared" si="28"/>
        <v>3420</v>
      </c>
      <c r="I471" s="10">
        <v>1.1499999999999999</v>
      </c>
      <c r="J471" s="8">
        <f t="shared" si="29"/>
        <v>0.12600000000000011</v>
      </c>
      <c r="K471" s="9">
        <f t="shared" si="30"/>
        <v>3932.9999999999995</v>
      </c>
      <c r="L471" s="9">
        <f t="shared" si="31"/>
        <v>3962.7204030226694</v>
      </c>
      <c r="M471" s="4" t="s">
        <v>15</v>
      </c>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row>
    <row r="472" spans="1:92" s="11" customFormat="1" ht="38.25" x14ac:dyDescent="0.25">
      <c r="A472" s="4" t="s">
        <v>11</v>
      </c>
      <c r="B472" s="4" t="s">
        <v>12</v>
      </c>
      <c r="C472" s="5">
        <v>7011488</v>
      </c>
      <c r="D472" s="5" t="s">
        <v>954</v>
      </c>
      <c r="E472" s="6" t="s">
        <v>955</v>
      </c>
      <c r="F472" s="12">
        <v>112500</v>
      </c>
      <c r="G472" s="8">
        <v>0.24</v>
      </c>
      <c r="H472" s="9">
        <f t="shared" si="28"/>
        <v>85500</v>
      </c>
      <c r="I472" s="10">
        <v>1.1499999999999999</v>
      </c>
      <c r="J472" s="8">
        <f t="shared" si="29"/>
        <v>0.12600000000000011</v>
      </c>
      <c r="K472" s="9">
        <f t="shared" si="30"/>
        <v>98324.999999999985</v>
      </c>
      <c r="L472" s="9">
        <f t="shared" si="31"/>
        <v>99068.010075566737</v>
      </c>
      <c r="M472" s="4" t="s">
        <v>15</v>
      </c>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row>
    <row r="473" spans="1:92" s="11" customFormat="1" ht="38.25" x14ac:dyDescent="0.25">
      <c r="A473" s="4" t="s">
        <v>11</v>
      </c>
      <c r="B473" s="4" t="s">
        <v>12</v>
      </c>
      <c r="C473" s="5">
        <v>7011489</v>
      </c>
      <c r="D473" s="5" t="s">
        <v>956</v>
      </c>
      <c r="E473" s="6" t="s">
        <v>957</v>
      </c>
      <c r="F473" s="12">
        <v>112500</v>
      </c>
      <c r="G473" s="8">
        <v>0.24</v>
      </c>
      <c r="H473" s="9">
        <f t="shared" si="28"/>
        <v>85500</v>
      </c>
      <c r="I473" s="10">
        <v>1.1499999999999999</v>
      </c>
      <c r="J473" s="8">
        <f t="shared" si="29"/>
        <v>0.12600000000000011</v>
      </c>
      <c r="K473" s="9">
        <f t="shared" si="30"/>
        <v>98324.999999999985</v>
      </c>
      <c r="L473" s="9">
        <f t="shared" si="31"/>
        <v>99068.010075566737</v>
      </c>
      <c r="M473" s="4" t="s">
        <v>15</v>
      </c>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row>
    <row r="474" spans="1:92" s="11" customFormat="1" ht="38.25" x14ac:dyDescent="0.25">
      <c r="A474" s="4" t="s">
        <v>11</v>
      </c>
      <c r="B474" s="4" t="s">
        <v>12</v>
      </c>
      <c r="C474" s="5">
        <v>7011490</v>
      </c>
      <c r="D474" s="5" t="s">
        <v>958</v>
      </c>
      <c r="E474" s="6" t="s">
        <v>959</v>
      </c>
      <c r="F474" s="12">
        <v>112500</v>
      </c>
      <c r="G474" s="8">
        <v>0.24</v>
      </c>
      <c r="H474" s="9">
        <f t="shared" si="28"/>
        <v>85500</v>
      </c>
      <c r="I474" s="10">
        <v>1.1499999999999999</v>
      </c>
      <c r="J474" s="8">
        <f t="shared" si="29"/>
        <v>0.12600000000000011</v>
      </c>
      <c r="K474" s="9">
        <f t="shared" si="30"/>
        <v>98324.999999999985</v>
      </c>
      <c r="L474" s="9">
        <f t="shared" si="31"/>
        <v>99068.010075566737</v>
      </c>
      <c r="M474" s="4" t="s">
        <v>15</v>
      </c>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row>
    <row r="475" spans="1:92" s="11" customFormat="1" ht="25.5" x14ac:dyDescent="0.25">
      <c r="A475" s="4" t="s">
        <v>11</v>
      </c>
      <c r="B475" s="4" t="s">
        <v>12</v>
      </c>
      <c r="C475" s="5">
        <v>7011491</v>
      </c>
      <c r="D475" s="5" t="s">
        <v>960</v>
      </c>
      <c r="E475" s="6" t="s">
        <v>961</v>
      </c>
      <c r="F475" s="12">
        <v>150000</v>
      </c>
      <c r="G475" s="8">
        <v>0.24</v>
      </c>
      <c r="H475" s="9">
        <f t="shared" si="28"/>
        <v>114000</v>
      </c>
      <c r="I475" s="10">
        <v>1.1499999999999999</v>
      </c>
      <c r="J475" s="8">
        <f t="shared" si="29"/>
        <v>0.126</v>
      </c>
      <c r="K475" s="9">
        <f t="shared" si="30"/>
        <v>131100</v>
      </c>
      <c r="L475" s="9">
        <f t="shared" si="31"/>
        <v>132090.68010075565</v>
      </c>
      <c r="M475" s="4" t="s">
        <v>15</v>
      </c>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row>
    <row r="476" spans="1:92" s="11" customFormat="1" ht="38.25" x14ac:dyDescent="0.25">
      <c r="A476" s="4" t="s">
        <v>11</v>
      </c>
      <c r="B476" s="4" t="s">
        <v>12</v>
      </c>
      <c r="C476" s="5">
        <v>7011492</v>
      </c>
      <c r="D476" s="5" t="s">
        <v>962</v>
      </c>
      <c r="E476" s="6" t="s">
        <v>963</v>
      </c>
      <c r="F476" s="12">
        <v>37500</v>
      </c>
      <c r="G476" s="8">
        <v>0.24</v>
      </c>
      <c r="H476" s="9">
        <f t="shared" si="28"/>
        <v>28500</v>
      </c>
      <c r="I476" s="10">
        <v>1.1499999999999999</v>
      </c>
      <c r="J476" s="8">
        <f t="shared" si="29"/>
        <v>0.126</v>
      </c>
      <c r="K476" s="9">
        <f t="shared" si="30"/>
        <v>32775</v>
      </c>
      <c r="L476" s="9">
        <f t="shared" si="31"/>
        <v>33022.670025188912</v>
      </c>
      <c r="M476" s="4" t="s">
        <v>15</v>
      </c>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row>
    <row r="477" spans="1:92" s="11" customFormat="1" ht="25.5" x14ac:dyDescent="0.25">
      <c r="A477" s="4" t="s">
        <v>11</v>
      </c>
      <c r="B477" s="4" t="s">
        <v>12</v>
      </c>
      <c r="C477" s="5">
        <v>7011510</v>
      </c>
      <c r="D477" s="5" t="s">
        <v>964</v>
      </c>
      <c r="E477" s="6" t="s">
        <v>965</v>
      </c>
      <c r="F477" s="12">
        <v>450</v>
      </c>
      <c r="G477" s="8">
        <v>0.24</v>
      </c>
      <c r="H477" s="9">
        <f t="shared" si="28"/>
        <v>342</v>
      </c>
      <c r="I477" s="10">
        <v>1.1499999999999999</v>
      </c>
      <c r="J477" s="8">
        <f t="shared" si="29"/>
        <v>0.12600000000000011</v>
      </c>
      <c r="K477" s="9">
        <f t="shared" si="30"/>
        <v>393.29999999999995</v>
      </c>
      <c r="L477" s="9">
        <f t="shared" si="31"/>
        <v>396.27204030226693</v>
      </c>
      <c r="M477" s="4" t="s">
        <v>15</v>
      </c>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row>
    <row r="478" spans="1:92" s="11" customFormat="1" ht="38.25" x14ac:dyDescent="0.25">
      <c r="A478" s="4" t="s">
        <v>11</v>
      </c>
      <c r="B478" s="4" t="s">
        <v>12</v>
      </c>
      <c r="C478" s="5">
        <v>7011511</v>
      </c>
      <c r="D478" s="5" t="s">
        <v>966</v>
      </c>
      <c r="E478" s="6" t="s">
        <v>967</v>
      </c>
      <c r="F478" s="12">
        <v>9750</v>
      </c>
      <c r="G478" s="8">
        <v>0.24</v>
      </c>
      <c r="H478" s="9">
        <f t="shared" si="28"/>
        <v>7410</v>
      </c>
      <c r="I478" s="10">
        <v>1.1499999999999999</v>
      </c>
      <c r="J478" s="8">
        <f t="shared" si="29"/>
        <v>0.126</v>
      </c>
      <c r="K478" s="9">
        <f t="shared" si="30"/>
        <v>8521.5</v>
      </c>
      <c r="L478" s="9">
        <f t="shared" si="31"/>
        <v>8585.8942065491174</v>
      </c>
      <c r="M478" s="4" t="s">
        <v>15</v>
      </c>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row>
    <row r="479" spans="1:92" s="11" customFormat="1" ht="38.25" x14ac:dyDescent="0.25">
      <c r="A479" s="4" t="s">
        <v>11</v>
      </c>
      <c r="B479" s="4" t="s">
        <v>12</v>
      </c>
      <c r="C479" s="5">
        <v>7011512</v>
      </c>
      <c r="D479" s="5" t="s">
        <v>968</v>
      </c>
      <c r="E479" s="6" t="s">
        <v>969</v>
      </c>
      <c r="F479" s="12">
        <v>97500</v>
      </c>
      <c r="G479" s="8">
        <v>0.24</v>
      </c>
      <c r="H479" s="9">
        <f t="shared" si="28"/>
        <v>74100</v>
      </c>
      <c r="I479" s="10">
        <v>1.1499999999999999</v>
      </c>
      <c r="J479" s="8">
        <f t="shared" si="29"/>
        <v>0.126</v>
      </c>
      <c r="K479" s="9">
        <f t="shared" si="30"/>
        <v>85215</v>
      </c>
      <c r="L479" s="9">
        <f t="shared" si="31"/>
        <v>85858.942065491181</v>
      </c>
      <c r="M479" s="4" t="s">
        <v>15</v>
      </c>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row>
    <row r="480" spans="1:92" s="11" customFormat="1" ht="25.5" x14ac:dyDescent="0.25">
      <c r="A480" s="4" t="s">
        <v>11</v>
      </c>
      <c r="B480" s="4" t="s">
        <v>12</v>
      </c>
      <c r="C480" s="5">
        <v>7011524</v>
      </c>
      <c r="D480" s="5" t="s">
        <v>970</v>
      </c>
      <c r="E480" s="6" t="s">
        <v>971</v>
      </c>
      <c r="F480" s="7">
        <v>2400</v>
      </c>
      <c r="G480" s="8">
        <v>0.24</v>
      </c>
      <c r="H480" s="9">
        <f t="shared" si="28"/>
        <v>1824</v>
      </c>
      <c r="I480" s="10">
        <v>1.1499999999999999</v>
      </c>
      <c r="J480" s="8">
        <f t="shared" si="29"/>
        <v>0.126</v>
      </c>
      <c r="K480" s="9">
        <f t="shared" si="30"/>
        <v>2097.6</v>
      </c>
      <c r="L480" s="9">
        <f t="shared" si="31"/>
        <v>2113.4508816120906</v>
      </c>
      <c r="M480" s="4" t="s">
        <v>15</v>
      </c>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row>
    <row r="481" spans="1:92" s="11" customFormat="1" ht="25.5" x14ac:dyDescent="0.25">
      <c r="A481" s="4" t="s">
        <v>11</v>
      </c>
      <c r="B481" s="4" t="s">
        <v>12</v>
      </c>
      <c r="C481" s="5">
        <v>7011525</v>
      </c>
      <c r="D481" s="5" t="s">
        <v>972</v>
      </c>
      <c r="E481" s="6" t="s">
        <v>973</v>
      </c>
      <c r="F481" s="7">
        <v>1500</v>
      </c>
      <c r="G481" s="8">
        <v>0.24</v>
      </c>
      <c r="H481" s="9">
        <f t="shared" si="28"/>
        <v>1140</v>
      </c>
      <c r="I481" s="10">
        <v>1.1499999999999999</v>
      </c>
      <c r="J481" s="8">
        <f t="shared" si="29"/>
        <v>0.126</v>
      </c>
      <c r="K481" s="9">
        <f t="shared" si="30"/>
        <v>1311</v>
      </c>
      <c r="L481" s="9">
        <f t="shared" si="31"/>
        <v>1320.9068010075566</v>
      </c>
      <c r="M481" s="4" t="s">
        <v>15</v>
      </c>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row>
    <row r="482" spans="1:92" s="11" customFormat="1" ht="25.5" x14ac:dyDescent="0.25">
      <c r="A482" s="4" t="s">
        <v>11</v>
      </c>
      <c r="B482" s="4" t="s">
        <v>12</v>
      </c>
      <c r="C482" s="5">
        <v>7011526</v>
      </c>
      <c r="D482" s="5" t="s">
        <v>974</v>
      </c>
      <c r="E482" s="6" t="s">
        <v>975</v>
      </c>
      <c r="F482" s="7">
        <v>375</v>
      </c>
      <c r="G482" s="8">
        <v>0.24</v>
      </c>
      <c r="H482" s="9">
        <f t="shared" si="28"/>
        <v>285</v>
      </c>
      <c r="I482" s="10">
        <v>1.1499999999999999</v>
      </c>
      <c r="J482" s="8">
        <f t="shared" si="29"/>
        <v>0.126</v>
      </c>
      <c r="K482" s="9">
        <f t="shared" si="30"/>
        <v>327.75</v>
      </c>
      <c r="L482" s="9">
        <f t="shared" si="31"/>
        <v>330.22670025188916</v>
      </c>
      <c r="M482" s="4" t="s">
        <v>15</v>
      </c>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row>
    <row r="483" spans="1:92" s="11" customFormat="1" ht="25.5" x14ac:dyDescent="0.25">
      <c r="A483" s="4" t="s">
        <v>11</v>
      </c>
      <c r="B483" s="4" t="s">
        <v>12</v>
      </c>
      <c r="C483" s="5">
        <v>7011529</v>
      </c>
      <c r="D483" s="5" t="s">
        <v>976</v>
      </c>
      <c r="E483" s="6" t="s">
        <v>977</v>
      </c>
      <c r="F483" s="16">
        <v>110</v>
      </c>
      <c r="G483" s="8">
        <v>0.24</v>
      </c>
      <c r="H483" s="9">
        <f t="shared" si="28"/>
        <v>83.6</v>
      </c>
      <c r="I483" s="10">
        <v>1.1499999999999999</v>
      </c>
      <c r="J483" s="8">
        <f t="shared" si="29"/>
        <v>0.12600000000000011</v>
      </c>
      <c r="K483" s="9">
        <f t="shared" si="30"/>
        <v>96.139999999999986</v>
      </c>
      <c r="L483" s="9">
        <f t="shared" si="31"/>
        <v>96.866498740554135</v>
      </c>
      <c r="M483" s="4" t="s">
        <v>15</v>
      </c>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row>
    <row r="484" spans="1:92" s="11" customFormat="1" ht="38.25" x14ac:dyDescent="0.25">
      <c r="A484" s="4" t="s">
        <v>11</v>
      </c>
      <c r="B484" s="4" t="s">
        <v>12</v>
      </c>
      <c r="C484" s="5">
        <v>7011530</v>
      </c>
      <c r="D484" s="5" t="s">
        <v>978</v>
      </c>
      <c r="E484" s="6" t="s">
        <v>979</v>
      </c>
      <c r="F484" s="16">
        <v>9000</v>
      </c>
      <c r="G484" s="8">
        <v>0.24</v>
      </c>
      <c r="H484" s="9">
        <f t="shared" si="28"/>
        <v>6840</v>
      </c>
      <c r="I484" s="10">
        <v>1.1499999999999999</v>
      </c>
      <c r="J484" s="8">
        <f t="shared" si="29"/>
        <v>0.12600000000000011</v>
      </c>
      <c r="K484" s="9">
        <f t="shared" si="30"/>
        <v>7865.9999999999991</v>
      </c>
      <c r="L484" s="9">
        <f t="shared" si="31"/>
        <v>7925.4408060453388</v>
      </c>
      <c r="M484" s="4" t="s">
        <v>15</v>
      </c>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row>
    <row r="485" spans="1:92" s="11" customFormat="1" ht="25.5" x14ac:dyDescent="0.25">
      <c r="A485" s="4" t="s">
        <v>11</v>
      </c>
      <c r="B485" s="4" t="s">
        <v>12</v>
      </c>
      <c r="C485" s="5">
        <v>7011533</v>
      </c>
      <c r="D485" s="5" t="s">
        <v>980</v>
      </c>
      <c r="E485" s="6" t="s">
        <v>981</v>
      </c>
      <c r="F485" s="12">
        <v>33750</v>
      </c>
      <c r="G485" s="8">
        <v>0.24</v>
      </c>
      <c r="H485" s="9">
        <f t="shared" si="28"/>
        <v>25650</v>
      </c>
      <c r="I485" s="10">
        <v>1.1499999999999999</v>
      </c>
      <c r="J485" s="8">
        <f t="shared" si="29"/>
        <v>0.12600000000000011</v>
      </c>
      <c r="K485" s="9">
        <f t="shared" si="30"/>
        <v>29497.499999999996</v>
      </c>
      <c r="L485" s="9">
        <f t="shared" si="31"/>
        <v>29720.40302267002</v>
      </c>
      <c r="M485" s="4" t="s">
        <v>15</v>
      </c>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row>
    <row r="486" spans="1:92" s="11" customFormat="1" ht="25.5" x14ac:dyDescent="0.25">
      <c r="A486" s="4" t="s">
        <v>11</v>
      </c>
      <c r="B486" s="4" t="s">
        <v>12</v>
      </c>
      <c r="C486" s="5">
        <v>7011534</v>
      </c>
      <c r="D486" s="5" t="s">
        <v>982</v>
      </c>
      <c r="E486" s="6" t="s">
        <v>983</v>
      </c>
      <c r="F486" s="12">
        <v>128000</v>
      </c>
      <c r="G486" s="8">
        <v>0.24</v>
      </c>
      <c r="H486" s="9">
        <f t="shared" si="28"/>
        <v>97280</v>
      </c>
      <c r="I486" s="10">
        <v>1.1499999999999999</v>
      </c>
      <c r="J486" s="8">
        <f t="shared" si="29"/>
        <v>0.12600000000000011</v>
      </c>
      <c r="K486" s="9">
        <f t="shared" si="30"/>
        <v>111871.99999999999</v>
      </c>
      <c r="L486" s="9">
        <f t="shared" si="31"/>
        <v>112717.38035264482</v>
      </c>
      <c r="M486" s="4" t="s">
        <v>15</v>
      </c>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row>
    <row r="487" spans="1:92" s="11" customFormat="1" ht="25.5" x14ac:dyDescent="0.25">
      <c r="A487" s="4" t="s">
        <v>11</v>
      </c>
      <c r="B487" s="4" t="s">
        <v>12</v>
      </c>
      <c r="C487" s="5">
        <v>7011535</v>
      </c>
      <c r="D487" s="5" t="s">
        <v>984</v>
      </c>
      <c r="E487" s="6" t="s">
        <v>985</v>
      </c>
      <c r="F487" s="12">
        <v>120000</v>
      </c>
      <c r="G487" s="8">
        <v>0.24</v>
      </c>
      <c r="H487" s="9">
        <f t="shared" si="28"/>
        <v>91200</v>
      </c>
      <c r="I487" s="10">
        <v>1.1499999999999999</v>
      </c>
      <c r="J487" s="8">
        <f t="shared" si="29"/>
        <v>0.12600000000000011</v>
      </c>
      <c r="K487" s="9">
        <f t="shared" si="30"/>
        <v>104879.99999999999</v>
      </c>
      <c r="L487" s="9">
        <f t="shared" si="31"/>
        <v>105672.54408060451</v>
      </c>
      <c r="M487" s="4" t="s">
        <v>15</v>
      </c>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row>
    <row r="488" spans="1:92" s="11" customFormat="1" ht="25.5" x14ac:dyDescent="0.25">
      <c r="A488" s="4" t="s">
        <v>11</v>
      </c>
      <c r="B488" s="4" t="s">
        <v>12</v>
      </c>
      <c r="C488" s="5">
        <v>7011540</v>
      </c>
      <c r="D488" s="5" t="s">
        <v>986</v>
      </c>
      <c r="E488" s="6" t="s">
        <v>987</v>
      </c>
      <c r="F488" s="12">
        <v>160000</v>
      </c>
      <c r="G488" s="8">
        <v>0.24</v>
      </c>
      <c r="H488" s="9">
        <f t="shared" si="28"/>
        <v>121600</v>
      </c>
      <c r="I488" s="10">
        <v>1.1499999999999999</v>
      </c>
      <c r="J488" s="8">
        <f t="shared" si="29"/>
        <v>0.126</v>
      </c>
      <c r="K488" s="9">
        <f t="shared" si="30"/>
        <v>139840</v>
      </c>
      <c r="L488" s="9">
        <f t="shared" si="31"/>
        <v>140896.72544080604</v>
      </c>
      <c r="M488" s="4" t="s">
        <v>15</v>
      </c>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row>
    <row r="489" spans="1:92" s="11" customFormat="1" ht="25.5" x14ac:dyDescent="0.25">
      <c r="A489" s="4" t="s">
        <v>11</v>
      </c>
      <c r="B489" s="4" t="s">
        <v>12</v>
      </c>
      <c r="C489" s="5">
        <v>7011541</v>
      </c>
      <c r="D489" s="5" t="s">
        <v>988</v>
      </c>
      <c r="E489" s="6" t="s">
        <v>989</v>
      </c>
      <c r="F489" s="12">
        <v>150000</v>
      </c>
      <c r="G489" s="8">
        <v>0.24</v>
      </c>
      <c r="H489" s="9">
        <f t="shared" si="28"/>
        <v>114000</v>
      </c>
      <c r="I489" s="10">
        <v>1.1499999999999999</v>
      </c>
      <c r="J489" s="8">
        <f t="shared" si="29"/>
        <v>0.126</v>
      </c>
      <c r="K489" s="9">
        <f t="shared" si="30"/>
        <v>131100</v>
      </c>
      <c r="L489" s="9">
        <f t="shared" si="31"/>
        <v>132090.68010075565</v>
      </c>
      <c r="M489" s="4" t="s">
        <v>15</v>
      </c>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row>
    <row r="490" spans="1:92" s="11" customFormat="1" ht="25.5" x14ac:dyDescent="0.25">
      <c r="A490" s="4" t="s">
        <v>11</v>
      </c>
      <c r="B490" s="4" t="s">
        <v>12</v>
      </c>
      <c r="C490" s="5">
        <v>7011561</v>
      </c>
      <c r="D490" s="5" t="s">
        <v>990</v>
      </c>
      <c r="E490" s="6" t="s">
        <v>991</v>
      </c>
      <c r="F490" s="12">
        <v>38</v>
      </c>
      <c r="G490" s="8">
        <v>0.24</v>
      </c>
      <c r="H490" s="9">
        <f t="shared" si="28"/>
        <v>28.880000000000003</v>
      </c>
      <c r="I490" s="10">
        <v>1.1499999999999999</v>
      </c>
      <c r="J490" s="8">
        <f t="shared" si="29"/>
        <v>0.12599999999999989</v>
      </c>
      <c r="K490" s="9">
        <f t="shared" si="30"/>
        <v>33.212000000000003</v>
      </c>
      <c r="L490" s="9">
        <f t="shared" si="31"/>
        <v>33.462972292191438</v>
      </c>
      <c r="M490" s="4" t="s">
        <v>15</v>
      </c>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row>
    <row r="491" spans="1:92" s="11" customFormat="1" ht="25.5" x14ac:dyDescent="0.25">
      <c r="A491" s="4" t="s">
        <v>11</v>
      </c>
      <c r="B491" s="4" t="s">
        <v>12</v>
      </c>
      <c r="C491" s="5">
        <v>7011562</v>
      </c>
      <c r="D491" s="5" t="s">
        <v>992</v>
      </c>
      <c r="E491" s="6" t="s">
        <v>993</v>
      </c>
      <c r="F491" s="12">
        <v>38</v>
      </c>
      <c r="G491" s="8">
        <v>0.24</v>
      </c>
      <c r="H491" s="9">
        <f t="shared" si="28"/>
        <v>28.880000000000003</v>
      </c>
      <c r="I491" s="10">
        <v>1.1499999999999999</v>
      </c>
      <c r="J491" s="8">
        <f t="shared" si="29"/>
        <v>0.12599999999999989</v>
      </c>
      <c r="K491" s="9">
        <f t="shared" si="30"/>
        <v>33.212000000000003</v>
      </c>
      <c r="L491" s="9">
        <f t="shared" si="31"/>
        <v>33.462972292191438</v>
      </c>
      <c r="M491" s="4" t="s">
        <v>15</v>
      </c>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row>
    <row r="492" spans="1:92" s="11" customFormat="1" ht="25.5" x14ac:dyDescent="0.25">
      <c r="A492" s="4" t="s">
        <v>11</v>
      </c>
      <c r="B492" s="4" t="s">
        <v>12</v>
      </c>
      <c r="C492" s="5">
        <v>7011563</v>
      </c>
      <c r="D492" s="5" t="s">
        <v>994</v>
      </c>
      <c r="E492" s="6" t="s">
        <v>995</v>
      </c>
      <c r="F492" s="12">
        <v>38</v>
      </c>
      <c r="G492" s="8">
        <v>0.24</v>
      </c>
      <c r="H492" s="9">
        <f t="shared" si="28"/>
        <v>28.880000000000003</v>
      </c>
      <c r="I492" s="10">
        <v>1.1499999999999999</v>
      </c>
      <c r="J492" s="8">
        <f t="shared" si="29"/>
        <v>0.12599999999999989</v>
      </c>
      <c r="K492" s="9">
        <f t="shared" si="30"/>
        <v>33.212000000000003</v>
      </c>
      <c r="L492" s="9">
        <f t="shared" si="31"/>
        <v>33.462972292191438</v>
      </c>
      <c r="M492" s="4" t="s">
        <v>15</v>
      </c>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row>
    <row r="493" spans="1:92" s="11" customFormat="1" ht="25.5" x14ac:dyDescent="0.25">
      <c r="A493" s="4" t="s">
        <v>11</v>
      </c>
      <c r="B493" s="4" t="s">
        <v>12</v>
      </c>
      <c r="C493" s="5">
        <v>7011564</v>
      </c>
      <c r="D493" s="5" t="s">
        <v>996</v>
      </c>
      <c r="E493" s="6" t="s">
        <v>997</v>
      </c>
      <c r="F493" s="12">
        <v>38</v>
      </c>
      <c r="G493" s="8">
        <v>0.24</v>
      </c>
      <c r="H493" s="9">
        <f t="shared" si="28"/>
        <v>28.880000000000003</v>
      </c>
      <c r="I493" s="10">
        <v>1.1499999999999999</v>
      </c>
      <c r="J493" s="8">
        <f t="shared" si="29"/>
        <v>0.12599999999999989</v>
      </c>
      <c r="K493" s="9">
        <f t="shared" si="30"/>
        <v>33.212000000000003</v>
      </c>
      <c r="L493" s="9">
        <f t="shared" si="31"/>
        <v>33.462972292191438</v>
      </c>
      <c r="M493" s="4" t="s">
        <v>15</v>
      </c>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row>
    <row r="494" spans="1:92" s="11" customFormat="1" ht="38.25" x14ac:dyDescent="0.25">
      <c r="A494" s="4" t="s">
        <v>11</v>
      </c>
      <c r="B494" s="4" t="s">
        <v>12</v>
      </c>
      <c r="C494" s="5">
        <v>7011565</v>
      </c>
      <c r="D494" s="5" t="s">
        <v>998</v>
      </c>
      <c r="E494" s="6" t="s">
        <v>999</v>
      </c>
      <c r="F494" s="12">
        <v>38</v>
      </c>
      <c r="G494" s="8">
        <v>0.24</v>
      </c>
      <c r="H494" s="9">
        <f t="shared" si="28"/>
        <v>28.880000000000003</v>
      </c>
      <c r="I494" s="10">
        <v>1.1499999999999999</v>
      </c>
      <c r="J494" s="8">
        <f t="shared" si="29"/>
        <v>0.12599999999999989</v>
      </c>
      <c r="K494" s="9">
        <f t="shared" si="30"/>
        <v>33.212000000000003</v>
      </c>
      <c r="L494" s="9">
        <f t="shared" si="31"/>
        <v>33.462972292191438</v>
      </c>
      <c r="M494" s="4" t="s">
        <v>15</v>
      </c>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row>
    <row r="495" spans="1:92" s="11" customFormat="1" ht="25.5" x14ac:dyDescent="0.25">
      <c r="A495" s="4" t="s">
        <v>11</v>
      </c>
      <c r="B495" s="4" t="s">
        <v>12</v>
      </c>
      <c r="C495" s="5">
        <v>7011566</v>
      </c>
      <c r="D495" s="5" t="s">
        <v>1000</v>
      </c>
      <c r="E495" s="6" t="s">
        <v>1001</v>
      </c>
      <c r="F495" s="12">
        <v>38</v>
      </c>
      <c r="G495" s="8">
        <v>0.24</v>
      </c>
      <c r="H495" s="9">
        <f t="shared" si="28"/>
        <v>28.880000000000003</v>
      </c>
      <c r="I495" s="10">
        <v>1.1499999999999999</v>
      </c>
      <c r="J495" s="8">
        <f t="shared" si="29"/>
        <v>0.12599999999999989</v>
      </c>
      <c r="K495" s="9">
        <f t="shared" si="30"/>
        <v>33.212000000000003</v>
      </c>
      <c r="L495" s="9">
        <f t="shared" si="31"/>
        <v>33.462972292191438</v>
      </c>
      <c r="M495" s="4" t="s">
        <v>15</v>
      </c>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row>
    <row r="496" spans="1:92" s="11" customFormat="1" ht="25.5" x14ac:dyDescent="0.25">
      <c r="A496" s="4" t="s">
        <v>11</v>
      </c>
      <c r="B496" s="4" t="s">
        <v>12</v>
      </c>
      <c r="C496" s="5">
        <v>7011567</v>
      </c>
      <c r="D496" s="5" t="s">
        <v>1002</v>
      </c>
      <c r="E496" s="6" t="s">
        <v>1003</v>
      </c>
      <c r="F496" s="12">
        <v>38</v>
      </c>
      <c r="G496" s="8">
        <v>0.24</v>
      </c>
      <c r="H496" s="9">
        <f t="shared" si="28"/>
        <v>28.880000000000003</v>
      </c>
      <c r="I496" s="10">
        <v>1.1499999999999999</v>
      </c>
      <c r="J496" s="8">
        <f t="shared" si="29"/>
        <v>0.12599999999999989</v>
      </c>
      <c r="K496" s="9">
        <f t="shared" si="30"/>
        <v>33.212000000000003</v>
      </c>
      <c r="L496" s="9">
        <f t="shared" si="31"/>
        <v>33.462972292191438</v>
      </c>
      <c r="M496" s="4" t="s">
        <v>15</v>
      </c>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row>
    <row r="497" spans="1:92" s="11" customFormat="1" ht="25.5" x14ac:dyDescent="0.25">
      <c r="A497" s="4" t="s">
        <v>11</v>
      </c>
      <c r="B497" s="4" t="s">
        <v>12</v>
      </c>
      <c r="C497" s="5">
        <v>7011568</v>
      </c>
      <c r="D497" s="5" t="s">
        <v>1004</v>
      </c>
      <c r="E497" s="6" t="s">
        <v>1005</v>
      </c>
      <c r="F497" s="12">
        <v>38</v>
      </c>
      <c r="G497" s="8">
        <v>0.24</v>
      </c>
      <c r="H497" s="9">
        <f t="shared" si="28"/>
        <v>28.880000000000003</v>
      </c>
      <c r="I497" s="10">
        <v>1.1499999999999999</v>
      </c>
      <c r="J497" s="8">
        <f t="shared" si="29"/>
        <v>0.12599999999999989</v>
      </c>
      <c r="K497" s="9">
        <f t="shared" si="30"/>
        <v>33.212000000000003</v>
      </c>
      <c r="L497" s="9">
        <f t="shared" si="31"/>
        <v>33.462972292191438</v>
      </c>
      <c r="M497" s="4" t="s">
        <v>15</v>
      </c>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row>
    <row r="498" spans="1:92" s="11" customFormat="1" ht="38.25" x14ac:dyDescent="0.25">
      <c r="A498" s="4" t="s">
        <v>11</v>
      </c>
      <c r="B498" s="4" t="s">
        <v>12</v>
      </c>
      <c r="C498" s="5">
        <v>7011569</v>
      </c>
      <c r="D498" s="5" t="s">
        <v>1006</v>
      </c>
      <c r="E498" s="6" t="s">
        <v>1007</v>
      </c>
      <c r="F498" s="12">
        <v>38</v>
      </c>
      <c r="G498" s="8">
        <v>0.24</v>
      </c>
      <c r="H498" s="9">
        <f t="shared" si="28"/>
        <v>28.880000000000003</v>
      </c>
      <c r="I498" s="10">
        <v>1.1499999999999999</v>
      </c>
      <c r="J498" s="8">
        <f t="shared" si="29"/>
        <v>0.12599999999999989</v>
      </c>
      <c r="K498" s="9">
        <f t="shared" si="30"/>
        <v>33.212000000000003</v>
      </c>
      <c r="L498" s="9">
        <f t="shared" si="31"/>
        <v>33.462972292191438</v>
      </c>
      <c r="M498" s="4" t="s">
        <v>15</v>
      </c>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row>
    <row r="499" spans="1:92" s="11" customFormat="1" ht="25.5" x14ac:dyDescent="0.25">
      <c r="A499" s="4" t="s">
        <v>11</v>
      </c>
      <c r="B499" s="4" t="s">
        <v>12</v>
      </c>
      <c r="C499" s="5">
        <v>7011570</v>
      </c>
      <c r="D499" s="5" t="s">
        <v>1008</v>
      </c>
      <c r="E499" s="6" t="s">
        <v>1009</v>
      </c>
      <c r="F499" s="12">
        <v>38</v>
      </c>
      <c r="G499" s="8">
        <v>0.24</v>
      </c>
      <c r="H499" s="9">
        <f t="shared" si="28"/>
        <v>28.880000000000003</v>
      </c>
      <c r="I499" s="10">
        <v>1.1499999999999999</v>
      </c>
      <c r="J499" s="8">
        <f t="shared" si="29"/>
        <v>0.12599999999999989</v>
      </c>
      <c r="K499" s="9">
        <f t="shared" si="30"/>
        <v>33.212000000000003</v>
      </c>
      <c r="L499" s="9">
        <f t="shared" si="31"/>
        <v>33.462972292191438</v>
      </c>
      <c r="M499" s="4" t="s">
        <v>15</v>
      </c>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row>
    <row r="500" spans="1:92" s="11" customFormat="1" ht="38.25" x14ac:dyDescent="0.25">
      <c r="A500" s="4" t="s">
        <v>11</v>
      </c>
      <c r="B500" s="4" t="s">
        <v>12</v>
      </c>
      <c r="C500" s="5">
        <v>7011571</v>
      </c>
      <c r="D500" s="5" t="s">
        <v>1010</v>
      </c>
      <c r="E500" s="6" t="s">
        <v>1011</v>
      </c>
      <c r="F500" s="12">
        <v>38</v>
      </c>
      <c r="G500" s="8">
        <v>0.24</v>
      </c>
      <c r="H500" s="9">
        <f t="shared" si="28"/>
        <v>28.880000000000003</v>
      </c>
      <c r="I500" s="10">
        <v>1.1499999999999999</v>
      </c>
      <c r="J500" s="8">
        <f t="shared" si="29"/>
        <v>0.12599999999999989</v>
      </c>
      <c r="K500" s="9">
        <f t="shared" si="30"/>
        <v>33.212000000000003</v>
      </c>
      <c r="L500" s="9">
        <f t="shared" si="31"/>
        <v>33.462972292191438</v>
      </c>
      <c r="M500" s="4" t="s">
        <v>15</v>
      </c>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row>
    <row r="501" spans="1:92" s="11" customFormat="1" ht="25.5" x14ac:dyDescent="0.25">
      <c r="A501" s="4" t="s">
        <v>11</v>
      </c>
      <c r="B501" s="4" t="s">
        <v>12</v>
      </c>
      <c r="C501" s="5">
        <v>7011572</v>
      </c>
      <c r="D501" s="5" t="s">
        <v>1012</v>
      </c>
      <c r="E501" s="6" t="s">
        <v>1013</v>
      </c>
      <c r="F501" s="12">
        <v>38</v>
      </c>
      <c r="G501" s="8">
        <v>0.24</v>
      </c>
      <c r="H501" s="9">
        <f t="shared" si="28"/>
        <v>28.880000000000003</v>
      </c>
      <c r="I501" s="10">
        <v>1.1499999999999999</v>
      </c>
      <c r="J501" s="8">
        <f t="shared" si="29"/>
        <v>0.12599999999999989</v>
      </c>
      <c r="K501" s="9">
        <f t="shared" si="30"/>
        <v>33.212000000000003</v>
      </c>
      <c r="L501" s="9">
        <f t="shared" si="31"/>
        <v>33.462972292191438</v>
      </c>
      <c r="M501" s="4" t="s">
        <v>15</v>
      </c>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row>
    <row r="502" spans="1:92" s="11" customFormat="1" ht="25.5" x14ac:dyDescent="0.25">
      <c r="A502" s="4" t="s">
        <v>11</v>
      </c>
      <c r="B502" s="4" t="s">
        <v>12</v>
      </c>
      <c r="C502" s="5">
        <v>7011573</v>
      </c>
      <c r="D502" s="5" t="s">
        <v>1014</v>
      </c>
      <c r="E502" s="6" t="s">
        <v>1015</v>
      </c>
      <c r="F502" s="12">
        <v>38</v>
      </c>
      <c r="G502" s="8">
        <v>0.24</v>
      </c>
      <c r="H502" s="9">
        <f t="shared" si="28"/>
        <v>28.880000000000003</v>
      </c>
      <c r="I502" s="10">
        <v>1.1499999999999999</v>
      </c>
      <c r="J502" s="8">
        <f t="shared" si="29"/>
        <v>0.12599999999999989</v>
      </c>
      <c r="K502" s="9">
        <f t="shared" si="30"/>
        <v>33.212000000000003</v>
      </c>
      <c r="L502" s="9">
        <f t="shared" si="31"/>
        <v>33.462972292191438</v>
      </c>
      <c r="M502" s="4" t="s">
        <v>15</v>
      </c>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row>
    <row r="503" spans="1:92" s="11" customFormat="1" ht="25.5" x14ac:dyDescent="0.25">
      <c r="A503" s="4" t="s">
        <v>11</v>
      </c>
      <c r="B503" s="4" t="s">
        <v>12</v>
      </c>
      <c r="C503" s="5">
        <v>7011574</v>
      </c>
      <c r="D503" s="5" t="s">
        <v>1016</v>
      </c>
      <c r="E503" s="6" t="s">
        <v>1017</v>
      </c>
      <c r="F503" s="12">
        <v>38</v>
      </c>
      <c r="G503" s="8">
        <v>0.24</v>
      </c>
      <c r="H503" s="9">
        <f t="shared" si="28"/>
        <v>28.880000000000003</v>
      </c>
      <c r="I503" s="10">
        <v>1.1499999999999999</v>
      </c>
      <c r="J503" s="8">
        <f t="shared" si="29"/>
        <v>0.12599999999999989</v>
      </c>
      <c r="K503" s="9">
        <f t="shared" si="30"/>
        <v>33.212000000000003</v>
      </c>
      <c r="L503" s="9">
        <f t="shared" si="31"/>
        <v>33.462972292191438</v>
      </c>
      <c r="M503" s="4" t="s">
        <v>15</v>
      </c>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row>
    <row r="504" spans="1:92" s="11" customFormat="1" ht="25.5" x14ac:dyDescent="0.25">
      <c r="A504" s="4" t="s">
        <v>11</v>
      </c>
      <c r="B504" s="4" t="s">
        <v>12</v>
      </c>
      <c r="C504" s="5">
        <v>7011575</v>
      </c>
      <c r="D504" s="5" t="s">
        <v>1018</v>
      </c>
      <c r="E504" s="6" t="s">
        <v>1019</v>
      </c>
      <c r="F504" s="12">
        <v>38</v>
      </c>
      <c r="G504" s="8">
        <v>0.24</v>
      </c>
      <c r="H504" s="9">
        <f t="shared" si="28"/>
        <v>28.880000000000003</v>
      </c>
      <c r="I504" s="10">
        <v>1.1499999999999999</v>
      </c>
      <c r="J504" s="8">
        <f t="shared" si="29"/>
        <v>0.12599999999999989</v>
      </c>
      <c r="K504" s="9">
        <f t="shared" si="30"/>
        <v>33.212000000000003</v>
      </c>
      <c r="L504" s="9">
        <f t="shared" si="31"/>
        <v>33.462972292191438</v>
      </c>
      <c r="M504" s="4" t="s">
        <v>15</v>
      </c>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row>
    <row r="505" spans="1:92" s="11" customFormat="1" ht="38.25" x14ac:dyDescent="0.25">
      <c r="A505" s="4" t="s">
        <v>11</v>
      </c>
      <c r="B505" s="4" t="s">
        <v>12</v>
      </c>
      <c r="C505" s="5">
        <v>7011576</v>
      </c>
      <c r="D505" s="5" t="s">
        <v>1020</v>
      </c>
      <c r="E505" s="6" t="s">
        <v>1021</v>
      </c>
      <c r="F505" s="12">
        <v>300</v>
      </c>
      <c r="G505" s="8">
        <v>0.24</v>
      </c>
      <c r="H505" s="9">
        <f t="shared" si="28"/>
        <v>228</v>
      </c>
      <c r="I505" s="10">
        <v>1.1499999999999999</v>
      </c>
      <c r="J505" s="8">
        <f t="shared" si="29"/>
        <v>0.126</v>
      </c>
      <c r="K505" s="9">
        <f t="shared" si="30"/>
        <v>262.2</v>
      </c>
      <c r="L505" s="9">
        <f t="shared" si="31"/>
        <v>264.18136020151132</v>
      </c>
      <c r="M505" s="4" t="s">
        <v>15</v>
      </c>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row>
    <row r="506" spans="1:92" s="11" customFormat="1" ht="25.5" x14ac:dyDescent="0.25">
      <c r="A506" s="4" t="s">
        <v>11</v>
      </c>
      <c r="B506" s="4" t="s">
        <v>12</v>
      </c>
      <c r="C506" s="5">
        <v>7011577</v>
      </c>
      <c r="D506" s="5" t="s">
        <v>1022</v>
      </c>
      <c r="E506" s="6" t="s">
        <v>1023</v>
      </c>
      <c r="F506" s="12">
        <v>75</v>
      </c>
      <c r="G506" s="8">
        <v>0.24</v>
      </c>
      <c r="H506" s="9">
        <f t="shared" si="28"/>
        <v>57</v>
      </c>
      <c r="I506" s="10">
        <v>1.1499999999999999</v>
      </c>
      <c r="J506" s="8">
        <f t="shared" si="29"/>
        <v>0.126</v>
      </c>
      <c r="K506" s="9">
        <f t="shared" si="30"/>
        <v>65.55</v>
      </c>
      <c r="L506" s="9">
        <f t="shared" si="31"/>
        <v>66.045340050377831</v>
      </c>
      <c r="M506" s="4" t="s">
        <v>15</v>
      </c>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row>
    <row r="507" spans="1:92" s="11" customFormat="1" ht="38.25" x14ac:dyDescent="0.25">
      <c r="A507" s="4" t="s">
        <v>11</v>
      </c>
      <c r="B507" s="4" t="s">
        <v>12</v>
      </c>
      <c r="C507" s="5">
        <v>7011578</v>
      </c>
      <c r="D507" s="5" t="s">
        <v>1024</v>
      </c>
      <c r="E507" s="6" t="s">
        <v>1025</v>
      </c>
      <c r="F507" s="12">
        <v>450</v>
      </c>
      <c r="G507" s="8">
        <v>0.24</v>
      </c>
      <c r="H507" s="9">
        <f t="shared" si="28"/>
        <v>342</v>
      </c>
      <c r="I507" s="10">
        <v>1.1499999999999999</v>
      </c>
      <c r="J507" s="8">
        <f t="shared" si="29"/>
        <v>0.12600000000000011</v>
      </c>
      <c r="K507" s="9">
        <f t="shared" si="30"/>
        <v>393.29999999999995</v>
      </c>
      <c r="L507" s="9">
        <f t="shared" si="31"/>
        <v>396.27204030226693</v>
      </c>
      <c r="M507" s="4" t="s">
        <v>15</v>
      </c>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row>
    <row r="508" spans="1:92" s="11" customFormat="1" ht="25.5" x14ac:dyDescent="0.25">
      <c r="A508" s="4" t="s">
        <v>11</v>
      </c>
      <c r="B508" s="4" t="s">
        <v>12</v>
      </c>
      <c r="C508" s="5">
        <v>7011579</v>
      </c>
      <c r="D508" s="5" t="s">
        <v>1026</v>
      </c>
      <c r="E508" s="6" t="s">
        <v>1027</v>
      </c>
      <c r="F508" s="12">
        <v>450</v>
      </c>
      <c r="G508" s="8">
        <v>0.24</v>
      </c>
      <c r="H508" s="9">
        <f t="shared" si="28"/>
        <v>342</v>
      </c>
      <c r="I508" s="10">
        <v>1.1499999999999999</v>
      </c>
      <c r="J508" s="8">
        <f t="shared" si="29"/>
        <v>0.12600000000000011</v>
      </c>
      <c r="K508" s="9">
        <f t="shared" si="30"/>
        <v>393.29999999999995</v>
      </c>
      <c r="L508" s="9">
        <f t="shared" si="31"/>
        <v>396.27204030226693</v>
      </c>
      <c r="M508" s="4" t="s">
        <v>15</v>
      </c>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row>
    <row r="509" spans="1:92" s="11" customFormat="1" ht="25.5" x14ac:dyDescent="0.25">
      <c r="A509" s="4" t="s">
        <v>11</v>
      </c>
      <c r="B509" s="4" t="s">
        <v>12</v>
      </c>
      <c r="C509" s="5">
        <v>7011580</v>
      </c>
      <c r="D509" s="5" t="s">
        <v>1028</v>
      </c>
      <c r="E509" s="6" t="s">
        <v>1029</v>
      </c>
      <c r="F509" s="12">
        <v>450</v>
      </c>
      <c r="G509" s="8">
        <v>0.24</v>
      </c>
      <c r="H509" s="9">
        <f t="shared" si="28"/>
        <v>342</v>
      </c>
      <c r="I509" s="10">
        <v>1.1499999999999999</v>
      </c>
      <c r="J509" s="8">
        <f t="shared" si="29"/>
        <v>0.12600000000000011</v>
      </c>
      <c r="K509" s="9">
        <f t="shared" si="30"/>
        <v>393.29999999999995</v>
      </c>
      <c r="L509" s="9">
        <f t="shared" si="31"/>
        <v>396.27204030226693</v>
      </c>
      <c r="M509" s="4" t="s">
        <v>15</v>
      </c>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row>
    <row r="510" spans="1:92" s="11" customFormat="1" ht="38.25" x14ac:dyDescent="0.25">
      <c r="A510" s="4" t="s">
        <v>11</v>
      </c>
      <c r="B510" s="4" t="s">
        <v>12</v>
      </c>
      <c r="C510" s="5">
        <v>7011585</v>
      </c>
      <c r="D510" s="5" t="s">
        <v>1030</v>
      </c>
      <c r="E510" s="6" t="s">
        <v>1031</v>
      </c>
      <c r="F510" s="12">
        <v>60000</v>
      </c>
      <c r="G510" s="8">
        <v>0.24</v>
      </c>
      <c r="H510" s="9">
        <f t="shared" si="28"/>
        <v>45600</v>
      </c>
      <c r="I510" s="10">
        <v>1.1499999999999999</v>
      </c>
      <c r="J510" s="8">
        <f t="shared" si="29"/>
        <v>0.12600000000000011</v>
      </c>
      <c r="K510" s="9">
        <f t="shared" si="30"/>
        <v>52439.999999999993</v>
      </c>
      <c r="L510" s="9">
        <f t="shared" si="31"/>
        <v>52836.272040302254</v>
      </c>
      <c r="M510" s="4" t="s">
        <v>15</v>
      </c>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row>
    <row r="511" spans="1:92" s="11" customFormat="1" ht="38.25" x14ac:dyDescent="0.25">
      <c r="A511" s="4" t="s">
        <v>11</v>
      </c>
      <c r="B511" s="4" t="s">
        <v>12</v>
      </c>
      <c r="C511" s="5">
        <v>7011586</v>
      </c>
      <c r="D511" s="5" t="s">
        <v>1032</v>
      </c>
      <c r="E511" s="6" t="s">
        <v>1033</v>
      </c>
      <c r="F511" s="12">
        <v>50000</v>
      </c>
      <c r="G511" s="8">
        <v>0.24</v>
      </c>
      <c r="H511" s="9">
        <f t="shared" si="28"/>
        <v>38000</v>
      </c>
      <c r="I511" s="10">
        <v>1.1499999999999999</v>
      </c>
      <c r="J511" s="8">
        <f t="shared" si="29"/>
        <v>0.126</v>
      </c>
      <c r="K511" s="9">
        <f t="shared" si="30"/>
        <v>43700</v>
      </c>
      <c r="L511" s="9">
        <f t="shared" si="31"/>
        <v>44030.226700251886</v>
      </c>
      <c r="M511" s="4" t="s">
        <v>15</v>
      </c>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row>
    <row r="512" spans="1:92" s="11" customFormat="1" ht="25.5" x14ac:dyDescent="0.25">
      <c r="A512" s="4" t="s">
        <v>11</v>
      </c>
      <c r="B512" s="4" t="s">
        <v>12</v>
      </c>
      <c r="C512" s="5">
        <v>7011588</v>
      </c>
      <c r="D512" s="5" t="s">
        <v>1034</v>
      </c>
      <c r="E512" s="6" t="s">
        <v>1035</v>
      </c>
      <c r="F512" s="12">
        <v>450000</v>
      </c>
      <c r="G512" s="8">
        <v>0.24</v>
      </c>
      <c r="H512" s="9">
        <f t="shared" si="28"/>
        <v>342000</v>
      </c>
      <c r="I512" s="10">
        <v>1.1499999999999999</v>
      </c>
      <c r="J512" s="8">
        <f t="shared" si="29"/>
        <v>0.12600000000000011</v>
      </c>
      <c r="K512" s="9">
        <f t="shared" si="30"/>
        <v>393299.99999999994</v>
      </c>
      <c r="L512" s="9">
        <f t="shared" si="31"/>
        <v>396272.04030226695</v>
      </c>
      <c r="M512" s="4" t="s">
        <v>15</v>
      </c>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row>
    <row r="513" spans="1:92" s="11" customFormat="1" ht="25.5" x14ac:dyDescent="0.25">
      <c r="A513" s="4" t="s">
        <v>11</v>
      </c>
      <c r="B513" s="4" t="s">
        <v>12</v>
      </c>
      <c r="C513" s="5">
        <v>7011589</v>
      </c>
      <c r="D513" s="5" t="s">
        <v>1036</v>
      </c>
      <c r="E513" s="6" t="s">
        <v>1037</v>
      </c>
      <c r="F513" s="12">
        <v>450000</v>
      </c>
      <c r="G513" s="8">
        <v>0.24</v>
      </c>
      <c r="H513" s="9">
        <f t="shared" si="28"/>
        <v>342000</v>
      </c>
      <c r="I513" s="10">
        <v>1.1499999999999999</v>
      </c>
      <c r="J513" s="8">
        <f t="shared" si="29"/>
        <v>0.12600000000000011</v>
      </c>
      <c r="K513" s="9">
        <f t="shared" si="30"/>
        <v>393299.99999999994</v>
      </c>
      <c r="L513" s="9">
        <f t="shared" si="31"/>
        <v>396272.04030226695</v>
      </c>
      <c r="M513" s="4" t="s">
        <v>15</v>
      </c>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row>
    <row r="514" spans="1:92" s="11" customFormat="1" ht="38.25" x14ac:dyDescent="0.25">
      <c r="A514" s="4" t="s">
        <v>11</v>
      </c>
      <c r="B514" s="4" t="s">
        <v>12</v>
      </c>
      <c r="C514" s="5">
        <v>7011590</v>
      </c>
      <c r="D514" s="5" t="s">
        <v>1038</v>
      </c>
      <c r="E514" s="6" t="s">
        <v>1039</v>
      </c>
      <c r="F514" s="12">
        <v>15000</v>
      </c>
      <c r="G514" s="8">
        <v>0.24</v>
      </c>
      <c r="H514" s="9">
        <f t="shared" si="28"/>
        <v>11400</v>
      </c>
      <c r="I514" s="10">
        <v>1.1499999999999999</v>
      </c>
      <c r="J514" s="8">
        <f t="shared" si="29"/>
        <v>0.12600000000000011</v>
      </c>
      <c r="K514" s="9">
        <f t="shared" si="30"/>
        <v>13109.999999999998</v>
      </c>
      <c r="L514" s="9">
        <f t="shared" si="31"/>
        <v>13209.068010075564</v>
      </c>
      <c r="M514" s="4" t="s">
        <v>15</v>
      </c>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row>
    <row r="515" spans="1:92" s="11" customFormat="1" ht="38.25" x14ac:dyDescent="0.25">
      <c r="A515" s="4" t="s">
        <v>11</v>
      </c>
      <c r="B515" s="4" t="s">
        <v>12</v>
      </c>
      <c r="C515" s="5">
        <v>7011591</v>
      </c>
      <c r="D515" s="5" t="s">
        <v>1040</v>
      </c>
      <c r="E515" s="6" t="s">
        <v>1041</v>
      </c>
      <c r="F515" s="12">
        <v>15000</v>
      </c>
      <c r="G515" s="8">
        <v>0.24</v>
      </c>
      <c r="H515" s="9">
        <f t="shared" ref="H515:H578" si="32">F515-(F515*G515)</f>
        <v>11400</v>
      </c>
      <c r="I515" s="10">
        <v>1.1499999999999999</v>
      </c>
      <c r="J515" s="8">
        <f t="shared" ref="J515:J578" si="33">1-K515/F515</f>
        <v>0.12600000000000011</v>
      </c>
      <c r="K515" s="9">
        <f t="shared" ref="K515:K578" si="34">H515*I515</f>
        <v>13109.999999999998</v>
      </c>
      <c r="L515" s="9">
        <f t="shared" ref="L515:L578" si="35">K515/0.9925</f>
        <v>13209.068010075564</v>
      </c>
      <c r="M515" s="4" t="s">
        <v>15</v>
      </c>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row>
    <row r="516" spans="1:92" s="11" customFormat="1" ht="51" x14ac:dyDescent="0.25">
      <c r="A516" s="4" t="s">
        <v>11</v>
      </c>
      <c r="B516" s="4" t="s">
        <v>12</v>
      </c>
      <c r="C516" s="5">
        <v>7011592</v>
      </c>
      <c r="D516" s="5" t="s">
        <v>1042</v>
      </c>
      <c r="E516" s="6" t="s">
        <v>1043</v>
      </c>
      <c r="F516" s="12">
        <v>15000</v>
      </c>
      <c r="G516" s="8">
        <v>0.24</v>
      </c>
      <c r="H516" s="9">
        <f t="shared" si="32"/>
        <v>11400</v>
      </c>
      <c r="I516" s="10">
        <v>1.1499999999999999</v>
      </c>
      <c r="J516" s="8">
        <f t="shared" si="33"/>
        <v>0.12600000000000011</v>
      </c>
      <c r="K516" s="9">
        <f t="shared" si="34"/>
        <v>13109.999999999998</v>
      </c>
      <c r="L516" s="9">
        <f t="shared" si="35"/>
        <v>13209.068010075564</v>
      </c>
      <c r="M516" s="4" t="s">
        <v>15</v>
      </c>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row>
    <row r="517" spans="1:92" s="11" customFormat="1" ht="51" x14ac:dyDescent="0.25">
      <c r="A517" s="4" t="s">
        <v>11</v>
      </c>
      <c r="B517" s="4" t="s">
        <v>12</v>
      </c>
      <c r="C517" s="5">
        <v>7011593</v>
      </c>
      <c r="D517" s="5" t="s">
        <v>1044</v>
      </c>
      <c r="E517" s="6" t="s">
        <v>1045</v>
      </c>
      <c r="F517" s="12">
        <v>15000</v>
      </c>
      <c r="G517" s="8">
        <v>0.24</v>
      </c>
      <c r="H517" s="9">
        <f t="shared" si="32"/>
        <v>11400</v>
      </c>
      <c r="I517" s="10">
        <v>1.1499999999999999</v>
      </c>
      <c r="J517" s="8">
        <f t="shared" si="33"/>
        <v>0.12600000000000011</v>
      </c>
      <c r="K517" s="9">
        <f t="shared" si="34"/>
        <v>13109.999999999998</v>
      </c>
      <c r="L517" s="9">
        <f t="shared" si="35"/>
        <v>13209.068010075564</v>
      </c>
      <c r="M517" s="4" t="s">
        <v>15</v>
      </c>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row>
    <row r="518" spans="1:92" s="11" customFormat="1" ht="38.25" x14ac:dyDescent="0.25">
      <c r="A518" s="4" t="s">
        <v>11</v>
      </c>
      <c r="B518" s="4" t="s">
        <v>12</v>
      </c>
      <c r="C518" s="5">
        <v>7011594</v>
      </c>
      <c r="D518" s="5" t="s">
        <v>1046</v>
      </c>
      <c r="E518" s="6" t="s">
        <v>1047</v>
      </c>
      <c r="F518" s="12">
        <v>15000</v>
      </c>
      <c r="G518" s="8">
        <v>0.24</v>
      </c>
      <c r="H518" s="9">
        <f t="shared" si="32"/>
        <v>11400</v>
      </c>
      <c r="I518" s="10">
        <v>1.1499999999999999</v>
      </c>
      <c r="J518" s="8">
        <f t="shared" si="33"/>
        <v>0.12600000000000011</v>
      </c>
      <c r="K518" s="9">
        <f t="shared" si="34"/>
        <v>13109.999999999998</v>
      </c>
      <c r="L518" s="9">
        <f t="shared" si="35"/>
        <v>13209.068010075564</v>
      </c>
      <c r="M518" s="4" t="s">
        <v>15</v>
      </c>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row>
    <row r="519" spans="1:92" s="11" customFormat="1" ht="51" x14ac:dyDescent="0.25">
      <c r="A519" s="4" t="s">
        <v>11</v>
      </c>
      <c r="B519" s="4" t="s">
        <v>12</v>
      </c>
      <c r="C519" s="5">
        <v>7011595</v>
      </c>
      <c r="D519" s="5" t="s">
        <v>1048</v>
      </c>
      <c r="E519" s="6" t="s">
        <v>1049</v>
      </c>
      <c r="F519" s="12">
        <v>15000</v>
      </c>
      <c r="G519" s="8">
        <v>0.24</v>
      </c>
      <c r="H519" s="9">
        <f t="shared" si="32"/>
        <v>11400</v>
      </c>
      <c r="I519" s="10">
        <v>1.1499999999999999</v>
      </c>
      <c r="J519" s="8">
        <f t="shared" si="33"/>
        <v>0.12600000000000011</v>
      </c>
      <c r="K519" s="9">
        <f t="shared" si="34"/>
        <v>13109.999999999998</v>
      </c>
      <c r="L519" s="9">
        <f t="shared" si="35"/>
        <v>13209.068010075564</v>
      </c>
      <c r="M519" s="4" t="s">
        <v>15</v>
      </c>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row>
    <row r="520" spans="1:92" s="11" customFormat="1" ht="38.25" x14ac:dyDescent="0.25">
      <c r="A520" s="4" t="s">
        <v>11</v>
      </c>
      <c r="B520" s="4" t="s">
        <v>12</v>
      </c>
      <c r="C520" s="5">
        <v>7011596</v>
      </c>
      <c r="D520" s="5" t="s">
        <v>1050</v>
      </c>
      <c r="E520" s="6" t="s">
        <v>1051</v>
      </c>
      <c r="F520" s="12">
        <v>15000</v>
      </c>
      <c r="G520" s="8">
        <v>0.24</v>
      </c>
      <c r="H520" s="9">
        <f t="shared" si="32"/>
        <v>11400</v>
      </c>
      <c r="I520" s="10">
        <v>1.1499999999999999</v>
      </c>
      <c r="J520" s="8">
        <f t="shared" si="33"/>
        <v>0.12600000000000011</v>
      </c>
      <c r="K520" s="9">
        <f t="shared" si="34"/>
        <v>13109.999999999998</v>
      </c>
      <c r="L520" s="9">
        <f t="shared" si="35"/>
        <v>13209.068010075564</v>
      </c>
      <c r="M520" s="4" t="s">
        <v>15</v>
      </c>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row>
    <row r="521" spans="1:92" s="11" customFormat="1" ht="38.25" x14ac:dyDescent="0.25">
      <c r="A521" s="4" t="s">
        <v>11</v>
      </c>
      <c r="B521" s="4" t="s">
        <v>12</v>
      </c>
      <c r="C521" s="5">
        <v>7011597</v>
      </c>
      <c r="D521" s="5" t="s">
        <v>1052</v>
      </c>
      <c r="E521" s="6" t="s">
        <v>1053</v>
      </c>
      <c r="F521" s="12">
        <v>15000</v>
      </c>
      <c r="G521" s="8">
        <v>0.24</v>
      </c>
      <c r="H521" s="9">
        <f t="shared" si="32"/>
        <v>11400</v>
      </c>
      <c r="I521" s="10">
        <v>1.1499999999999999</v>
      </c>
      <c r="J521" s="8">
        <f t="shared" si="33"/>
        <v>0.12600000000000011</v>
      </c>
      <c r="K521" s="9">
        <f t="shared" si="34"/>
        <v>13109.999999999998</v>
      </c>
      <c r="L521" s="9">
        <f t="shared" si="35"/>
        <v>13209.068010075564</v>
      </c>
      <c r="M521" s="4" t="s">
        <v>15</v>
      </c>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row>
    <row r="522" spans="1:92" s="11" customFormat="1" ht="51" x14ac:dyDescent="0.25">
      <c r="A522" s="4" t="s">
        <v>11</v>
      </c>
      <c r="B522" s="4" t="s">
        <v>12</v>
      </c>
      <c r="C522" s="5">
        <v>7011598</v>
      </c>
      <c r="D522" s="5" t="s">
        <v>1054</v>
      </c>
      <c r="E522" s="6" t="s">
        <v>1055</v>
      </c>
      <c r="F522" s="12">
        <v>15000</v>
      </c>
      <c r="G522" s="8">
        <v>0.24</v>
      </c>
      <c r="H522" s="9">
        <f t="shared" si="32"/>
        <v>11400</v>
      </c>
      <c r="I522" s="10">
        <v>1.1499999999999999</v>
      </c>
      <c r="J522" s="8">
        <f t="shared" si="33"/>
        <v>0.12600000000000011</v>
      </c>
      <c r="K522" s="9">
        <f t="shared" si="34"/>
        <v>13109.999999999998</v>
      </c>
      <c r="L522" s="9">
        <f t="shared" si="35"/>
        <v>13209.068010075564</v>
      </c>
      <c r="M522" s="4" t="s">
        <v>15</v>
      </c>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row>
    <row r="523" spans="1:92" s="11" customFormat="1" ht="25.5" x14ac:dyDescent="0.25">
      <c r="A523" s="4" t="s">
        <v>11</v>
      </c>
      <c r="B523" s="4" t="s">
        <v>12</v>
      </c>
      <c r="C523" s="5">
        <v>7011609</v>
      </c>
      <c r="D523" s="5" t="s">
        <v>1056</v>
      </c>
      <c r="E523" s="6" t="s">
        <v>1057</v>
      </c>
      <c r="F523" s="12">
        <v>23</v>
      </c>
      <c r="G523" s="8">
        <v>0.24</v>
      </c>
      <c r="H523" s="9">
        <f t="shared" si="32"/>
        <v>17.48</v>
      </c>
      <c r="I523" s="10">
        <v>1.1499999999999999</v>
      </c>
      <c r="J523" s="8">
        <f t="shared" si="33"/>
        <v>0.126</v>
      </c>
      <c r="K523" s="9">
        <f t="shared" si="34"/>
        <v>20.102</v>
      </c>
      <c r="L523" s="9">
        <f t="shared" si="35"/>
        <v>20.253904282115869</v>
      </c>
      <c r="M523" s="4" t="s">
        <v>15</v>
      </c>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row>
    <row r="524" spans="1:92" s="11" customFormat="1" ht="25.5" x14ac:dyDescent="0.25">
      <c r="A524" s="4" t="s">
        <v>11</v>
      </c>
      <c r="B524" s="4" t="s">
        <v>12</v>
      </c>
      <c r="C524" s="5">
        <v>7011615</v>
      </c>
      <c r="D524" s="5" t="s">
        <v>1058</v>
      </c>
      <c r="E524" s="6" t="s">
        <v>1059</v>
      </c>
      <c r="F524" s="12">
        <v>1050</v>
      </c>
      <c r="G524" s="8">
        <v>0.24</v>
      </c>
      <c r="H524" s="9">
        <f t="shared" si="32"/>
        <v>798</v>
      </c>
      <c r="I524" s="10">
        <v>1.1499999999999999</v>
      </c>
      <c r="J524" s="8">
        <f t="shared" si="33"/>
        <v>0.12600000000000011</v>
      </c>
      <c r="K524" s="9">
        <f t="shared" si="34"/>
        <v>917.69999999999993</v>
      </c>
      <c r="L524" s="9">
        <f t="shared" si="35"/>
        <v>924.63476070528952</v>
      </c>
      <c r="M524" s="4" t="s">
        <v>15</v>
      </c>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row>
    <row r="525" spans="1:92" s="11" customFormat="1" x14ac:dyDescent="0.25">
      <c r="A525" s="4" t="s">
        <v>11</v>
      </c>
      <c r="B525" s="4" t="s">
        <v>12</v>
      </c>
      <c r="C525" s="5">
        <v>7011616</v>
      </c>
      <c r="D525" s="5" t="s">
        <v>1060</v>
      </c>
      <c r="E525" s="6" t="s">
        <v>1061</v>
      </c>
      <c r="F525" s="12">
        <v>2925</v>
      </c>
      <c r="G525" s="8">
        <v>0.24</v>
      </c>
      <c r="H525" s="9">
        <f t="shared" si="32"/>
        <v>2223</v>
      </c>
      <c r="I525" s="10">
        <v>1.1499999999999999</v>
      </c>
      <c r="J525" s="8">
        <f t="shared" si="33"/>
        <v>0.12600000000000011</v>
      </c>
      <c r="K525" s="9">
        <f t="shared" si="34"/>
        <v>2556.4499999999998</v>
      </c>
      <c r="L525" s="9">
        <f t="shared" si="35"/>
        <v>2575.7682619647353</v>
      </c>
      <c r="M525" s="4" t="s">
        <v>15</v>
      </c>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row>
    <row r="526" spans="1:92" s="11" customFormat="1" x14ac:dyDescent="0.25">
      <c r="A526" s="4" t="s">
        <v>11</v>
      </c>
      <c r="B526" s="4" t="s">
        <v>12</v>
      </c>
      <c r="C526" s="5">
        <v>7011617</v>
      </c>
      <c r="D526" s="5" t="s">
        <v>1062</v>
      </c>
      <c r="E526" s="6" t="s">
        <v>1063</v>
      </c>
      <c r="F526" s="12">
        <v>900</v>
      </c>
      <c r="G526" s="8">
        <v>0.24</v>
      </c>
      <c r="H526" s="9">
        <f t="shared" si="32"/>
        <v>684</v>
      </c>
      <c r="I526" s="10">
        <v>1.1499999999999999</v>
      </c>
      <c r="J526" s="8">
        <f t="shared" si="33"/>
        <v>0.12600000000000011</v>
      </c>
      <c r="K526" s="9">
        <f t="shared" si="34"/>
        <v>786.59999999999991</v>
      </c>
      <c r="L526" s="9">
        <f t="shared" si="35"/>
        <v>792.54408060453386</v>
      </c>
      <c r="M526" s="4" t="s">
        <v>15</v>
      </c>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row>
    <row r="527" spans="1:92" s="11" customFormat="1" x14ac:dyDescent="0.25">
      <c r="A527" s="4" t="s">
        <v>11</v>
      </c>
      <c r="B527" s="4" t="s">
        <v>12</v>
      </c>
      <c r="C527" s="5">
        <v>7011618</v>
      </c>
      <c r="D527" s="5" t="s">
        <v>1064</v>
      </c>
      <c r="E527" s="6" t="s">
        <v>1065</v>
      </c>
      <c r="F527" s="12">
        <v>1350</v>
      </c>
      <c r="G527" s="8">
        <v>0.24</v>
      </c>
      <c r="H527" s="9">
        <f t="shared" si="32"/>
        <v>1026</v>
      </c>
      <c r="I527" s="10">
        <v>1.1499999999999999</v>
      </c>
      <c r="J527" s="8">
        <f t="shared" si="33"/>
        <v>0.12600000000000011</v>
      </c>
      <c r="K527" s="9">
        <f t="shared" si="34"/>
        <v>1179.8999999999999</v>
      </c>
      <c r="L527" s="9">
        <f t="shared" si="35"/>
        <v>1188.8161209068007</v>
      </c>
      <c r="M527" s="4" t="s">
        <v>15</v>
      </c>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row>
    <row r="528" spans="1:92" s="11" customFormat="1" ht="25.5" x14ac:dyDescent="0.25">
      <c r="A528" s="4" t="s">
        <v>11</v>
      </c>
      <c r="B528" s="4" t="s">
        <v>12</v>
      </c>
      <c r="C528" s="5">
        <v>7011619</v>
      </c>
      <c r="D528" s="5" t="s">
        <v>1066</v>
      </c>
      <c r="E528" s="6" t="s">
        <v>1067</v>
      </c>
      <c r="F528" s="12">
        <v>525</v>
      </c>
      <c r="G528" s="8">
        <v>0.24</v>
      </c>
      <c r="H528" s="9">
        <f t="shared" si="32"/>
        <v>399</v>
      </c>
      <c r="I528" s="10">
        <v>1.1499999999999999</v>
      </c>
      <c r="J528" s="8">
        <f t="shared" si="33"/>
        <v>0.12600000000000011</v>
      </c>
      <c r="K528" s="9">
        <f t="shared" si="34"/>
        <v>458.84999999999997</v>
      </c>
      <c r="L528" s="9">
        <f t="shared" si="35"/>
        <v>462.31738035264476</v>
      </c>
      <c r="M528" s="4" t="s">
        <v>15</v>
      </c>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row>
    <row r="529" spans="1:92" s="11" customFormat="1" ht="38.25" x14ac:dyDescent="0.25">
      <c r="A529" s="4" t="s">
        <v>11</v>
      </c>
      <c r="B529" s="4" t="s">
        <v>12</v>
      </c>
      <c r="C529" s="5">
        <v>7011620</v>
      </c>
      <c r="D529" s="5" t="s">
        <v>1068</v>
      </c>
      <c r="E529" s="6" t="s">
        <v>1069</v>
      </c>
      <c r="F529" s="16">
        <v>34650</v>
      </c>
      <c r="G529" s="8">
        <v>0.24</v>
      </c>
      <c r="H529" s="9">
        <f t="shared" si="32"/>
        <v>26334</v>
      </c>
      <c r="I529" s="10">
        <v>1.1499999999999999</v>
      </c>
      <c r="J529" s="8">
        <f t="shared" si="33"/>
        <v>0.126</v>
      </c>
      <c r="K529" s="9">
        <f t="shared" si="34"/>
        <v>30284.1</v>
      </c>
      <c r="L529" s="9">
        <f t="shared" si="35"/>
        <v>30512.947103274557</v>
      </c>
      <c r="M529" s="4" t="s">
        <v>15</v>
      </c>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row>
    <row r="530" spans="1:92" s="11" customFormat="1" ht="38.25" x14ac:dyDescent="0.25">
      <c r="A530" s="4" t="s">
        <v>11</v>
      </c>
      <c r="B530" s="4" t="s">
        <v>12</v>
      </c>
      <c r="C530" s="5">
        <v>7011621</v>
      </c>
      <c r="D530" s="5" t="s">
        <v>1070</v>
      </c>
      <c r="E530" s="6" t="s">
        <v>1071</v>
      </c>
      <c r="F530" s="16">
        <v>12128</v>
      </c>
      <c r="G530" s="8">
        <v>0.24</v>
      </c>
      <c r="H530" s="9">
        <f t="shared" si="32"/>
        <v>9217.2800000000007</v>
      </c>
      <c r="I530" s="10">
        <v>1.1499999999999999</v>
      </c>
      <c r="J530" s="8">
        <f t="shared" si="33"/>
        <v>0.126</v>
      </c>
      <c r="K530" s="9">
        <f t="shared" si="34"/>
        <v>10599.871999999999</v>
      </c>
      <c r="L530" s="9">
        <f t="shared" si="35"/>
        <v>10679.971788413097</v>
      </c>
      <c r="M530" s="4" t="s">
        <v>15</v>
      </c>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row>
    <row r="531" spans="1:92" s="11" customFormat="1" ht="25.5" x14ac:dyDescent="0.25">
      <c r="A531" s="4" t="s">
        <v>11</v>
      </c>
      <c r="B531" s="4" t="s">
        <v>12</v>
      </c>
      <c r="C531" s="5">
        <v>7011622</v>
      </c>
      <c r="D531" s="5" t="s">
        <v>1072</v>
      </c>
      <c r="E531" s="6" t="s">
        <v>1073</v>
      </c>
      <c r="F531" s="16">
        <v>5250</v>
      </c>
      <c r="G531" s="8">
        <v>0.24</v>
      </c>
      <c r="H531" s="9">
        <f t="shared" si="32"/>
        <v>3990</v>
      </c>
      <c r="I531" s="10">
        <v>1.1499999999999999</v>
      </c>
      <c r="J531" s="8">
        <f t="shared" si="33"/>
        <v>0.126</v>
      </c>
      <c r="K531" s="9">
        <f t="shared" si="34"/>
        <v>4588.5</v>
      </c>
      <c r="L531" s="9">
        <f t="shared" si="35"/>
        <v>4623.173803526448</v>
      </c>
      <c r="M531" s="4" t="s">
        <v>15</v>
      </c>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row>
    <row r="532" spans="1:92" s="11" customFormat="1" ht="25.5" x14ac:dyDescent="0.25">
      <c r="A532" s="4" t="s">
        <v>11</v>
      </c>
      <c r="B532" s="4" t="s">
        <v>12</v>
      </c>
      <c r="C532" s="5">
        <v>7011623</v>
      </c>
      <c r="D532" s="5" t="s">
        <v>1074</v>
      </c>
      <c r="E532" s="6" t="s">
        <v>1075</v>
      </c>
      <c r="F532" s="16">
        <v>3750</v>
      </c>
      <c r="G532" s="8">
        <v>0.24</v>
      </c>
      <c r="H532" s="9">
        <f t="shared" si="32"/>
        <v>2850</v>
      </c>
      <c r="I532" s="10">
        <v>1.1499999999999999</v>
      </c>
      <c r="J532" s="8">
        <f t="shared" si="33"/>
        <v>0.12600000000000011</v>
      </c>
      <c r="K532" s="9">
        <f t="shared" si="34"/>
        <v>3277.4999999999995</v>
      </c>
      <c r="L532" s="9">
        <f t="shared" si="35"/>
        <v>3302.2670025188909</v>
      </c>
      <c r="M532" s="4" t="s">
        <v>15</v>
      </c>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row>
    <row r="533" spans="1:92" s="11" customFormat="1" ht="38.25" x14ac:dyDescent="0.25">
      <c r="A533" s="4" t="s">
        <v>11</v>
      </c>
      <c r="B533" s="4" t="s">
        <v>12</v>
      </c>
      <c r="C533" s="5">
        <v>7011624</v>
      </c>
      <c r="D533" s="5" t="s">
        <v>1076</v>
      </c>
      <c r="E533" s="6" t="s">
        <v>1077</v>
      </c>
      <c r="F533" s="16">
        <v>8250</v>
      </c>
      <c r="G533" s="8">
        <v>0.24</v>
      </c>
      <c r="H533" s="9">
        <f t="shared" si="32"/>
        <v>6270</v>
      </c>
      <c r="I533" s="10">
        <v>1.1499999999999999</v>
      </c>
      <c r="J533" s="8">
        <f t="shared" si="33"/>
        <v>0.12600000000000011</v>
      </c>
      <c r="K533" s="9">
        <f t="shared" si="34"/>
        <v>7210.4999999999991</v>
      </c>
      <c r="L533" s="9">
        <f t="shared" si="35"/>
        <v>7264.9874055415603</v>
      </c>
      <c r="M533" s="4" t="s">
        <v>15</v>
      </c>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row>
    <row r="534" spans="1:92" s="11" customFormat="1" ht="38.25" x14ac:dyDescent="0.25">
      <c r="A534" s="4" t="s">
        <v>11</v>
      </c>
      <c r="B534" s="4" t="s">
        <v>12</v>
      </c>
      <c r="C534" s="5">
        <v>7011625</v>
      </c>
      <c r="D534" s="5" t="s">
        <v>1078</v>
      </c>
      <c r="E534" s="6" t="s">
        <v>1079</v>
      </c>
      <c r="F534" s="16">
        <v>8250</v>
      </c>
      <c r="G534" s="8">
        <v>0.24</v>
      </c>
      <c r="H534" s="9">
        <f t="shared" si="32"/>
        <v>6270</v>
      </c>
      <c r="I534" s="10">
        <v>1.1499999999999999</v>
      </c>
      <c r="J534" s="8">
        <f t="shared" si="33"/>
        <v>0.12600000000000011</v>
      </c>
      <c r="K534" s="9">
        <f t="shared" si="34"/>
        <v>7210.4999999999991</v>
      </c>
      <c r="L534" s="9">
        <f t="shared" si="35"/>
        <v>7264.9874055415603</v>
      </c>
      <c r="M534" s="4" t="s">
        <v>15</v>
      </c>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row>
    <row r="535" spans="1:92" s="11" customFormat="1" ht="38.25" x14ac:dyDescent="0.25">
      <c r="A535" s="4" t="s">
        <v>11</v>
      </c>
      <c r="B535" s="4" t="s">
        <v>12</v>
      </c>
      <c r="C535" s="5">
        <v>7011626</v>
      </c>
      <c r="D535" s="5" t="s">
        <v>1080</v>
      </c>
      <c r="E535" s="6" t="s">
        <v>1081</v>
      </c>
      <c r="F535" s="16">
        <v>4500</v>
      </c>
      <c r="G535" s="8">
        <v>0.24</v>
      </c>
      <c r="H535" s="9">
        <f t="shared" si="32"/>
        <v>3420</v>
      </c>
      <c r="I535" s="10">
        <v>1.1499999999999999</v>
      </c>
      <c r="J535" s="8">
        <f t="shared" si="33"/>
        <v>0.12600000000000011</v>
      </c>
      <c r="K535" s="9">
        <f t="shared" si="34"/>
        <v>3932.9999999999995</v>
      </c>
      <c r="L535" s="9">
        <f t="shared" si="35"/>
        <v>3962.7204030226694</v>
      </c>
      <c r="M535" s="4" t="s">
        <v>15</v>
      </c>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row>
    <row r="536" spans="1:92" s="11" customFormat="1" ht="38.25" x14ac:dyDescent="0.25">
      <c r="A536" s="4" t="s">
        <v>11</v>
      </c>
      <c r="B536" s="4" t="s">
        <v>12</v>
      </c>
      <c r="C536" s="5">
        <v>7011627</v>
      </c>
      <c r="D536" s="5" t="s">
        <v>1082</v>
      </c>
      <c r="E536" s="6" t="s">
        <v>1083</v>
      </c>
      <c r="F536" s="16">
        <v>4500</v>
      </c>
      <c r="G536" s="8">
        <v>0.24</v>
      </c>
      <c r="H536" s="9">
        <f t="shared" si="32"/>
        <v>3420</v>
      </c>
      <c r="I536" s="10">
        <v>1.1499999999999999</v>
      </c>
      <c r="J536" s="8">
        <f t="shared" si="33"/>
        <v>0.12600000000000011</v>
      </c>
      <c r="K536" s="9">
        <f t="shared" si="34"/>
        <v>3932.9999999999995</v>
      </c>
      <c r="L536" s="9">
        <f t="shared" si="35"/>
        <v>3962.7204030226694</v>
      </c>
      <c r="M536" s="4" t="s">
        <v>15</v>
      </c>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row>
    <row r="537" spans="1:92" s="11" customFormat="1" ht="38.25" x14ac:dyDescent="0.25">
      <c r="A537" s="4" t="s">
        <v>11</v>
      </c>
      <c r="B537" s="4" t="s">
        <v>12</v>
      </c>
      <c r="C537" s="5">
        <v>7011628</v>
      </c>
      <c r="D537" s="5" t="s">
        <v>1084</v>
      </c>
      <c r="E537" s="6" t="s">
        <v>1085</v>
      </c>
      <c r="F537" s="12">
        <v>120000</v>
      </c>
      <c r="G537" s="8">
        <v>0.24</v>
      </c>
      <c r="H537" s="9">
        <f t="shared" si="32"/>
        <v>91200</v>
      </c>
      <c r="I537" s="10">
        <v>1.1499999999999999</v>
      </c>
      <c r="J537" s="8">
        <f t="shared" si="33"/>
        <v>0.12600000000000011</v>
      </c>
      <c r="K537" s="9">
        <f t="shared" si="34"/>
        <v>104879.99999999999</v>
      </c>
      <c r="L537" s="9">
        <f t="shared" si="35"/>
        <v>105672.54408060451</v>
      </c>
      <c r="M537" s="4" t="s">
        <v>15</v>
      </c>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row>
    <row r="538" spans="1:92" s="11" customFormat="1" ht="38.25" x14ac:dyDescent="0.25">
      <c r="A538" s="4" t="s">
        <v>11</v>
      </c>
      <c r="B538" s="4" t="s">
        <v>12</v>
      </c>
      <c r="C538" s="5">
        <v>7011629</v>
      </c>
      <c r="D538" s="5" t="s">
        <v>1086</v>
      </c>
      <c r="E538" s="6" t="s">
        <v>1087</v>
      </c>
      <c r="F538" s="16">
        <v>6750</v>
      </c>
      <c r="G538" s="8">
        <v>0.24</v>
      </c>
      <c r="H538" s="9">
        <f t="shared" si="32"/>
        <v>5130</v>
      </c>
      <c r="I538" s="10">
        <v>1.1499999999999999</v>
      </c>
      <c r="J538" s="8">
        <f t="shared" si="33"/>
        <v>0.12600000000000011</v>
      </c>
      <c r="K538" s="9">
        <f t="shared" si="34"/>
        <v>5899.4999999999991</v>
      </c>
      <c r="L538" s="9">
        <f t="shared" si="35"/>
        <v>5944.0806045340041</v>
      </c>
      <c r="M538" s="4" t="s">
        <v>15</v>
      </c>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row>
    <row r="539" spans="1:92" s="11" customFormat="1" ht="38.25" x14ac:dyDescent="0.25">
      <c r="A539" s="4" t="s">
        <v>11</v>
      </c>
      <c r="B539" s="4" t="s">
        <v>12</v>
      </c>
      <c r="C539" s="5">
        <v>7011630</v>
      </c>
      <c r="D539" s="5" t="s">
        <v>1088</v>
      </c>
      <c r="E539" s="6" t="s">
        <v>1089</v>
      </c>
      <c r="F539" s="16">
        <v>6750</v>
      </c>
      <c r="G539" s="8">
        <v>0.24</v>
      </c>
      <c r="H539" s="9">
        <f t="shared" si="32"/>
        <v>5130</v>
      </c>
      <c r="I539" s="10">
        <v>1.1499999999999999</v>
      </c>
      <c r="J539" s="8">
        <f t="shared" si="33"/>
        <v>0.12600000000000011</v>
      </c>
      <c r="K539" s="9">
        <f t="shared" si="34"/>
        <v>5899.4999999999991</v>
      </c>
      <c r="L539" s="9">
        <f t="shared" si="35"/>
        <v>5944.0806045340041</v>
      </c>
      <c r="M539" s="4" t="s">
        <v>15</v>
      </c>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row>
    <row r="540" spans="1:92" s="11" customFormat="1" ht="25.5" x14ac:dyDescent="0.25">
      <c r="A540" s="4" t="s">
        <v>11</v>
      </c>
      <c r="B540" s="4" t="s">
        <v>12</v>
      </c>
      <c r="C540" s="5">
        <v>7011631</v>
      </c>
      <c r="D540" s="5" t="s">
        <v>1090</v>
      </c>
      <c r="E540" s="6" t="s">
        <v>1091</v>
      </c>
      <c r="F540" s="16">
        <v>3750</v>
      </c>
      <c r="G540" s="8">
        <v>0.24</v>
      </c>
      <c r="H540" s="9">
        <f t="shared" si="32"/>
        <v>2850</v>
      </c>
      <c r="I540" s="10">
        <v>1.1499999999999999</v>
      </c>
      <c r="J540" s="8">
        <f t="shared" si="33"/>
        <v>0.12600000000000011</v>
      </c>
      <c r="K540" s="9">
        <f t="shared" si="34"/>
        <v>3277.4999999999995</v>
      </c>
      <c r="L540" s="9">
        <f t="shared" si="35"/>
        <v>3302.2670025188909</v>
      </c>
      <c r="M540" s="4" t="s">
        <v>15</v>
      </c>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row>
    <row r="541" spans="1:92" s="11" customFormat="1" ht="25.5" x14ac:dyDescent="0.25">
      <c r="A541" s="4" t="s">
        <v>11</v>
      </c>
      <c r="B541" s="4" t="s">
        <v>12</v>
      </c>
      <c r="C541" s="5">
        <v>7011632</v>
      </c>
      <c r="D541" s="5" t="s">
        <v>1092</v>
      </c>
      <c r="E541" s="6" t="s">
        <v>1093</v>
      </c>
      <c r="F541" s="16">
        <v>3750</v>
      </c>
      <c r="G541" s="8">
        <v>0.24</v>
      </c>
      <c r="H541" s="9">
        <f t="shared" si="32"/>
        <v>2850</v>
      </c>
      <c r="I541" s="10">
        <v>1.1499999999999999</v>
      </c>
      <c r="J541" s="8">
        <f t="shared" si="33"/>
        <v>0.12600000000000011</v>
      </c>
      <c r="K541" s="9">
        <f t="shared" si="34"/>
        <v>3277.4999999999995</v>
      </c>
      <c r="L541" s="9">
        <f t="shared" si="35"/>
        <v>3302.2670025188909</v>
      </c>
      <c r="M541" s="4" t="s">
        <v>15</v>
      </c>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row>
    <row r="542" spans="1:92" s="11" customFormat="1" ht="25.5" x14ac:dyDescent="0.25">
      <c r="A542" s="4" t="s">
        <v>11</v>
      </c>
      <c r="B542" s="4" t="s">
        <v>12</v>
      </c>
      <c r="C542" s="5">
        <v>7011633</v>
      </c>
      <c r="D542" s="5" t="s">
        <v>1094</v>
      </c>
      <c r="E542" s="6" t="s">
        <v>1095</v>
      </c>
      <c r="F542" s="16">
        <v>3000</v>
      </c>
      <c r="G542" s="8">
        <v>0.24</v>
      </c>
      <c r="H542" s="9">
        <f t="shared" si="32"/>
        <v>2280</v>
      </c>
      <c r="I542" s="10">
        <v>1.1499999999999999</v>
      </c>
      <c r="J542" s="8">
        <f t="shared" si="33"/>
        <v>0.126</v>
      </c>
      <c r="K542" s="9">
        <f t="shared" si="34"/>
        <v>2622</v>
      </c>
      <c r="L542" s="9">
        <f t="shared" si="35"/>
        <v>2641.8136020151132</v>
      </c>
      <c r="M542" s="4" t="s">
        <v>15</v>
      </c>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row>
    <row r="543" spans="1:92" s="11" customFormat="1" ht="25.5" x14ac:dyDescent="0.25">
      <c r="A543" s="4" t="s">
        <v>11</v>
      </c>
      <c r="B543" s="4" t="s">
        <v>12</v>
      </c>
      <c r="C543" s="5">
        <v>7011634</v>
      </c>
      <c r="D543" s="5" t="s">
        <v>1096</v>
      </c>
      <c r="E543" s="6" t="s">
        <v>1097</v>
      </c>
      <c r="F543" s="16">
        <v>6750</v>
      </c>
      <c r="G543" s="8">
        <v>0.24</v>
      </c>
      <c r="H543" s="9">
        <f t="shared" si="32"/>
        <v>5130</v>
      </c>
      <c r="I543" s="10">
        <v>1.1499999999999999</v>
      </c>
      <c r="J543" s="8">
        <f t="shared" si="33"/>
        <v>0.12600000000000011</v>
      </c>
      <c r="K543" s="9">
        <f t="shared" si="34"/>
        <v>5899.4999999999991</v>
      </c>
      <c r="L543" s="9">
        <f t="shared" si="35"/>
        <v>5944.0806045340041</v>
      </c>
      <c r="M543" s="4" t="s">
        <v>15</v>
      </c>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row>
    <row r="544" spans="1:92" s="11" customFormat="1" ht="25.5" x14ac:dyDescent="0.25">
      <c r="A544" s="4" t="s">
        <v>11</v>
      </c>
      <c r="B544" s="4" t="s">
        <v>12</v>
      </c>
      <c r="C544" s="5">
        <v>7011635</v>
      </c>
      <c r="D544" s="5" t="s">
        <v>1098</v>
      </c>
      <c r="E544" s="6" t="s">
        <v>1099</v>
      </c>
      <c r="F544" s="16">
        <v>12750</v>
      </c>
      <c r="G544" s="8">
        <v>0.24</v>
      </c>
      <c r="H544" s="9">
        <f t="shared" si="32"/>
        <v>9690</v>
      </c>
      <c r="I544" s="10">
        <v>1.1499999999999999</v>
      </c>
      <c r="J544" s="8">
        <f t="shared" si="33"/>
        <v>0.126</v>
      </c>
      <c r="K544" s="9">
        <f t="shared" si="34"/>
        <v>11143.5</v>
      </c>
      <c r="L544" s="9">
        <f t="shared" si="35"/>
        <v>11227.707808564232</v>
      </c>
      <c r="M544" s="4" t="s">
        <v>15</v>
      </c>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row>
    <row r="545" spans="1:92" s="11" customFormat="1" ht="25.5" x14ac:dyDescent="0.25">
      <c r="A545" s="4" t="s">
        <v>11</v>
      </c>
      <c r="B545" s="4" t="s">
        <v>12</v>
      </c>
      <c r="C545" s="5">
        <v>7011636</v>
      </c>
      <c r="D545" s="5" t="s">
        <v>1100</v>
      </c>
      <c r="E545" s="6" t="s">
        <v>1101</v>
      </c>
      <c r="F545" s="16">
        <v>12000</v>
      </c>
      <c r="G545" s="8">
        <v>0.24</v>
      </c>
      <c r="H545" s="9">
        <f t="shared" si="32"/>
        <v>9120</v>
      </c>
      <c r="I545" s="10">
        <v>1.1499999999999999</v>
      </c>
      <c r="J545" s="8">
        <f t="shared" si="33"/>
        <v>0.126</v>
      </c>
      <c r="K545" s="9">
        <f t="shared" si="34"/>
        <v>10488</v>
      </c>
      <c r="L545" s="9">
        <f t="shared" si="35"/>
        <v>10567.254408060453</v>
      </c>
      <c r="M545" s="4" t="s">
        <v>15</v>
      </c>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row>
    <row r="546" spans="1:92" s="11" customFormat="1" ht="25.5" x14ac:dyDescent="0.25">
      <c r="A546" s="4" t="s">
        <v>11</v>
      </c>
      <c r="B546" s="4" t="s">
        <v>12</v>
      </c>
      <c r="C546" s="5">
        <v>7011637</v>
      </c>
      <c r="D546" s="5" t="s">
        <v>1102</v>
      </c>
      <c r="E546" s="6" t="s">
        <v>1103</v>
      </c>
      <c r="F546" s="12">
        <v>1500</v>
      </c>
      <c r="G546" s="8">
        <v>0.24</v>
      </c>
      <c r="H546" s="9">
        <f t="shared" si="32"/>
        <v>1140</v>
      </c>
      <c r="I546" s="10">
        <v>1.1499999999999999</v>
      </c>
      <c r="J546" s="8">
        <f t="shared" si="33"/>
        <v>0.126</v>
      </c>
      <c r="K546" s="9">
        <f t="shared" si="34"/>
        <v>1311</v>
      </c>
      <c r="L546" s="9">
        <f t="shared" si="35"/>
        <v>1320.9068010075566</v>
      </c>
      <c r="M546" s="4" t="s">
        <v>15</v>
      </c>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row>
    <row r="547" spans="1:92" s="11" customFormat="1" ht="25.5" x14ac:dyDescent="0.25">
      <c r="A547" s="4" t="s">
        <v>11</v>
      </c>
      <c r="B547" s="4" t="s">
        <v>12</v>
      </c>
      <c r="C547" s="5">
        <v>7011638</v>
      </c>
      <c r="D547" s="5" t="s">
        <v>1104</v>
      </c>
      <c r="E547" s="6" t="s">
        <v>1105</v>
      </c>
      <c r="F547" s="12">
        <v>1500</v>
      </c>
      <c r="G547" s="8">
        <v>0.24</v>
      </c>
      <c r="H547" s="9">
        <f t="shared" si="32"/>
        <v>1140</v>
      </c>
      <c r="I547" s="10">
        <v>1.1499999999999999</v>
      </c>
      <c r="J547" s="8">
        <f t="shared" si="33"/>
        <v>0.126</v>
      </c>
      <c r="K547" s="9">
        <f t="shared" si="34"/>
        <v>1311</v>
      </c>
      <c r="L547" s="9">
        <f t="shared" si="35"/>
        <v>1320.9068010075566</v>
      </c>
      <c r="M547" s="4" t="s">
        <v>15</v>
      </c>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row>
    <row r="548" spans="1:92" s="11" customFormat="1" ht="25.5" x14ac:dyDescent="0.25">
      <c r="A548" s="4" t="s">
        <v>11</v>
      </c>
      <c r="B548" s="4" t="s">
        <v>12</v>
      </c>
      <c r="C548" s="5">
        <v>7011641</v>
      </c>
      <c r="D548" s="5" t="s">
        <v>1106</v>
      </c>
      <c r="E548" s="6" t="s">
        <v>1107</v>
      </c>
      <c r="F548" s="12">
        <v>7500</v>
      </c>
      <c r="G548" s="8">
        <v>0.24</v>
      </c>
      <c r="H548" s="9">
        <f t="shared" si="32"/>
        <v>5700</v>
      </c>
      <c r="I548" s="10">
        <v>1.1499999999999999</v>
      </c>
      <c r="J548" s="8">
        <f t="shared" si="33"/>
        <v>0.12600000000000011</v>
      </c>
      <c r="K548" s="9">
        <f t="shared" si="34"/>
        <v>6554.9999999999991</v>
      </c>
      <c r="L548" s="9">
        <f t="shared" si="35"/>
        <v>6604.5340050377818</v>
      </c>
      <c r="M548" s="4" t="s">
        <v>15</v>
      </c>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row>
    <row r="549" spans="1:92" s="11" customFormat="1" ht="25.5" x14ac:dyDescent="0.25">
      <c r="A549" s="4" t="s">
        <v>11</v>
      </c>
      <c r="B549" s="4" t="s">
        <v>12</v>
      </c>
      <c r="C549" s="5">
        <v>7011643</v>
      </c>
      <c r="D549" s="5" t="s">
        <v>1108</v>
      </c>
      <c r="E549" s="6" t="s">
        <v>1109</v>
      </c>
      <c r="F549" s="12">
        <v>60</v>
      </c>
      <c r="G549" s="8">
        <v>0.24</v>
      </c>
      <c r="H549" s="9">
        <f t="shared" si="32"/>
        <v>45.6</v>
      </c>
      <c r="I549" s="10">
        <v>1.1499999999999999</v>
      </c>
      <c r="J549" s="8">
        <f t="shared" si="33"/>
        <v>0.126</v>
      </c>
      <c r="K549" s="9">
        <f t="shared" si="34"/>
        <v>52.44</v>
      </c>
      <c r="L549" s="9">
        <f t="shared" si="35"/>
        <v>52.836272040302262</v>
      </c>
      <c r="M549" s="4" t="s">
        <v>15</v>
      </c>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row>
    <row r="550" spans="1:92" s="11" customFormat="1" ht="25.5" x14ac:dyDescent="0.25">
      <c r="A550" s="4" t="s">
        <v>11</v>
      </c>
      <c r="B550" s="4" t="s">
        <v>12</v>
      </c>
      <c r="C550" s="5">
        <v>7011644</v>
      </c>
      <c r="D550" s="5" t="s">
        <v>1110</v>
      </c>
      <c r="E550" s="6" t="s">
        <v>1111</v>
      </c>
      <c r="F550" s="12">
        <v>375</v>
      </c>
      <c r="G550" s="8">
        <v>0.24</v>
      </c>
      <c r="H550" s="9">
        <f t="shared" si="32"/>
        <v>285</v>
      </c>
      <c r="I550" s="10">
        <v>1.1499999999999999</v>
      </c>
      <c r="J550" s="8">
        <f t="shared" si="33"/>
        <v>0.126</v>
      </c>
      <c r="K550" s="9">
        <f t="shared" si="34"/>
        <v>327.75</v>
      </c>
      <c r="L550" s="9">
        <f t="shared" si="35"/>
        <v>330.22670025188916</v>
      </c>
      <c r="M550" s="4" t="s">
        <v>15</v>
      </c>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row>
    <row r="551" spans="1:92" s="11" customFormat="1" ht="25.5" x14ac:dyDescent="0.25">
      <c r="A551" s="4" t="s">
        <v>11</v>
      </c>
      <c r="B551" s="4" t="s">
        <v>12</v>
      </c>
      <c r="C551" s="5">
        <v>7011645</v>
      </c>
      <c r="D551" s="5" t="s">
        <v>1112</v>
      </c>
      <c r="E551" s="6" t="s">
        <v>1113</v>
      </c>
      <c r="F551" s="12">
        <v>30000</v>
      </c>
      <c r="G551" s="8">
        <v>0.24</v>
      </c>
      <c r="H551" s="9">
        <f t="shared" si="32"/>
        <v>22800</v>
      </c>
      <c r="I551" s="10">
        <v>1.1499999999999999</v>
      </c>
      <c r="J551" s="8">
        <f t="shared" si="33"/>
        <v>0.12600000000000011</v>
      </c>
      <c r="K551" s="9">
        <f t="shared" si="34"/>
        <v>26219.999999999996</v>
      </c>
      <c r="L551" s="9">
        <f t="shared" si="35"/>
        <v>26418.136020151127</v>
      </c>
      <c r="M551" s="4" t="s">
        <v>15</v>
      </c>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row>
    <row r="552" spans="1:92" s="11" customFormat="1" ht="25.5" x14ac:dyDescent="0.25">
      <c r="A552" s="4" t="s">
        <v>11</v>
      </c>
      <c r="B552" s="4" t="s">
        <v>12</v>
      </c>
      <c r="C552" s="5">
        <v>7011646</v>
      </c>
      <c r="D552" s="5" t="s">
        <v>1114</v>
      </c>
      <c r="E552" s="6" t="s">
        <v>1115</v>
      </c>
      <c r="F552" s="12">
        <v>30000</v>
      </c>
      <c r="G552" s="8">
        <v>0.24</v>
      </c>
      <c r="H552" s="9">
        <f t="shared" si="32"/>
        <v>22800</v>
      </c>
      <c r="I552" s="10">
        <v>1.1499999999999999</v>
      </c>
      <c r="J552" s="8">
        <f t="shared" si="33"/>
        <v>0.12600000000000011</v>
      </c>
      <c r="K552" s="9">
        <f t="shared" si="34"/>
        <v>26219.999999999996</v>
      </c>
      <c r="L552" s="9">
        <f t="shared" si="35"/>
        <v>26418.136020151127</v>
      </c>
      <c r="M552" s="4" t="s">
        <v>15</v>
      </c>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row>
    <row r="553" spans="1:92" s="11" customFormat="1" ht="25.5" x14ac:dyDescent="0.25">
      <c r="A553" s="4" t="s">
        <v>11</v>
      </c>
      <c r="B553" s="4" t="s">
        <v>12</v>
      </c>
      <c r="C553" s="5">
        <v>7011647</v>
      </c>
      <c r="D553" s="5" t="s">
        <v>1116</v>
      </c>
      <c r="E553" s="6" t="s">
        <v>1117</v>
      </c>
      <c r="F553" s="12">
        <v>45000</v>
      </c>
      <c r="G553" s="8">
        <v>0.24</v>
      </c>
      <c r="H553" s="9">
        <f t="shared" si="32"/>
        <v>34200</v>
      </c>
      <c r="I553" s="10">
        <v>1.1499999999999999</v>
      </c>
      <c r="J553" s="8">
        <f t="shared" si="33"/>
        <v>0.126</v>
      </c>
      <c r="K553" s="9">
        <f t="shared" si="34"/>
        <v>39330</v>
      </c>
      <c r="L553" s="9">
        <f t="shared" si="35"/>
        <v>39627.204030226698</v>
      </c>
      <c r="M553" s="4" t="s">
        <v>15</v>
      </c>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row>
    <row r="554" spans="1:92" s="11" customFormat="1" ht="25.5" x14ac:dyDescent="0.25">
      <c r="A554" s="4" t="s">
        <v>11</v>
      </c>
      <c r="B554" s="4" t="s">
        <v>12</v>
      </c>
      <c r="C554" s="5">
        <v>7011648</v>
      </c>
      <c r="D554" s="5" t="s">
        <v>1118</v>
      </c>
      <c r="E554" s="6" t="s">
        <v>1119</v>
      </c>
      <c r="F554" s="12">
        <v>105000</v>
      </c>
      <c r="G554" s="8">
        <v>0.24</v>
      </c>
      <c r="H554" s="9">
        <f t="shared" si="32"/>
        <v>79800</v>
      </c>
      <c r="I554" s="10">
        <v>1.1499999999999999</v>
      </c>
      <c r="J554" s="8">
        <f t="shared" si="33"/>
        <v>0.126</v>
      </c>
      <c r="K554" s="9">
        <f t="shared" si="34"/>
        <v>91770</v>
      </c>
      <c r="L554" s="9">
        <f t="shared" si="35"/>
        <v>92463.476070528966</v>
      </c>
      <c r="M554" s="4" t="s">
        <v>15</v>
      </c>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row>
    <row r="555" spans="1:92" s="11" customFormat="1" ht="25.5" x14ac:dyDescent="0.25">
      <c r="A555" s="4" t="s">
        <v>11</v>
      </c>
      <c r="B555" s="4" t="s">
        <v>12</v>
      </c>
      <c r="C555" s="5">
        <v>7011649</v>
      </c>
      <c r="D555" s="5" t="s">
        <v>1120</v>
      </c>
      <c r="E555" s="6" t="s">
        <v>1121</v>
      </c>
      <c r="F555" s="12">
        <v>450000</v>
      </c>
      <c r="G555" s="8">
        <v>0.24</v>
      </c>
      <c r="H555" s="9">
        <f t="shared" si="32"/>
        <v>342000</v>
      </c>
      <c r="I555" s="10">
        <v>1.1499999999999999</v>
      </c>
      <c r="J555" s="8">
        <f t="shared" si="33"/>
        <v>0.12600000000000011</v>
      </c>
      <c r="K555" s="9">
        <f t="shared" si="34"/>
        <v>393299.99999999994</v>
      </c>
      <c r="L555" s="9">
        <f t="shared" si="35"/>
        <v>396272.04030226695</v>
      </c>
      <c r="M555" s="4" t="s">
        <v>15</v>
      </c>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row>
    <row r="556" spans="1:92" s="11" customFormat="1" ht="25.5" x14ac:dyDescent="0.25">
      <c r="A556" s="4" t="s">
        <v>11</v>
      </c>
      <c r="B556" s="4" t="s">
        <v>12</v>
      </c>
      <c r="C556" s="5">
        <v>7011650</v>
      </c>
      <c r="D556" s="5" t="s">
        <v>1122</v>
      </c>
      <c r="E556" s="6" t="s">
        <v>1123</v>
      </c>
      <c r="F556" s="12">
        <v>1500000</v>
      </c>
      <c r="G556" s="13">
        <v>0.33</v>
      </c>
      <c r="H556" s="9">
        <f t="shared" si="32"/>
        <v>1005000</v>
      </c>
      <c r="I556" s="10">
        <v>1.1499999999999999</v>
      </c>
      <c r="J556" s="8">
        <f t="shared" si="33"/>
        <v>0.22950000000000004</v>
      </c>
      <c r="K556" s="9">
        <f t="shared" si="34"/>
        <v>1155750</v>
      </c>
      <c r="L556" s="9">
        <f t="shared" si="35"/>
        <v>1164483.6272040301</v>
      </c>
      <c r="M556" s="4" t="s">
        <v>15</v>
      </c>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row>
    <row r="557" spans="1:92" s="11" customFormat="1" ht="25.5" x14ac:dyDescent="0.25">
      <c r="A557" s="4" t="s">
        <v>11</v>
      </c>
      <c r="B557" s="4" t="s">
        <v>12</v>
      </c>
      <c r="C557" s="5">
        <v>7011651</v>
      </c>
      <c r="D557" s="5" t="s">
        <v>1124</v>
      </c>
      <c r="E557" s="6" t="s">
        <v>1125</v>
      </c>
      <c r="F557" s="12">
        <v>112500</v>
      </c>
      <c r="G557" s="8">
        <v>0.24</v>
      </c>
      <c r="H557" s="9">
        <f t="shared" si="32"/>
        <v>85500</v>
      </c>
      <c r="I557" s="10">
        <v>1.1499999999999999</v>
      </c>
      <c r="J557" s="8">
        <f t="shared" si="33"/>
        <v>0.12600000000000011</v>
      </c>
      <c r="K557" s="9">
        <f t="shared" si="34"/>
        <v>98324.999999999985</v>
      </c>
      <c r="L557" s="9">
        <f t="shared" si="35"/>
        <v>99068.010075566737</v>
      </c>
      <c r="M557" s="4" t="s">
        <v>15</v>
      </c>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row>
    <row r="558" spans="1:92" s="11" customFormat="1" ht="25.5" x14ac:dyDescent="0.25">
      <c r="A558" s="4" t="s">
        <v>11</v>
      </c>
      <c r="B558" s="4" t="s">
        <v>12</v>
      </c>
      <c r="C558" s="5">
        <v>7011652</v>
      </c>
      <c r="D558" s="5" t="s">
        <v>1126</v>
      </c>
      <c r="E558" s="6" t="s">
        <v>1127</v>
      </c>
      <c r="F558" s="12">
        <v>225000</v>
      </c>
      <c r="G558" s="8">
        <v>0.24</v>
      </c>
      <c r="H558" s="9">
        <f t="shared" si="32"/>
        <v>171000</v>
      </c>
      <c r="I558" s="10">
        <v>1.1499999999999999</v>
      </c>
      <c r="J558" s="8">
        <f t="shared" si="33"/>
        <v>0.12600000000000011</v>
      </c>
      <c r="K558" s="9">
        <f t="shared" si="34"/>
        <v>196649.99999999997</v>
      </c>
      <c r="L558" s="9">
        <f t="shared" si="35"/>
        <v>198136.02015113347</v>
      </c>
      <c r="M558" s="4" t="s">
        <v>15</v>
      </c>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row>
    <row r="559" spans="1:92" s="11" customFormat="1" ht="25.5" x14ac:dyDescent="0.25">
      <c r="A559" s="4" t="s">
        <v>11</v>
      </c>
      <c r="B559" s="4" t="s">
        <v>12</v>
      </c>
      <c r="C559" s="5">
        <v>7011653</v>
      </c>
      <c r="D559" s="5" t="s">
        <v>1128</v>
      </c>
      <c r="E559" s="6" t="s">
        <v>1129</v>
      </c>
      <c r="F559" s="12">
        <v>450000</v>
      </c>
      <c r="G559" s="8">
        <v>0.24</v>
      </c>
      <c r="H559" s="9">
        <f t="shared" si="32"/>
        <v>342000</v>
      </c>
      <c r="I559" s="10">
        <v>1.1499999999999999</v>
      </c>
      <c r="J559" s="8">
        <f t="shared" si="33"/>
        <v>0.12600000000000011</v>
      </c>
      <c r="K559" s="9">
        <f t="shared" si="34"/>
        <v>393299.99999999994</v>
      </c>
      <c r="L559" s="9">
        <f t="shared" si="35"/>
        <v>396272.04030226695</v>
      </c>
      <c r="M559" s="4" t="s">
        <v>15</v>
      </c>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row>
    <row r="560" spans="1:92" s="11" customFormat="1" ht="25.5" x14ac:dyDescent="0.25">
      <c r="A560" s="4" t="s">
        <v>11</v>
      </c>
      <c r="B560" s="4" t="s">
        <v>12</v>
      </c>
      <c r="C560" s="5">
        <v>7011654</v>
      </c>
      <c r="D560" s="5" t="s">
        <v>1130</v>
      </c>
      <c r="E560" s="6" t="s">
        <v>1131</v>
      </c>
      <c r="F560" s="12">
        <v>15000</v>
      </c>
      <c r="G560" s="8">
        <v>0.24</v>
      </c>
      <c r="H560" s="9">
        <f t="shared" si="32"/>
        <v>11400</v>
      </c>
      <c r="I560" s="10">
        <v>1.1499999999999999</v>
      </c>
      <c r="J560" s="8">
        <f t="shared" si="33"/>
        <v>0.12600000000000011</v>
      </c>
      <c r="K560" s="9">
        <f t="shared" si="34"/>
        <v>13109.999999999998</v>
      </c>
      <c r="L560" s="9">
        <f t="shared" si="35"/>
        <v>13209.068010075564</v>
      </c>
      <c r="M560" s="4" t="s">
        <v>15</v>
      </c>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row>
    <row r="561" spans="1:92" s="11" customFormat="1" ht="25.5" x14ac:dyDescent="0.25">
      <c r="A561" s="4" t="s">
        <v>11</v>
      </c>
      <c r="B561" s="4" t="s">
        <v>12</v>
      </c>
      <c r="C561" s="5">
        <v>7011657</v>
      </c>
      <c r="D561" s="5" t="s">
        <v>1132</v>
      </c>
      <c r="E561" s="6" t="s">
        <v>1133</v>
      </c>
      <c r="F561" s="12">
        <v>900</v>
      </c>
      <c r="G561" s="8">
        <v>0.24</v>
      </c>
      <c r="H561" s="9">
        <f t="shared" si="32"/>
        <v>684</v>
      </c>
      <c r="I561" s="10">
        <v>1.1499999999999999</v>
      </c>
      <c r="J561" s="8">
        <f t="shared" si="33"/>
        <v>0.12600000000000011</v>
      </c>
      <c r="K561" s="9">
        <f t="shared" si="34"/>
        <v>786.59999999999991</v>
      </c>
      <c r="L561" s="9">
        <f t="shared" si="35"/>
        <v>792.54408060453386</v>
      </c>
      <c r="M561" s="4" t="s">
        <v>15</v>
      </c>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row>
    <row r="562" spans="1:92" s="11" customFormat="1" ht="25.5" x14ac:dyDescent="0.25">
      <c r="A562" s="4" t="s">
        <v>11</v>
      </c>
      <c r="B562" s="4" t="s">
        <v>12</v>
      </c>
      <c r="C562" s="5">
        <v>7011658</v>
      </c>
      <c r="D562" s="5" t="s">
        <v>1134</v>
      </c>
      <c r="E562" s="6" t="s">
        <v>1135</v>
      </c>
      <c r="F562" s="12">
        <v>37500</v>
      </c>
      <c r="G562" s="8">
        <v>0.24</v>
      </c>
      <c r="H562" s="9">
        <f t="shared" si="32"/>
        <v>28500</v>
      </c>
      <c r="I562" s="10">
        <v>1.1499999999999999</v>
      </c>
      <c r="J562" s="8">
        <f t="shared" si="33"/>
        <v>0.126</v>
      </c>
      <c r="K562" s="9">
        <f t="shared" si="34"/>
        <v>32775</v>
      </c>
      <c r="L562" s="9">
        <f t="shared" si="35"/>
        <v>33022.670025188912</v>
      </c>
      <c r="M562" s="4" t="s">
        <v>15</v>
      </c>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row>
    <row r="563" spans="1:92" s="11" customFormat="1" ht="25.5" x14ac:dyDescent="0.25">
      <c r="A563" s="4" t="s">
        <v>11</v>
      </c>
      <c r="B563" s="4" t="s">
        <v>12</v>
      </c>
      <c r="C563" s="5">
        <v>7011659</v>
      </c>
      <c r="D563" s="5" t="s">
        <v>1136</v>
      </c>
      <c r="E563" s="6" t="s">
        <v>1137</v>
      </c>
      <c r="F563" s="12">
        <v>112500</v>
      </c>
      <c r="G563" s="8">
        <v>0.24</v>
      </c>
      <c r="H563" s="9">
        <f t="shared" si="32"/>
        <v>85500</v>
      </c>
      <c r="I563" s="10">
        <v>1.1499999999999999</v>
      </c>
      <c r="J563" s="8">
        <f t="shared" si="33"/>
        <v>0.12600000000000011</v>
      </c>
      <c r="K563" s="9">
        <f t="shared" si="34"/>
        <v>98324.999999999985</v>
      </c>
      <c r="L563" s="9">
        <f t="shared" si="35"/>
        <v>99068.010075566737</v>
      </c>
      <c r="M563" s="4" t="s">
        <v>15</v>
      </c>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row>
    <row r="564" spans="1:92" s="11" customFormat="1" ht="25.5" x14ac:dyDescent="0.25">
      <c r="A564" s="4" t="s">
        <v>11</v>
      </c>
      <c r="B564" s="4" t="s">
        <v>12</v>
      </c>
      <c r="C564" s="5">
        <v>7011660</v>
      </c>
      <c r="D564" s="5" t="s">
        <v>1138</v>
      </c>
      <c r="E564" s="6" t="s">
        <v>1139</v>
      </c>
      <c r="F564" s="12">
        <v>300000</v>
      </c>
      <c r="G564" s="8">
        <v>0.24</v>
      </c>
      <c r="H564" s="9">
        <f t="shared" si="32"/>
        <v>228000</v>
      </c>
      <c r="I564" s="10">
        <v>1.1499999999999999</v>
      </c>
      <c r="J564" s="8">
        <f t="shared" si="33"/>
        <v>0.126</v>
      </c>
      <c r="K564" s="9">
        <f t="shared" si="34"/>
        <v>262200</v>
      </c>
      <c r="L564" s="9">
        <f t="shared" si="35"/>
        <v>264181.3602015113</v>
      </c>
      <c r="M564" s="4" t="s">
        <v>15</v>
      </c>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row>
    <row r="565" spans="1:92" s="11" customFormat="1" ht="25.5" x14ac:dyDescent="0.25">
      <c r="A565" s="4" t="s">
        <v>11</v>
      </c>
      <c r="B565" s="4" t="s">
        <v>12</v>
      </c>
      <c r="C565" s="5">
        <v>7011661</v>
      </c>
      <c r="D565" s="5" t="s">
        <v>1140</v>
      </c>
      <c r="E565" s="6" t="s">
        <v>1141</v>
      </c>
      <c r="F565" s="12">
        <v>300</v>
      </c>
      <c r="G565" s="8">
        <v>0.24</v>
      </c>
      <c r="H565" s="9">
        <f t="shared" si="32"/>
        <v>228</v>
      </c>
      <c r="I565" s="10">
        <v>1.1499999999999999</v>
      </c>
      <c r="J565" s="8">
        <f t="shared" si="33"/>
        <v>0.126</v>
      </c>
      <c r="K565" s="9">
        <f t="shared" si="34"/>
        <v>262.2</v>
      </c>
      <c r="L565" s="9">
        <f t="shared" si="35"/>
        <v>264.18136020151132</v>
      </c>
      <c r="M565" s="4" t="s">
        <v>15</v>
      </c>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row>
    <row r="566" spans="1:92" s="11" customFormat="1" ht="25.5" x14ac:dyDescent="0.25">
      <c r="A566" s="4" t="s">
        <v>11</v>
      </c>
      <c r="B566" s="4" t="s">
        <v>12</v>
      </c>
      <c r="C566" s="5">
        <v>7011662</v>
      </c>
      <c r="D566" s="5" t="s">
        <v>1142</v>
      </c>
      <c r="E566" s="6" t="s">
        <v>1143</v>
      </c>
      <c r="F566" s="12">
        <v>150</v>
      </c>
      <c r="G566" s="8">
        <v>0.24</v>
      </c>
      <c r="H566" s="9">
        <f t="shared" si="32"/>
        <v>114</v>
      </c>
      <c r="I566" s="10">
        <v>1.1499999999999999</v>
      </c>
      <c r="J566" s="8">
        <f t="shared" si="33"/>
        <v>0.126</v>
      </c>
      <c r="K566" s="9">
        <f t="shared" si="34"/>
        <v>131.1</v>
      </c>
      <c r="L566" s="9">
        <f t="shared" si="35"/>
        <v>132.09068010075566</v>
      </c>
      <c r="M566" s="4" t="s">
        <v>15</v>
      </c>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row>
    <row r="567" spans="1:92" s="11" customFormat="1" ht="25.5" x14ac:dyDescent="0.25">
      <c r="A567" s="4" t="s">
        <v>11</v>
      </c>
      <c r="B567" s="4" t="s">
        <v>12</v>
      </c>
      <c r="C567" s="5">
        <v>7011663</v>
      </c>
      <c r="D567" s="5" t="s">
        <v>1144</v>
      </c>
      <c r="E567" s="6" t="s">
        <v>1145</v>
      </c>
      <c r="F567" s="12">
        <v>600</v>
      </c>
      <c r="G567" s="8">
        <v>0.24</v>
      </c>
      <c r="H567" s="9">
        <f t="shared" si="32"/>
        <v>456</v>
      </c>
      <c r="I567" s="10">
        <v>1.1499999999999999</v>
      </c>
      <c r="J567" s="8">
        <f t="shared" si="33"/>
        <v>0.126</v>
      </c>
      <c r="K567" s="9">
        <f t="shared" si="34"/>
        <v>524.4</v>
      </c>
      <c r="L567" s="9">
        <f t="shared" si="35"/>
        <v>528.36272040302265</v>
      </c>
      <c r="M567" s="4" t="s">
        <v>15</v>
      </c>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row>
    <row r="568" spans="1:92" s="11" customFormat="1" ht="25.5" x14ac:dyDescent="0.25">
      <c r="A568" s="4" t="s">
        <v>11</v>
      </c>
      <c r="B568" s="4" t="s">
        <v>12</v>
      </c>
      <c r="C568" s="5">
        <v>7011664</v>
      </c>
      <c r="D568" s="5" t="s">
        <v>1146</v>
      </c>
      <c r="E568" s="6" t="s">
        <v>1147</v>
      </c>
      <c r="F568" s="12">
        <v>150</v>
      </c>
      <c r="G568" s="8">
        <v>0.24</v>
      </c>
      <c r="H568" s="9">
        <f t="shared" si="32"/>
        <v>114</v>
      </c>
      <c r="I568" s="10">
        <v>1.1499999999999999</v>
      </c>
      <c r="J568" s="8">
        <f t="shared" si="33"/>
        <v>0.126</v>
      </c>
      <c r="K568" s="9">
        <f t="shared" si="34"/>
        <v>131.1</v>
      </c>
      <c r="L568" s="9">
        <f t="shared" si="35"/>
        <v>132.09068010075566</v>
      </c>
      <c r="M568" s="4" t="s">
        <v>15</v>
      </c>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row>
    <row r="569" spans="1:92" s="11" customFormat="1" ht="38.25" x14ac:dyDescent="0.25">
      <c r="A569" s="4" t="s">
        <v>11</v>
      </c>
      <c r="B569" s="4" t="s">
        <v>12</v>
      </c>
      <c r="C569" s="5">
        <v>7011665</v>
      </c>
      <c r="D569" s="5" t="s">
        <v>1148</v>
      </c>
      <c r="E569" s="6" t="s">
        <v>1149</v>
      </c>
      <c r="F569" s="12">
        <v>900</v>
      </c>
      <c r="G569" s="8">
        <v>0.24</v>
      </c>
      <c r="H569" s="9">
        <f t="shared" si="32"/>
        <v>684</v>
      </c>
      <c r="I569" s="10">
        <v>1.1499999999999999</v>
      </c>
      <c r="J569" s="8">
        <f t="shared" si="33"/>
        <v>0.12600000000000011</v>
      </c>
      <c r="K569" s="9">
        <f t="shared" si="34"/>
        <v>786.59999999999991</v>
      </c>
      <c r="L569" s="9">
        <f t="shared" si="35"/>
        <v>792.54408060453386</v>
      </c>
      <c r="M569" s="4" t="s">
        <v>15</v>
      </c>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row>
    <row r="570" spans="1:92" s="11" customFormat="1" ht="25.5" x14ac:dyDescent="0.25">
      <c r="A570" s="4" t="s">
        <v>11</v>
      </c>
      <c r="B570" s="4" t="s">
        <v>12</v>
      </c>
      <c r="C570" s="5">
        <v>7011667</v>
      </c>
      <c r="D570" s="5" t="s">
        <v>1150</v>
      </c>
      <c r="E570" s="6" t="s">
        <v>1151</v>
      </c>
      <c r="F570" s="12">
        <v>1050</v>
      </c>
      <c r="G570" s="8">
        <v>0.24</v>
      </c>
      <c r="H570" s="9">
        <f t="shared" si="32"/>
        <v>798</v>
      </c>
      <c r="I570" s="10">
        <v>1.1499999999999999</v>
      </c>
      <c r="J570" s="8">
        <f t="shared" si="33"/>
        <v>0.12600000000000011</v>
      </c>
      <c r="K570" s="9">
        <f t="shared" si="34"/>
        <v>917.69999999999993</v>
      </c>
      <c r="L570" s="9">
        <f t="shared" si="35"/>
        <v>924.63476070528952</v>
      </c>
      <c r="M570" s="4" t="s">
        <v>15</v>
      </c>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row>
    <row r="571" spans="1:92" s="11" customFormat="1" ht="38.25" x14ac:dyDescent="0.25">
      <c r="A571" s="4" t="s">
        <v>11</v>
      </c>
      <c r="B571" s="4" t="s">
        <v>12</v>
      </c>
      <c r="C571" s="5">
        <v>7011668</v>
      </c>
      <c r="D571" s="5" t="s">
        <v>1152</v>
      </c>
      <c r="E571" s="6" t="s">
        <v>1153</v>
      </c>
      <c r="F571" s="12">
        <v>240</v>
      </c>
      <c r="G571" s="8">
        <v>0.24</v>
      </c>
      <c r="H571" s="9">
        <f t="shared" si="32"/>
        <v>182.4</v>
      </c>
      <c r="I571" s="10">
        <v>1.1499999999999999</v>
      </c>
      <c r="J571" s="8">
        <f t="shared" si="33"/>
        <v>0.126</v>
      </c>
      <c r="K571" s="9">
        <f t="shared" si="34"/>
        <v>209.76</v>
      </c>
      <c r="L571" s="9">
        <f t="shared" si="35"/>
        <v>211.34508816120905</v>
      </c>
      <c r="M571" s="4" t="s">
        <v>15</v>
      </c>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row>
    <row r="572" spans="1:92" s="11" customFormat="1" ht="38.25" x14ac:dyDescent="0.25">
      <c r="A572" s="4" t="s">
        <v>11</v>
      </c>
      <c r="B572" s="4" t="s">
        <v>12</v>
      </c>
      <c r="C572" s="5">
        <v>7011669</v>
      </c>
      <c r="D572" s="5" t="s">
        <v>1154</v>
      </c>
      <c r="E572" s="6" t="s">
        <v>1155</v>
      </c>
      <c r="F572" s="12">
        <v>660</v>
      </c>
      <c r="G572" s="8">
        <v>0.24</v>
      </c>
      <c r="H572" s="9">
        <f t="shared" si="32"/>
        <v>501.6</v>
      </c>
      <c r="I572" s="10">
        <v>1.1499999999999999</v>
      </c>
      <c r="J572" s="8">
        <f t="shared" si="33"/>
        <v>0.126</v>
      </c>
      <c r="K572" s="9">
        <f t="shared" si="34"/>
        <v>576.84</v>
      </c>
      <c r="L572" s="9">
        <f t="shared" si="35"/>
        <v>581.19899244332498</v>
      </c>
      <c r="M572" s="4" t="s">
        <v>15</v>
      </c>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row>
    <row r="573" spans="1:92" s="11" customFormat="1" ht="25.5" x14ac:dyDescent="0.25">
      <c r="A573" s="4" t="s">
        <v>11</v>
      </c>
      <c r="B573" s="4" t="s">
        <v>12</v>
      </c>
      <c r="C573" s="5">
        <v>7011670</v>
      </c>
      <c r="D573" s="5" t="s">
        <v>1156</v>
      </c>
      <c r="E573" s="6" t="s">
        <v>1157</v>
      </c>
      <c r="F573" s="12">
        <v>300000</v>
      </c>
      <c r="G573" s="8">
        <v>0.24</v>
      </c>
      <c r="H573" s="9">
        <f t="shared" si="32"/>
        <v>228000</v>
      </c>
      <c r="I573" s="10">
        <v>1.1499999999999999</v>
      </c>
      <c r="J573" s="8">
        <f t="shared" si="33"/>
        <v>0.126</v>
      </c>
      <c r="K573" s="9">
        <f t="shared" si="34"/>
        <v>262200</v>
      </c>
      <c r="L573" s="9">
        <f t="shared" si="35"/>
        <v>264181.3602015113</v>
      </c>
      <c r="M573" s="4" t="s">
        <v>15</v>
      </c>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row>
    <row r="574" spans="1:92" s="11" customFormat="1" ht="51" x14ac:dyDescent="0.25">
      <c r="A574" s="4" t="s">
        <v>11</v>
      </c>
      <c r="B574" s="4" t="s">
        <v>12</v>
      </c>
      <c r="C574" s="5">
        <v>7011671</v>
      </c>
      <c r="D574" s="5" t="s">
        <v>1158</v>
      </c>
      <c r="E574" s="6" t="s">
        <v>1159</v>
      </c>
      <c r="F574" s="12">
        <v>225</v>
      </c>
      <c r="G574" s="8">
        <v>0.24</v>
      </c>
      <c r="H574" s="9">
        <f t="shared" si="32"/>
        <v>171</v>
      </c>
      <c r="I574" s="10">
        <v>1.1499999999999999</v>
      </c>
      <c r="J574" s="8">
        <f t="shared" si="33"/>
        <v>0.12600000000000011</v>
      </c>
      <c r="K574" s="9">
        <f t="shared" si="34"/>
        <v>196.64999999999998</v>
      </c>
      <c r="L574" s="9">
        <f t="shared" si="35"/>
        <v>198.13602015113347</v>
      </c>
      <c r="M574" s="4" t="s">
        <v>15</v>
      </c>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row>
    <row r="575" spans="1:92" s="11" customFormat="1" ht="51" x14ac:dyDescent="0.25">
      <c r="A575" s="4" t="s">
        <v>11</v>
      </c>
      <c r="B575" s="4" t="s">
        <v>12</v>
      </c>
      <c r="C575" s="5">
        <v>7011672</v>
      </c>
      <c r="D575" s="5" t="s">
        <v>1160</v>
      </c>
      <c r="E575" s="6" t="s">
        <v>1161</v>
      </c>
      <c r="F575" s="12">
        <v>150</v>
      </c>
      <c r="G575" s="8">
        <v>0.24</v>
      </c>
      <c r="H575" s="9">
        <f t="shared" si="32"/>
        <v>114</v>
      </c>
      <c r="I575" s="10">
        <v>1.1499999999999999</v>
      </c>
      <c r="J575" s="8">
        <f t="shared" si="33"/>
        <v>0.126</v>
      </c>
      <c r="K575" s="9">
        <f t="shared" si="34"/>
        <v>131.1</v>
      </c>
      <c r="L575" s="9">
        <f t="shared" si="35"/>
        <v>132.09068010075566</v>
      </c>
      <c r="M575" s="4" t="s">
        <v>15</v>
      </c>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row>
    <row r="576" spans="1:92" s="11" customFormat="1" ht="51" x14ac:dyDescent="0.25">
      <c r="A576" s="4" t="s">
        <v>11</v>
      </c>
      <c r="B576" s="4" t="s">
        <v>12</v>
      </c>
      <c r="C576" s="5">
        <v>7011673</v>
      </c>
      <c r="D576" s="5" t="s">
        <v>1162</v>
      </c>
      <c r="E576" s="6" t="s">
        <v>1163</v>
      </c>
      <c r="F576" s="12">
        <v>150</v>
      </c>
      <c r="G576" s="8">
        <v>0.24</v>
      </c>
      <c r="H576" s="9">
        <f t="shared" si="32"/>
        <v>114</v>
      </c>
      <c r="I576" s="10">
        <v>1.1499999999999999</v>
      </c>
      <c r="J576" s="8">
        <f t="shared" si="33"/>
        <v>0.126</v>
      </c>
      <c r="K576" s="9">
        <f t="shared" si="34"/>
        <v>131.1</v>
      </c>
      <c r="L576" s="9">
        <f t="shared" si="35"/>
        <v>132.09068010075566</v>
      </c>
      <c r="M576" s="4" t="s">
        <v>15</v>
      </c>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row>
    <row r="577" spans="1:92" s="11" customFormat="1" ht="25.5" x14ac:dyDescent="0.25">
      <c r="A577" s="4" t="s">
        <v>11</v>
      </c>
      <c r="B577" s="4" t="s">
        <v>12</v>
      </c>
      <c r="C577" s="5">
        <v>7011677</v>
      </c>
      <c r="D577" s="5" t="s">
        <v>1164</v>
      </c>
      <c r="E577" s="6" t="s">
        <v>1165</v>
      </c>
      <c r="F577" s="16">
        <v>150000</v>
      </c>
      <c r="G577" s="8">
        <v>0.24</v>
      </c>
      <c r="H577" s="9">
        <f t="shared" si="32"/>
        <v>114000</v>
      </c>
      <c r="I577" s="10">
        <v>1.1499999999999999</v>
      </c>
      <c r="J577" s="8">
        <f t="shared" si="33"/>
        <v>0.126</v>
      </c>
      <c r="K577" s="9">
        <f t="shared" si="34"/>
        <v>131100</v>
      </c>
      <c r="L577" s="9">
        <f t="shared" si="35"/>
        <v>132090.68010075565</v>
      </c>
      <c r="M577" s="4" t="s">
        <v>15</v>
      </c>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row>
    <row r="578" spans="1:92" s="11" customFormat="1" ht="38.25" x14ac:dyDescent="0.25">
      <c r="A578" s="4" t="s">
        <v>11</v>
      </c>
      <c r="B578" s="4" t="s">
        <v>12</v>
      </c>
      <c r="C578" s="5">
        <v>7011679</v>
      </c>
      <c r="D578" s="5" t="s">
        <v>1166</v>
      </c>
      <c r="E578" s="6" t="s">
        <v>1167</v>
      </c>
      <c r="F578" s="16">
        <v>4500</v>
      </c>
      <c r="G578" s="8">
        <v>0.24</v>
      </c>
      <c r="H578" s="9">
        <f t="shared" si="32"/>
        <v>3420</v>
      </c>
      <c r="I578" s="10">
        <v>1.1499999999999999</v>
      </c>
      <c r="J578" s="8">
        <f t="shared" si="33"/>
        <v>0.12600000000000011</v>
      </c>
      <c r="K578" s="9">
        <f t="shared" si="34"/>
        <v>3932.9999999999995</v>
      </c>
      <c r="L578" s="9">
        <f t="shared" si="35"/>
        <v>3962.7204030226694</v>
      </c>
      <c r="M578" s="4" t="s">
        <v>15</v>
      </c>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row>
    <row r="579" spans="1:92" s="11" customFormat="1" ht="25.5" x14ac:dyDescent="0.25">
      <c r="A579" s="4" t="s">
        <v>11</v>
      </c>
      <c r="B579" s="4" t="s">
        <v>12</v>
      </c>
      <c r="C579" s="5">
        <v>7011680</v>
      </c>
      <c r="D579" s="5" t="s">
        <v>1168</v>
      </c>
      <c r="E579" s="6" t="s">
        <v>1169</v>
      </c>
      <c r="F579" s="12">
        <v>25500</v>
      </c>
      <c r="G579" s="8">
        <v>0.24</v>
      </c>
      <c r="H579" s="9">
        <f t="shared" ref="H579:H642" si="36">F579-(F579*G579)</f>
        <v>19380</v>
      </c>
      <c r="I579" s="10">
        <v>1.1499999999999999</v>
      </c>
      <c r="J579" s="8">
        <f t="shared" ref="J579:J642" si="37">1-K579/F579</f>
        <v>0.126</v>
      </c>
      <c r="K579" s="9">
        <f t="shared" ref="K579:K642" si="38">H579*I579</f>
        <v>22287</v>
      </c>
      <c r="L579" s="9">
        <f t="shared" ref="L579:L642" si="39">K579/0.9925</f>
        <v>22455.415617128463</v>
      </c>
      <c r="M579" s="4" t="s">
        <v>15</v>
      </c>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row>
    <row r="580" spans="1:92" s="11" customFormat="1" ht="25.5" x14ac:dyDescent="0.25">
      <c r="A580" s="4" t="s">
        <v>11</v>
      </c>
      <c r="B580" s="4" t="s">
        <v>12</v>
      </c>
      <c r="C580" s="5">
        <v>7011681</v>
      </c>
      <c r="D580" s="5" t="s">
        <v>1170</v>
      </c>
      <c r="E580" s="6" t="s">
        <v>1171</v>
      </c>
      <c r="F580" s="12">
        <v>14250</v>
      </c>
      <c r="G580" s="8">
        <v>0.24</v>
      </c>
      <c r="H580" s="9">
        <f t="shared" si="36"/>
        <v>10830</v>
      </c>
      <c r="I580" s="10">
        <v>1.1499999999999999</v>
      </c>
      <c r="J580" s="8">
        <f t="shared" si="37"/>
        <v>0.12600000000000011</v>
      </c>
      <c r="K580" s="9">
        <f t="shared" si="38"/>
        <v>12454.499999999998</v>
      </c>
      <c r="L580" s="9">
        <f t="shared" si="39"/>
        <v>12548.614609571787</v>
      </c>
      <c r="M580" s="4" t="s">
        <v>15</v>
      </c>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row>
    <row r="581" spans="1:92" s="11" customFormat="1" ht="38.25" x14ac:dyDescent="0.25">
      <c r="A581" s="4" t="s">
        <v>11</v>
      </c>
      <c r="B581" s="4" t="s">
        <v>12</v>
      </c>
      <c r="C581" s="5">
        <v>7011692</v>
      </c>
      <c r="D581" s="5" t="s">
        <v>1172</v>
      </c>
      <c r="E581" s="6" t="s">
        <v>1173</v>
      </c>
      <c r="F581" s="12">
        <v>2625</v>
      </c>
      <c r="G581" s="8">
        <v>0.24</v>
      </c>
      <c r="H581" s="9">
        <f t="shared" si="36"/>
        <v>1995</v>
      </c>
      <c r="I581" s="10">
        <v>1.1499999999999999</v>
      </c>
      <c r="J581" s="8">
        <f t="shared" si="37"/>
        <v>0.126</v>
      </c>
      <c r="K581" s="9">
        <f t="shared" si="38"/>
        <v>2294.25</v>
      </c>
      <c r="L581" s="9">
        <f t="shared" si="39"/>
        <v>2311.586901763224</v>
      </c>
      <c r="M581" s="4" t="s">
        <v>15</v>
      </c>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row>
    <row r="582" spans="1:92" s="11" customFormat="1" ht="25.5" x14ac:dyDescent="0.25">
      <c r="A582" s="4" t="s">
        <v>11</v>
      </c>
      <c r="B582" s="4" t="s">
        <v>12</v>
      </c>
      <c r="C582" s="5">
        <v>7011693</v>
      </c>
      <c r="D582" s="5" t="s">
        <v>1174</v>
      </c>
      <c r="E582" s="6" t="s">
        <v>1175</v>
      </c>
      <c r="F582" s="12">
        <v>325500</v>
      </c>
      <c r="G582" s="8">
        <v>0.24</v>
      </c>
      <c r="H582" s="9">
        <f t="shared" si="36"/>
        <v>247380</v>
      </c>
      <c r="I582" s="10">
        <v>1.1499999999999999</v>
      </c>
      <c r="J582" s="8">
        <f t="shared" si="37"/>
        <v>0.126</v>
      </c>
      <c r="K582" s="9">
        <f t="shared" si="38"/>
        <v>284487</v>
      </c>
      <c r="L582" s="9">
        <f t="shared" si="39"/>
        <v>286636.77581863978</v>
      </c>
      <c r="M582" s="4" t="s">
        <v>15</v>
      </c>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row>
    <row r="583" spans="1:92" s="11" customFormat="1" ht="25.5" x14ac:dyDescent="0.25">
      <c r="A583" s="4" t="s">
        <v>11</v>
      </c>
      <c r="B583" s="4" t="s">
        <v>12</v>
      </c>
      <c r="C583" s="5">
        <v>7011694</v>
      </c>
      <c r="D583" s="5" t="s">
        <v>1176</v>
      </c>
      <c r="E583" s="6" t="s">
        <v>1177</v>
      </c>
      <c r="F583" s="12">
        <v>42750</v>
      </c>
      <c r="G583" s="8">
        <v>0.24</v>
      </c>
      <c r="H583" s="9">
        <f t="shared" si="36"/>
        <v>32490</v>
      </c>
      <c r="I583" s="10">
        <v>1.1499999999999999</v>
      </c>
      <c r="J583" s="8">
        <f t="shared" si="37"/>
        <v>0.126</v>
      </c>
      <c r="K583" s="9">
        <f t="shared" si="38"/>
        <v>37363.5</v>
      </c>
      <c r="L583" s="9">
        <f t="shared" si="39"/>
        <v>37645.843828715362</v>
      </c>
      <c r="M583" s="4" t="s">
        <v>15</v>
      </c>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row>
    <row r="584" spans="1:92" s="11" customFormat="1" ht="38.25" x14ac:dyDescent="0.25">
      <c r="A584" s="4" t="s">
        <v>11</v>
      </c>
      <c r="B584" s="4" t="s">
        <v>12</v>
      </c>
      <c r="C584" s="5">
        <v>7011695</v>
      </c>
      <c r="D584" s="5" t="s">
        <v>1178</v>
      </c>
      <c r="E584" s="6" t="s">
        <v>1179</v>
      </c>
      <c r="F584" s="12">
        <v>40500</v>
      </c>
      <c r="G584" s="8">
        <v>0.24</v>
      </c>
      <c r="H584" s="9">
        <f t="shared" si="36"/>
        <v>30780</v>
      </c>
      <c r="I584" s="10">
        <v>1.1499999999999999</v>
      </c>
      <c r="J584" s="8">
        <f t="shared" si="37"/>
        <v>0.126</v>
      </c>
      <c r="K584" s="9">
        <f t="shared" si="38"/>
        <v>35397</v>
      </c>
      <c r="L584" s="9">
        <f t="shared" si="39"/>
        <v>35664.483627204027</v>
      </c>
      <c r="M584" s="4" t="s">
        <v>15</v>
      </c>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row>
    <row r="585" spans="1:92" s="11" customFormat="1" ht="25.5" x14ac:dyDescent="0.25">
      <c r="A585" s="4" t="s">
        <v>11</v>
      </c>
      <c r="B585" s="4" t="s">
        <v>12</v>
      </c>
      <c r="C585" s="5">
        <v>7011706</v>
      </c>
      <c r="D585" s="5" t="s">
        <v>1180</v>
      </c>
      <c r="E585" s="6" t="s">
        <v>1181</v>
      </c>
      <c r="F585" s="12">
        <v>60000</v>
      </c>
      <c r="G585" s="8">
        <v>0.24</v>
      </c>
      <c r="H585" s="9">
        <f t="shared" si="36"/>
        <v>45600</v>
      </c>
      <c r="I585" s="10">
        <v>1.1499999999999999</v>
      </c>
      <c r="J585" s="8">
        <f t="shared" si="37"/>
        <v>0.12600000000000011</v>
      </c>
      <c r="K585" s="9">
        <f t="shared" si="38"/>
        <v>52439.999999999993</v>
      </c>
      <c r="L585" s="9">
        <f t="shared" si="39"/>
        <v>52836.272040302254</v>
      </c>
      <c r="M585" s="4" t="s">
        <v>15</v>
      </c>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row>
    <row r="586" spans="1:92" s="11" customFormat="1" ht="25.5" x14ac:dyDescent="0.25">
      <c r="A586" s="4" t="s">
        <v>11</v>
      </c>
      <c r="B586" s="4" t="s">
        <v>12</v>
      </c>
      <c r="C586" s="5">
        <v>7011707</v>
      </c>
      <c r="D586" s="5" t="s">
        <v>1182</v>
      </c>
      <c r="E586" s="6" t="s">
        <v>1183</v>
      </c>
      <c r="F586" s="12">
        <v>52500</v>
      </c>
      <c r="G586" s="8">
        <v>0.24</v>
      </c>
      <c r="H586" s="9">
        <f t="shared" si="36"/>
        <v>39900</v>
      </c>
      <c r="I586" s="10">
        <v>1.1499999999999999</v>
      </c>
      <c r="J586" s="8">
        <f t="shared" si="37"/>
        <v>0.126</v>
      </c>
      <c r="K586" s="9">
        <f t="shared" si="38"/>
        <v>45885</v>
      </c>
      <c r="L586" s="9">
        <f t="shared" si="39"/>
        <v>46231.738035264483</v>
      </c>
      <c r="M586" s="4" t="s">
        <v>15</v>
      </c>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row>
    <row r="587" spans="1:92" s="11" customFormat="1" ht="25.5" x14ac:dyDescent="0.25">
      <c r="A587" s="4" t="s">
        <v>11</v>
      </c>
      <c r="B587" s="4" t="s">
        <v>12</v>
      </c>
      <c r="C587" s="5">
        <v>7011710</v>
      </c>
      <c r="D587" s="5" t="s">
        <v>1184</v>
      </c>
      <c r="E587" s="6" t="s">
        <v>1185</v>
      </c>
      <c r="F587" s="16">
        <v>87500</v>
      </c>
      <c r="G587" s="8">
        <v>0.24</v>
      </c>
      <c r="H587" s="9">
        <f t="shared" si="36"/>
        <v>66500</v>
      </c>
      <c r="I587" s="10">
        <v>1.1499999999999999</v>
      </c>
      <c r="J587" s="8">
        <f t="shared" si="37"/>
        <v>0.126</v>
      </c>
      <c r="K587" s="9">
        <f t="shared" si="38"/>
        <v>76475</v>
      </c>
      <c r="L587" s="9">
        <f t="shared" si="39"/>
        <v>77052.896725440805</v>
      </c>
      <c r="M587" s="4" t="s">
        <v>15</v>
      </c>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row>
    <row r="588" spans="1:92" s="11" customFormat="1" ht="25.5" x14ac:dyDescent="0.25">
      <c r="A588" s="4" t="s">
        <v>11</v>
      </c>
      <c r="B588" s="4" t="s">
        <v>12</v>
      </c>
      <c r="C588" s="5">
        <v>7011711</v>
      </c>
      <c r="D588" s="5" t="s">
        <v>1186</v>
      </c>
      <c r="E588" s="6" t="s">
        <v>1187</v>
      </c>
      <c r="F588" s="12">
        <v>300</v>
      </c>
      <c r="G588" s="8">
        <v>0.24</v>
      </c>
      <c r="H588" s="9">
        <f t="shared" si="36"/>
        <v>228</v>
      </c>
      <c r="I588" s="10">
        <v>1.1499999999999999</v>
      </c>
      <c r="J588" s="8">
        <f t="shared" si="37"/>
        <v>0.126</v>
      </c>
      <c r="K588" s="9">
        <f t="shared" si="38"/>
        <v>262.2</v>
      </c>
      <c r="L588" s="9">
        <f t="shared" si="39"/>
        <v>264.18136020151132</v>
      </c>
      <c r="M588" s="4" t="s">
        <v>15</v>
      </c>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row>
    <row r="589" spans="1:92" s="11" customFormat="1" ht="25.5" x14ac:dyDescent="0.25">
      <c r="A589" s="4" t="s">
        <v>11</v>
      </c>
      <c r="B589" s="4" t="s">
        <v>12</v>
      </c>
      <c r="C589" s="5">
        <v>7011712</v>
      </c>
      <c r="D589" s="5" t="s">
        <v>1188</v>
      </c>
      <c r="E589" s="6" t="s">
        <v>1189</v>
      </c>
      <c r="F589" s="12">
        <v>20000</v>
      </c>
      <c r="G589" s="8">
        <v>0.24</v>
      </c>
      <c r="H589" s="9">
        <f t="shared" si="36"/>
        <v>15200</v>
      </c>
      <c r="I589" s="10">
        <v>1.1499999999999999</v>
      </c>
      <c r="J589" s="8">
        <f t="shared" si="37"/>
        <v>0.126</v>
      </c>
      <c r="K589" s="9">
        <f t="shared" si="38"/>
        <v>17480</v>
      </c>
      <c r="L589" s="9">
        <f t="shared" si="39"/>
        <v>17612.090680100755</v>
      </c>
      <c r="M589" s="4" t="s">
        <v>15</v>
      </c>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row>
    <row r="590" spans="1:92" s="11" customFormat="1" ht="38.25" x14ac:dyDescent="0.25">
      <c r="A590" s="4" t="s">
        <v>11</v>
      </c>
      <c r="B590" s="4" t="s">
        <v>12</v>
      </c>
      <c r="C590" s="5">
        <v>7011717</v>
      </c>
      <c r="D590" s="5" t="s">
        <v>1190</v>
      </c>
      <c r="E590" s="6" t="s">
        <v>1191</v>
      </c>
      <c r="F590" s="12">
        <v>30000</v>
      </c>
      <c r="G590" s="8">
        <v>0.24</v>
      </c>
      <c r="H590" s="9">
        <f t="shared" si="36"/>
        <v>22800</v>
      </c>
      <c r="I590" s="10">
        <v>1.1499999999999999</v>
      </c>
      <c r="J590" s="8">
        <f t="shared" si="37"/>
        <v>0.12600000000000011</v>
      </c>
      <c r="K590" s="9">
        <f t="shared" si="38"/>
        <v>26219.999999999996</v>
      </c>
      <c r="L590" s="9">
        <f t="shared" si="39"/>
        <v>26418.136020151127</v>
      </c>
      <c r="M590" s="4" t="s">
        <v>15</v>
      </c>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row>
    <row r="591" spans="1:92" s="11" customFormat="1" ht="38.25" x14ac:dyDescent="0.25">
      <c r="A591" s="4" t="s">
        <v>11</v>
      </c>
      <c r="B591" s="4" t="s">
        <v>12</v>
      </c>
      <c r="C591" s="5">
        <v>7011718</v>
      </c>
      <c r="D591" s="5" t="s">
        <v>1192</v>
      </c>
      <c r="E591" s="6" t="s">
        <v>1193</v>
      </c>
      <c r="F591" s="16">
        <v>110</v>
      </c>
      <c r="G591" s="8">
        <v>0.24</v>
      </c>
      <c r="H591" s="9">
        <f t="shared" si="36"/>
        <v>83.6</v>
      </c>
      <c r="I591" s="10">
        <v>1.1499999999999999</v>
      </c>
      <c r="J591" s="8">
        <f t="shared" si="37"/>
        <v>0.12600000000000011</v>
      </c>
      <c r="K591" s="9">
        <f t="shared" si="38"/>
        <v>96.139999999999986</v>
      </c>
      <c r="L591" s="9">
        <f t="shared" si="39"/>
        <v>96.866498740554135</v>
      </c>
      <c r="M591" s="4" t="s">
        <v>15</v>
      </c>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row>
    <row r="592" spans="1:92" s="11" customFormat="1" ht="38.25" x14ac:dyDescent="0.25">
      <c r="A592" s="4" t="s">
        <v>11</v>
      </c>
      <c r="B592" s="4" t="s">
        <v>12</v>
      </c>
      <c r="C592" s="5">
        <v>7011719</v>
      </c>
      <c r="D592" s="5" t="s">
        <v>1194</v>
      </c>
      <c r="E592" s="6" t="s">
        <v>1195</v>
      </c>
      <c r="F592" s="16">
        <v>9000</v>
      </c>
      <c r="G592" s="8">
        <v>0.24</v>
      </c>
      <c r="H592" s="9">
        <f t="shared" si="36"/>
        <v>6840</v>
      </c>
      <c r="I592" s="10">
        <v>1.1499999999999999</v>
      </c>
      <c r="J592" s="8">
        <f t="shared" si="37"/>
        <v>0.12600000000000011</v>
      </c>
      <c r="K592" s="9">
        <f t="shared" si="38"/>
        <v>7865.9999999999991</v>
      </c>
      <c r="L592" s="9">
        <f t="shared" si="39"/>
        <v>7925.4408060453388</v>
      </c>
      <c r="M592" s="4" t="s">
        <v>15</v>
      </c>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row>
    <row r="593" spans="1:92" s="11" customFormat="1" ht="25.5" x14ac:dyDescent="0.25">
      <c r="A593" s="4" t="s">
        <v>11</v>
      </c>
      <c r="B593" s="4" t="s">
        <v>12</v>
      </c>
      <c r="C593" s="5">
        <v>7011720</v>
      </c>
      <c r="D593" s="5" t="s">
        <v>1196</v>
      </c>
      <c r="E593" s="6" t="s">
        <v>1197</v>
      </c>
      <c r="F593" s="16">
        <v>4050</v>
      </c>
      <c r="G593" s="8">
        <v>0.24</v>
      </c>
      <c r="H593" s="9">
        <f t="shared" si="36"/>
        <v>3078</v>
      </c>
      <c r="I593" s="10">
        <v>1.1499999999999999</v>
      </c>
      <c r="J593" s="8">
        <f t="shared" si="37"/>
        <v>0.126</v>
      </c>
      <c r="K593" s="9">
        <f t="shared" si="38"/>
        <v>3539.7</v>
      </c>
      <c r="L593" s="9">
        <f t="shared" si="39"/>
        <v>3566.4483627204027</v>
      </c>
      <c r="M593" s="4" t="s">
        <v>15</v>
      </c>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row>
    <row r="594" spans="1:92" s="11" customFormat="1" ht="25.5" x14ac:dyDescent="0.25">
      <c r="A594" s="4" t="s">
        <v>11</v>
      </c>
      <c r="B594" s="4" t="s">
        <v>12</v>
      </c>
      <c r="C594" s="5">
        <v>7011730</v>
      </c>
      <c r="D594" s="5" t="s">
        <v>1198</v>
      </c>
      <c r="E594" s="6" t="s">
        <v>1199</v>
      </c>
      <c r="F594" s="12">
        <v>37500</v>
      </c>
      <c r="G594" s="8">
        <v>0.24</v>
      </c>
      <c r="H594" s="9">
        <f t="shared" si="36"/>
        <v>28500</v>
      </c>
      <c r="I594" s="10">
        <v>1.1499999999999999</v>
      </c>
      <c r="J594" s="8">
        <f t="shared" si="37"/>
        <v>0.126</v>
      </c>
      <c r="K594" s="9">
        <f t="shared" si="38"/>
        <v>32775</v>
      </c>
      <c r="L594" s="9">
        <f t="shared" si="39"/>
        <v>33022.670025188912</v>
      </c>
      <c r="M594" s="4" t="s">
        <v>15</v>
      </c>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row>
    <row r="595" spans="1:92" s="11" customFormat="1" ht="25.5" x14ac:dyDescent="0.25">
      <c r="A595" s="4" t="s">
        <v>11</v>
      </c>
      <c r="B595" s="4" t="s">
        <v>12</v>
      </c>
      <c r="C595" s="5">
        <v>7011740</v>
      </c>
      <c r="D595" s="5" t="s">
        <v>1200</v>
      </c>
      <c r="E595" s="6" t="s">
        <v>1201</v>
      </c>
      <c r="F595" s="12">
        <v>12000</v>
      </c>
      <c r="G595" s="8">
        <v>0.24</v>
      </c>
      <c r="H595" s="9">
        <f t="shared" si="36"/>
        <v>9120</v>
      </c>
      <c r="I595" s="10">
        <v>1.1499999999999999</v>
      </c>
      <c r="J595" s="8">
        <f t="shared" si="37"/>
        <v>0.126</v>
      </c>
      <c r="K595" s="9">
        <f t="shared" si="38"/>
        <v>10488</v>
      </c>
      <c r="L595" s="9">
        <f t="shared" si="39"/>
        <v>10567.254408060453</v>
      </c>
      <c r="M595" s="4" t="s">
        <v>15</v>
      </c>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row>
    <row r="596" spans="1:92" s="11" customFormat="1" ht="25.5" x14ac:dyDescent="0.25">
      <c r="A596" s="4" t="s">
        <v>11</v>
      </c>
      <c r="B596" s="4" t="s">
        <v>12</v>
      </c>
      <c r="C596" s="5">
        <v>7011741</v>
      </c>
      <c r="D596" s="5" t="s">
        <v>1202</v>
      </c>
      <c r="E596" s="6" t="s">
        <v>1203</v>
      </c>
      <c r="F596" s="12">
        <v>90</v>
      </c>
      <c r="G596" s="8">
        <v>0.24</v>
      </c>
      <c r="H596" s="9">
        <f t="shared" si="36"/>
        <v>68.400000000000006</v>
      </c>
      <c r="I596" s="10">
        <v>1.1499999999999999</v>
      </c>
      <c r="J596" s="8">
        <f t="shared" si="37"/>
        <v>0.126</v>
      </c>
      <c r="K596" s="9">
        <f t="shared" si="38"/>
        <v>78.66</v>
      </c>
      <c r="L596" s="9">
        <f t="shared" si="39"/>
        <v>79.2544080604534</v>
      </c>
      <c r="M596" s="4" t="s">
        <v>15</v>
      </c>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row>
    <row r="597" spans="1:92" s="11" customFormat="1" ht="25.5" x14ac:dyDescent="0.25">
      <c r="A597" s="4" t="s">
        <v>11</v>
      </c>
      <c r="B597" s="4" t="s">
        <v>12</v>
      </c>
      <c r="C597" s="5">
        <v>7011742</v>
      </c>
      <c r="D597" s="5" t="s">
        <v>1204</v>
      </c>
      <c r="E597" s="6" t="s">
        <v>1205</v>
      </c>
      <c r="F597" s="12">
        <v>90</v>
      </c>
      <c r="G597" s="8">
        <v>0.24</v>
      </c>
      <c r="H597" s="9">
        <f t="shared" si="36"/>
        <v>68.400000000000006</v>
      </c>
      <c r="I597" s="10">
        <v>1.1499999999999999</v>
      </c>
      <c r="J597" s="8">
        <f t="shared" si="37"/>
        <v>0.126</v>
      </c>
      <c r="K597" s="9">
        <f t="shared" si="38"/>
        <v>78.66</v>
      </c>
      <c r="L597" s="9">
        <f t="shared" si="39"/>
        <v>79.2544080604534</v>
      </c>
      <c r="M597" s="4" t="s">
        <v>15</v>
      </c>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row>
    <row r="598" spans="1:92" s="11" customFormat="1" ht="25.5" x14ac:dyDescent="0.25">
      <c r="A598" s="4" t="s">
        <v>11</v>
      </c>
      <c r="B598" s="4" t="s">
        <v>12</v>
      </c>
      <c r="C598" s="5">
        <v>7011743</v>
      </c>
      <c r="D598" s="5" t="s">
        <v>1206</v>
      </c>
      <c r="E598" s="6" t="s">
        <v>1207</v>
      </c>
      <c r="F598" s="12">
        <v>128</v>
      </c>
      <c r="G598" s="8">
        <v>0.24</v>
      </c>
      <c r="H598" s="9">
        <f t="shared" si="36"/>
        <v>97.28</v>
      </c>
      <c r="I598" s="10">
        <v>1.1499999999999999</v>
      </c>
      <c r="J598" s="8">
        <f t="shared" si="37"/>
        <v>0.12600000000000011</v>
      </c>
      <c r="K598" s="9">
        <f t="shared" si="38"/>
        <v>111.87199999999999</v>
      </c>
      <c r="L598" s="9">
        <f t="shared" si="39"/>
        <v>112.71738035264481</v>
      </c>
      <c r="M598" s="4" t="s">
        <v>15</v>
      </c>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row>
    <row r="599" spans="1:92" s="11" customFormat="1" ht="25.5" x14ac:dyDescent="0.25">
      <c r="A599" s="4" t="s">
        <v>11</v>
      </c>
      <c r="B599" s="4" t="s">
        <v>12</v>
      </c>
      <c r="C599" s="5">
        <v>7011744</v>
      </c>
      <c r="D599" s="5" t="s">
        <v>1208</v>
      </c>
      <c r="E599" s="6" t="s">
        <v>1209</v>
      </c>
      <c r="F599" s="12">
        <v>203</v>
      </c>
      <c r="G599" s="8">
        <v>0.24</v>
      </c>
      <c r="H599" s="9">
        <f t="shared" si="36"/>
        <v>154.28</v>
      </c>
      <c r="I599" s="10">
        <v>1.1499999999999999</v>
      </c>
      <c r="J599" s="8">
        <f t="shared" si="37"/>
        <v>0.126</v>
      </c>
      <c r="K599" s="9">
        <f t="shared" si="38"/>
        <v>177.422</v>
      </c>
      <c r="L599" s="9">
        <f t="shared" si="39"/>
        <v>178.76272040302266</v>
      </c>
      <c r="M599" s="4" t="s">
        <v>15</v>
      </c>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row>
    <row r="600" spans="1:92" s="11" customFormat="1" ht="38.25" x14ac:dyDescent="0.25">
      <c r="A600" s="4" t="s">
        <v>11</v>
      </c>
      <c r="B600" s="4" t="s">
        <v>12</v>
      </c>
      <c r="C600" s="5">
        <v>7011745</v>
      </c>
      <c r="D600" s="5" t="s">
        <v>1210</v>
      </c>
      <c r="E600" s="6" t="s">
        <v>1211</v>
      </c>
      <c r="F600" s="12">
        <v>15</v>
      </c>
      <c r="G600" s="8">
        <v>0.24</v>
      </c>
      <c r="H600" s="9">
        <f t="shared" si="36"/>
        <v>11.4</v>
      </c>
      <c r="I600" s="10">
        <v>1.1499999999999999</v>
      </c>
      <c r="J600" s="8">
        <f t="shared" si="37"/>
        <v>0.126</v>
      </c>
      <c r="K600" s="9">
        <f t="shared" si="38"/>
        <v>13.11</v>
      </c>
      <c r="L600" s="9">
        <f t="shared" si="39"/>
        <v>13.209068010075566</v>
      </c>
      <c r="M600" s="4" t="s">
        <v>15</v>
      </c>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row>
    <row r="601" spans="1:92" s="11" customFormat="1" ht="25.5" x14ac:dyDescent="0.25">
      <c r="A601" s="4" t="s">
        <v>11</v>
      </c>
      <c r="B601" s="4" t="s">
        <v>12</v>
      </c>
      <c r="C601" s="5">
        <v>7011758</v>
      </c>
      <c r="D601" s="5" t="s">
        <v>1212</v>
      </c>
      <c r="E601" s="6" t="s">
        <v>1213</v>
      </c>
      <c r="F601" s="12">
        <v>6750</v>
      </c>
      <c r="G601" s="8">
        <v>0.24</v>
      </c>
      <c r="H601" s="9">
        <f t="shared" si="36"/>
        <v>5130</v>
      </c>
      <c r="I601" s="10">
        <v>1.1499999999999999</v>
      </c>
      <c r="J601" s="8">
        <f t="shared" si="37"/>
        <v>0.12600000000000011</v>
      </c>
      <c r="K601" s="9">
        <f t="shared" si="38"/>
        <v>5899.4999999999991</v>
      </c>
      <c r="L601" s="9">
        <f t="shared" si="39"/>
        <v>5944.0806045340041</v>
      </c>
      <c r="M601" s="4" t="s">
        <v>15</v>
      </c>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row>
    <row r="602" spans="1:92" s="11" customFormat="1" ht="25.5" x14ac:dyDescent="0.25">
      <c r="A602" s="4" t="s">
        <v>11</v>
      </c>
      <c r="B602" s="4" t="s">
        <v>12</v>
      </c>
      <c r="C602" s="5">
        <v>7011760</v>
      </c>
      <c r="D602" s="5" t="s">
        <v>1214</v>
      </c>
      <c r="E602" s="6" t="s">
        <v>1215</v>
      </c>
      <c r="F602" s="12">
        <v>3450</v>
      </c>
      <c r="G602" s="8">
        <v>0.24</v>
      </c>
      <c r="H602" s="9">
        <f t="shared" si="36"/>
        <v>2622</v>
      </c>
      <c r="I602" s="10">
        <v>1.1499999999999999</v>
      </c>
      <c r="J602" s="8">
        <f t="shared" si="37"/>
        <v>0.12600000000000011</v>
      </c>
      <c r="K602" s="9">
        <f t="shared" si="38"/>
        <v>3015.2999999999997</v>
      </c>
      <c r="L602" s="9">
        <f t="shared" si="39"/>
        <v>3038.08564231738</v>
      </c>
      <c r="M602" s="4" t="s">
        <v>15</v>
      </c>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row>
    <row r="603" spans="1:92" s="11" customFormat="1" ht="25.5" x14ac:dyDescent="0.25">
      <c r="A603" s="4" t="s">
        <v>11</v>
      </c>
      <c r="B603" s="4" t="s">
        <v>12</v>
      </c>
      <c r="C603" s="5">
        <v>7011761</v>
      </c>
      <c r="D603" s="5" t="s">
        <v>1216</v>
      </c>
      <c r="E603" s="6" t="s">
        <v>1217</v>
      </c>
      <c r="F603" s="12">
        <v>7050</v>
      </c>
      <c r="G603" s="8">
        <v>0.24</v>
      </c>
      <c r="H603" s="9">
        <f t="shared" si="36"/>
        <v>5358</v>
      </c>
      <c r="I603" s="10">
        <v>1.1499999999999999</v>
      </c>
      <c r="J603" s="8">
        <f t="shared" si="37"/>
        <v>0.126</v>
      </c>
      <c r="K603" s="9">
        <f t="shared" si="38"/>
        <v>6161.7</v>
      </c>
      <c r="L603" s="9">
        <f t="shared" si="39"/>
        <v>6208.2619647355159</v>
      </c>
      <c r="M603" s="4" t="s">
        <v>15</v>
      </c>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row>
    <row r="604" spans="1:92" s="11" customFormat="1" ht="38.25" x14ac:dyDescent="0.25">
      <c r="A604" s="4" t="s">
        <v>11</v>
      </c>
      <c r="B604" s="4" t="s">
        <v>12</v>
      </c>
      <c r="C604" s="5">
        <v>7011762</v>
      </c>
      <c r="D604" s="5" t="s">
        <v>1218</v>
      </c>
      <c r="E604" s="6" t="s">
        <v>1219</v>
      </c>
      <c r="F604" s="12">
        <v>7950</v>
      </c>
      <c r="G604" s="8">
        <v>0.24</v>
      </c>
      <c r="H604" s="9">
        <f t="shared" si="36"/>
        <v>6042</v>
      </c>
      <c r="I604" s="10">
        <v>1.1499999999999999</v>
      </c>
      <c r="J604" s="8">
        <f t="shared" si="37"/>
        <v>0.12600000000000011</v>
      </c>
      <c r="K604" s="9">
        <f t="shared" si="38"/>
        <v>6948.2999999999993</v>
      </c>
      <c r="L604" s="9">
        <f t="shared" si="39"/>
        <v>7000.8060453400494</v>
      </c>
      <c r="M604" s="4" t="s">
        <v>15</v>
      </c>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row>
    <row r="605" spans="1:92" s="11" customFormat="1" ht="25.5" x14ac:dyDescent="0.25">
      <c r="A605" s="4" t="s">
        <v>11</v>
      </c>
      <c r="B605" s="4" t="s">
        <v>12</v>
      </c>
      <c r="C605" s="5">
        <v>7011763</v>
      </c>
      <c r="D605" s="5" t="s">
        <v>1220</v>
      </c>
      <c r="E605" s="6" t="s">
        <v>1221</v>
      </c>
      <c r="F605" s="12">
        <v>34950</v>
      </c>
      <c r="G605" s="8">
        <v>0.24</v>
      </c>
      <c r="H605" s="9">
        <f t="shared" si="36"/>
        <v>26562</v>
      </c>
      <c r="I605" s="10">
        <v>1.1499999999999999</v>
      </c>
      <c r="J605" s="8">
        <f t="shared" si="37"/>
        <v>0.126</v>
      </c>
      <c r="K605" s="9">
        <f t="shared" si="38"/>
        <v>30546.3</v>
      </c>
      <c r="L605" s="9">
        <f t="shared" si="39"/>
        <v>30777.128463476067</v>
      </c>
      <c r="M605" s="4" t="s">
        <v>15</v>
      </c>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row>
    <row r="606" spans="1:92" s="11" customFormat="1" ht="25.5" x14ac:dyDescent="0.25">
      <c r="A606" s="4" t="s">
        <v>11</v>
      </c>
      <c r="B606" s="4" t="s">
        <v>12</v>
      </c>
      <c r="C606" s="5">
        <v>7011764</v>
      </c>
      <c r="D606" s="5" t="s">
        <v>1222</v>
      </c>
      <c r="E606" s="6" t="s">
        <v>1223</v>
      </c>
      <c r="F606" s="12">
        <v>15750</v>
      </c>
      <c r="G606" s="8">
        <v>0.24</v>
      </c>
      <c r="H606" s="9">
        <f t="shared" si="36"/>
        <v>11970</v>
      </c>
      <c r="I606" s="10">
        <v>1.1499999999999999</v>
      </c>
      <c r="J606" s="8">
        <f t="shared" si="37"/>
        <v>0.12600000000000011</v>
      </c>
      <c r="K606" s="9">
        <f t="shared" si="38"/>
        <v>13765.499999999998</v>
      </c>
      <c r="L606" s="9">
        <f t="shared" si="39"/>
        <v>13869.521410579342</v>
      </c>
      <c r="M606" s="4" t="s">
        <v>15</v>
      </c>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row>
    <row r="607" spans="1:92" s="11" customFormat="1" ht="25.5" x14ac:dyDescent="0.25">
      <c r="A607" s="4" t="s">
        <v>11</v>
      </c>
      <c r="B607" s="4" t="s">
        <v>12</v>
      </c>
      <c r="C607" s="5">
        <v>7011765</v>
      </c>
      <c r="D607" s="5" t="s">
        <v>1224</v>
      </c>
      <c r="E607" s="6" t="s">
        <v>1225</v>
      </c>
      <c r="F607" s="12">
        <v>15750</v>
      </c>
      <c r="G607" s="8">
        <v>0.24</v>
      </c>
      <c r="H607" s="9">
        <f t="shared" si="36"/>
        <v>11970</v>
      </c>
      <c r="I607" s="10">
        <v>1.1499999999999999</v>
      </c>
      <c r="J607" s="8">
        <f t="shared" si="37"/>
        <v>0.12600000000000011</v>
      </c>
      <c r="K607" s="9">
        <f t="shared" si="38"/>
        <v>13765.499999999998</v>
      </c>
      <c r="L607" s="9">
        <f t="shared" si="39"/>
        <v>13869.521410579342</v>
      </c>
      <c r="M607" s="4" t="s">
        <v>15</v>
      </c>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row>
    <row r="608" spans="1:92" s="11" customFormat="1" ht="25.5" x14ac:dyDescent="0.25">
      <c r="A608" s="4" t="s">
        <v>11</v>
      </c>
      <c r="B608" s="4" t="s">
        <v>12</v>
      </c>
      <c r="C608" s="5">
        <v>7011766</v>
      </c>
      <c r="D608" s="5" t="s">
        <v>1226</v>
      </c>
      <c r="E608" s="6" t="s">
        <v>1227</v>
      </c>
      <c r="F608" s="12">
        <v>15750</v>
      </c>
      <c r="G608" s="8">
        <v>0.24</v>
      </c>
      <c r="H608" s="9">
        <f t="shared" si="36"/>
        <v>11970</v>
      </c>
      <c r="I608" s="10">
        <v>1.1499999999999999</v>
      </c>
      <c r="J608" s="8">
        <f t="shared" si="37"/>
        <v>0.12600000000000011</v>
      </c>
      <c r="K608" s="9">
        <f t="shared" si="38"/>
        <v>13765.499999999998</v>
      </c>
      <c r="L608" s="9">
        <f t="shared" si="39"/>
        <v>13869.521410579342</v>
      </c>
      <c r="M608" s="4" t="s">
        <v>15</v>
      </c>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row>
    <row r="609" spans="1:92" s="11" customFormat="1" ht="25.5" x14ac:dyDescent="0.25">
      <c r="A609" s="4" t="s">
        <v>11</v>
      </c>
      <c r="B609" s="4" t="s">
        <v>12</v>
      </c>
      <c r="C609" s="5">
        <v>7011767</v>
      </c>
      <c r="D609" s="5" t="s">
        <v>1228</v>
      </c>
      <c r="E609" s="6" t="s">
        <v>1229</v>
      </c>
      <c r="F609" s="12">
        <v>31200</v>
      </c>
      <c r="G609" s="8">
        <v>0.24</v>
      </c>
      <c r="H609" s="9">
        <f t="shared" si="36"/>
        <v>23712</v>
      </c>
      <c r="I609" s="10">
        <v>1.1499999999999999</v>
      </c>
      <c r="J609" s="8">
        <f t="shared" si="37"/>
        <v>0.126</v>
      </c>
      <c r="K609" s="9">
        <f t="shared" si="38"/>
        <v>27268.799999999999</v>
      </c>
      <c r="L609" s="9">
        <f t="shared" si="39"/>
        <v>27474.861460957178</v>
      </c>
      <c r="M609" s="4" t="s">
        <v>15</v>
      </c>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row>
    <row r="610" spans="1:92" s="11" customFormat="1" ht="38.25" x14ac:dyDescent="0.25">
      <c r="A610" s="4" t="s">
        <v>11</v>
      </c>
      <c r="B610" s="4" t="s">
        <v>12</v>
      </c>
      <c r="C610" s="5">
        <v>7011768</v>
      </c>
      <c r="D610" s="5" t="s">
        <v>1230</v>
      </c>
      <c r="E610" s="6" t="s">
        <v>1231</v>
      </c>
      <c r="F610" s="12">
        <v>18750</v>
      </c>
      <c r="G610" s="8">
        <v>0.24</v>
      </c>
      <c r="H610" s="9">
        <f t="shared" si="36"/>
        <v>14250</v>
      </c>
      <c r="I610" s="10">
        <v>1.1499999999999999</v>
      </c>
      <c r="J610" s="8">
        <f t="shared" si="37"/>
        <v>0.126</v>
      </c>
      <c r="K610" s="9">
        <f t="shared" si="38"/>
        <v>16387.5</v>
      </c>
      <c r="L610" s="9">
        <f t="shared" si="39"/>
        <v>16511.335012594456</v>
      </c>
      <c r="M610" s="4" t="s">
        <v>15</v>
      </c>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row>
    <row r="611" spans="1:92" s="11" customFormat="1" ht="25.5" x14ac:dyDescent="0.25">
      <c r="A611" s="4" t="s">
        <v>11</v>
      </c>
      <c r="B611" s="4" t="s">
        <v>12</v>
      </c>
      <c r="C611" s="5">
        <v>7011769</v>
      </c>
      <c r="D611" s="5" t="s">
        <v>1232</v>
      </c>
      <c r="E611" s="6" t="s">
        <v>1233</v>
      </c>
      <c r="F611" s="12">
        <v>15750</v>
      </c>
      <c r="G611" s="8">
        <v>0.24</v>
      </c>
      <c r="H611" s="9">
        <f t="shared" si="36"/>
        <v>11970</v>
      </c>
      <c r="I611" s="10">
        <v>1.1499999999999999</v>
      </c>
      <c r="J611" s="8">
        <f t="shared" si="37"/>
        <v>0.12600000000000011</v>
      </c>
      <c r="K611" s="9">
        <f t="shared" si="38"/>
        <v>13765.499999999998</v>
      </c>
      <c r="L611" s="9">
        <f t="shared" si="39"/>
        <v>13869.521410579342</v>
      </c>
      <c r="M611" s="4" t="s">
        <v>15</v>
      </c>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row>
    <row r="612" spans="1:92" s="11" customFormat="1" ht="25.5" x14ac:dyDescent="0.25">
      <c r="A612" s="4" t="s">
        <v>11</v>
      </c>
      <c r="B612" s="4" t="s">
        <v>12</v>
      </c>
      <c r="C612" s="5">
        <v>7011776</v>
      </c>
      <c r="D612" s="5" t="s">
        <v>1234</v>
      </c>
      <c r="E612" s="6" t="s">
        <v>1235</v>
      </c>
      <c r="F612" s="12">
        <v>6900</v>
      </c>
      <c r="G612" s="8">
        <v>0.24</v>
      </c>
      <c r="H612" s="9">
        <f t="shared" si="36"/>
        <v>5244</v>
      </c>
      <c r="I612" s="10">
        <v>1.1499999999999999</v>
      </c>
      <c r="J612" s="8">
        <f t="shared" si="37"/>
        <v>0.12600000000000011</v>
      </c>
      <c r="K612" s="9">
        <f t="shared" si="38"/>
        <v>6030.5999999999995</v>
      </c>
      <c r="L612" s="9">
        <f t="shared" si="39"/>
        <v>6076.17128463476</v>
      </c>
      <c r="M612" s="4" t="s">
        <v>15</v>
      </c>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row>
    <row r="613" spans="1:92" s="11" customFormat="1" ht="25.5" x14ac:dyDescent="0.25">
      <c r="A613" s="4" t="s">
        <v>11</v>
      </c>
      <c r="B613" s="4" t="s">
        <v>12</v>
      </c>
      <c r="C613" s="5">
        <v>7011777</v>
      </c>
      <c r="D613" s="5" t="s">
        <v>1236</v>
      </c>
      <c r="E613" s="6" t="s">
        <v>1237</v>
      </c>
      <c r="F613" s="12">
        <v>2400</v>
      </c>
      <c r="G613" s="8">
        <v>0.24</v>
      </c>
      <c r="H613" s="9">
        <f t="shared" si="36"/>
        <v>1824</v>
      </c>
      <c r="I613" s="10">
        <v>1.1499999999999999</v>
      </c>
      <c r="J613" s="8">
        <f t="shared" si="37"/>
        <v>0.126</v>
      </c>
      <c r="K613" s="9">
        <f t="shared" si="38"/>
        <v>2097.6</v>
      </c>
      <c r="L613" s="9">
        <f t="shared" si="39"/>
        <v>2113.4508816120906</v>
      </c>
      <c r="M613" s="4" t="s">
        <v>15</v>
      </c>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row>
    <row r="614" spans="1:92" s="11" customFormat="1" ht="25.5" x14ac:dyDescent="0.25">
      <c r="A614" s="4" t="s">
        <v>11</v>
      </c>
      <c r="B614" s="4" t="s">
        <v>12</v>
      </c>
      <c r="C614" s="5">
        <v>7011778</v>
      </c>
      <c r="D614" s="5" t="s">
        <v>1238</v>
      </c>
      <c r="E614" s="6" t="s">
        <v>1239</v>
      </c>
      <c r="F614" s="12">
        <v>330</v>
      </c>
      <c r="G614" s="8">
        <v>0.24</v>
      </c>
      <c r="H614" s="9">
        <f t="shared" si="36"/>
        <v>250.8</v>
      </c>
      <c r="I614" s="10">
        <v>1.1499999999999999</v>
      </c>
      <c r="J614" s="8">
        <f t="shared" si="37"/>
        <v>0.126</v>
      </c>
      <c r="K614" s="9">
        <f t="shared" si="38"/>
        <v>288.42</v>
      </c>
      <c r="L614" s="9">
        <f t="shared" si="39"/>
        <v>290.59949622166249</v>
      </c>
      <c r="M614" s="4" t="s">
        <v>15</v>
      </c>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row>
    <row r="615" spans="1:92" s="11" customFormat="1" ht="25.5" x14ac:dyDescent="0.25">
      <c r="A615" s="4" t="s">
        <v>11</v>
      </c>
      <c r="B615" s="4" t="s">
        <v>12</v>
      </c>
      <c r="C615" s="5">
        <v>7011779</v>
      </c>
      <c r="D615" s="5" t="s">
        <v>1240</v>
      </c>
      <c r="E615" s="6" t="s">
        <v>1241</v>
      </c>
      <c r="F615" s="12">
        <v>72000</v>
      </c>
      <c r="G615" s="8">
        <v>0.24</v>
      </c>
      <c r="H615" s="9">
        <f t="shared" si="36"/>
        <v>54720</v>
      </c>
      <c r="I615" s="10">
        <v>1.1499999999999999</v>
      </c>
      <c r="J615" s="8">
        <f t="shared" si="37"/>
        <v>0.12600000000000011</v>
      </c>
      <c r="K615" s="9">
        <f t="shared" si="38"/>
        <v>62927.999999999993</v>
      </c>
      <c r="L615" s="9">
        <f t="shared" si="39"/>
        <v>63403.526448362711</v>
      </c>
      <c r="M615" s="4" t="s">
        <v>15</v>
      </c>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row>
    <row r="616" spans="1:92" s="11" customFormat="1" ht="25.5" x14ac:dyDescent="0.25">
      <c r="A616" s="4" t="s">
        <v>11</v>
      </c>
      <c r="B616" s="4" t="s">
        <v>12</v>
      </c>
      <c r="C616" s="5">
        <v>7011780</v>
      </c>
      <c r="D616" s="5" t="s">
        <v>1242</v>
      </c>
      <c r="E616" s="6" t="s">
        <v>1243</v>
      </c>
      <c r="F616" s="12">
        <v>25500</v>
      </c>
      <c r="G616" s="8">
        <v>0.24</v>
      </c>
      <c r="H616" s="9">
        <f t="shared" si="36"/>
        <v>19380</v>
      </c>
      <c r="I616" s="10">
        <v>1.1499999999999999</v>
      </c>
      <c r="J616" s="8">
        <f t="shared" si="37"/>
        <v>0.126</v>
      </c>
      <c r="K616" s="9">
        <f t="shared" si="38"/>
        <v>22287</v>
      </c>
      <c r="L616" s="9">
        <f t="shared" si="39"/>
        <v>22455.415617128463</v>
      </c>
      <c r="M616" s="4" t="s">
        <v>15</v>
      </c>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row>
    <row r="617" spans="1:92" s="11" customFormat="1" ht="38.25" x14ac:dyDescent="0.25">
      <c r="A617" s="4" t="s">
        <v>11</v>
      </c>
      <c r="B617" s="4" t="s">
        <v>12</v>
      </c>
      <c r="C617" s="5">
        <v>7011781</v>
      </c>
      <c r="D617" s="5" t="s">
        <v>1244</v>
      </c>
      <c r="E617" s="6" t="s">
        <v>1245</v>
      </c>
      <c r="F617" s="12">
        <v>30000</v>
      </c>
      <c r="G617" s="8">
        <v>0.24</v>
      </c>
      <c r="H617" s="9">
        <f t="shared" si="36"/>
        <v>22800</v>
      </c>
      <c r="I617" s="10">
        <v>1.1499999999999999</v>
      </c>
      <c r="J617" s="8">
        <f t="shared" si="37"/>
        <v>0.12600000000000011</v>
      </c>
      <c r="K617" s="9">
        <f t="shared" si="38"/>
        <v>26219.999999999996</v>
      </c>
      <c r="L617" s="9">
        <f t="shared" si="39"/>
        <v>26418.136020151127</v>
      </c>
      <c r="M617" s="4" t="s">
        <v>15</v>
      </c>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row>
    <row r="618" spans="1:92" s="11" customFormat="1" ht="25.5" x14ac:dyDescent="0.25">
      <c r="A618" s="4" t="s">
        <v>11</v>
      </c>
      <c r="B618" s="4" t="s">
        <v>12</v>
      </c>
      <c r="C618" s="5">
        <v>7011782</v>
      </c>
      <c r="D618" s="5" t="s">
        <v>1246</v>
      </c>
      <c r="E618" s="6" t="s">
        <v>1247</v>
      </c>
      <c r="F618" s="12">
        <v>50250</v>
      </c>
      <c r="G618" s="8">
        <v>0.24</v>
      </c>
      <c r="H618" s="9">
        <f t="shared" si="36"/>
        <v>38190</v>
      </c>
      <c r="I618" s="10">
        <v>1.1499999999999999</v>
      </c>
      <c r="J618" s="8">
        <f t="shared" si="37"/>
        <v>0.126</v>
      </c>
      <c r="K618" s="9">
        <f t="shared" si="38"/>
        <v>43918.5</v>
      </c>
      <c r="L618" s="9">
        <f t="shared" si="39"/>
        <v>44250.377833753148</v>
      </c>
      <c r="M618" s="4" t="s">
        <v>15</v>
      </c>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row>
    <row r="619" spans="1:92" s="11" customFormat="1" ht="25.5" x14ac:dyDescent="0.25">
      <c r="A619" s="4" t="s">
        <v>11</v>
      </c>
      <c r="B619" s="4" t="s">
        <v>12</v>
      </c>
      <c r="C619" s="5">
        <v>7011784</v>
      </c>
      <c r="D619" s="5" t="s">
        <v>1248</v>
      </c>
      <c r="E619" s="6" t="s">
        <v>1249</v>
      </c>
      <c r="F619" s="12">
        <v>15000</v>
      </c>
      <c r="G619" s="8">
        <v>0.24</v>
      </c>
      <c r="H619" s="9">
        <f t="shared" si="36"/>
        <v>11400</v>
      </c>
      <c r="I619" s="10">
        <v>1.1499999999999999</v>
      </c>
      <c r="J619" s="8">
        <f t="shared" si="37"/>
        <v>0.12600000000000011</v>
      </c>
      <c r="K619" s="9">
        <f t="shared" si="38"/>
        <v>13109.999999999998</v>
      </c>
      <c r="L619" s="9">
        <f t="shared" si="39"/>
        <v>13209.068010075564</v>
      </c>
      <c r="M619" s="4" t="s">
        <v>15</v>
      </c>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row>
    <row r="620" spans="1:92" s="11" customFormat="1" ht="38.25" x14ac:dyDescent="0.25">
      <c r="A620" s="4" t="s">
        <v>11</v>
      </c>
      <c r="B620" s="4" t="s">
        <v>12</v>
      </c>
      <c r="C620" s="5">
        <v>7011787</v>
      </c>
      <c r="D620" s="5" t="s">
        <v>1250</v>
      </c>
      <c r="E620" s="6" t="s">
        <v>1251</v>
      </c>
      <c r="F620" s="12">
        <v>31875</v>
      </c>
      <c r="G620" s="8">
        <v>0.24</v>
      </c>
      <c r="H620" s="9">
        <f t="shared" si="36"/>
        <v>24225</v>
      </c>
      <c r="I620" s="10">
        <v>1.1499999999999999</v>
      </c>
      <c r="J620" s="8">
        <f t="shared" si="37"/>
        <v>0.12600000000000011</v>
      </c>
      <c r="K620" s="9">
        <f t="shared" si="38"/>
        <v>27858.749999999996</v>
      </c>
      <c r="L620" s="9">
        <f t="shared" si="39"/>
        <v>28069.269521410573</v>
      </c>
      <c r="M620" s="4" t="s">
        <v>15</v>
      </c>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row>
    <row r="621" spans="1:92" s="11" customFormat="1" ht="38.25" x14ac:dyDescent="0.25">
      <c r="A621" s="4" t="s">
        <v>11</v>
      </c>
      <c r="B621" s="4" t="s">
        <v>12</v>
      </c>
      <c r="C621" s="5">
        <v>7011788</v>
      </c>
      <c r="D621" s="5" t="s">
        <v>1252</v>
      </c>
      <c r="E621" s="6" t="s">
        <v>1253</v>
      </c>
      <c r="F621" s="12">
        <v>3300</v>
      </c>
      <c r="G621" s="8">
        <v>0.24</v>
      </c>
      <c r="H621" s="9">
        <f t="shared" si="36"/>
        <v>2508</v>
      </c>
      <c r="I621" s="10">
        <v>1.1499999999999999</v>
      </c>
      <c r="J621" s="8">
        <f t="shared" si="37"/>
        <v>0.126</v>
      </c>
      <c r="K621" s="9">
        <f t="shared" si="38"/>
        <v>2884.2</v>
      </c>
      <c r="L621" s="9">
        <f t="shared" si="39"/>
        <v>2905.9949622166246</v>
      </c>
      <c r="M621" s="4" t="s">
        <v>15</v>
      </c>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row>
    <row r="622" spans="1:92" s="11" customFormat="1" ht="38.25" x14ac:dyDescent="0.25">
      <c r="A622" s="4" t="s">
        <v>11</v>
      </c>
      <c r="B622" s="4" t="s">
        <v>12</v>
      </c>
      <c r="C622" s="5">
        <v>7011791</v>
      </c>
      <c r="D622" s="5" t="s">
        <v>1254</v>
      </c>
      <c r="E622" s="6" t="s">
        <v>1255</v>
      </c>
      <c r="F622" s="12">
        <v>7500</v>
      </c>
      <c r="G622" s="8">
        <v>0.24</v>
      </c>
      <c r="H622" s="9">
        <f t="shared" si="36"/>
        <v>5700</v>
      </c>
      <c r="I622" s="10">
        <v>1.1499999999999999</v>
      </c>
      <c r="J622" s="8">
        <f t="shared" si="37"/>
        <v>0.12600000000000011</v>
      </c>
      <c r="K622" s="9">
        <f t="shared" si="38"/>
        <v>6554.9999999999991</v>
      </c>
      <c r="L622" s="9">
        <f t="shared" si="39"/>
        <v>6604.5340050377818</v>
      </c>
      <c r="M622" s="4" t="s">
        <v>15</v>
      </c>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row>
    <row r="623" spans="1:92" s="11" customFormat="1" ht="38.25" x14ac:dyDescent="0.25">
      <c r="A623" s="4" t="s">
        <v>11</v>
      </c>
      <c r="B623" s="4" t="s">
        <v>12</v>
      </c>
      <c r="C623" s="5">
        <v>7011793</v>
      </c>
      <c r="D623" s="5" t="s">
        <v>1256</v>
      </c>
      <c r="E623" s="6" t="s">
        <v>1257</v>
      </c>
      <c r="F623" s="12">
        <v>12000</v>
      </c>
      <c r="G623" s="8">
        <v>0.24</v>
      </c>
      <c r="H623" s="9">
        <f t="shared" si="36"/>
        <v>9120</v>
      </c>
      <c r="I623" s="10">
        <v>1.1499999999999999</v>
      </c>
      <c r="J623" s="8">
        <f t="shared" si="37"/>
        <v>0.126</v>
      </c>
      <c r="K623" s="9">
        <f t="shared" si="38"/>
        <v>10488</v>
      </c>
      <c r="L623" s="9">
        <f t="shared" si="39"/>
        <v>10567.254408060453</v>
      </c>
      <c r="M623" s="4" t="s">
        <v>15</v>
      </c>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row>
    <row r="624" spans="1:92" s="11" customFormat="1" ht="38.25" x14ac:dyDescent="0.25">
      <c r="A624" s="4" t="s">
        <v>11</v>
      </c>
      <c r="B624" s="4" t="s">
        <v>12</v>
      </c>
      <c r="C624" s="5">
        <v>7011795</v>
      </c>
      <c r="D624" s="5" t="s">
        <v>1258</v>
      </c>
      <c r="E624" s="6" t="s">
        <v>1259</v>
      </c>
      <c r="F624" s="12">
        <v>29250</v>
      </c>
      <c r="G624" s="8">
        <v>0.24</v>
      </c>
      <c r="H624" s="9">
        <f t="shared" si="36"/>
        <v>22230</v>
      </c>
      <c r="I624" s="10">
        <v>1.1499999999999999</v>
      </c>
      <c r="J624" s="8">
        <f t="shared" si="37"/>
        <v>0.12600000000000011</v>
      </c>
      <c r="K624" s="9">
        <f t="shared" si="38"/>
        <v>25564.499999999996</v>
      </c>
      <c r="L624" s="9">
        <f t="shared" si="39"/>
        <v>25757.682619647348</v>
      </c>
      <c r="M624" s="4" t="s">
        <v>15</v>
      </c>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row>
    <row r="625" spans="1:92" s="11" customFormat="1" ht="25.5" x14ac:dyDescent="0.25">
      <c r="A625" s="4" t="s">
        <v>11</v>
      </c>
      <c r="B625" s="4" t="s">
        <v>12</v>
      </c>
      <c r="C625" s="5">
        <v>7011797</v>
      </c>
      <c r="D625" s="5" t="s">
        <v>1260</v>
      </c>
      <c r="E625" s="6" t="s">
        <v>1261</v>
      </c>
      <c r="F625" s="12">
        <v>60000</v>
      </c>
      <c r="G625" s="8">
        <v>0.24</v>
      </c>
      <c r="H625" s="9">
        <f t="shared" si="36"/>
        <v>45600</v>
      </c>
      <c r="I625" s="10">
        <v>1.1499999999999999</v>
      </c>
      <c r="J625" s="8">
        <f t="shared" si="37"/>
        <v>0.12600000000000011</v>
      </c>
      <c r="K625" s="9">
        <f t="shared" si="38"/>
        <v>52439.999999999993</v>
      </c>
      <c r="L625" s="9">
        <f t="shared" si="39"/>
        <v>52836.272040302254</v>
      </c>
      <c r="M625" s="4" t="s">
        <v>15</v>
      </c>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row>
    <row r="626" spans="1:92" s="11" customFormat="1" ht="25.5" x14ac:dyDescent="0.25">
      <c r="A626" s="4" t="s">
        <v>11</v>
      </c>
      <c r="B626" s="4" t="s">
        <v>12</v>
      </c>
      <c r="C626" s="5">
        <v>7011798</v>
      </c>
      <c r="D626" s="5" t="s">
        <v>1262</v>
      </c>
      <c r="E626" s="6" t="s">
        <v>1263</v>
      </c>
      <c r="F626" s="12">
        <v>7500</v>
      </c>
      <c r="G626" s="8">
        <v>0.24</v>
      </c>
      <c r="H626" s="9">
        <f t="shared" si="36"/>
        <v>5700</v>
      </c>
      <c r="I626" s="10">
        <v>1.1499999999999999</v>
      </c>
      <c r="J626" s="8">
        <f t="shared" si="37"/>
        <v>0.12600000000000011</v>
      </c>
      <c r="K626" s="9">
        <f t="shared" si="38"/>
        <v>6554.9999999999991</v>
      </c>
      <c r="L626" s="9">
        <f t="shared" si="39"/>
        <v>6604.5340050377818</v>
      </c>
      <c r="M626" s="4" t="s">
        <v>15</v>
      </c>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row>
    <row r="627" spans="1:92" s="11" customFormat="1" ht="25.5" x14ac:dyDescent="0.25">
      <c r="A627" s="4" t="s">
        <v>11</v>
      </c>
      <c r="B627" s="4" t="s">
        <v>12</v>
      </c>
      <c r="C627" s="5">
        <v>7011799</v>
      </c>
      <c r="D627" s="5" t="s">
        <v>1264</v>
      </c>
      <c r="E627" s="6" t="s">
        <v>1265</v>
      </c>
      <c r="F627" s="12">
        <v>7500</v>
      </c>
      <c r="G627" s="8">
        <v>0.24</v>
      </c>
      <c r="H627" s="9">
        <f t="shared" si="36"/>
        <v>5700</v>
      </c>
      <c r="I627" s="10">
        <v>1.1499999999999999</v>
      </c>
      <c r="J627" s="8">
        <f t="shared" si="37"/>
        <v>0.12600000000000011</v>
      </c>
      <c r="K627" s="9">
        <f t="shared" si="38"/>
        <v>6554.9999999999991</v>
      </c>
      <c r="L627" s="9">
        <f t="shared" si="39"/>
        <v>6604.5340050377818</v>
      </c>
      <c r="M627" s="4" t="s">
        <v>15</v>
      </c>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row>
    <row r="628" spans="1:92" s="11" customFormat="1" ht="38.25" x14ac:dyDescent="0.25">
      <c r="A628" s="4" t="s">
        <v>11</v>
      </c>
      <c r="B628" s="4" t="s">
        <v>12</v>
      </c>
      <c r="C628" s="5">
        <v>7011800</v>
      </c>
      <c r="D628" s="5" t="s">
        <v>1266</v>
      </c>
      <c r="E628" s="6" t="s">
        <v>1267</v>
      </c>
      <c r="F628" s="12">
        <v>7500</v>
      </c>
      <c r="G628" s="8">
        <v>0.24</v>
      </c>
      <c r="H628" s="9">
        <f t="shared" si="36"/>
        <v>5700</v>
      </c>
      <c r="I628" s="10">
        <v>1.1499999999999999</v>
      </c>
      <c r="J628" s="8">
        <f t="shared" si="37"/>
        <v>0.12600000000000011</v>
      </c>
      <c r="K628" s="9">
        <f t="shared" si="38"/>
        <v>6554.9999999999991</v>
      </c>
      <c r="L628" s="9">
        <f t="shared" si="39"/>
        <v>6604.5340050377818</v>
      </c>
      <c r="M628" s="4" t="s">
        <v>15</v>
      </c>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row>
    <row r="629" spans="1:92" s="11" customFormat="1" ht="25.5" x14ac:dyDescent="0.25">
      <c r="A629" s="4" t="s">
        <v>11</v>
      </c>
      <c r="B629" s="4" t="s">
        <v>12</v>
      </c>
      <c r="C629" s="5">
        <v>7011801</v>
      </c>
      <c r="D629" s="5" t="s">
        <v>1268</v>
      </c>
      <c r="E629" s="6" t="s">
        <v>1269</v>
      </c>
      <c r="F629" s="12">
        <v>7500</v>
      </c>
      <c r="G629" s="8">
        <v>0.24</v>
      </c>
      <c r="H629" s="9">
        <f t="shared" si="36"/>
        <v>5700</v>
      </c>
      <c r="I629" s="10">
        <v>1.1499999999999999</v>
      </c>
      <c r="J629" s="8">
        <f t="shared" si="37"/>
        <v>0.12600000000000011</v>
      </c>
      <c r="K629" s="9">
        <f t="shared" si="38"/>
        <v>6554.9999999999991</v>
      </c>
      <c r="L629" s="9">
        <f t="shared" si="39"/>
        <v>6604.5340050377818</v>
      </c>
      <c r="M629" s="4" t="s">
        <v>15</v>
      </c>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row>
    <row r="630" spans="1:92" s="11" customFormat="1" ht="25.5" x14ac:dyDescent="0.25">
      <c r="A630" s="4" t="s">
        <v>11</v>
      </c>
      <c r="B630" s="4" t="s">
        <v>12</v>
      </c>
      <c r="C630" s="5">
        <v>7011802</v>
      </c>
      <c r="D630" s="5" t="s">
        <v>1270</v>
      </c>
      <c r="E630" s="6" t="s">
        <v>1271</v>
      </c>
      <c r="F630" s="12">
        <v>7500</v>
      </c>
      <c r="G630" s="8">
        <v>0.24</v>
      </c>
      <c r="H630" s="9">
        <f t="shared" si="36"/>
        <v>5700</v>
      </c>
      <c r="I630" s="10">
        <v>1.1499999999999999</v>
      </c>
      <c r="J630" s="8">
        <f t="shared" si="37"/>
        <v>0.12600000000000011</v>
      </c>
      <c r="K630" s="9">
        <f t="shared" si="38"/>
        <v>6554.9999999999991</v>
      </c>
      <c r="L630" s="9">
        <f t="shared" si="39"/>
        <v>6604.5340050377818</v>
      </c>
      <c r="M630" s="4" t="s">
        <v>15</v>
      </c>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row>
    <row r="631" spans="1:92" s="11" customFormat="1" ht="25.5" x14ac:dyDescent="0.25">
      <c r="A631" s="4" t="s">
        <v>11</v>
      </c>
      <c r="B631" s="4" t="s">
        <v>12</v>
      </c>
      <c r="C631" s="5">
        <v>7011803</v>
      </c>
      <c r="D631" s="5" t="s">
        <v>1272</v>
      </c>
      <c r="E631" s="6" t="s">
        <v>1273</v>
      </c>
      <c r="F631" s="12">
        <v>48750</v>
      </c>
      <c r="G631" s="8">
        <v>0.24</v>
      </c>
      <c r="H631" s="9">
        <f t="shared" si="36"/>
        <v>37050</v>
      </c>
      <c r="I631" s="10">
        <v>1.1499999999999999</v>
      </c>
      <c r="J631" s="8">
        <f t="shared" si="37"/>
        <v>0.126</v>
      </c>
      <c r="K631" s="9">
        <f t="shared" si="38"/>
        <v>42607.5</v>
      </c>
      <c r="L631" s="9">
        <f t="shared" si="39"/>
        <v>42929.47103274559</v>
      </c>
      <c r="M631" s="4" t="s">
        <v>15</v>
      </c>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row>
    <row r="632" spans="1:92" s="11" customFormat="1" ht="25.5" x14ac:dyDescent="0.25">
      <c r="A632" s="4" t="s">
        <v>11</v>
      </c>
      <c r="B632" s="4" t="s">
        <v>12</v>
      </c>
      <c r="C632" s="5">
        <v>7011804</v>
      </c>
      <c r="D632" s="5" t="s">
        <v>1274</v>
      </c>
      <c r="E632" s="6" t="s">
        <v>1275</v>
      </c>
      <c r="F632" s="12">
        <v>39000</v>
      </c>
      <c r="G632" s="8">
        <v>0.24</v>
      </c>
      <c r="H632" s="9">
        <f t="shared" si="36"/>
        <v>29640</v>
      </c>
      <c r="I632" s="10">
        <v>1.1499999999999999</v>
      </c>
      <c r="J632" s="8">
        <f t="shared" si="37"/>
        <v>0.126</v>
      </c>
      <c r="K632" s="9">
        <f t="shared" si="38"/>
        <v>34086</v>
      </c>
      <c r="L632" s="9">
        <f t="shared" si="39"/>
        <v>34343.576826196469</v>
      </c>
      <c r="M632" s="4" t="s">
        <v>15</v>
      </c>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row>
    <row r="633" spans="1:92" s="11" customFormat="1" ht="25.5" x14ac:dyDescent="0.25">
      <c r="A633" s="4" t="s">
        <v>11</v>
      </c>
      <c r="B633" s="4" t="s">
        <v>12</v>
      </c>
      <c r="C633" s="5">
        <v>7011805</v>
      </c>
      <c r="D633" s="5" t="s">
        <v>1276</v>
      </c>
      <c r="E633" s="6" t="s">
        <v>1277</v>
      </c>
      <c r="F633" s="12">
        <v>29250</v>
      </c>
      <c r="G633" s="8">
        <v>0.24</v>
      </c>
      <c r="H633" s="9">
        <f t="shared" si="36"/>
        <v>22230</v>
      </c>
      <c r="I633" s="10">
        <v>1.1499999999999999</v>
      </c>
      <c r="J633" s="8">
        <f t="shared" si="37"/>
        <v>0.12600000000000011</v>
      </c>
      <c r="K633" s="9">
        <f t="shared" si="38"/>
        <v>25564.499999999996</v>
      </c>
      <c r="L633" s="9">
        <f t="shared" si="39"/>
        <v>25757.682619647348</v>
      </c>
      <c r="M633" s="4" t="s">
        <v>15</v>
      </c>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row>
    <row r="634" spans="1:92" s="11" customFormat="1" ht="25.5" x14ac:dyDescent="0.25">
      <c r="A634" s="4" t="s">
        <v>11</v>
      </c>
      <c r="B634" s="4" t="s">
        <v>12</v>
      </c>
      <c r="C634" s="5">
        <v>7011806</v>
      </c>
      <c r="D634" s="5" t="s">
        <v>1278</v>
      </c>
      <c r="E634" s="6" t="s">
        <v>1279</v>
      </c>
      <c r="F634" s="12">
        <v>150000</v>
      </c>
      <c r="G634" s="8">
        <v>0.24</v>
      </c>
      <c r="H634" s="9">
        <f t="shared" si="36"/>
        <v>114000</v>
      </c>
      <c r="I634" s="10">
        <v>1.1499999999999999</v>
      </c>
      <c r="J634" s="8">
        <f t="shared" si="37"/>
        <v>0.126</v>
      </c>
      <c r="K634" s="9">
        <f t="shared" si="38"/>
        <v>131100</v>
      </c>
      <c r="L634" s="9">
        <f t="shared" si="39"/>
        <v>132090.68010075565</v>
      </c>
      <c r="M634" s="4" t="s">
        <v>15</v>
      </c>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row>
    <row r="635" spans="1:92" s="11" customFormat="1" ht="25.5" x14ac:dyDescent="0.25">
      <c r="A635" s="4" t="s">
        <v>11</v>
      </c>
      <c r="B635" s="4" t="s">
        <v>12</v>
      </c>
      <c r="C635" s="5">
        <v>7011807</v>
      </c>
      <c r="D635" s="5" t="s">
        <v>1280</v>
      </c>
      <c r="E635" s="6" t="s">
        <v>1281</v>
      </c>
      <c r="F635" s="12">
        <v>60000</v>
      </c>
      <c r="G635" s="8">
        <v>0.24</v>
      </c>
      <c r="H635" s="9">
        <f t="shared" si="36"/>
        <v>45600</v>
      </c>
      <c r="I635" s="10">
        <v>1.1499999999999999</v>
      </c>
      <c r="J635" s="8">
        <f t="shared" si="37"/>
        <v>0.12600000000000011</v>
      </c>
      <c r="K635" s="9">
        <f t="shared" si="38"/>
        <v>52439.999999999993</v>
      </c>
      <c r="L635" s="9">
        <f t="shared" si="39"/>
        <v>52836.272040302254</v>
      </c>
      <c r="M635" s="4" t="s">
        <v>15</v>
      </c>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row>
    <row r="636" spans="1:92" s="11" customFormat="1" ht="25.5" x14ac:dyDescent="0.25">
      <c r="A636" s="4" t="s">
        <v>11</v>
      </c>
      <c r="B636" s="4" t="s">
        <v>12</v>
      </c>
      <c r="C636" s="5">
        <v>7011808</v>
      </c>
      <c r="D636" s="5" t="s">
        <v>1282</v>
      </c>
      <c r="E636" s="6" t="s">
        <v>1283</v>
      </c>
      <c r="F636" s="12">
        <v>9750</v>
      </c>
      <c r="G636" s="8">
        <v>0.24</v>
      </c>
      <c r="H636" s="9">
        <f t="shared" si="36"/>
        <v>7410</v>
      </c>
      <c r="I636" s="10">
        <v>1.1499999999999999</v>
      </c>
      <c r="J636" s="8">
        <f t="shared" si="37"/>
        <v>0.126</v>
      </c>
      <c r="K636" s="9">
        <f t="shared" si="38"/>
        <v>8521.5</v>
      </c>
      <c r="L636" s="9">
        <f t="shared" si="39"/>
        <v>8585.8942065491174</v>
      </c>
      <c r="M636" s="4" t="s">
        <v>15</v>
      </c>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row>
    <row r="637" spans="1:92" s="11" customFormat="1" ht="25.5" x14ac:dyDescent="0.25">
      <c r="A637" s="4" t="s">
        <v>11</v>
      </c>
      <c r="B637" s="4" t="s">
        <v>12</v>
      </c>
      <c r="C637" s="5">
        <v>7011809</v>
      </c>
      <c r="D637" s="5" t="s">
        <v>1284</v>
      </c>
      <c r="E637" s="6" t="s">
        <v>1285</v>
      </c>
      <c r="F637" s="12">
        <v>60000</v>
      </c>
      <c r="G637" s="8">
        <v>0.24</v>
      </c>
      <c r="H637" s="9">
        <f t="shared" si="36"/>
        <v>45600</v>
      </c>
      <c r="I637" s="10">
        <v>1.1499999999999999</v>
      </c>
      <c r="J637" s="8">
        <f t="shared" si="37"/>
        <v>0.12600000000000011</v>
      </c>
      <c r="K637" s="9">
        <f t="shared" si="38"/>
        <v>52439.999999999993</v>
      </c>
      <c r="L637" s="9">
        <f t="shared" si="39"/>
        <v>52836.272040302254</v>
      </c>
      <c r="M637" s="4" t="s">
        <v>15</v>
      </c>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row>
    <row r="638" spans="1:92" s="11" customFormat="1" ht="25.5" x14ac:dyDescent="0.25">
      <c r="A638" s="4" t="s">
        <v>11</v>
      </c>
      <c r="B638" s="4" t="s">
        <v>12</v>
      </c>
      <c r="C638" s="5">
        <v>7011812</v>
      </c>
      <c r="D638" s="5" t="s">
        <v>1286</v>
      </c>
      <c r="E638" s="6" t="s">
        <v>1287</v>
      </c>
      <c r="F638" s="12">
        <v>9750</v>
      </c>
      <c r="G638" s="8">
        <v>0.24</v>
      </c>
      <c r="H638" s="9">
        <f t="shared" si="36"/>
        <v>7410</v>
      </c>
      <c r="I638" s="10">
        <v>1.1499999999999999</v>
      </c>
      <c r="J638" s="8">
        <f t="shared" si="37"/>
        <v>0.126</v>
      </c>
      <c r="K638" s="9">
        <f t="shared" si="38"/>
        <v>8521.5</v>
      </c>
      <c r="L638" s="9">
        <f t="shared" si="39"/>
        <v>8585.8942065491174</v>
      </c>
      <c r="M638" s="4" t="s">
        <v>15</v>
      </c>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row>
    <row r="639" spans="1:92" s="11" customFormat="1" ht="25.5" x14ac:dyDescent="0.25">
      <c r="A639" s="4" t="s">
        <v>11</v>
      </c>
      <c r="B639" s="4" t="s">
        <v>12</v>
      </c>
      <c r="C639" s="5">
        <v>7011813</v>
      </c>
      <c r="D639" s="5" t="s">
        <v>1288</v>
      </c>
      <c r="E639" s="6" t="s">
        <v>1289</v>
      </c>
      <c r="F639" s="12">
        <v>900</v>
      </c>
      <c r="G639" s="8">
        <v>0.24</v>
      </c>
      <c r="H639" s="9">
        <f t="shared" si="36"/>
        <v>684</v>
      </c>
      <c r="I639" s="10">
        <v>1.1499999999999999</v>
      </c>
      <c r="J639" s="8">
        <f t="shared" si="37"/>
        <v>0.12600000000000011</v>
      </c>
      <c r="K639" s="9">
        <f t="shared" si="38"/>
        <v>786.59999999999991</v>
      </c>
      <c r="L639" s="9">
        <f t="shared" si="39"/>
        <v>792.54408060453386</v>
      </c>
      <c r="M639" s="4" t="s">
        <v>15</v>
      </c>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row>
    <row r="640" spans="1:92" s="11" customFormat="1" x14ac:dyDescent="0.25">
      <c r="A640" s="4" t="s">
        <v>11</v>
      </c>
      <c r="B640" s="4" t="s">
        <v>12</v>
      </c>
      <c r="C640" s="5">
        <v>7011814</v>
      </c>
      <c r="D640" s="5" t="s">
        <v>1290</v>
      </c>
      <c r="E640" s="6" t="s">
        <v>1291</v>
      </c>
      <c r="F640" s="12">
        <v>600</v>
      </c>
      <c r="G640" s="8">
        <v>0.24</v>
      </c>
      <c r="H640" s="9">
        <f t="shared" si="36"/>
        <v>456</v>
      </c>
      <c r="I640" s="10">
        <v>1.1499999999999999</v>
      </c>
      <c r="J640" s="8">
        <f t="shared" si="37"/>
        <v>0.126</v>
      </c>
      <c r="K640" s="9">
        <f t="shared" si="38"/>
        <v>524.4</v>
      </c>
      <c r="L640" s="9">
        <f t="shared" si="39"/>
        <v>528.36272040302265</v>
      </c>
      <c r="M640" s="4" t="s">
        <v>15</v>
      </c>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row>
    <row r="641" spans="1:92" s="11" customFormat="1" ht="25.5" x14ac:dyDescent="0.25">
      <c r="A641" s="4" t="s">
        <v>11</v>
      </c>
      <c r="B641" s="4" t="s">
        <v>12</v>
      </c>
      <c r="C641" s="5">
        <v>7011816</v>
      </c>
      <c r="D641" s="5" t="s">
        <v>1292</v>
      </c>
      <c r="E641" s="6" t="s">
        <v>1293</v>
      </c>
      <c r="F641" s="16">
        <v>15000</v>
      </c>
      <c r="G641" s="8">
        <v>0.24</v>
      </c>
      <c r="H641" s="9">
        <f t="shared" si="36"/>
        <v>11400</v>
      </c>
      <c r="I641" s="10">
        <v>1.1499999999999999</v>
      </c>
      <c r="J641" s="8">
        <f t="shared" si="37"/>
        <v>0.12600000000000011</v>
      </c>
      <c r="K641" s="9">
        <f t="shared" si="38"/>
        <v>13109.999999999998</v>
      </c>
      <c r="L641" s="9">
        <f t="shared" si="39"/>
        <v>13209.068010075564</v>
      </c>
      <c r="M641" s="4" t="s">
        <v>15</v>
      </c>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row>
    <row r="642" spans="1:92" s="11" customFormat="1" ht="25.5" x14ac:dyDescent="0.25">
      <c r="A642" s="4" t="s">
        <v>11</v>
      </c>
      <c r="B642" s="4" t="s">
        <v>12</v>
      </c>
      <c r="C642" s="5">
        <v>7011818</v>
      </c>
      <c r="D642" s="5" t="s">
        <v>1294</v>
      </c>
      <c r="E642" s="6" t="s">
        <v>1295</v>
      </c>
      <c r="F642" s="16">
        <v>112500</v>
      </c>
      <c r="G642" s="8">
        <v>0.24</v>
      </c>
      <c r="H642" s="9">
        <f t="shared" si="36"/>
        <v>85500</v>
      </c>
      <c r="I642" s="10">
        <v>1.1499999999999999</v>
      </c>
      <c r="J642" s="8">
        <f t="shared" si="37"/>
        <v>0.12600000000000011</v>
      </c>
      <c r="K642" s="9">
        <f t="shared" si="38"/>
        <v>98324.999999999985</v>
      </c>
      <c r="L642" s="9">
        <f t="shared" si="39"/>
        <v>99068.010075566737</v>
      </c>
      <c r="M642" s="4" t="s">
        <v>15</v>
      </c>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row>
    <row r="643" spans="1:92" s="11" customFormat="1" ht="25.5" x14ac:dyDescent="0.25">
      <c r="A643" s="4" t="s">
        <v>11</v>
      </c>
      <c r="B643" s="4" t="s">
        <v>12</v>
      </c>
      <c r="C643" s="5">
        <v>7011820</v>
      </c>
      <c r="D643" s="5" t="s">
        <v>1296</v>
      </c>
      <c r="E643" s="6" t="s">
        <v>1297</v>
      </c>
      <c r="F643" s="12">
        <v>112500</v>
      </c>
      <c r="G643" s="8">
        <v>0.24</v>
      </c>
      <c r="H643" s="9">
        <f t="shared" ref="H643:H706" si="40">F643-(F643*G643)</f>
        <v>85500</v>
      </c>
      <c r="I643" s="10">
        <v>1.1499999999999999</v>
      </c>
      <c r="J643" s="8">
        <f t="shared" ref="J643:J706" si="41">1-K643/F643</f>
        <v>0.12600000000000011</v>
      </c>
      <c r="K643" s="9">
        <f t="shared" ref="K643:K706" si="42">H643*I643</f>
        <v>98324.999999999985</v>
      </c>
      <c r="L643" s="9">
        <f t="shared" ref="L643:L706" si="43">K643/0.9925</f>
        <v>99068.010075566737</v>
      </c>
      <c r="M643" s="4" t="s">
        <v>15</v>
      </c>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row>
    <row r="644" spans="1:92" s="11" customFormat="1" ht="38.25" x14ac:dyDescent="0.25">
      <c r="A644" s="4" t="s">
        <v>11</v>
      </c>
      <c r="B644" s="4" t="s">
        <v>12</v>
      </c>
      <c r="C644" s="5">
        <v>7011822</v>
      </c>
      <c r="D644" s="5" t="s">
        <v>1298</v>
      </c>
      <c r="E644" s="6" t="s">
        <v>1299</v>
      </c>
      <c r="F644" s="12">
        <v>300000</v>
      </c>
      <c r="G644" s="8">
        <v>0.24</v>
      </c>
      <c r="H644" s="9">
        <f t="shared" si="40"/>
        <v>228000</v>
      </c>
      <c r="I644" s="10">
        <v>1.1499999999999999</v>
      </c>
      <c r="J644" s="8">
        <f t="shared" si="41"/>
        <v>0.126</v>
      </c>
      <c r="K644" s="9">
        <f t="shared" si="42"/>
        <v>262200</v>
      </c>
      <c r="L644" s="9">
        <f t="shared" si="43"/>
        <v>264181.3602015113</v>
      </c>
      <c r="M644" s="4" t="s">
        <v>15</v>
      </c>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row>
    <row r="645" spans="1:92" s="11" customFormat="1" ht="25.5" x14ac:dyDescent="0.25">
      <c r="A645" s="4" t="s">
        <v>11</v>
      </c>
      <c r="B645" s="4" t="s">
        <v>12</v>
      </c>
      <c r="C645" s="5">
        <v>7011824</v>
      </c>
      <c r="D645" s="5" t="s">
        <v>1300</v>
      </c>
      <c r="E645" s="6" t="s">
        <v>1301</v>
      </c>
      <c r="F645" s="16">
        <v>18750</v>
      </c>
      <c r="G645" s="8">
        <v>0.24</v>
      </c>
      <c r="H645" s="9">
        <f t="shared" si="40"/>
        <v>14250</v>
      </c>
      <c r="I645" s="10">
        <v>1.1499999999999999</v>
      </c>
      <c r="J645" s="8">
        <f t="shared" si="41"/>
        <v>0.126</v>
      </c>
      <c r="K645" s="9">
        <f t="shared" si="42"/>
        <v>16387.5</v>
      </c>
      <c r="L645" s="9">
        <f t="shared" si="43"/>
        <v>16511.335012594456</v>
      </c>
      <c r="M645" s="4" t="s">
        <v>15</v>
      </c>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row>
    <row r="646" spans="1:92" s="11" customFormat="1" ht="38.25" x14ac:dyDescent="0.25">
      <c r="A646" s="4" t="s">
        <v>11</v>
      </c>
      <c r="B646" s="4" t="s">
        <v>12</v>
      </c>
      <c r="C646" s="5">
        <v>7011825</v>
      </c>
      <c r="D646" s="5" t="s">
        <v>1302</v>
      </c>
      <c r="E646" s="6" t="s">
        <v>1303</v>
      </c>
      <c r="F646" s="12">
        <v>45000</v>
      </c>
      <c r="G646" s="8">
        <v>0.24</v>
      </c>
      <c r="H646" s="9">
        <f t="shared" si="40"/>
        <v>34200</v>
      </c>
      <c r="I646" s="10">
        <v>1.1499999999999999</v>
      </c>
      <c r="J646" s="8">
        <f t="shared" si="41"/>
        <v>0.126</v>
      </c>
      <c r="K646" s="9">
        <f t="shared" si="42"/>
        <v>39330</v>
      </c>
      <c r="L646" s="9">
        <f t="shared" si="43"/>
        <v>39627.204030226698</v>
      </c>
      <c r="M646" s="4" t="s">
        <v>15</v>
      </c>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row>
    <row r="647" spans="1:92" s="11" customFormat="1" ht="25.5" x14ac:dyDescent="0.25">
      <c r="A647" s="4" t="s">
        <v>11</v>
      </c>
      <c r="B647" s="4" t="s">
        <v>12</v>
      </c>
      <c r="C647" s="5">
        <v>7011827</v>
      </c>
      <c r="D647" s="5" t="s">
        <v>1304</v>
      </c>
      <c r="E647" s="6" t="s">
        <v>1305</v>
      </c>
      <c r="F647" s="12">
        <v>112500</v>
      </c>
      <c r="G647" s="8">
        <v>0.24</v>
      </c>
      <c r="H647" s="9">
        <f t="shared" si="40"/>
        <v>85500</v>
      </c>
      <c r="I647" s="10">
        <v>1.1499999999999999</v>
      </c>
      <c r="J647" s="8">
        <f t="shared" si="41"/>
        <v>0.12600000000000011</v>
      </c>
      <c r="K647" s="9">
        <f t="shared" si="42"/>
        <v>98324.999999999985</v>
      </c>
      <c r="L647" s="9">
        <f t="shared" si="43"/>
        <v>99068.010075566737</v>
      </c>
      <c r="M647" s="4" t="s">
        <v>15</v>
      </c>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row>
    <row r="648" spans="1:92" s="11" customFormat="1" ht="25.5" x14ac:dyDescent="0.25">
      <c r="A648" s="4" t="s">
        <v>11</v>
      </c>
      <c r="B648" s="4" t="s">
        <v>12</v>
      </c>
      <c r="C648" s="5">
        <v>7011828</v>
      </c>
      <c r="D648" s="5" t="s">
        <v>1306</v>
      </c>
      <c r="E648" s="6" t="s">
        <v>1307</v>
      </c>
      <c r="F648" s="12">
        <v>112500</v>
      </c>
      <c r="G648" s="8">
        <v>0.24</v>
      </c>
      <c r="H648" s="9">
        <f t="shared" si="40"/>
        <v>85500</v>
      </c>
      <c r="I648" s="10">
        <v>1.1499999999999999</v>
      </c>
      <c r="J648" s="8">
        <f t="shared" si="41"/>
        <v>0.12600000000000011</v>
      </c>
      <c r="K648" s="9">
        <f t="shared" si="42"/>
        <v>98324.999999999985</v>
      </c>
      <c r="L648" s="9">
        <f t="shared" si="43"/>
        <v>99068.010075566737</v>
      </c>
      <c r="M648" s="4" t="s">
        <v>15</v>
      </c>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row>
    <row r="649" spans="1:92" s="11" customFormat="1" ht="25.5" x14ac:dyDescent="0.25">
      <c r="A649" s="4" t="s">
        <v>11</v>
      </c>
      <c r="B649" s="4" t="s">
        <v>12</v>
      </c>
      <c r="C649" s="5">
        <v>7011829</v>
      </c>
      <c r="D649" s="5" t="s">
        <v>1308</v>
      </c>
      <c r="E649" s="6" t="s">
        <v>1309</v>
      </c>
      <c r="F649" s="12">
        <v>112500</v>
      </c>
      <c r="G649" s="8">
        <v>0.24</v>
      </c>
      <c r="H649" s="9">
        <f t="shared" si="40"/>
        <v>85500</v>
      </c>
      <c r="I649" s="10">
        <v>1.1499999999999999</v>
      </c>
      <c r="J649" s="8">
        <f t="shared" si="41"/>
        <v>0.12600000000000011</v>
      </c>
      <c r="K649" s="9">
        <f t="shared" si="42"/>
        <v>98324.999999999985</v>
      </c>
      <c r="L649" s="9">
        <f t="shared" si="43"/>
        <v>99068.010075566737</v>
      </c>
      <c r="M649" s="4" t="s">
        <v>15</v>
      </c>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row>
    <row r="650" spans="1:92" s="11" customFormat="1" ht="25.5" x14ac:dyDescent="0.25">
      <c r="A650" s="4" t="s">
        <v>11</v>
      </c>
      <c r="B650" s="4" t="s">
        <v>12</v>
      </c>
      <c r="C650" s="5">
        <v>7011830</v>
      </c>
      <c r="D650" s="5" t="s">
        <v>1310</v>
      </c>
      <c r="E650" s="6" t="s">
        <v>1311</v>
      </c>
      <c r="F650" s="12">
        <v>112500</v>
      </c>
      <c r="G650" s="8">
        <v>0.24</v>
      </c>
      <c r="H650" s="9">
        <f t="shared" si="40"/>
        <v>85500</v>
      </c>
      <c r="I650" s="10">
        <v>1.1499999999999999</v>
      </c>
      <c r="J650" s="8">
        <f t="shared" si="41"/>
        <v>0.12600000000000011</v>
      </c>
      <c r="K650" s="9">
        <f t="shared" si="42"/>
        <v>98324.999999999985</v>
      </c>
      <c r="L650" s="9">
        <f t="shared" si="43"/>
        <v>99068.010075566737</v>
      </c>
      <c r="M650" s="4" t="s">
        <v>15</v>
      </c>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row>
    <row r="651" spans="1:92" s="11" customFormat="1" x14ac:dyDescent="0.25">
      <c r="A651" s="4" t="s">
        <v>11</v>
      </c>
      <c r="B651" s="4" t="s">
        <v>12</v>
      </c>
      <c r="C651" s="5">
        <v>7011839</v>
      </c>
      <c r="D651" s="5" t="s">
        <v>1312</v>
      </c>
      <c r="E651" s="6" t="s">
        <v>1313</v>
      </c>
      <c r="F651" s="12">
        <v>1500</v>
      </c>
      <c r="G651" s="8">
        <v>0.24</v>
      </c>
      <c r="H651" s="9">
        <f t="shared" si="40"/>
        <v>1140</v>
      </c>
      <c r="I651" s="10">
        <v>1.1499999999999999</v>
      </c>
      <c r="J651" s="8">
        <f t="shared" si="41"/>
        <v>0.126</v>
      </c>
      <c r="K651" s="9">
        <f t="shared" si="42"/>
        <v>1311</v>
      </c>
      <c r="L651" s="9">
        <f t="shared" si="43"/>
        <v>1320.9068010075566</v>
      </c>
      <c r="M651" s="4" t="s">
        <v>15</v>
      </c>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row>
    <row r="652" spans="1:92" s="11" customFormat="1" ht="25.5" x14ac:dyDescent="0.25">
      <c r="A652" s="4" t="s">
        <v>11</v>
      </c>
      <c r="B652" s="4" t="s">
        <v>12</v>
      </c>
      <c r="C652" s="5">
        <v>7011840</v>
      </c>
      <c r="D652" s="5" t="s">
        <v>1314</v>
      </c>
      <c r="E652" s="6" t="s">
        <v>1315</v>
      </c>
      <c r="F652" s="12">
        <v>9</v>
      </c>
      <c r="G652" s="8">
        <v>0.24</v>
      </c>
      <c r="H652" s="9">
        <f t="shared" si="40"/>
        <v>6.84</v>
      </c>
      <c r="I652" s="10">
        <v>1.1499999999999999</v>
      </c>
      <c r="J652" s="8">
        <f t="shared" si="41"/>
        <v>0.126</v>
      </c>
      <c r="K652" s="9">
        <f t="shared" si="42"/>
        <v>7.8659999999999997</v>
      </c>
      <c r="L652" s="9">
        <f t="shared" si="43"/>
        <v>7.925440806045339</v>
      </c>
      <c r="M652" s="4" t="s">
        <v>15</v>
      </c>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row>
    <row r="653" spans="1:92" s="11" customFormat="1" ht="38.25" x14ac:dyDescent="0.25">
      <c r="A653" s="4" t="s">
        <v>11</v>
      </c>
      <c r="B653" s="4" t="s">
        <v>12</v>
      </c>
      <c r="C653" s="5">
        <v>7011841</v>
      </c>
      <c r="D653" s="5" t="s">
        <v>1316</v>
      </c>
      <c r="E653" s="6" t="s">
        <v>1317</v>
      </c>
      <c r="F653" s="12">
        <v>38</v>
      </c>
      <c r="G653" s="8">
        <v>0.24</v>
      </c>
      <c r="H653" s="9">
        <f t="shared" si="40"/>
        <v>28.880000000000003</v>
      </c>
      <c r="I653" s="10">
        <v>1.1499999999999999</v>
      </c>
      <c r="J653" s="8">
        <f t="shared" si="41"/>
        <v>0.12599999999999989</v>
      </c>
      <c r="K653" s="9">
        <f t="shared" si="42"/>
        <v>33.212000000000003</v>
      </c>
      <c r="L653" s="9">
        <f t="shared" si="43"/>
        <v>33.462972292191438</v>
      </c>
      <c r="M653" s="4" t="s">
        <v>15</v>
      </c>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row>
    <row r="654" spans="1:92" s="11" customFormat="1" ht="25.5" x14ac:dyDescent="0.25">
      <c r="A654" s="4" t="s">
        <v>11</v>
      </c>
      <c r="B654" s="4" t="s">
        <v>12</v>
      </c>
      <c r="C654" s="5">
        <v>7011842</v>
      </c>
      <c r="D654" s="5" t="s">
        <v>1318</v>
      </c>
      <c r="E654" s="6" t="s">
        <v>1319</v>
      </c>
      <c r="F654" s="12">
        <v>38</v>
      </c>
      <c r="G654" s="8">
        <v>0.24</v>
      </c>
      <c r="H654" s="9">
        <f t="shared" si="40"/>
        <v>28.880000000000003</v>
      </c>
      <c r="I654" s="10">
        <v>1.1499999999999999</v>
      </c>
      <c r="J654" s="8">
        <f t="shared" si="41"/>
        <v>0.12599999999999989</v>
      </c>
      <c r="K654" s="9">
        <f t="shared" si="42"/>
        <v>33.212000000000003</v>
      </c>
      <c r="L654" s="9">
        <f t="shared" si="43"/>
        <v>33.462972292191438</v>
      </c>
      <c r="M654" s="4" t="s">
        <v>15</v>
      </c>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row>
    <row r="655" spans="1:92" s="11" customFormat="1" ht="25.5" x14ac:dyDescent="0.25">
      <c r="A655" s="4" t="s">
        <v>11</v>
      </c>
      <c r="B655" s="4" t="s">
        <v>12</v>
      </c>
      <c r="C655" s="5">
        <v>7011843</v>
      </c>
      <c r="D655" s="5" t="s">
        <v>1320</v>
      </c>
      <c r="E655" s="6" t="s">
        <v>1321</v>
      </c>
      <c r="F655" s="12">
        <v>75</v>
      </c>
      <c r="G655" s="8">
        <v>0.24</v>
      </c>
      <c r="H655" s="9">
        <f t="shared" si="40"/>
        <v>57</v>
      </c>
      <c r="I655" s="10">
        <v>1.1499999999999999</v>
      </c>
      <c r="J655" s="8">
        <f t="shared" si="41"/>
        <v>0.126</v>
      </c>
      <c r="K655" s="9">
        <f t="shared" si="42"/>
        <v>65.55</v>
      </c>
      <c r="L655" s="9">
        <f t="shared" si="43"/>
        <v>66.045340050377831</v>
      </c>
      <c r="M655" s="4" t="s">
        <v>15</v>
      </c>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row>
    <row r="656" spans="1:92" s="11" customFormat="1" ht="38.25" x14ac:dyDescent="0.25">
      <c r="A656" s="4" t="s">
        <v>11</v>
      </c>
      <c r="B656" s="4" t="s">
        <v>12</v>
      </c>
      <c r="C656" s="5">
        <v>7011845</v>
      </c>
      <c r="D656" s="5" t="s">
        <v>1322</v>
      </c>
      <c r="E656" s="6" t="s">
        <v>1323</v>
      </c>
      <c r="F656" s="12">
        <v>40000</v>
      </c>
      <c r="G656" s="8">
        <v>0.24</v>
      </c>
      <c r="H656" s="9">
        <f t="shared" si="40"/>
        <v>30400</v>
      </c>
      <c r="I656" s="10">
        <v>1.1499999999999999</v>
      </c>
      <c r="J656" s="8">
        <f t="shared" si="41"/>
        <v>0.126</v>
      </c>
      <c r="K656" s="9">
        <f t="shared" si="42"/>
        <v>34960</v>
      </c>
      <c r="L656" s="9">
        <f t="shared" si="43"/>
        <v>35224.18136020151</v>
      </c>
      <c r="M656" s="4" t="s">
        <v>15</v>
      </c>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row>
    <row r="657" spans="1:92" s="11" customFormat="1" ht="38.25" x14ac:dyDescent="0.25">
      <c r="A657" s="4" t="s">
        <v>11</v>
      </c>
      <c r="B657" s="4" t="s">
        <v>12</v>
      </c>
      <c r="C657" s="5">
        <v>7011846</v>
      </c>
      <c r="D657" s="5" t="s">
        <v>1324</v>
      </c>
      <c r="E657" s="6" t="s">
        <v>1325</v>
      </c>
      <c r="F657" s="12">
        <v>30000</v>
      </c>
      <c r="G657" s="8">
        <v>0.24</v>
      </c>
      <c r="H657" s="9">
        <f t="shared" si="40"/>
        <v>22800</v>
      </c>
      <c r="I657" s="10">
        <v>1.1499999999999999</v>
      </c>
      <c r="J657" s="8">
        <f t="shared" si="41"/>
        <v>0.12600000000000011</v>
      </c>
      <c r="K657" s="9">
        <f t="shared" si="42"/>
        <v>26219.999999999996</v>
      </c>
      <c r="L657" s="9">
        <f t="shared" si="43"/>
        <v>26418.136020151127</v>
      </c>
      <c r="M657" s="4" t="s">
        <v>15</v>
      </c>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row>
    <row r="658" spans="1:92" s="11" customFormat="1" ht="38.25" x14ac:dyDescent="0.25">
      <c r="A658" s="4" t="s">
        <v>11</v>
      </c>
      <c r="B658" s="4" t="s">
        <v>12</v>
      </c>
      <c r="C658" s="5">
        <v>7011847</v>
      </c>
      <c r="D658" s="5" t="s">
        <v>1326</v>
      </c>
      <c r="E658" s="6" t="s">
        <v>1327</v>
      </c>
      <c r="F658" s="12">
        <v>25000</v>
      </c>
      <c r="G658" s="8">
        <v>0.24</v>
      </c>
      <c r="H658" s="9">
        <f t="shared" si="40"/>
        <v>19000</v>
      </c>
      <c r="I658" s="10">
        <v>1.1499999999999999</v>
      </c>
      <c r="J658" s="8">
        <f t="shared" si="41"/>
        <v>0.126</v>
      </c>
      <c r="K658" s="9">
        <f t="shared" si="42"/>
        <v>21850</v>
      </c>
      <c r="L658" s="9">
        <f t="shared" si="43"/>
        <v>22015.113350125943</v>
      </c>
      <c r="M658" s="4" t="s">
        <v>15</v>
      </c>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row>
    <row r="659" spans="1:92" s="11" customFormat="1" ht="38.25" x14ac:dyDescent="0.25">
      <c r="A659" s="4" t="s">
        <v>11</v>
      </c>
      <c r="B659" s="4" t="s">
        <v>12</v>
      </c>
      <c r="C659" s="5">
        <v>7011848</v>
      </c>
      <c r="D659" s="5" t="s">
        <v>1328</v>
      </c>
      <c r="E659" s="6" t="s">
        <v>1329</v>
      </c>
      <c r="F659" s="12">
        <v>20000</v>
      </c>
      <c r="G659" s="8">
        <v>0.24</v>
      </c>
      <c r="H659" s="9">
        <f t="shared" si="40"/>
        <v>15200</v>
      </c>
      <c r="I659" s="10">
        <v>1.1499999999999999</v>
      </c>
      <c r="J659" s="8">
        <f t="shared" si="41"/>
        <v>0.126</v>
      </c>
      <c r="K659" s="9">
        <f t="shared" si="42"/>
        <v>17480</v>
      </c>
      <c r="L659" s="9">
        <f t="shared" si="43"/>
        <v>17612.090680100755</v>
      </c>
      <c r="M659" s="4" t="s">
        <v>15</v>
      </c>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row>
    <row r="660" spans="1:92" s="11" customFormat="1" ht="38.25" x14ac:dyDescent="0.25">
      <c r="A660" s="4" t="s">
        <v>11</v>
      </c>
      <c r="B660" s="4" t="s">
        <v>12</v>
      </c>
      <c r="C660" s="5">
        <v>7011849</v>
      </c>
      <c r="D660" s="5" t="s">
        <v>1330</v>
      </c>
      <c r="E660" s="6" t="s">
        <v>1331</v>
      </c>
      <c r="F660" s="12">
        <v>19000</v>
      </c>
      <c r="G660" s="8">
        <v>0.24</v>
      </c>
      <c r="H660" s="9">
        <f t="shared" si="40"/>
        <v>14440</v>
      </c>
      <c r="I660" s="10">
        <v>1.1499999999999999</v>
      </c>
      <c r="J660" s="8">
        <f t="shared" si="41"/>
        <v>0.126</v>
      </c>
      <c r="K660" s="9">
        <f t="shared" si="42"/>
        <v>16606</v>
      </c>
      <c r="L660" s="9">
        <f t="shared" si="43"/>
        <v>16731.486146095718</v>
      </c>
      <c r="M660" s="4" t="s">
        <v>15</v>
      </c>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row>
    <row r="661" spans="1:92" s="11" customFormat="1" ht="38.25" x14ac:dyDescent="0.25">
      <c r="A661" s="4" t="s">
        <v>11</v>
      </c>
      <c r="B661" s="4" t="s">
        <v>12</v>
      </c>
      <c r="C661" s="5">
        <v>7011850</v>
      </c>
      <c r="D661" s="5" t="s">
        <v>1332</v>
      </c>
      <c r="E661" s="6" t="s">
        <v>1333</v>
      </c>
      <c r="F661" s="12">
        <v>18000</v>
      </c>
      <c r="G661" s="8">
        <v>0.24</v>
      </c>
      <c r="H661" s="9">
        <f t="shared" si="40"/>
        <v>13680</v>
      </c>
      <c r="I661" s="10">
        <v>1.1499999999999999</v>
      </c>
      <c r="J661" s="8">
        <f t="shared" si="41"/>
        <v>0.12600000000000011</v>
      </c>
      <c r="K661" s="9">
        <f t="shared" si="42"/>
        <v>15731.999999999998</v>
      </c>
      <c r="L661" s="9">
        <f t="shared" si="43"/>
        <v>15850.881612090678</v>
      </c>
      <c r="M661" s="4" t="s">
        <v>15</v>
      </c>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row>
    <row r="662" spans="1:92" s="11" customFormat="1" ht="38.25" x14ac:dyDescent="0.25">
      <c r="A662" s="4" t="s">
        <v>11</v>
      </c>
      <c r="B662" s="4" t="s">
        <v>12</v>
      </c>
      <c r="C662" s="5">
        <v>7011851</v>
      </c>
      <c r="D662" s="5" t="s">
        <v>1334</v>
      </c>
      <c r="E662" s="6" t="s">
        <v>1335</v>
      </c>
      <c r="F662" s="12">
        <v>17000</v>
      </c>
      <c r="G662" s="8">
        <v>0.24</v>
      </c>
      <c r="H662" s="9">
        <f t="shared" si="40"/>
        <v>12920</v>
      </c>
      <c r="I662" s="10">
        <v>1.1499999999999999</v>
      </c>
      <c r="J662" s="8">
        <f t="shared" si="41"/>
        <v>0.12600000000000011</v>
      </c>
      <c r="K662" s="9">
        <f t="shared" si="42"/>
        <v>14857.999999999998</v>
      </c>
      <c r="L662" s="9">
        <f t="shared" si="43"/>
        <v>14970.277078085639</v>
      </c>
      <c r="M662" s="4" t="s">
        <v>15</v>
      </c>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row>
    <row r="663" spans="1:92" s="11" customFormat="1" ht="38.25" x14ac:dyDescent="0.25">
      <c r="A663" s="4" t="s">
        <v>11</v>
      </c>
      <c r="B663" s="4" t="s">
        <v>12</v>
      </c>
      <c r="C663" s="5">
        <v>7011852</v>
      </c>
      <c r="D663" s="5" t="s">
        <v>1336</v>
      </c>
      <c r="E663" s="6" t="s">
        <v>1337</v>
      </c>
      <c r="F663" s="12">
        <v>16000</v>
      </c>
      <c r="G663" s="8">
        <v>0.24</v>
      </c>
      <c r="H663" s="9">
        <f t="shared" si="40"/>
        <v>12160</v>
      </c>
      <c r="I663" s="10">
        <v>1.1499999999999999</v>
      </c>
      <c r="J663" s="8">
        <f t="shared" si="41"/>
        <v>0.12600000000000011</v>
      </c>
      <c r="K663" s="9">
        <f t="shared" si="42"/>
        <v>13983.999999999998</v>
      </c>
      <c r="L663" s="9">
        <f t="shared" si="43"/>
        <v>14089.672544080602</v>
      </c>
      <c r="M663" s="4" t="s">
        <v>15</v>
      </c>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row>
    <row r="664" spans="1:92" s="11" customFormat="1" ht="38.25" x14ac:dyDescent="0.25">
      <c r="A664" s="4" t="s">
        <v>11</v>
      </c>
      <c r="B664" s="4" t="s">
        <v>12</v>
      </c>
      <c r="C664" s="5">
        <v>7011853</v>
      </c>
      <c r="D664" s="5" t="s">
        <v>1338</v>
      </c>
      <c r="E664" s="6" t="s">
        <v>1339</v>
      </c>
      <c r="F664" s="12">
        <v>15000</v>
      </c>
      <c r="G664" s="8">
        <v>0.24</v>
      </c>
      <c r="H664" s="9">
        <f t="shared" si="40"/>
        <v>11400</v>
      </c>
      <c r="I664" s="10">
        <v>1.1499999999999999</v>
      </c>
      <c r="J664" s="8">
        <f t="shared" si="41"/>
        <v>0.12600000000000011</v>
      </c>
      <c r="K664" s="9">
        <f t="shared" si="42"/>
        <v>13109.999999999998</v>
      </c>
      <c r="L664" s="9">
        <f t="shared" si="43"/>
        <v>13209.068010075564</v>
      </c>
      <c r="M664" s="4" t="s">
        <v>15</v>
      </c>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row>
    <row r="665" spans="1:92" s="11" customFormat="1" ht="38.25" x14ac:dyDescent="0.25">
      <c r="A665" s="4" t="s">
        <v>11</v>
      </c>
      <c r="B665" s="4" t="s">
        <v>12</v>
      </c>
      <c r="C665" s="5">
        <v>7011854</v>
      </c>
      <c r="D665" s="5" t="s">
        <v>1340</v>
      </c>
      <c r="E665" s="6" t="s">
        <v>1341</v>
      </c>
      <c r="F665" s="12">
        <v>14000</v>
      </c>
      <c r="G665" s="8">
        <v>0.24</v>
      </c>
      <c r="H665" s="9">
        <f t="shared" si="40"/>
        <v>10640</v>
      </c>
      <c r="I665" s="10">
        <v>1.1499999999999999</v>
      </c>
      <c r="J665" s="8">
        <f t="shared" si="41"/>
        <v>0.12600000000000011</v>
      </c>
      <c r="K665" s="9">
        <f t="shared" si="42"/>
        <v>12235.999999999998</v>
      </c>
      <c r="L665" s="9">
        <f t="shared" si="43"/>
        <v>12328.463476070527</v>
      </c>
      <c r="M665" s="4" t="s">
        <v>15</v>
      </c>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row>
    <row r="666" spans="1:92" s="11" customFormat="1" ht="38.25" x14ac:dyDescent="0.25">
      <c r="A666" s="4" t="s">
        <v>11</v>
      </c>
      <c r="B666" s="4" t="s">
        <v>12</v>
      </c>
      <c r="C666" s="5">
        <v>7011855</v>
      </c>
      <c r="D666" s="5" t="s">
        <v>1342</v>
      </c>
      <c r="E666" s="6" t="s">
        <v>1343</v>
      </c>
      <c r="F666" s="12">
        <v>13000</v>
      </c>
      <c r="G666" s="8">
        <v>0.24</v>
      </c>
      <c r="H666" s="9">
        <f t="shared" si="40"/>
        <v>9880</v>
      </c>
      <c r="I666" s="10">
        <v>1.1499999999999999</v>
      </c>
      <c r="J666" s="8">
        <f t="shared" si="41"/>
        <v>0.126</v>
      </c>
      <c r="K666" s="9">
        <f t="shared" si="42"/>
        <v>11362</v>
      </c>
      <c r="L666" s="9">
        <f t="shared" si="43"/>
        <v>11447.85894206549</v>
      </c>
      <c r="M666" s="4" t="s">
        <v>15</v>
      </c>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row>
    <row r="667" spans="1:92" s="11" customFormat="1" ht="25.5" x14ac:dyDescent="0.25">
      <c r="A667" s="4" t="s">
        <v>11</v>
      </c>
      <c r="B667" s="4" t="s">
        <v>12</v>
      </c>
      <c r="C667" s="5">
        <v>7011856</v>
      </c>
      <c r="D667" s="5" t="s">
        <v>1344</v>
      </c>
      <c r="E667" s="6" t="s">
        <v>1345</v>
      </c>
      <c r="F667" s="12">
        <v>106400</v>
      </c>
      <c r="G667" s="8">
        <v>0.24</v>
      </c>
      <c r="H667" s="9">
        <f t="shared" si="40"/>
        <v>80864</v>
      </c>
      <c r="I667" s="10">
        <v>1.1499999999999999</v>
      </c>
      <c r="J667" s="8">
        <f t="shared" si="41"/>
        <v>0.12600000000000011</v>
      </c>
      <c r="K667" s="9">
        <f t="shared" si="42"/>
        <v>92993.599999999991</v>
      </c>
      <c r="L667" s="9">
        <f t="shared" si="43"/>
        <v>93696.322418136013</v>
      </c>
      <c r="M667" s="4" t="s">
        <v>15</v>
      </c>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row>
    <row r="668" spans="1:92" s="11" customFormat="1" ht="25.5" x14ac:dyDescent="0.25">
      <c r="A668" s="4" t="s">
        <v>11</v>
      </c>
      <c r="B668" s="4" t="s">
        <v>12</v>
      </c>
      <c r="C668" s="5">
        <v>7011857</v>
      </c>
      <c r="D668" s="5" t="s">
        <v>1346</v>
      </c>
      <c r="E668" s="6" t="s">
        <v>1347</v>
      </c>
      <c r="F668" s="12">
        <v>80000</v>
      </c>
      <c r="G668" s="8">
        <v>0.24</v>
      </c>
      <c r="H668" s="9">
        <f t="shared" si="40"/>
        <v>60800</v>
      </c>
      <c r="I668" s="10">
        <v>1.1499999999999999</v>
      </c>
      <c r="J668" s="8">
        <f t="shared" si="41"/>
        <v>0.126</v>
      </c>
      <c r="K668" s="9">
        <f t="shared" si="42"/>
        <v>69920</v>
      </c>
      <c r="L668" s="9">
        <f t="shared" si="43"/>
        <v>70448.36272040302</v>
      </c>
      <c r="M668" s="4" t="s">
        <v>15</v>
      </c>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row>
    <row r="669" spans="1:92" s="11" customFormat="1" ht="25.5" x14ac:dyDescent="0.25">
      <c r="A669" s="4" t="s">
        <v>11</v>
      </c>
      <c r="B669" s="4" t="s">
        <v>12</v>
      </c>
      <c r="C669" s="5">
        <v>7011858</v>
      </c>
      <c r="D669" s="5" t="s">
        <v>1348</v>
      </c>
      <c r="E669" s="6" t="s">
        <v>1349</v>
      </c>
      <c r="F669" s="12">
        <v>64000</v>
      </c>
      <c r="G669" s="8">
        <v>0.24</v>
      </c>
      <c r="H669" s="9">
        <f t="shared" si="40"/>
        <v>48640</v>
      </c>
      <c r="I669" s="10">
        <v>1.1499999999999999</v>
      </c>
      <c r="J669" s="8">
        <f t="shared" si="41"/>
        <v>0.12600000000000011</v>
      </c>
      <c r="K669" s="9">
        <f t="shared" si="42"/>
        <v>55935.999999999993</v>
      </c>
      <c r="L669" s="9">
        <f t="shared" si="43"/>
        <v>56358.690176322409</v>
      </c>
      <c r="M669" s="4" t="s">
        <v>15</v>
      </c>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row>
    <row r="670" spans="1:92" s="11" customFormat="1" ht="25.5" x14ac:dyDescent="0.25">
      <c r="A670" s="4" t="s">
        <v>11</v>
      </c>
      <c r="B670" s="4" t="s">
        <v>12</v>
      </c>
      <c r="C670" s="5">
        <v>7011859</v>
      </c>
      <c r="D670" s="5" t="s">
        <v>1350</v>
      </c>
      <c r="E670" s="6" t="s">
        <v>1351</v>
      </c>
      <c r="F670" s="12">
        <v>56000</v>
      </c>
      <c r="G670" s="8">
        <v>0.24</v>
      </c>
      <c r="H670" s="9">
        <f t="shared" si="40"/>
        <v>42560</v>
      </c>
      <c r="I670" s="10">
        <v>1.1499999999999999</v>
      </c>
      <c r="J670" s="8">
        <f t="shared" si="41"/>
        <v>0.12600000000000011</v>
      </c>
      <c r="K670" s="9">
        <f t="shared" si="42"/>
        <v>48943.999999999993</v>
      </c>
      <c r="L670" s="9">
        <f t="shared" si="43"/>
        <v>49313.853904282107</v>
      </c>
      <c r="M670" s="4" t="s">
        <v>15</v>
      </c>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row>
    <row r="671" spans="1:92" s="11" customFormat="1" ht="25.5" x14ac:dyDescent="0.25">
      <c r="A671" s="4" t="s">
        <v>11</v>
      </c>
      <c r="B671" s="4" t="s">
        <v>12</v>
      </c>
      <c r="C671" s="5">
        <v>7011860</v>
      </c>
      <c r="D671" s="5" t="s">
        <v>1352</v>
      </c>
      <c r="E671" s="6" t="s">
        <v>1353</v>
      </c>
      <c r="F671" s="12">
        <v>48000</v>
      </c>
      <c r="G671" s="8">
        <v>0.24</v>
      </c>
      <c r="H671" s="9">
        <f t="shared" si="40"/>
        <v>36480</v>
      </c>
      <c r="I671" s="10">
        <v>1.1499999999999999</v>
      </c>
      <c r="J671" s="8">
        <f t="shared" si="41"/>
        <v>0.126</v>
      </c>
      <c r="K671" s="9">
        <f t="shared" si="42"/>
        <v>41952</v>
      </c>
      <c r="L671" s="9">
        <f t="shared" si="43"/>
        <v>42269.017632241812</v>
      </c>
      <c r="M671" s="4" t="s">
        <v>15</v>
      </c>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row>
    <row r="672" spans="1:92" s="11" customFormat="1" ht="25.5" x14ac:dyDescent="0.25">
      <c r="A672" s="4" t="s">
        <v>11</v>
      </c>
      <c r="B672" s="4" t="s">
        <v>12</v>
      </c>
      <c r="C672" s="5">
        <v>7011861</v>
      </c>
      <c r="D672" s="5" t="s">
        <v>1354</v>
      </c>
      <c r="E672" s="6" t="s">
        <v>1355</v>
      </c>
      <c r="F672" s="12">
        <v>44000</v>
      </c>
      <c r="G672" s="8">
        <v>0.24</v>
      </c>
      <c r="H672" s="9">
        <f t="shared" si="40"/>
        <v>33440</v>
      </c>
      <c r="I672" s="10">
        <v>1.1499999999999999</v>
      </c>
      <c r="J672" s="8">
        <f t="shared" si="41"/>
        <v>0.126</v>
      </c>
      <c r="K672" s="9">
        <f t="shared" si="42"/>
        <v>38456</v>
      </c>
      <c r="L672" s="9">
        <f t="shared" si="43"/>
        <v>38746.599496221657</v>
      </c>
      <c r="M672" s="4" t="s">
        <v>15</v>
      </c>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row>
    <row r="673" spans="1:92" s="11" customFormat="1" ht="25.5" x14ac:dyDescent="0.25">
      <c r="A673" s="4" t="s">
        <v>11</v>
      </c>
      <c r="B673" s="4" t="s">
        <v>12</v>
      </c>
      <c r="C673" s="5">
        <v>7011862</v>
      </c>
      <c r="D673" s="5" t="s">
        <v>1356</v>
      </c>
      <c r="E673" s="6" t="s">
        <v>1357</v>
      </c>
      <c r="F673" s="12">
        <v>40000</v>
      </c>
      <c r="G673" s="8">
        <v>0.24</v>
      </c>
      <c r="H673" s="9">
        <f t="shared" si="40"/>
        <v>30400</v>
      </c>
      <c r="I673" s="10">
        <v>1.1499999999999999</v>
      </c>
      <c r="J673" s="8">
        <f t="shared" si="41"/>
        <v>0.126</v>
      </c>
      <c r="K673" s="9">
        <f t="shared" si="42"/>
        <v>34960</v>
      </c>
      <c r="L673" s="9">
        <f t="shared" si="43"/>
        <v>35224.18136020151</v>
      </c>
      <c r="M673" s="4" t="s">
        <v>15</v>
      </c>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row>
    <row r="674" spans="1:92" s="11" customFormat="1" ht="25.5" x14ac:dyDescent="0.25">
      <c r="A674" s="4" t="s">
        <v>11</v>
      </c>
      <c r="B674" s="4" t="s">
        <v>12</v>
      </c>
      <c r="C674" s="5">
        <v>7011863</v>
      </c>
      <c r="D674" s="5" t="s">
        <v>1358</v>
      </c>
      <c r="E674" s="6" t="s">
        <v>1359</v>
      </c>
      <c r="F674" s="12">
        <v>36000</v>
      </c>
      <c r="G674" s="8">
        <v>0.24</v>
      </c>
      <c r="H674" s="9">
        <f t="shared" si="40"/>
        <v>27360</v>
      </c>
      <c r="I674" s="10">
        <v>1.1499999999999999</v>
      </c>
      <c r="J674" s="8">
        <f t="shared" si="41"/>
        <v>0.12600000000000011</v>
      </c>
      <c r="K674" s="9">
        <f t="shared" si="42"/>
        <v>31463.999999999996</v>
      </c>
      <c r="L674" s="9">
        <f t="shared" si="43"/>
        <v>31701.763224181355</v>
      </c>
      <c r="M674" s="4" t="s">
        <v>15</v>
      </c>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row>
    <row r="675" spans="1:92" s="11" customFormat="1" ht="25.5" x14ac:dyDescent="0.25">
      <c r="A675" s="4" t="s">
        <v>11</v>
      </c>
      <c r="B675" s="4" t="s">
        <v>12</v>
      </c>
      <c r="C675" s="5">
        <v>7011864</v>
      </c>
      <c r="D675" s="5" t="s">
        <v>1360</v>
      </c>
      <c r="E675" s="6" t="s">
        <v>1361</v>
      </c>
      <c r="F675" s="12">
        <v>32000</v>
      </c>
      <c r="G675" s="8">
        <v>0.24</v>
      </c>
      <c r="H675" s="9">
        <f t="shared" si="40"/>
        <v>24320</v>
      </c>
      <c r="I675" s="10">
        <v>1.1499999999999999</v>
      </c>
      <c r="J675" s="8">
        <f t="shared" si="41"/>
        <v>0.12600000000000011</v>
      </c>
      <c r="K675" s="9">
        <f t="shared" si="42"/>
        <v>27967.999999999996</v>
      </c>
      <c r="L675" s="9">
        <f t="shared" si="43"/>
        <v>28179.345088161204</v>
      </c>
      <c r="M675" s="4" t="s">
        <v>15</v>
      </c>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row>
    <row r="676" spans="1:92" s="11" customFormat="1" ht="25.5" x14ac:dyDescent="0.25">
      <c r="A676" s="4" t="s">
        <v>11</v>
      </c>
      <c r="B676" s="4" t="s">
        <v>12</v>
      </c>
      <c r="C676" s="5">
        <v>7011865</v>
      </c>
      <c r="D676" s="5" t="s">
        <v>1362</v>
      </c>
      <c r="E676" s="6" t="s">
        <v>1363</v>
      </c>
      <c r="F676" s="12">
        <v>28000</v>
      </c>
      <c r="G676" s="8">
        <v>0.24</v>
      </c>
      <c r="H676" s="9">
        <f t="shared" si="40"/>
        <v>21280</v>
      </c>
      <c r="I676" s="10">
        <v>1.1499999999999999</v>
      </c>
      <c r="J676" s="8">
        <f t="shared" si="41"/>
        <v>0.12600000000000011</v>
      </c>
      <c r="K676" s="9">
        <f t="shared" si="42"/>
        <v>24471.999999999996</v>
      </c>
      <c r="L676" s="9">
        <f t="shared" si="43"/>
        <v>24656.926952141053</v>
      </c>
      <c r="M676" s="4" t="s">
        <v>15</v>
      </c>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row>
    <row r="677" spans="1:92" s="11" customFormat="1" ht="25.5" x14ac:dyDescent="0.25">
      <c r="A677" s="4" t="s">
        <v>11</v>
      </c>
      <c r="B677" s="4" t="s">
        <v>12</v>
      </c>
      <c r="C677" s="5">
        <v>7011866</v>
      </c>
      <c r="D677" s="5" t="s">
        <v>1364</v>
      </c>
      <c r="E677" s="6" t="s">
        <v>1365</v>
      </c>
      <c r="F677" s="12">
        <v>24000</v>
      </c>
      <c r="G677" s="8">
        <v>0.24</v>
      </c>
      <c r="H677" s="9">
        <f t="shared" si="40"/>
        <v>18240</v>
      </c>
      <c r="I677" s="10">
        <v>1.1499999999999999</v>
      </c>
      <c r="J677" s="8">
        <f t="shared" si="41"/>
        <v>0.126</v>
      </c>
      <c r="K677" s="9">
        <f t="shared" si="42"/>
        <v>20976</v>
      </c>
      <c r="L677" s="9">
        <f t="shared" si="43"/>
        <v>21134.508816120906</v>
      </c>
      <c r="M677" s="4" t="s">
        <v>15</v>
      </c>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row>
    <row r="678" spans="1:92" s="11" customFormat="1" ht="25.5" x14ac:dyDescent="0.25">
      <c r="A678" s="4" t="s">
        <v>11</v>
      </c>
      <c r="B678" s="4" t="s">
        <v>12</v>
      </c>
      <c r="C678" s="5">
        <v>7011867</v>
      </c>
      <c r="D678" s="5" t="s">
        <v>1366</v>
      </c>
      <c r="E678" s="6" t="s">
        <v>1367</v>
      </c>
      <c r="F678" s="12">
        <v>133000</v>
      </c>
      <c r="G678" s="8">
        <v>0.24</v>
      </c>
      <c r="H678" s="9">
        <f t="shared" si="40"/>
        <v>101080</v>
      </c>
      <c r="I678" s="10">
        <v>1.1499999999999999</v>
      </c>
      <c r="J678" s="8">
        <f t="shared" si="41"/>
        <v>0.12600000000000011</v>
      </c>
      <c r="K678" s="9">
        <f t="shared" si="42"/>
        <v>116241.99999999999</v>
      </c>
      <c r="L678" s="9">
        <f t="shared" si="43"/>
        <v>117120.40302267</v>
      </c>
      <c r="M678" s="4" t="s">
        <v>15</v>
      </c>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row>
    <row r="679" spans="1:92" s="11" customFormat="1" ht="25.5" x14ac:dyDescent="0.25">
      <c r="A679" s="4" t="s">
        <v>11</v>
      </c>
      <c r="B679" s="4" t="s">
        <v>12</v>
      </c>
      <c r="C679" s="5">
        <v>7011868</v>
      </c>
      <c r="D679" s="5" t="s">
        <v>1368</v>
      </c>
      <c r="E679" s="6" t="s">
        <v>1369</v>
      </c>
      <c r="F679" s="12">
        <v>100000</v>
      </c>
      <c r="G679" s="8">
        <v>0.24</v>
      </c>
      <c r="H679" s="9">
        <f t="shared" si="40"/>
        <v>76000</v>
      </c>
      <c r="I679" s="10">
        <v>1.1499999999999999</v>
      </c>
      <c r="J679" s="8">
        <f t="shared" si="41"/>
        <v>0.126</v>
      </c>
      <c r="K679" s="9">
        <f t="shared" si="42"/>
        <v>87400</v>
      </c>
      <c r="L679" s="9">
        <f t="shared" si="43"/>
        <v>88060.453400503771</v>
      </c>
      <c r="M679" s="4" t="s">
        <v>15</v>
      </c>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row>
    <row r="680" spans="1:92" s="11" customFormat="1" ht="25.5" x14ac:dyDescent="0.25">
      <c r="A680" s="4" t="s">
        <v>11</v>
      </c>
      <c r="B680" s="4" t="s">
        <v>12</v>
      </c>
      <c r="C680" s="5">
        <v>7011869</v>
      </c>
      <c r="D680" s="5" t="s">
        <v>1370</v>
      </c>
      <c r="E680" s="6" t="s">
        <v>1371</v>
      </c>
      <c r="F680" s="12">
        <v>80000</v>
      </c>
      <c r="G680" s="8">
        <v>0.24</v>
      </c>
      <c r="H680" s="9">
        <f t="shared" si="40"/>
        <v>60800</v>
      </c>
      <c r="I680" s="10">
        <v>1.1499999999999999</v>
      </c>
      <c r="J680" s="8">
        <f t="shared" si="41"/>
        <v>0.126</v>
      </c>
      <c r="K680" s="9">
        <f t="shared" si="42"/>
        <v>69920</v>
      </c>
      <c r="L680" s="9">
        <f t="shared" si="43"/>
        <v>70448.36272040302</v>
      </c>
      <c r="M680" s="4" t="s">
        <v>15</v>
      </c>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row>
    <row r="681" spans="1:92" s="11" customFormat="1" ht="25.5" x14ac:dyDescent="0.25">
      <c r="A681" s="4" t="s">
        <v>11</v>
      </c>
      <c r="B681" s="4" t="s">
        <v>12</v>
      </c>
      <c r="C681" s="5">
        <v>7011870</v>
      </c>
      <c r="D681" s="5" t="s">
        <v>1372</v>
      </c>
      <c r="E681" s="6" t="s">
        <v>1373</v>
      </c>
      <c r="F681" s="12">
        <v>70000</v>
      </c>
      <c r="G681" s="8">
        <v>0.24</v>
      </c>
      <c r="H681" s="9">
        <f t="shared" si="40"/>
        <v>53200</v>
      </c>
      <c r="I681" s="10">
        <v>1.1499999999999999</v>
      </c>
      <c r="J681" s="8">
        <f t="shared" si="41"/>
        <v>0.12600000000000011</v>
      </c>
      <c r="K681" s="9">
        <f t="shared" si="42"/>
        <v>61179.999999999993</v>
      </c>
      <c r="L681" s="9">
        <f t="shared" si="43"/>
        <v>61642.317380352637</v>
      </c>
      <c r="M681" s="4" t="s">
        <v>15</v>
      </c>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row>
    <row r="682" spans="1:92" s="11" customFormat="1" ht="25.5" x14ac:dyDescent="0.25">
      <c r="A682" s="4" t="s">
        <v>11</v>
      </c>
      <c r="B682" s="4" t="s">
        <v>12</v>
      </c>
      <c r="C682" s="5">
        <v>7011871</v>
      </c>
      <c r="D682" s="5" t="s">
        <v>1374</v>
      </c>
      <c r="E682" s="6" t="s">
        <v>1375</v>
      </c>
      <c r="F682" s="12">
        <v>60000</v>
      </c>
      <c r="G682" s="8">
        <v>0.24</v>
      </c>
      <c r="H682" s="9">
        <f t="shared" si="40"/>
        <v>45600</v>
      </c>
      <c r="I682" s="10">
        <v>1.1499999999999999</v>
      </c>
      <c r="J682" s="8">
        <f t="shared" si="41"/>
        <v>0.12600000000000011</v>
      </c>
      <c r="K682" s="9">
        <f t="shared" si="42"/>
        <v>52439.999999999993</v>
      </c>
      <c r="L682" s="9">
        <f t="shared" si="43"/>
        <v>52836.272040302254</v>
      </c>
      <c r="M682" s="4" t="s">
        <v>15</v>
      </c>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row>
    <row r="683" spans="1:92" s="11" customFormat="1" ht="25.5" x14ac:dyDescent="0.25">
      <c r="A683" s="4" t="s">
        <v>11</v>
      </c>
      <c r="B683" s="4" t="s">
        <v>12</v>
      </c>
      <c r="C683" s="5">
        <v>7011872</v>
      </c>
      <c r="D683" s="5" t="s">
        <v>1376</v>
      </c>
      <c r="E683" s="6" t="s">
        <v>1377</v>
      </c>
      <c r="F683" s="12">
        <v>55000</v>
      </c>
      <c r="G683" s="8">
        <v>0.24</v>
      </c>
      <c r="H683" s="9">
        <f t="shared" si="40"/>
        <v>41800</v>
      </c>
      <c r="I683" s="10">
        <v>1.1499999999999999</v>
      </c>
      <c r="J683" s="8">
        <f t="shared" si="41"/>
        <v>0.12600000000000011</v>
      </c>
      <c r="K683" s="9">
        <f t="shared" si="42"/>
        <v>48069.999999999993</v>
      </c>
      <c r="L683" s="9">
        <f t="shared" si="43"/>
        <v>48433.249370277066</v>
      </c>
      <c r="M683" s="4" t="s">
        <v>15</v>
      </c>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row>
    <row r="684" spans="1:92" s="11" customFormat="1" ht="25.5" x14ac:dyDescent="0.25">
      <c r="A684" s="4" t="s">
        <v>11</v>
      </c>
      <c r="B684" s="4" t="s">
        <v>12</v>
      </c>
      <c r="C684" s="5">
        <v>7011873</v>
      </c>
      <c r="D684" s="5" t="s">
        <v>1378</v>
      </c>
      <c r="E684" s="6" t="s">
        <v>1379</v>
      </c>
      <c r="F684" s="12">
        <v>50000</v>
      </c>
      <c r="G684" s="8">
        <v>0.24</v>
      </c>
      <c r="H684" s="9">
        <f t="shared" si="40"/>
        <v>38000</v>
      </c>
      <c r="I684" s="10">
        <v>1.1499999999999999</v>
      </c>
      <c r="J684" s="8">
        <f t="shared" si="41"/>
        <v>0.126</v>
      </c>
      <c r="K684" s="9">
        <f t="shared" si="42"/>
        <v>43700</v>
      </c>
      <c r="L684" s="9">
        <f t="shared" si="43"/>
        <v>44030.226700251886</v>
      </c>
      <c r="M684" s="4" t="s">
        <v>15</v>
      </c>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row>
    <row r="685" spans="1:92" s="11" customFormat="1" ht="25.5" x14ac:dyDescent="0.25">
      <c r="A685" s="4" t="s">
        <v>11</v>
      </c>
      <c r="B685" s="4" t="s">
        <v>12</v>
      </c>
      <c r="C685" s="5">
        <v>7011874</v>
      </c>
      <c r="D685" s="5" t="s">
        <v>1380</v>
      </c>
      <c r="E685" s="6" t="s">
        <v>1381</v>
      </c>
      <c r="F685" s="12">
        <v>45000</v>
      </c>
      <c r="G685" s="8">
        <v>0.24</v>
      </c>
      <c r="H685" s="9">
        <f t="shared" si="40"/>
        <v>34200</v>
      </c>
      <c r="I685" s="10">
        <v>1.1499999999999999</v>
      </c>
      <c r="J685" s="8">
        <f t="shared" si="41"/>
        <v>0.126</v>
      </c>
      <c r="K685" s="9">
        <f t="shared" si="42"/>
        <v>39330</v>
      </c>
      <c r="L685" s="9">
        <f t="shared" si="43"/>
        <v>39627.204030226698</v>
      </c>
      <c r="M685" s="4" t="s">
        <v>15</v>
      </c>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row>
    <row r="686" spans="1:92" s="11" customFormat="1" ht="25.5" x14ac:dyDescent="0.25">
      <c r="A686" s="4" t="s">
        <v>11</v>
      </c>
      <c r="B686" s="4" t="s">
        <v>12</v>
      </c>
      <c r="C686" s="5">
        <v>7011875</v>
      </c>
      <c r="D686" s="5" t="s">
        <v>1382</v>
      </c>
      <c r="E686" s="6" t="s">
        <v>1383</v>
      </c>
      <c r="F686" s="12">
        <v>40000</v>
      </c>
      <c r="G686" s="8">
        <v>0.24</v>
      </c>
      <c r="H686" s="9">
        <f t="shared" si="40"/>
        <v>30400</v>
      </c>
      <c r="I686" s="10">
        <v>1.1499999999999999</v>
      </c>
      <c r="J686" s="8">
        <f t="shared" si="41"/>
        <v>0.126</v>
      </c>
      <c r="K686" s="9">
        <f t="shared" si="42"/>
        <v>34960</v>
      </c>
      <c r="L686" s="9">
        <f t="shared" si="43"/>
        <v>35224.18136020151</v>
      </c>
      <c r="M686" s="4" t="s">
        <v>15</v>
      </c>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row>
    <row r="687" spans="1:92" s="11" customFormat="1" ht="25.5" x14ac:dyDescent="0.25">
      <c r="A687" s="4" t="s">
        <v>11</v>
      </c>
      <c r="B687" s="4" t="s">
        <v>12</v>
      </c>
      <c r="C687" s="5">
        <v>7011876</v>
      </c>
      <c r="D687" s="5" t="s">
        <v>1384</v>
      </c>
      <c r="E687" s="6" t="s">
        <v>1385</v>
      </c>
      <c r="F687" s="12">
        <v>35000</v>
      </c>
      <c r="G687" s="8">
        <v>0.24</v>
      </c>
      <c r="H687" s="9">
        <f t="shared" si="40"/>
        <v>26600</v>
      </c>
      <c r="I687" s="10">
        <v>1.1499999999999999</v>
      </c>
      <c r="J687" s="8">
        <f t="shared" si="41"/>
        <v>0.12600000000000011</v>
      </c>
      <c r="K687" s="9">
        <f t="shared" si="42"/>
        <v>30589.999999999996</v>
      </c>
      <c r="L687" s="9">
        <f t="shared" si="43"/>
        <v>30821.158690176318</v>
      </c>
      <c r="M687" s="4" t="s">
        <v>15</v>
      </c>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row>
    <row r="688" spans="1:92" s="11" customFormat="1" ht="25.5" x14ac:dyDescent="0.25">
      <c r="A688" s="4" t="s">
        <v>11</v>
      </c>
      <c r="B688" s="4" t="s">
        <v>12</v>
      </c>
      <c r="C688" s="5">
        <v>7011877</v>
      </c>
      <c r="D688" s="5" t="s">
        <v>1386</v>
      </c>
      <c r="E688" s="6" t="s">
        <v>1387</v>
      </c>
      <c r="F688" s="12">
        <v>30000</v>
      </c>
      <c r="G688" s="8">
        <v>0.24</v>
      </c>
      <c r="H688" s="9">
        <f t="shared" si="40"/>
        <v>22800</v>
      </c>
      <c r="I688" s="10">
        <v>1.1499999999999999</v>
      </c>
      <c r="J688" s="8">
        <f t="shared" si="41"/>
        <v>0.12600000000000011</v>
      </c>
      <c r="K688" s="9">
        <f t="shared" si="42"/>
        <v>26219.999999999996</v>
      </c>
      <c r="L688" s="9">
        <f t="shared" si="43"/>
        <v>26418.136020151127</v>
      </c>
      <c r="M688" s="4" t="s">
        <v>15</v>
      </c>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row>
    <row r="689" spans="1:92" s="11" customFormat="1" ht="38.25" x14ac:dyDescent="0.25">
      <c r="A689" s="4" t="s">
        <v>11</v>
      </c>
      <c r="B689" s="4" t="s">
        <v>12</v>
      </c>
      <c r="C689" s="5">
        <v>7011911</v>
      </c>
      <c r="D689" s="5" t="s">
        <v>1388</v>
      </c>
      <c r="E689" s="6" t="s">
        <v>1389</v>
      </c>
      <c r="F689" s="12">
        <v>75</v>
      </c>
      <c r="G689" s="8">
        <v>0.24</v>
      </c>
      <c r="H689" s="9">
        <f t="shared" si="40"/>
        <v>57</v>
      </c>
      <c r="I689" s="10">
        <v>1.1499999999999999</v>
      </c>
      <c r="J689" s="8">
        <f t="shared" si="41"/>
        <v>0.126</v>
      </c>
      <c r="K689" s="9">
        <f t="shared" si="42"/>
        <v>65.55</v>
      </c>
      <c r="L689" s="9">
        <f t="shared" si="43"/>
        <v>66.045340050377831</v>
      </c>
      <c r="M689" s="4" t="s">
        <v>15</v>
      </c>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row>
    <row r="690" spans="1:92" s="11" customFormat="1" ht="38.25" x14ac:dyDescent="0.25">
      <c r="A690" s="4" t="s">
        <v>11</v>
      </c>
      <c r="B690" s="4" t="s">
        <v>12</v>
      </c>
      <c r="C690" s="5">
        <v>7011914</v>
      </c>
      <c r="D690" s="5" t="s">
        <v>1390</v>
      </c>
      <c r="E690" s="6" t="s">
        <v>741</v>
      </c>
      <c r="F690" s="12">
        <v>450</v>
      </c>
      <c r="G690" s="8">
        <v>0.24</v>
      </c>
      <c r="H690" s="9">
        <f t="shared" si="40"/>
        <v>342</v>
      </c>
      <c r="I690" s="10">
        <v>1.1499999999999999</v>
      </c>
      <c r="J690" s="8">
        <f t="shared" si="41"/>
        <v>0.12600000000000011</v>
      </c>
      <c r="K690" s="9">
        <f t="shared" si="42"/>
        <v>393.29999999999995</v>
      </c>
      <c r="L690" s="9">
        <f t="shared" si="43"/>
        <v>396.27204030226693</v>
      </c>
      <c r="M690" s="4" t="s">
        <v>15</v>
      </c>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row>
    <row r="691" spans="1:92" s="11" customFormat="1" ht="25.5" x14ac:dyDescent="0.25">
      <c r="A691" s="4" t="s">
        <v>11</v>
      </c>
      <c r="B691" s="4" t="s">
        <v>12</v>
      </c>
      <c r="C691" s="5">
        <v>7011917</v>
      </c>
      <c r="D691" s="5" t="s">
        <v>1391</v>
      </c>
      <c r="E691" s="6" t="s">
        <v>1392</v>
      </c>
      <c r="F691" s="16">
        <v>2250</v>
      </c>
      <c r="G691" s="8">
        <v>0.24</v>
      </c>
      <c r="H691" s="9">
        <f t="shared" si="40"/>
        <v>1710</v>
      </c>
      <c r="I691" s="10">
        <v>1.1499999999999999</v>
      </c>
      <c r="J691" s="8">
        <f t="shared" si="41"/>
        <v>0.12600000000000011</v>
      </c>
      <c r="K691" s="9">
        <f t="shared" si="42"/>
        <v>1966.4999999999998</v>
      </c>
      <c r="L691" s="9">
        <f t="shared" si="43"/>
        <v>1981.3602015113347</v>
      </c>
      <c r="M691" s="4" t="s">
        <v>15</v>
      </c>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row>
    <row r="692" spans="1:92" s="11" customFormat="1" ht="25.5" x14ac:dyDescent="0.25">
      <c r="A692" s="4" t="s">
        <v>11</v>
      </c>
      <c r="B692" s="4" t="s">
        <v>12</v>
      </c>
      <c r="C692" s="5">
        <v>7011919</v>
      </c>
      <c r="D692" s="5" t="s">
        <v>1393</v>
      </c>
      <c r="E692" s="6" t="s">
        <v>1394</v>
      </c>
      <c r="F692" s="12">
        <v>3750</v>
      </c>
      <c r="G692" s="8">
        <v>0.24</v>
      </c>
      <c r="H692" s="9">
        <f t="shared" si="40"/>
        <v>2850</v>
      </c>
      <c r="I692" s="10">
        <v>1.1499999999999999</v>
      </c>
      <c r="J692" s="8">
        <f t="shared" si="41"/>
        <v>0.12600000000000011</v>
      </c>
      <c r="K692" s="9">
        <f t="shared" si="42"/>
        <v>3277.4999999999995</v>
      </c>
      <c r="L692" s="9">
        <f t="shared" si="43"/>
        <v>3302.2670025188909</v>
      </c>
      <c r="M692" s="4" t="s">
        <v>15</v>
      </c>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row>
    <row r="693" spans="1:92" s="11" customFormat="1" ht="25.5" x14ac:dyDescent="0.25">
      <c r="A693" s="4" t="s">
        <v>11</v>
      </c>
      <c r="B693" s="4" t="s">
        <v>12</v>
      </c>
      <c r="C693" s="5">
        <v>7011920</v>
      </c>
      <c r="D693" s="5" t="s">
        <v>1395</v>
      </c>
      <c r="E693" s="6" t="s">
        <v>1396</v>
      </c>
      <c r="F693" s="12">
        <v>300</v>
      </c>
      <c r="G693" s="8">
        <v>0.24</v>
      </c>
      <c r="H693" s="9">
        <f t="shared" si="40"/>
        <v>228</v>
      </c>
      <c r="I693" s="10">
        <v>1.1499999999999999</v>
      </c>
      <c r="J693" s="8">
        <f t="shared" si="41"/>
        <v>0.126</v>
      </c>
      <c r="K693" s="9">
        <f t="shared" si="42"/>
        <v>262.2</v>
      </c>
      <c r="L693" s="9">
        <f t="shared" si="43"/>
        <v>264.18136020151132</v>
      </c>
      <c r="M693" s="4" t="s">
        <v>15</v>
      </c>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row>
    <row r="694" spans="1:92" s="11" customFormat="1" ht="38.25" x14ac:dyDescent="0.25">
      <c r="A694" s="4" t="s">
        <v>11</v>
      </c>
      <c r="B694" s="4" t="s">
        <v>12</v>
      </c>
      <c r="C694" s="5">
        <v>7011927</v>
      </c>
      <c r="D694" s="5" t="s">
        <v>1397</v>
      </c>
      <c r="E694" s="6" t="s">
        <v>1398</v>
      </c>
      <c r="F694" s="12">
        <v>450</v>
      </c>
      <c r="G694" s="8">
        <v>0.24</v>
      </c>
      <c r="H694" s="9">
        <f t="shared" si="40"/>
        <v>342</v>
      </c>
      <c r="I694" s="10">
        <v>1.1499999999999999</v>
      </c>
      <c r="J694" s="8">
        <f t="shared" si="41"/>
        <v>0.12600000000000011</v>
      </c>
      <c r="K694" s="9">
        <f t="shared" si="42"/>
        <v>393.29999999999995</v>
      </c>
      <c r="L694" s="9">
        <f t="shared" si="43"/>
        <v>396.27204030226693</v>
      </c>
      <c r="M694" s="4" t="s">
        <v>15</v>
      </c>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row>
    <row r="695" spans="1:92" s="11" customFormat="1" ht="25.5" x14ac:dyDescent="0.25">
      <c r="A695" s="4" t="s">
        <v>11</v>
      </c>
      <c r="B695" s="4" t="s">
        <v>12</v>
      </c>
      <c r="C695" s="5">
        <v>7011976</v>
      </c>
      <c r="D695" s="5" t="s">
        <v>1399</v>
      </c>
      <c r="E695" s="6" t="s">
        <v>1400</v>
      </c>
      <c r="F695" s="12">
        <v>16950</v>
      </c>
      <c r="G695" s="8">
        <v>0.24</v>
      </c>
      <c r="H695" s="9">
        <f t="shared" si="40"/>
        <v>12882</v>
      </c>
      <c r="I695" s="10">
        <v>1.1499999999999999</v>
      </c>
      <c r="J695" s="8">
        <f t="shared" si="41"/>
        <v>0.126</v>
      </c>
      <c r="K695" s="9">
        <f t="shared" si="42"/>
        <v>14814.3</v>
      </c>
      <c r="L695" s="9">
        <f t="shared" si="43"/>
        <v>14926.246851385389</v>
      </c>
      <c r="M695" s="4" t="s">
        <v>15</v>
      </c>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row>
    <row r="696" spans="1:92" s="11" customFormat="1" ht="25.5" x14ac:dyDescent="0.25">
      <c r="A696" s="4" t="s">
        <v>11</v>
      </c>
      <c r="B696" s="4" t="s">
        <v>12</v>
      </c>
      <c r="C696" s="5">
        <v>7011977</v>
      </c>
      <c r="D696" s="5" t="s">
        <v>1401</v>
      </c>
      <c r="E696" s="6" t="s">
        <v>1402</v>
      </c>
      <c r="F696" s="12">
        <v>32400</v>
      </c>
      <c r="G696" s="8">
        <v>0.24</v>
      </c>
      <c r="H696" s="9">
        <f t="shared" si="40"/>
        <v>24624</v>
      </c>
      <c r="I696" s="10">
        <v>1.1499999999999999</v>
      </c>
      <c r="J696" s="8">
        <f t="shared" si="41"/>
        <v>0.126</v>
      </c>
      <c r="K696" s="9">
        <f t="shared" si="42"/>
        <v>28317.599999999999</v>
      </c>
      <c r="L696" s="9">
        <f t="shared" si="43"/>
        <v>28531.586901763221</v>
      </c>
      <c r="M696" s="4" t="s">
        <v>15</v>
      </c>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row>
    <row r="697" spans="1:92" s="11" customFormat="1" ht="25.5" x14ac:dyDescent="0.25">
      <c r="A697" s="4" t="s">
        <v>11</v>
      </c>
      <c r="B697" s="4" t="s">
        <v>12</v>
      </c>
      <c r="C697" s="5">
        <v>7011978</v>
      </c>
      <c r="D697" s="5" t="s">
        <v>1403</v>
      </c>
      <c r="E697" s="6" t="s">
        <v>1404</v>
      </c>
      <c r="F697" s="12">
        <v>2400</v>
      </c>
      <c r="G697" s="8">
        <v>0.24</v>
      </c>
      <c r="H697" s="9">
        <f t="shared" si="40"/>
        <v>1824</v>
      </c>
      <c r="I697" s="10">
        <v>1.1499999999999999</v>
      </c>
      <c r="J697" s="8">
        <f t="shared" si="41"/>
        <v>0.126</v>
      </c>
      <c r="K697" s="9">
        <f t="shared" si="42"/>
        <v>2097.6</v>
      </c>
      <c r="L697" s="9">
        <f t="shared" si="43"/>
        <v>2113.4508816120906</v>
      </c>
      <c r="M697" s="4" t="s">
        <v>15</v>
      </c>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row>
    <row r="698" spans="1:92" s="11" customFormat="1" ht="25.5" x14ac:dyDescent="0.25">
      <c r="A698" s="4" t="s">
        <v>11</v>
      </c>
      <c r="B698" s="4" t="s">
        <v>12</v>
      </c>
      <c r="C698" s="5">
        <v>7011979</v>
      </c>
      <c r="D698" s="5" t="s">
        <v>1405</v>
      </c>
      <c r="E698" s="6" t="s">
        <v>1406</v>
      </c>
      <c r="F698" s="12">
        <v>7800</v>
      </c>
      <c r="G698" s="8">
        <v>0.24</v>
      </c>
      <c r="H698" s="9">
        <f t="shared" si="40"/>
        <v>5928</v>
      </c>
      <c r="I698" s="10">
        <v>1.1499999999999999</v>
      </c>
      <c r="J698" s="8">
        <f t="shared" si="41"/>
        <v>0.126</v>
      </c>
      <c r="K698" s="9">
        <f t="shared" si="42"/>
        <v>6817.2</v>
      </c>
      <c r="L698" s="9">
        <f t="shared" si="43"/>
        <v>6868.7153652392944</v>
      </c>
      <c r="M698" s="4" t="s">
        <v>15</v>
      </c>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row>
    <row r="699" spans="1:92" s="11" customFormat="1" ht="25.5" x14ac:dyDescent="0.25">
      <c r="A699" s="4" t="s">
        <v>11</v>
      </c>
      <c r="B699" s="4" t="s">
        <v>12</v>
      </c>
      <c r="C699" s="5">
        <v>7011980</v>
      </c>
      <c r="D699" s="5" t="s">
        <v>1407</v>
      </c>
      <c r="E699" s="6" t="s">
        <v>1408</v>
      </c>
      <c r="F699" s="12">
        <v>960</v>
      </c>
      <c r="G699" s="8">
        <v>0.24</v>
      </c>
      <c r="H699" s="9">
        <f t="shared" si="40"/>
        <v>729.6</v>
      </c>
      <c r="I699" s="10">
        <v>1.1499999999999999</v>
      </c>
      <c r="J699" s="8">
        <f t="shared" si="41"/>
        <v>0.126</v>
      </c>
      <c r="K699" s="9">
        <f t="shared" si="42"/>
        <v>839.04</v>
      </c>
      <c r="L699" s="9">
        <f t="shared" si="43"/>
        <v>845.38035264483619</v>
      </c>
      <c r="M699" s="4" t="s">
        <v>15</v>
      </c>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row>
    <row r="700" spans="1:92" s="11" customFormat="1" ht="25.5" x14ac:dyDescent="0.25">
      <c r="A700" s="4" t="s">
        <v>11</v>
      </c>
      <c r="B700" s="4" t="s">
        <v>12</v>
      </c>
      <c r="C700" s="5">
        <v>7011981</v>
      </c>
      <c r="D700" s="5" t="s">
        <v>1409</v>
      </c>
      <c r="E700" s="6" t="s">
        <v>1410</v>
      </c>
      <c r="F700" s="12">
        <v>4050</v>
      </c>
      <c r="G700" s="8">
        <v>0.24</v>
      </c>
      <c r="H700" s="9">
        <f t="shared" si="40"/>
        <v>3078</v>
      </c>
      <c r="I700" s="10">
        <v>1.1499999999999999</v>
      </c>
      <c r="J700" s="8">
        <f t="shared" si="41"/>
        <v>0.126</v>
      </c>
      <c r="K700" s="9">
        <f t="shared" si="42"/>
        <v>3539.7</v>
      </c>
      <c r="L700" s="9">
        <f t="shared" si="43"/>
        <v>3566.4483627204027</v>
      </c>
      <c r="M700" s="4" t="s">
        <v>15</v>
      </c>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row>
    <row r="701" spans="1:92" s="11" customFormat="1" ht="25.5" x14ac:dyDescent="0.25">
      <c r="A701" s="4" t="s">
        <v>11</v>
      </c>
      <c r="B701" s="4" t="s">
        <v>12</v>
      </c>
      <c r="C701" s="5">
        <v>7011982</v>
      </c>
      <c r="D701" s="5" t="s">
        <v>1411</v>
      </c>
      <c r="E701" s="6" t="s">
        <v>1412</v>
      </c>
      <c r="F701" s="12">
        <v>195</v>
      </c>
      <c r="G701" s="8">
        <v>0.24</v>
      </c>
      <c r="H701" s="9">
        <f t="shared" si="40"/>
        <v>148.19999999999999</v>
      </c>
      <c r="I701" s="10">
        <v>1.1499999999999999</v>
      </c>
      <c r="J701" s="8">
        <f t="shared" si="41"/>
        <v>0.12600000000000011</v>
      </c>
      <c r="K701" s="9">
        <f t="shared" si="42"/>
        <v>170.42999999999998</v>
      </c>
      <c r="L701" s="9">
        <f t="shared" si="43"/>
        <v>171.71788413098233</v>
      </c>
      <c r="M701" s="4" t="s">
        <v>15</v>
      </c>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row>
    <row r="702" spans="1:92" s="11" customFormat="1" ht="25.5" x14ac:dyDescent="0.25">
      <c r="A702" s="4" t="s">
        <v>11</v>
      </c>
      <c r="B702" s="4" t="s">
        <v>12</v>
      </c>
      <c r="C702" s="5">
        <v>7011983</v>
      </c>
      <c r="D702" s="5" t="s">
        <v>1413</v>
      </c>
      <c r="E702" s="6" t="s">
        <v>1414</v>
      </c>
      <c r="F702" s="12">
        <v>195</v>
      </c>
      <c r="G702" s="8">
        <v>0.24</v>
      </c>
      <c r="H702" s="9">
        <f t="shared" si="40"/>
        <v>148.19999999999999</v>
      </c>
      <c r="I702" s="10">
        <v>1.1499999999999999</v>
      </c>
      <c r="J702" s="8">
        <f t="shared" si="41"/>
        <v>0.12600000000000011</v>
      </c>
      <c r="K702" s="9">
        <f t="shared" si="42"/>
        <v>170.42999999999998</v>
      </c>
      <c r="L702" s="9">
        <f t="shared" si="43"/>
        <v>171.71788413098233</v>
      </c>
      <c r="M702" s="4" t="s">
        <v>15</v>
      </c>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row>
    <row r="703" spans="1:92" s="11" customFormat="1" ht="38.25" x14ac:dyDescent="0.25">
      <c r="A703" s="4" t="s">
        <v>11</v>
      </c>
      <c r="B703" s="4" t="s">
        <v>12</v>
      </c>
      <c r="C703" s="5">
        <v>7011984</v>
      </c>
      <c r="D703" s="5" t="s">
        <v>1415</v>
      </c>
      <c r="E703" s="6" t="s">
        <v>1416</v>
      </c>
      <c r="F703" s="12">
        <v>75</v>
      </c>
      <c r="G703" s="8">
        <v>0.24</v>
      </c>
      <c r="H703" s="9">
        <f t="shared" si="40"/>
        <v>57</v>
      </c>
      <c r="I703" s="10">
        <v>1.1499999999999999</v>
      </c>
      <c r="J703" s="8">
        <f t="shared" si="41"/>
        <v>0.126</v>
      </c>
      <c r="K703" s="9">
        <f t="shared" si="42"/>
        <v>65.55</v>
      </c>
      <c r="L703" s="9">
        <f t="shared" si="43"/>
        <v>66.045340050377831</v>
      </c>
      <c r="M703" s="4" t="s">
        <v>15</v>
      </c>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row>
    <row r="704" spans="1:92" s="11" customFormat="1" ht="25.5" x14ac:dyDescent="0.25">
      <c r="A704" s="4" t="s">
        <v>11</v>
      </c>
      <c r="B704" s="4" t="s">
        <v>12</v>
      </c>
      <c r="C704" s="5">
        <v>7011987</v>
      </c>
      <c r="D704" s="5" t="s">
        <v>1417</v>
      </c>
      <c r="E704" s="6" t="s">
        <v>1418</v>
      </c>
      <c r="F704" s="12">
        <v>53</v>
      </c>
      <c r="G704" s="8">
        <v>0.24</v>
      </c>
      <c r="H704" s="9">
        <f t="shared" si="40"/>
        <v>40.28</v>
      </c>
      <c r="I704" s="10">
        <v>1.1499999999999999</v>
      </c>
      <c r="J704" s="8">
        <f t="shared" si="41"/>
        <v>0.12600000000000011</v>
      </c>
      <c r="K704" s="9">
        <f t="shared" si="42"/>
        <v>46.321999999999996</v>
      </c>
      <c r="L704" s="9">
        <f t="shared" si="43"/>
        <v>46.672040302266993</v>
      </c>
      <c r="M704" s="4" t="s">
        <v>15</v>
      </c>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row>
    <row r="705" spans="1:92" s="11" customFormat="1" ht="25.5" x14ac:dyDescent="0.25">
      <c r="A705" s="4" t="s">
        <v>11</v>
      </c>
      <c r="B705" s="4" t="s">
        <v>12</v>
      </c>
      <c r="C705" s="5">
        <v>7011988</v>
      </c>
      <c r="D705" s="5" t="s">
        <v>1419</v>
      </c>
      <c r="E705" s="6" t="s">
        <v>1420</v>
      </c>
      <c r="F705" s="12">
        <v>630</v>
      </c>
      <c r="G705" s="8">
        <v>0.24</v>
      </c>
      <c r="H705" s="9">
        <f t="shared" si="40"/>
        <v>478.8</v>
      </c>
      <c r="I705" s="10">
        <v>1.1499999999999999</v>
      </c>
      <c r="J705" s="8">
        <f t="shared" si="41"/>
        <v>0.126</v>
      </c>
      <c r="K705" s="9">
        <f t="shared" si="42"/>
        <v>550.62</v>
      </c>
      <c r="L705" s="9">
        <f t="shared" si="43"/>
        <v>554.78085642317376</v>
      </c>
      <c r="M705" s="4" t="s">
        <v>15</v>
      </c>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row>
    <row r="706" spans="1:92" s="11" customFormat="1" ht="25.5" x14ac:dyDescent="0.25">
      <c r="A706" s="4" t="s">
        <v>11</v>
      </c>
      <c r="B706" s="4" t="s">
        <v>12</v>
      </c>
      <c r="C706" s="5">
        <v>7011989</v>
      </c>
      <c r="D706" s="5" t="s">
        <v>1421</v>
      </c>
      <c r="E706" s="6" t="s">
        <v>1422</v>
      </c>
      <c r="F706" s="12">
        <v>3300</v>
      </c>
      <c r="G706" s="8">
        <v>0.24</v>
      </c>
      <c r="H706" s="9">
        <f t="shared" si="40"/>
        <v>2508</v>
      </c>
      <c r="I706" s="10">
        <v>1.1499999999999999</v>
      </c>
      <c r="J706" s="8">
        <f t="shared" si="41"/>
        <v>0.126</v>
      </c>
      <c r="K706" s="9">
        <f t="shared" si="42"/>
        <v>2884.2</v>
      </c>
      <c r="L706" s="9">
        <f t="shared" si="43"/>
        <v>2905.9949622166246</v>
      </c>
      <c r="M706" s="4" t="s">
        <v>15</v>
      </c>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row>
    <row r="707" spans="1:92" s="11" customFormat="1" ht="38.25" x14ac:dyDescent="0.25">
      <c r="A707" s="4" t="s">
        <v>11</v>
      </c>
      <c r="B707" s="4" t="s">
        <v>12</v>
      </c>
      <c r="C707" s="5">
        <v>7011992</v>
      </c>
      <c r="D707" s="5" t="s">
        <v>1423</v>
      </c>
      <c r="E707" s="6" t="s">
        <v>1424</v>
      </c>
      <c r="F707" s="12">
        <v>7500</v>
      </c>
      <c r="G707" s="8">
        <v>0.24</v>
      </c>
      <c r="H707" s="9">
        <f t="shared" ref="H707:H770" si="44">F707-(F707*G707)</f>
        <v>5700</v>
      </c>
      <c r="I707" s="10">
        <v>1.1499999999999999</v>
      </c>
      <c r="J707" s="8">
        <f t="shared" ref="J707:J770" si="45">1-K707/F707</f>
        <v>0.12600000000000011</v>
      </c>
      <c r="K707" s="9">
        <f t="shared" ref="K707:K770" si="46">H707*I707</f>
        <v>6554.9999999999991</v>
      </c>
      <c r="L707" s="9">
        <f t="shared" ref="L707:L770" si="47">K707/0.9925</f>
        <v>6604.5340050377818</v>
      </c>
      <c r="M707" s="4" t="s">
        <v>15</v>
      </c>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row>
    <row r="708" spans="1:92" s="11" customFormat="1" ht="25.5" x14ac:dyDescent="0.25">
      <c r="A708" s="4" t="s">
        <v>11</v>
      </c>
      <c r="B708" s="4" t="s">
        <v>12</v>
      </c>
      <c r="C708" s="5">
        <v>7011994</v>
      </c>
      <c r="D708" s="5" t="s">
        <v>1425</v>
      </c>
      <c r="E708" s="6" t="s">
        <v>1426</v>
      </c>
      <c r="F708" s="12">
        <v>12000</v>
      </c>
      <c r="G708" s="8">
        <v>0.24</v>
      </c>
      <c r="H708" s="9">
        <f t="shared" si="44"/>
        <v>9120</v>
      </c>
      <c r="I708" s="10">
        <v>1.1499999999999999</v>
      </c>
      <c r="J708" s="8">
        <f t="shared" si="45"/>
        <v>0.126</v>
      </c>
      <c r="K708" s="9">
        <f t="shared" si="46"/>
        <v>10488</v>
      </c>
      <c r="L708" s="9">
        <f t="shared" si="47"/>
        <v>10567.254408060453</v>
      </c>
      <c r="M708" s="4" t="s">
        <v>15</v>
      </c>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row>
    <row r="709" spans="1:92" s="11" customFormat="1" ht="38.25" x14ac:dyDescent="0.25">
      <c r="A709" s="4" t="s">
        <v>11</v>
      </c>
      <c r="B709" s="4" t="s">
        <v>12</v>
      </c>
      <c r="C709" s="5">
        <v>7011996</v>
      </c>
      <c r="D709" s="5" t="s">
        <v>1427</v>
      </c>
      <c r="E709" s="6" t="s">
        <v>1428</v>
      </c>
      <c r="F709" s="12">
        <v>29250</v>
      </c>
      <c r="G709" s="8">
        <v>0.24</v>
      </c>
      <c r="H709" s="9">
        <f t="shared" si="44"/>
        <v>22230</v>
      </c>
      <c r="I709" s="10">
        <v>1.1499999999999999</v>
      </c>
      <c r="J709" s="8">
        <f t="shared" si="45"/>
        <v>0.12600000000000011</v>
      </c>
      <c r="K709" s="9">
        <f t="shared" si="46"/>
        <v>25564.499999999996</v>
      </c>
      <c r="L709" s="9">
        <f t="shared" si="47"/>
        <v>25757.682619647348</v>
      </c>
      <c r="M709" s="4" t="s">
        <v>15</v>
      </c>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row>
    <row r="710" spans="1:92" s="11" customFormat="1" ht="38.25" x14ac:dyDescent="0.25">
      <c r="A710" s="4" t="s">
        <v>11</v>
      </c>
      <c r="B710" s="4" t="s">
        <v>12</v>
      </c>
      <c r="C710" s="5">
        <v>7011999</v>
      </c>
      <c r="D710" s="5" t="s">
        <v>1429</v>
      </c>
      <c r="E710" s="6" t="s">
        <v>1430</v>
      </c>
      <c r="F710" s="12">
        <v>300</v>
      </c>
      <c r="G710" s="8">
        <v>0.24</v>
      </c>
      <c r="H710" s="9">
        <f t="shared" si="44"/>
        <v>228</v>
      </c>
      <c r="I710" s="10">
        <v>1.1499999999999999</v>
      </c>
      <c r="J710" s="8">
        <f t="shared" si="45"/>
        <v>0.126</v>
      </c>
      <c r="K710" s="9">
        <f t="shared" si="46"/>
        <v>262.2</v>
      </c>
      <c r="L710" s="9">
        <f t="shared" si="47"/>
        <v>264.18136020151132</v>
      </c>
      <c r="M710" s="4" t="s">
        <v>15</v>
      </c>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row>
    <row r="711" spans="1:92" s="11" customFormat="1" ht="38.25" x14ac:dyDescent="0.25">
      <c r="A711" s="4" t="s">
        <v>11</v>
      </c>
      <c r="B711" s="4" t="s">
        <v>12</v>
      </c>
      <c r="C711" s="5">
        <v>7012000</v>
      </c>
      <c r="D711" s="5" t="s">
        <v>1431</v>
      </c>
      <c r="E711" s="6" t="s">
        <v>1432</v>
      </c>
      <c r="F711" s="12">
        <v>75</v>
      </c>
      <c r="G711" s="8">
        <v>0.24</v>
      </c>
      <c r="H711" s="9">
        <f t="shared" si="44"/>
        <v>57</v>
      </c>
      <c r="I711" s="10">
        <v>1.1499999999999999</v>
      </c>
      <c r="J711" s="8">
        <f t="shared" si="45"/>
        <v>0.126</v>
      </c>
      <c r="K711" s="9">
        <f t="shared" si="46"/>
        <v>65.55</v>
      </c>
      <c r="L711" s="9">
        <f t="shared" si="47"/>
        <v>66.045340050377831</v>
      </c>
      <c r="M711" s="4" t="s">
        <v>15</v>
      </c>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row>
    <row r="712" spans="1:92" s="11" customFormat="1" ht="25.5" x14ac:dyDescent="0.25">
      <c r="A712" s="4" t="s">
        <v>11</v>
      </c>
      <c r="B712" s="4" t="s">
        <v>12</v>
      </c>
      <c r="C712" s="5">
        <v>7012001</v>
      </c>
      <c r="D712" s="5" t="s">
        <v>1433</v>
      </c>
      <c r="E712" s="6" t="s">
        <v>1434</v>
      </c>
      <c r="F712" s="12">
        <v>525</v>
      </c>
      <c r="G712" s="8">
        <v>0.24</v>
      </c>
      <c r="H712" s="9">
        <f t="shared" si="44"/>
        <v>399</v>
      </c>
      <c r="I712" s="10">
        <v>1.1499999999999999</v>
      </c>
      <c r="J712" s="8">
        <f t="shared" si="45"/>
        <v>0.12600000000000011</v>
      </c>
      <c r="K712" s="9">
        <f t="shared" si="46"/>
        <v>458.84999999999997</v>
      </c>
      <c r="L712" s="9">
        <f t="shared" si="47"/>
        <v>462.31738035264476</v>
      </c>
      <c r="M712" s="4" t="s">
        <v>15</v>
      </c>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row>
    <row r="713" spans="1:92" s="11" customFormat="1" ht="25.5" x14ac:dyDescent="0.25">
      <c r="A713" s="4" t="s">
        <v>11</v>
      </c>
      <c r="B713" s="4" t="s">
        <v>12</v>
      </c>
      <c r="C713" s="5">
        <v>7012002</v>
      </c>
      <c r="D713" s="5" t="s">
        <v>1435</v>
      </c>
      <c r="E713" s="6" t="s">
        <v>1436</v>
      </c>
      <c r="F713" s="12">
        <v>225000</v>
      </c>
      <c r="G713" s="8">
        <v>0.24</v>
      </c>
      <c r="H713" s="9">
        <f t="shared" si="44"/>
        <v>171000</v>
      </c>
      <c r="I713" s="10">
        <v>1.1499999999999999</v>
      </c>
      <c r="J713" s="8">
        <f t="shared" si="45"/>
        <v>0.12600000000000011</v>
      </c>
      <c r="K713" s="9">
        <f t="shared" si="46"/>
        <v>196649.99999999997</v>
      </c>
      <c r="L713" s="9">
        <f t="shared" si="47"/>
        <v>198136.02015113347</v>
      </c>
      <c r="M713" s="4" t="s">
        <v>15</v>
      </c>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row>
    <row r="714" spans="1:92" s="11" customFormat="1" ht="25.5" x14ac:dyDescent="0.25">
      <c r="A714" s="4" t="s">
        <v>11</v>
      </c>
      <c r="B714" s="4" t="s">
        <v>12</v>
      </c>
      <c r="C714" s="5">
        <v>7012005</v>
      </c>
      <c r="D714" s="5" t="s">
        <v>1437</v>
      </c>
      <c r="E714" s="6" t="s">
        <v>1438</v>
      </c>
      <c r="F714" s="12">
        <v>2250</v>
      </c>
      <c r="G714" s="8">
        <v>0.24</v>
      </c>
      <c r="H714" s="9">
        <f t="shared" si="44"/>
        <v>1710</v>
      </c>
      <c r="I714" s="10">
        <v>1.1499999999999999</v>
      </c>
      <c r="J714" s="8">
        <f t="shared" si="45"/>
        <v>0.12600000000000011</v>
      </c>
      <c r="K714" s="9">
        <f t="shared" si="46"/>
        <v>1966.4999999999998</v>
      </c>
      <c r="L714" s="9">
        <f t="shared" si="47"/>
        <v>1981.3602015113347</v>
      </c>
      <c r="M714" s="4" t="s">
        <v>15</v>
      </c>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row>
    <row r="715" spans="1:92" s="11" customFormat="1" ht="25.5" x14ac:dyDescent="0.25">
      <c r="A715" s="4" t="s">
        <v>11</v>
      </c>
      <c r="B715" s="4" t="s">
        <v>12</v>
      </c>
      <c r="C715" s="5">
        <v>7012006</v>
      </c>
      <c r="D715" s="5" t="s">
        <v>1439</v>
      </c>
      <c r="E715" s="6" t="s">
        <v>1440</v>
      </c>
      <c r="F715" s="12">
        <v>2250</v>
      </c>
      <c r="G715" s="8">
        <v>0.24</v>
      </c>
      <c r="H715" s="9">
        <f t="shared" si="44"/>
        <v>1710</v>
      </c>
      <c r="I715" s="10">
        <v>1.1499999999999999</v>
      </c>
      <c r="J715" s="8">
        <f t="shared" si="45"/>
        <v>0.12600000000000011</v>
      </c>
      <c r="K715" s="9">
        <f t="shared" si="46"/>
        <v>1966.4999999999998</v>
      </c>
      <c r="L715" s="9">
        <f t="shared" si="47"/>
        <v>1981.3602015113347</v>
      </c>
      <c r="M715" s="4" t="s">
        <v>15</v>
      </c>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row>
    <row r="716" spans="1:92" s="11" customFormat="1" ht="25.5" x14ac:dyDescent="0.25">
      <c r="A716" s="4" t="s">
        <v>11</v>
      </c>
      <c r="B716" s="4" t="s">
        <v>12</v>
      </c>
      <c r="C716" s="5">
        <v>7012007</v>
      </c>
      <c r="D716" s="5" t="s">
        <v>1441</v>
      </c>
      <c r="E716" s="6" t="s">
        <v>1442</v>
      </c>
      <c r="F716" s="12">
        <v>4950</v>
      </c>
      <c r="G716" s="8">
        <v>0.24</v>
      </c>
      <c r="H716" s="9">
        <f t="shared" si="44"/>
        <v>3762</v>
      </c>
      <c r="I716" s="10">
        <v>1.1499999999999999</v>
      </c>
      <c r="J716" s="8">
        <f t="shared" si="45"/>
        <v>0.12600000000000011</v>
      </c>
      <c r="K716" s="9">
        <f t="shared" si="46"/>
        <v>4326.2999999999993</v>
      </c>
      <c r="L716" s="9">
        <f t="shared" si="47"/>
        <v>4358.9924433249362</v>
      </c>
      <c r="M716" s="4" t="s">
        <v>15</v>
      </c>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row>
    <row r="717" spans="1:92" s="11" customFormat="1" ht="38.25" x14ac:dyDescent="0.25">
      <c r="A717" s="4" t="s">
        <v>11</v>
      </c>
      <c r="B717" s="4" t="s">
        <v>12</v>
      </c>
      <c r="C717" s="5">
        <v>7012009</v>
      </c>
      <c r="D717" s="5" t="s">
        <v>1443</v>
      </c>
      <c r="E717" s="6" t="s">
        <v>1444</v>
      </c>
      <c r="F717" s="12">
        <v>360000</v>
      </c>
      <c r="G717" s="8">
        <v>0.24</v>
      </c>
      <c r="H717" s="9">
        <f t="shared" si="44"/>
        <v>273600</v>
      </c>
      <c r="I717" s="10">
        <v>1.1499999999999999</v>
      </c>
      <c r="J717" s="8">
        <f t="shared" si="45"/>
        <v>0.126</v>
      </c>
      <c r="K717" s="9">
        <f t="shared" si="46"/>
        <v>314640</v>
      </c>
      <c r="L717" s="9">
        <f t="shared" si="47"/>
        <v>317017.63224181358</v>
      </c>
      <c r="M717" s="4" t="s">
        <v>15</v>
      </c>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row>
    <row r="718" spans="1:92" s="11" customFormat="1" ht="38.25" x14ac:dyDescent="0.25">
      <c r="A718" s="4" t="s">
        <v>11</v>
      </c>
      <c r="B718" s="4" t="s">
        <v>12</v>
      </c>
      <c r="C718" s="5">
        <v>7012021</v>
      </c>
      <c r="D718" s="5" t="s">
        <v>1445</v>
      </c>
      <c r="E718" s="6" t="s">
        <v>1446</v>
      </c>
      <c r="F718" s="12">
        <v>450</v>
      </c>
      <c r="G718" s="8">
        <v>0.24</v>
      </c>
      <c r="H718" s="9">
        <f t="shared" si="44"/>
        <v>342</v>
      </c>
      <c r="I718" s="10">
        <v>1.1499999999999999</v>
      </c>
      <c r="J718" s="8">
        <f t="shared" si="45"/>
        <v>0.12600000000000011</v>
      </c>
      <c r="K718" s="9">
        <f t="shared" si="46"/>
        <v>393.29999999999995</v>
      </c>
      <c r="L718" s="9">
        <f t="shared" si="47"/>
        <v>396.27204030226693</v>
      </c>
      <c r="M718" s="4" t="s">
        <v>15</v>
      </c>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row>
    <row r="719" spans="1:92" s="11" customFormat="1" ht="25.5" x14ac:dyDescent="0.25">
      <c r="A719" s="4" t="s">
        <v>11</v>
      </c>
      <c r="B719" s="4" t="s">
        <v>12</v>
      </c>
      <c r="C719" s="5">
        <v>7012024</v>
      </c>
      <c r="D719" s="5" t="s">
        <v>1447</v>
      </c>
      <c r="E719" s="6" t="s">
        <v>1448</v>
      </c>
      <c r="F719" s="12">
        <v>150000</v>
      </c>
      <c r="G719" s="8">
        <v>0.24</v>
      </c>
      <c r="H719" s="9">
        <f t="shared" si="44"/>
        <v>114000</v>
      </c>
      <c r="I719" s="10">
        <v>1.1499999999999999</v>
      </c>
      <c r="J719" s="8">
        <f t="shared" si="45"/>
        <v>0.126</v>
      </c>
      <c r="K719" s="9">
        <f t="shared" si="46"/>
        <v>131100</v>
      </c>
      <c r="L719" s="9">
        <f t="shared" si="47"/>
        <v>132090.68010075565</v>
      </c>
      <c r="M719" s="4" t="s">
        <v>15</v>
      </c>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row>
    <row r="720" spans="1:92" s="11" customFormat="1" ht="38.25" x14ac:dyDescent="0.25">
      <c r="A720" s="4" t="s">
        <v>11</v>
      </c>
      <c r="B720" s="4" t="s">
        <v>12</v>
      </c>
      <c r="C720" s="5">
        <v>7012025</v>
      </c>
      <c r="D720" s="5" t="s">
        <v>1449</v>
      </c>
      <c r="E720" s="6" t="s">
        <v>1450</v>
      </c>
      <c r="F720" s="12">
        <v>75000</v>
      </c>
      <c r="G720" s="8">
        <v>0.24</v>
      </c>
      <c r="H720" s="9">
        <f t="shared" si="44"/>
        <v>57000</v>
      </c>
      <c r="I720" s="10">
        <v>1.1499999999999999</v>
      </c>
      <c r="J720" s="8">
        <f t="shared" si="45"/>
        <v>0.126</v>
      </c>
      <c r="K720" s="9">
        <f t="shared" si="46"/>
        <v>65550</v>
      </c>
      <c r="L720" s="9">
        <f t="shared" si="47"/>
        <v>66045.340050377825</v>
      </c>
      <c r="M720" s="4" t="s">
        <v>15</v>
      </c>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row>
    <row r="721" spans="1:92" s="11" customFormat="1" ht="38.25" x14ac:dyDescent="0.25">
      <c r="A721" s="4" t="s">
        <v>11</v>
      </c>
      <c r="B721" s="4" t="s">
        <v>12</v>
      </c>
      <c r="C721" s="5">
        <v>7012026</v>
      </c>
      <c r="D721" s="5" t="s">
        <v>1451</v>
      </c>
      <c r="E721" s="6" t="s">
        <v>1452</v>
      </c>
      <c r="F721" s="12">
        <v>150000</v>
      </c>
      <c r="G721" s="8">
        <v>0.24</v>
      </c>
      <c r="H721" s="9">
        <f t="shared" si="44"/>
        <v>114000</v>
      </c>
      <c r="I721" s="10">
        <v>1.1499999999999999</v>
      </c>
      <c r="J721" s="8">
        <f t="shared" si="45"/>
        <v>0.126</v>
      </c>
      <c r="K721" s="9">
        <f t="shared" si="46"/>
        <v>131100</v>
      </c>
      <c r="L721" s="9">
        <f t="shared" si="47"/>
        <v>132090.68010075565</v>
      </c>
      <c r="M721" s="4" t="s">
        <v>15</v>
      </c>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row>
    <row r="722" spans="1:92" s="11" customFormat="1" ht="38.25" x14ac:dyDescent="0.25">
      <c r="A722" s="4" t="s">
        <v>11</v>
      </c>
      <c r="B722" s="4" t="s">
        <v>12</v>
      </c>
      <c r="C722" s="5">
        <v>7012027</v>
      </c>
      <c r="D722" s="5" t="s">
        <v>1453</v>
      </c>
      <c r="E722" s="6" t="s">
        <v>1454</v>
      </c>
      <c r="F722" s="12">
        <v>225000</v>
      </c>
      <c r="G722" s="8">
        <v>0.24</v>
      </c>
      <c r="H722" s="9">
        <f t="shared" si="44"/>
        <v>171000</v>
      </c>
      <c r="I722" s="10">
        <v>1.1499999999999999</v>
      </c>
      <c r="J722" s="8">
        <f t="shared" si="45"/>
        <v>0.12600000000000011</v>
      </c>
      <c r="K722" s="9">
        <f t="shared" si="46"/>
        <v>196649.99999999997</v>
      </c>
      <c r="L722" s="9">
        <f t="shared" si="47"/>
        <v>198136.02015113347</v>
      </c>
      <c r="M722" s="4" t="s">
        <v>15</v>
      </c>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row>
    <row r="723" spans="1:92" s="11" customFormat="1" ht="25.5" x14ac:dyDescent="0.25">
      <c r="A723" s="4" t="s">
        <v>11</v>
      </c>
      <c r="B723" s="4" t="s">
        <v>12</v>
      </c>
      <c r="C723" s="5">
        <v>7012029</v>
      </c>
      <c r="D723" s="5" t="s">
        <v>1455</v>
      </c>
      <c r="E723" s="6" t="s">
        <v>1456</v>
      </c>
      <c r="F723" s="12">
        <v>180</v>
      </c>
      <c r="G723" s="8">
        <v>0.24</v>
      </c>
      <c r="H723" s="9">
        <f t="shared" si="44"/>
        <v>136.80000000000001</v>
      </c>
      <c r="I723" s="10">
        <v>1.1499999999999999</v>
      </c>
      <c r="J723" s="8">
        <f t="shared" si="45"/>
        <v>0.126</v>
      </c>
      <c r="K723" s="9">
        <f t="shared" si="46"/>
        <v>157.32</v>
      </c>
      <c r="L723" s="9">
        <f t="shared" si="47"/>
        <v>158.5088161209068</v>
      </c>
      <c r="M723" s="4" t="s">
        <v>15</v>
      </c>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row>
    <row r="724" spans="1:92" s="11" customFormat="1" ht="25.5" x14ac:dyDescent="0.25">
      <c r="A724" s="4" t="s">
        <v>11</v>
      </c>
      <c r="B724" s="4" t="s">
        <v>12</v>
      </c>
      <c r="C724" s="5">
        <v>7012035</v>
      </c>
      <c r="D724" s="5" t="s">
        <v>1457</v>
      </c>
      <c r="E724" s="6" t="s">
        <v>1458</v>
      </c>
      <c r="F724" s="16">
        <v>1425</v>
      </c>
      <c r="G724" s="8">
        <v>0.24</v>
      </c>
      <c r="H724" s="9">
        <f t="shared" si="44"/>
        <v>1083</v>
      </c>
      <c r="I724" s="10">
        <v>1.1499999999999999</v>
      </c>
      <c r="J724" s="8">
        <f t="shared" si="45"/>
        <v>0.12600000000000011</v>
      </c>
      <c r="K724" s="9">
        <f t="shared" si="46"/>
        <v>1245.4499999999998</v>
      </c>
      <c r="L724" s="9">
        <f t="shared" si="47"/>
        <v>1254.8614609571787</v>
      </c>
      <c r="M724" s="4" t="s">
        <v>15</v>
      </c>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row>
    <row r="725" spans="1:92" s="11" customFormat="1" ht="25.5" x14ac:dyDescent="0.25">
      <c r="A725" s="4" t="s">
        <v>11</v>
      </c>
      <c r="B725" s="4" t="s">
        <v>12</v>
      </c>
      <c r="C725" s="5">
        <v>7012036</v>
      </c>
      <c r="D725" s="5" t="s">
        <v>1459</v>
      </c>
      <c r="E725" s="6" t="s">
        <v>1460</v>
      </c>
      <c r="F725" s="12">
        <v>66000</v>
      </c>
      <c r="G725" s="8">
        <v>0.24</v>
      </c>
      <c r="H725" s="9">
        <f t="shared" si="44"/>
        <v>50160</v>
      </c>
      <c r="I725" s="10">
        <v>1.1499999999999999</v>
      </c>
      <c r="J725" s="8">
        <f t="shared" si="45"/>
        <v>0.12600000000000011</v>
      </c>
      <c r="K725" s="9">
        <f t="shared" si="46"/>
        <v>57683.999999999993</v>
      </c>
      <c r="L725" s="9">
        <f t="shared" si="47"/>
        <v>58119.899244332482</v>
      </c>
      <c r="M725" s="4" t="s">
        <v>15</v>
      </c>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row>
    <row r="726" spans="1:92" s="11" customFormat="1" ht="25.5" x14ac:dyDescent="0.25">
      <c r="A726" s="4" t="s">
        <v>11</v>
      </c>
      <c r="B726" s="4" t="s">
        <v>12</v>
      </c>
      <c r="C726" s="5">
        <v>7012037</v>
      </c>
      <c r="D726" s="5" t="s">
        <v>1461</v>
      </c>
      <c r="E726" s="6" t="s">
        <v>1462</v>
      </c>
      <c r="F726" s="12">
        <v>1350</v>
      </c>
      <c r="G726" s="8">
        <v>0.24</v>
      </c>
      <c r="H726" s="9">
        <f t="shared" si="44"/>
        <v>1026</v>
      </c>
      <c r="I726" s="10">
        <v>1.1499999999999999</v>
      </c>
      <c r="J726" s="8">
        <f t="shared" si="45"/>
        <v>0.12600000000000011</v>
      </c>
      <c r="K726" s="9">
        <f t="shared" si="46"/>
        <v>1179.8999999999999</v>
      </c>
      <c r="L726" s="9">
        <f t="shared" si="47"/>
        <v>1188.8161209068007</v>
      </c>
      <c r="M726" s="4" t="s">
        <v>15</v>
      </c>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row>
    <row r="727" spans="1:92" s="11" customFormat="1" ht="38.25" x14ac:dyDescent="0.25">
      <c r="A727" s="4" t="s">
        <v>11</v>
      </c>
      <c r="B727" s="4" t="s">
        <v>12</v>
      </c>
      <c r="C727" s="5">
        <v>7012040</v>
      </c>
      <c r="D727" s="5" t="s">
        <v>1463</v>
      </c>
      <c r="E727" s="6" t="s">
        <v>1464</v>
      </c>
      <c r="F727" s="16">
        <v>975</v>
      </c>
      <c r="G727" s="8">
        <v>0.24</v>
      </c>
      <c r="H727" s="9">
        <f t="shared" si="44"/>
        <v>741</v>
      </c>
      <c r="I727" s="10">
        <v>1.1499999999999999</v>
      </c>
      <c r="J727" s="8">
        <f t="shared" si="45"/>
        <v>0.126</v>
      </c>
      <c r="K727" s="9">
        <f t="shared" si="46"/>
        <v>852.15</v>
      </c>
      <c r="L727" s="9">
        <f t="shared" si="47"/>
        <v>858.58942065491181</v>
      </c>
      <c r="M727" s="4" t="s">
        <v>15</v>
      </c>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row>
    <row r="728" spans="1:92" s="11" customFormat="1" ht="25.5" x14ac:dyDescent="0.25">
      <c r="A728" s="4" t="s">
        <v>11</v>
      </c>
      <c r="B728" s="4" t="s">
        <v>12</v>
      </c>
      <c r="C728" s="5">
        <v>7012065</v>
      </c>
      <c r="D728" s="5" t="s">
        <v>1465</v>
      </c>
      <c r="E728" s="6" t="s">
        <v>1466</v>
      </c>
      <c r="F728" s="16">
        <v>2250</v>
      </c>
      <c r="G728" s="8">
        <v>0.24</v>
      </c>
      <c r="H728" s="9">
        <f t="shared" si="44"/>
        <v>1710</v>
      </c>
      <c r="I728" s="10">
        <v>1.1499999999999999</v>
      </c>
      <c r="J728" s="8">
        <f t="shared" si="45"/>
        <v>0.12600000000000011</v>
      </c>
      <c r="K728" s="9">
        <f t="shared" si="46"/>
        <v>1966.4999999999998</v>
      </c>
      <c r="L728" s="9">
        <f t="shared" si="47"/>
        <v>1981.3602015113347</v>
      </c>
      <c r="M728" s="4" t="s">
        <v>15</v>
      </c>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row>
    <row r="729" spans="1:92" s="11" customFormat="1" ht="51" x14ac:dyDescent="0.25">
      <c r="A729" s="4" t="s">
        <v>11</v>
      </c>
      <c r="B729" s="4" t="s">
        <v>12</v>
      </c>
      <c r="C729" s="5">
        <v>7012067</v>
      </c>
      <c r="D729" s="5" t="s">
        <v>1467</v>
      </c>
      <c r="E729" s="6" t="s">
        <v>1468</v>
      </c>
      <c r="F729" s="12">
        <v>6000</v>
      </c>
      <c r="G729" s="8">
        <v>0.24</v>
      </c>
      <c r="H729" s="9">
        <f t="shared" si="44"/>
        <v>4560</v>
      </c>
      <c r="I729" s="10">
        <v>1.1499999999999999</v>
      </c>
      <c r="J729" s="8">
        <f t="shared" si="45"/>
        <v>0.126</v>
      </c>
      <c r="K729" s="9">
        <f t="shared" si="46"/>
        <v>5244</v>
      </c>
      <c r="L729" s="9">
        <f t="shared" si="47"/>
        <v>5283.6272040302265</v>
      </c>
      <c r="M729" s="4" t="s">
        <v>15</v>
      </c>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row>
    <row r="730" spans="1:92" s="11" customFormat="1" ht="38.25" x14ac:dyDescent="0.25">
      <c r="A730" s="4" t="s">
        <v>11</v>
      </c>
      <c r="B730" s="4" t="s">
        <v>12</v>
      </c>
      <c r="C730" s="5">
        <v>7012068</v>
      </c>
      <c r="D730" s="5" t="s">
        <v>1469</v>
      </c>
      <c r="E730" s="6" t="s">
        <v>1470</v>
      </c>
      <c r="F730" s="12">
        <v>6000</v>
      </c>
      <c r="G730" s="8">
        <v>0.24</v>
      </c>
      <c r="H730" s="9">
        <f t="shared" si="44"/>
        <v>4560</v>
      </c>
      <c r="I730" s="10">
        <v>1.1499999999999999</v>
      </c>
      <c r="J730" s="8">
        <f t="shared" si="45"/>
        <v>0.126</v>
      </c>
      <c r="K730" s="9">
        <f t="shared" si="46"/>
        <v>5244</v>
      </c>
      <c r="L730" s="9">
        <f t="shared" si="47"/>
        <v>5283.6272040302265</v>
      </c>
      <c r="M730" s="4" t="s">
        <v>15</v>
      </c>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row>
    <row r="731" spans="1:92" s="11" customFormat="1" ht="51" x14ac:dyDescent="0.25">
      <c r="A731" s="4" t="s">
        <v>11</v>
      </c>
      <c r="B731" s="4" t="s">
        <v>12</v>
      </c>
      <c r="C731" s="5">
        <v>7012069</v>
      </c>
      <c r="D731" s="5" t="s">
        <v>1471</v>
      </c>
      <c r="E731" s="6" t="s">
        <v>1472</v>
      </c>
      <c r="F731" s="12">
        <v>6000</v>
      </c>
      <c r="G731" s="8">
        <v>0.24</v>
      </c>
      <c r="H731" s="9">
        <f t="shared" si="44"/>
        <v>4560</v>
      </c>
      <c r="I731" s="10">
        <v>1.1499999999999999</v>
      </c>
      <c r="J731" s="8">
        <f t="shared" si="45"/>
        <v>0.126</v>
      </c>
      <c r="K731" s="9">
        <f t="shared" si="46"/>
        <v>5244</v>
      </c>
      <c r="L731" s="9">
        <f t="shared" si="47"/>
        <v>5283.6272040302265</v>
      </c>
      <c r="M731" s="4" t="s">
        <v>15</v>
      </c>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row>
    <row r="732" spans="1:92" s="11" customFormat="1" ht="38.25" x14ac:dyDescent="0.25">
      <c r="A732" s="4" t="s">
        <v>11</v>
      </c>
      <c r="B732" s="4" t="s">
        <v>12</v>
      </c>
      <c r="C732" s="5">
        <v>7012070</v>
      </c>
      <c r="D732" s="5" t="s">
        <v>1473</v>
      </c>
      <c r="E732" s="6" t="s">
        <v>1474</v>
      </c>
      <c r="F732" s="12">
        <v>3000</v>
      </c>
      <c r="G732" s="8">
        <v>0.24</v>
      </c>
      <c r="H732" s="9">
        <f t="shared" si="44"/>
        <v>2280</v>
      </c>
      <c r="I732" s="10">
        <v>1.1499999999999999</v>
      </c>
      <c r="J732" s="8">
        <f t="shared" si="45"/>
        <v>0.126</v>
      </c>
      <c r="K732" s="9">
        <f t="shared" si="46"/>
        <v>2622</v>
      </c>
      <c r="L732" s="9">
        <f t="shared" si="47"/>
        <v>2641.8136020151132</v>
      </c>
      <c r="M732" s="4" t="s">
        <v>15</v>
      </c>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row>
    <row r="733" spans="1:92" s="11" customFormat="1" ht="38.25" x14ac:dyDescent="0.25">
      <c r="A733" s="4" t="s">
        <v>11</v>
      </c>
      <c r="B733" s="4" t="s">
        <v>12</v>
      </c>
      <c r="C733" s="5">
        <v>7012071</v>
      </c>
      <c r="D733" s="5" t="s">
        <v>1475</v>
      </c>
      <c r="E733" s="6" t="s">
        <v>1476</v>
      </c>
      <c r="F733" s="12">
        <v>3000</v>
      </c>
      <c r="G733" s="8">
        <v>0.24</v>
      </c>
      <c r="H733" s="9">
        <f t="shared" si="44"/>
        <v>2280</v>
      </c>
      <c r="I733" s="10">
        <v>1.1499999999999999</v>
      </c>
      <c r="J733" s="8">
        <f t="shared" si="45"/>
        <v>0.126</v>
      </c>
      <c r="K733" s="9">
        <f t="shared" si="46"/>
        <v>2622</v>
      </c>
      <c r="L733" s="9">
        <f t="shared" si="47"/>
        <v>2641.8136020151132</v>
      </c>
      <c r="M733" s="4" t="s">
        <v>15</v>
      </c>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row>
    <row r="734" spans="1:92" s="11" customFormat="1" ht="38.25" x14ac:dyDescent="0.25">
      <c r="A734" s="4" t="s">
        <v>11</v>
      </c>
      <c r="B734" s="4" t="s">
        <v>12</v>
      </c>
      <c r="C734" s="5">
        <v>7012075</v>
      </c>
      <c r="D734" s="5" t="s">
        <v>1477</v>
      </c>
      <c r="E734" s="6" t="s">
        <v>1478</v>
      </c>
      <c r="F734" s="12">
        <v>450</v>
      </c>
      <c r="G734" s="8">
        <v>0.24</v>
      </c>
      <c r="H734" s="9">
        <f t="shared" si="44"/>
        <v>342</v>
      </c>
      <c r="I734" s="10">
        <v>1.1499999999999999</v>
      </c>
      <c r="J734" s="8">
        <f t="shared" si="45"/>
        <v>0.12600000000000011</v>
      </c>
      <c r="K734" s="9">
        <f t="shared" si="46"/>
        <v>393.29999999999995</v>
      </c>
      <c r="L734" s="9">
        <f t="shared" si="47"/>
        <v>396.27204030226693</v>
      </c>
      <c r="M734" s="4" t="s">
        <v>15</v>
      </c>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row>
    <row r="735" spans="1:92" s="11" customFormat="1" ht="25.5" x14ac:dyDescent="0.25">
      <c r="A735" s="4" t="s">
        <v>11</v>
      </c>
      <c r="B735" s="4" t="s">
        <v>12</v>
      </c>
      <c r="C735" s="5">
        <v>7012076</v>
      </c>
      <c r="D735" s="5" t="s">
        <v>1479</v>
      </c>
      <c r="E735" s="6" t="s">
        <v>1480</v>
      </c>
      <c r="F735" s="12">
        <v>150000</v>
      </c>
      <c r="G735" s="8">
        <v>0.24</v>
      </c>
      <c r="H735" s="9">
        <f t="shared" si="44"/>
        <v>114000</v>
      </c>
      <c r="I735" s="10">
        <v>1.1499999999999999</v>
      </c>
      <c r="J735" s="8">
        <f t="shared" si="45"/>
        <v>0.126</v>
      </c>
      <c r="K735" s="9">
        <f t="shared" si="46"/>
        <v>131100</v>
      </c>
      <c r="L735" s="9">
        <f t="shared" si="47"/>
        <v>132090.68010075565</v>
      </c>
      <c r="M735" s="4" t="s">
        <v>15</v>
      </c>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row>
    <row r="736" spans="1:92" s="11" customFormat="1" ht="38.25" x14ac:dyDescent="0.25">
      <c r="A736" s="4" t="s">
        <v>11</v>
      </c>
      <c r="B736" s="4" t="s">
        <v>12</v>
      </c>
      <c r="C736" s="5">
        <v>7012077</v>
      </c>
      <c r="D736" s="5" t="s">
        <v>1481</v>
      </c>
      <c r="E736" s="6" t="s">
        <v>1482</v>
      </c>
      <c r="F736" s="12">
        <v>150</v>
      </c>
      <c r="G736" s="8">
        <v>0.24</v>
      </c>
      <c r="H736" s="9">
        <f t="shared" si="44"/>
        <v>114</v>
      </c>
      <c r="I736" s="10">
        <v>1.1499999999999999</v>
      </c>
      <c r="J736" s="8">
        <f t="shared" si="45"/>
        <v>0.126</v>
      </c>
      <c r="K736" s="9">
        <f t="shared" si="46"/>
        <v>131.1</v>
      </c>
      <c r="L736" s="9">
        <f t="shared" si="47"/>
        <v>132.09068010075566</v>
      </c>
      <c r="M736" s="4" t="s">
        <v>15</v>
      </c>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row>
    <row r="737" spans="1:92" s="11" customFormat="1" ht="38.25" x14ac:dyDescent="0.25">
      <c r="A737" s="4" t="s">
        <v>11</v>
      </c>
      <c r="B737" s="4" t="s">
        <v>12</v>
      </c>
      <c r="C737" s="5">
        <v>7012078</v>
      </c>
      <c r="D737" s="5" t="s">
        <v>1483</v>
      </c>
      <c r="E737" s="6" t="s">
        <v>1484</v>
      </c>
      <c r="F737" s="12">
        <v>60</v>
      </c>
      <c r="G737" s="8">
        <v>0.24</v>
      </c>
      <c r="H737" s="9">
        <f t="shared" si="44"/>
        <v>45.6</v>
      </c>
      <c r="I737" s="10">
        <v>1.1499999999999999</v>
      </c>
      <c r="J737" s="8">
        <f t="shared" si="45"/>
        <v>0.126</v>
      </c>
      <c r="K737" s="9">
        <f t="shared" si="46"/>
        <v>52.44</v>
      </c>
      <c r="L737" s="9">
        <f t="shared" si="47"/>
        <v>52.836272040302262</v>
      </c>
      <c r="M737" s="4" t="s">
        <v>15</v>
      </c>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row>
    <row r="738" spans="1:92" s="11" customFormat="1" ht="38.25" x14ac:dyDescent="0.25">
      <c r="A738" s="4" t="s">
        <v>11</v>
      </c>
      <c r="B738" s="4" t="s">
        <v>12</v>
      </c>
      <c r="C738" s="5">
        <v>7012079</v>
      </c>
      <c r="D738" s="5" t="s">
        <v>1485</v>
      </c>
      <c r="E738" s="6" t="s">
        <v>1486</v>
      </c>
      <c r="F738" s="12">
        <v>75</v>
      </c>
      <c r="G738" s="8">
        <v>0.24</v>
      </c>
      <c r="H738" s="9">
        <f t="shared" si="44"/>
        <v>57</v>
      </c>
      <c r="I738" s="10">
        <v>1.1499999999999999</v>
      </c>
      <c r="J738" s="8">
        <f t="shared" si="45"/>
        <v>0.126</v>
      </c>
      <c r="K738" s="9">
        <f t="shared" si="46"/>
        <v>65.55</v>
      </c>
      <c r="L738" s="9">
        <f t="shared" si="47"/>
        <v>66.045340050377831</v>
      </c>
      <c r="M738" s="4" t="s">
        <v>15</v>
      </c>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row>
    <row r="739" spans="1:92" s="11" customFormat="1" ht="38.25" x14ac:dyDescent="0.25">
      <c r="A739" s="4" t="s">
        <v>11</v>
      </c>
      <c r="B739" s="4" t="s">
        <v>12</v>
      </c>
      <c r="C739" s="5">
        <v>7012080</v>
      </c>
      <c r="D739" s="5" t="s">
        <v>1487</v>
      </c>
      <c r="E739" s="6" t="s">
        <v>1488</v>
      </c>
      <c r="F739" s="12">
        <v>10500</v>
      </c>
      <c r="G739" s="8">
        <v>0.24</v>
      </c>
      <c r="H739" s="9">
        <f t="shared" si="44"/>
        <v>7980</v>
      </c>
      <c r="I739" s="10">
        <v>1.1499999999999999</v>
      </c>
      <c r="J739" s="8">
        <f t="shared" si="45"/>
        <v>0.126</v>
      </c>
      <c r="K739" s="9">
        <f t="shared" si="46"/>
        <v>9177</v>
      </c>
      <c r="L739" s="9">
        <f t="shared" si="47"/>
        <v>9246.3476070528959</v>
      </c>
      <c r="M739" s="4" t="s">
        <v>15</v>
      </c>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row>
    <row r="740" spans="1:92" s="11" customFormat="1" ht="25.5" x14ac:dyDescent="0.25">
      <c r="A740" s="4" t="s">
        <v>11</v>
      </c>
      <c r="B740" s="4" t="s">
        <v>12</v>
      </c>
      <c r="C740" s="5">
        <v>7012081</v>
      </c>
      <c r="D740" s="5" t="s">
        <v>1489</v>
      </c>
      <c r="E740" s="6" t="s">
        <v>1490</v>
      </c>
      <c r="F740" s="16">
        <v>67500</v>
      </c>
      <c r="G740" s="8">
        <v>0.24</v>
      </c>
      <c r="H740" s="9">
        <f t="shared" si="44"/>
        <v>51300</v>
      </c>
      <c r="I740" s="10">
        <v>1.1499999999999999</v>
      </c>
      <c r="J740" s="8">
        <f t="shared" si="45"/>
        <v>0.12600000000000011</v>
      </c>
      <c r="K740" s="9">
        <f t="shared" si="46"/>
        <v>58994.999999999993</v>
      </c>
      <c r="L740" s="9">
        <f t="shared" si="47"/>
        <v>59440.806045340039</v>
      </c>
      <c r="M740" s="4" t="s">
        <v>15</v>
      </c>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row>
    <row r="741" spans="1:92" s="11" customFormat="1" ht="25.5" x14ac:dyDescent="0.25">
      <c r="A741" s="4" t="s">
        <v>11</v>
      </c>
      <c r="B741" s="4" t="s">
        <v>12</v>
      </c>
      <c r="C741" s="5">
        <v>7015434</v>
      </c>
      <c r="D741" s="5" t="s">
        <v>1491</v>
      </c>
      <c r="E741" s="6" t="s">
        <v>1492</v>
      </c>
      <c r="F741" s="12">
        <v>40000</v>
      </c>
      <c r="G741" s="8">
        <v>0.24</v>
      </c>
      <c r="H741" s="9">
        <f t="shared" si="44"/>
        <v>30400</v>
      </c>
      <c r="I741" s="10">
        <v>1.1499999999999999</v>
      </c>
      <c r="J741" s="8">
        <f t="shared" si="45"/>
        <v>0.126</v>
      </c>
      <c r="K741" s="9">
        <f t="shared" si="46"/>
        <v>34960</v>
      </c>
      <c r="L741" s="9">
        <f t="shared" si="47"/>
        <v>35224.18136020151</v>
      </c>
      <c r="M741" s="4" t="s">
        <v>15</v>
      </c>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row>
    <row r="742" spans="1:92" s="11" customFormat="1" ht="38.25" x14ac:dyDescent="0.25">
      <c r="A742" s="4" t="s">
        <v>11</v>
      </c>
      <c r="B742" s="4" t="s">
        <v>12</v>
      </c>
      <c r="C742" s="5">
        <v>7015435</v>
      </c>
      <c r="D742" s="5" t="s">
        <v>1493</v>
      </c>
      <c r="E742" s="6" t="s">
        <v>1494</v>
      </c>
      <c r="F742" s="16">
        <v>6000</v>
      </c>
      <c r="G742" s="8">
        <v>0.24</v>
      </c>
      <c r="H742" s="9">
        <f t="shared" si="44"/>
        <v>4560</v>
      </c>
      <c r="I742" s="10">
        <v>1.1499999999999999</v>
      </c>
      <c r="J742" s="8">
        <f t="shared" si="45"/>
        <v>0.126</v>
      </c>
      <c r="K742" s="9">
        <f t="shared" si="46"/>
        <v>5244</v>
      </c>
      <c r="L742" s="9">
        <f t="shared" si="47"/>
        <v>5283.6272040302265</v>
      </c>
      <c r="M742" s="4" t="s">
        <v>15</v>
      </c>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row>
    <row r="743" spans="1:92" s="11" customFormat="1" ht="38.25" x14ac:dyDescent="0.25">
      <c r="A743" s="4" t="s">
        <v>11</v>
      </c>
      <c r="B743" s="4" t="s">
        <v>12</v>
      </c>
      <c r="C743" s="5">
        <v>7015437</v>
      </c>
      <c r="D743" s="5" t="s">
        <v>1495</v>
      </c>
      <c r="E743" s="6" t="s">
        <v>1496</v>
      </c>
      <c r="F743" s="12">
        <v>30000</v>
      </c>
      <c r="G743" s="8">
        <v>0.24</v>
      </c>
      <c r="H743" s="9">
        <f t="shared" si="44"/>
        <v>22800</v>
      </c>
      <c r="I743" s="10">
        <v>1.1499999999999999</v>
      </c>
      <c r="J743" s="8">
        <f t="shared" si="45"/>
        <v>0.12600000000000011</v>
      </c>
      <c r="K743" s="9">
        <f t="shared" si="46"/>
        <v>26219.999999999996</v>
      </c>
      <c r="L743" s="9">
        <f t="shared" si="47"/>
        <v>26418.136020151127</v>
      </c>
      <c r="M743" s="4" t="s">
        <v>15</v>
      </c>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row>
    <row r="744" spans="1:92" s="11" customFormat="1" ht="25.5" x14ac:dyDescent="0.25">
      <c r="A744" s="4" t="s">
        <v>11</v>
      </c>
      <c r="B744" s="4" t="s">
        <v>12</v>
      </c>
      <c r="C744" s="5">
        <v>7015452</v>
      </c>
      <c r="D744" s="5" t="s">
        <v>1497</v>
      </c>
      <c r="E744" s="6" t="s">
        <v>1498</v>
      </c>
      <c r="F744" s="12">
        <v>600</v>
      </c>
      <c r="G744" s="8">
        <v>0.24</v>
      </c>
      <c r="H744" s="9">
        <f t="shared" si="44"/>
        <v>456</v>
      </c>
      <c r="I744" s="10">
        <v>1.1499999999999999</v>
      </c>
      <c r="J744" s="8">
        <f t="shared" si="45"/>
        <v>0.126</v>
      </c>
      <c r="K744" s="9">
        <f t="shared" si="46"/>
        <v>524.4</v>
      </c>
      <c r="L744" s="9">
        <f t="shared" si="47"/>
        <v>528.36272040302265</v>
      </c>
      <c r="M744" s="4" t="s">
        <v>15</v>
      </c>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row>
    <row r="745" spans="1:92" s="11" customFormat="1" ht="25.5" x14ac:dyDescent="0.25">
      <c r="A745" s="4" t="s">
        <v>11</v>
      </c>
      <c r="B745" s="4" t="s">
        <v>12</v>
      </c>
      <c r="C745" s="5">
        <v>7015459</v>
      </c>
      <c r="D745" s="5" t="s">
        <v>1499</v>
      </c>
      <c r="E745" s="6" t="s">
        <v>1500</v>
      </c>
      <c r="F745" s="12">
        <v>150</v>
      </c>
      <c r="G745" s="8">
        <v>0.24</v>
      </c>
      <c r="H745" s="9">
        <f t="shared" si="44"/>
        <v>114</v>
      </c>
      <c r="I745" s="10">
        <v>1.1499999999999999</v>
      </c>
      <c r="J745" s="8">
        <f t="shared" si="45"/>
        <v>0.126</v>
      </c>
      <c r="K745" s="9">
        <f t="shared" si="46"/>
        <v>131.1</v>
      </c>
      <c r="L745" s="9">
        <f t="shared" si="47"/>
        <v>132.09068010075566</v>
      </c>
      <c r="M745" s="4" t="s">
        <v>15</v>
      </c>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row>
    <row r="746" spans="1:92" s="11" customFormat="1" ht="38.25" x14ac:dyDescent="0.25">
      <c r="A746" s="4" t="s">
        <v>11</v>
      </c>
      <c r="B746" s="4" t="s">
        <v>12</v>
      </c>
      <c r="C746" s="5">
        <v>7015463</v>
      </c>
      <c r="D746" s="5" t="s">
        <v>1501</v>
      </c>
      <c r="E746" s="6" t="s">
        <v>1502</v>
      </c>
      <c r="F746" s="12">
        <v>75</v>
      </c>
      <c r="G746" s="8">
        <v>0.24</v>
      </c>
      <c r="H746" s="9">
        <f t="shared" si="44"/>
        <v>57</v>
      </c>
      <c r="I746" s="10">
        <v>1.1499999999999999</v>
      </c>
      <c r="J746" s="8">
        <f t="shared" si="45"/>
        <v>0.126</v>
      </c>
      <c r="K746" s="9">
        <f t="shared" si="46"/>
        <v>65.55</v>
      </c>
      <c r="L746" s="9">
        <f t="shared" si="47"/>
        <v>66.045340050377831</v>
      </c>
      <c r="M746" s="4" t="s">
        <v>15</v>
      </c>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row>
    <row r="747" spans="1:92" s="11" customFormat="1" ht="38.25" x14ac:dyDescent="0.25">
      <c r="A747" s="4" t="s">
        <v>11</v>
      </c>
      <c r="B747" s="4" t="s">
        <v>12</v>
      </c>
      <c r="C747" s="5">
        <v>7015503</v>
      </c>
      <c r="D747" s="5" t="s">
        <v>1503</v>
      </c>
      <c r="E747" s="6" t="s">
        <v>1504</v>
      </c>
      <c r="F747" s="12">
        <v>45000</v>
      </c>
      <c r="G747" s="8">
        <v>0.24</v>
      </c>
      <c r="H747" s="9">
        <f t="shared" si="44"/>
        <v>34200</v>
      </c>
      <c r="I747" s="10">
        <v>1.1499999999999999</v>
      </c>
      <c r="J747" s="8">
        <f t="shared" si="45"/>
        <v>0.126</v>
      </c>
      <c r="K747" s="9">
        <f t="shared" si="46"/>
        <v>39330</v>
      </c>
      <c r="L747" s="9">
        <f t="shared" si="47"/>
        <v>39627.204030226698</v>
      </c>
      <c r="M747" s="4" t="s">
        <v>15</v>
      </c>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row>
    <row r="748" spans="1:92" s="11" customFormat="1" ht="25.5" x14ac:dyDescent="0.25">
      <c r="A748" s="4" t="s">
        <v>11</v>
      </c>
      <c r="B748" s="4" t="s">
        <v>12</v>
      </c>
      <c r="C748" s="5">
        <v>7015508</v>
      </c>
      <c r="D748" s="5" t="s">
        <v>1505</v>
      </c>
      <c r="E748" s="6" t="s">
        <v>1506</v>
      </c>
      <c r="F748" s="12">
        <v>90000</v>
      </c>
      <c r="G748" s="8">
        <v>0.24</v>
      </c>
      <c r="H748" s="9">
        <f t="shared" si="44"/>
        <v>68400</v>
      </c>
      <c r="I748" s="10">
        <v>1.1499999999999999</v>
      </c>
      <c r="J748" s="8">
        <f t="shared" si="45"/>
        <v>0.126</v>
      </c>
      <c r="K748" s="9">
        <f t="shared" si="46"/>
        <v>78660</v>
      </c>
      <c r="L748" s="9">
        <f t="shared" si="47"/>
        <v>79254.408060453396</v>
      </c>
      <c r="M748" s="4" t="s">
        <v>15</v>
      </c>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row>
    <row r="749" spans="1:92" s="11" customFormat="1" ht="25.5" x14ac:dyDescent="0.25">
      <c r="A749" s="4" t="s">
        <v>11</v>
      </c>
      <c r="B749" s="4" t="s">
        <v>12</v>
      </c>
      <c r="C749" s="5">
        <v>7015509</v>
      </c>
      <c r="D749" s="5" t="s">
        <v>1507</v>
      </c>
      <c r="E749" s="6" t="s">
        <v>1508</v>
      </c>
      <c r="F749" s="12">
        <v>90000</v>
      </c>
      <c r="G749" s="8">
        <v>0.24</v>
      </c>
      <c r="H749" s="9">
        <f t="shared" si="44"/>
        <v>68400</v>
      </c>
      <c r="I749" s="10">
        <v>1.1499999999999999</v>
      </c>
      <c r="J749" s="8">
        <f t="shared" si="45"/>
        <v>0.126</v>
      </c>
      <c r="K749" s="9">
        <f t="shared" si="46"/>
        <v>78660</v>
      </c>
      <c r="L749" s="9">
        <f t="shared" si="47"/>
        <v>79254.408060453396</v>
      </c>
      <c r="M749" s="4" t="s">
        <v>15</v>
      </c>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row>
    <row r="750" spans="1:92" s="11" customFormat="1" ht="25.5" x14ac:dyDescent="0.25">
      <c r="A750" s="4" t="s">
        <v>11</v>
      </c>
      <c r="B750" s="4" t="s">
        <v>12</v>
      </c>
      <c r="C750" s="5">
        <v>7015510</v>
      </c>
      <c r="D750" s="5" t="s">
        <v>1509</v>
      </c>
      <c r="E750" s="6" t="s">
        <v>1510</v>
      </c>
      <c r="F750" s="12">
        <v>45000</v>
      </c>
      <c r="G750" s="8">
        <v>0.24</v>
      </c>
      <c r="H750" s="9">
        <f t="shared" si="44"/>
        <v>34200</v>
      </c>
      <c r="I750" s="10">
        <v>1.1499999999999999</v>
      </c>
      <c r="J750" s="8">
        <f t="shared" si="45"/>
        <v>0.126</v>
      </c>
      <c r="K750" s="9">
        <f t="shared" si="46"/>
        <v>39330</v>
      </c>
      <c r="L750" s="9">
        <f t="shared" si="47"/>
        <v>39627.204030226698</v>
      </c>
      <c r="M750" s="4" t="s">
        <v>15</v>
      </c>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row>
    <row r="751" spans="1:92" s="11" customFormat="1" ht="38.25" x14ac:dyDescent="0.25">
      <c r="A751" s="4" t="s">
        <v>11</v>
      </c>
      <c r="B751" s="4" t="s">
        <v>12</v>
      </c>
      <c r="C751" s="5">
        <v>7015513</v>
      </c>
      <c r="D751" s="5" t="s">
        <v>1511</v>
      </c>
      <c r="E751" s="6" t="s">
        <v>1512</v>
      </c>
      <c r="F751" s="16">
        <v>1500</v>
      </c>
      <c r="G751" s="8">
        <v>0.24</v>
      </c>
      <c r="H751" s="9">
        <f t="shared" si="44"/>
        <v>1140</v>
      </c>
      <c r="I751" s="10">
        <v>1.1499999999999999</v>
      </c>
      <c r="J751" s="8">
        <f t="shared" si="45"/>
        <v>0.126</v>
      </c>
      <c r="K751" s="9">
        <f t="shared" si="46"/>
        <v>1311</v>
      </c>
      <c r="L751" s="9">
        <f t="shared" si="47"/>
        <v>1320.9068010075566</v>
      </c>
      <c r="M751" s="4" t="s">
        <v>15</v>
      </c>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row>
    <row r="752" spans="1:92" s="17" customFormat="1" ht="38.25" x14ac:dyDescent="0.25">
      <c r="A752" s="4" t="s">
        <v>11</v>
      </c>
      <c r="B752" s="4" t="s">
        <v>12</v>
      </c>
      <c r="C752" s="5">
        <v>7015514</v>
      </c>
      <c r="D752" s="5" t="s">
        <v>1513</v>
      </c>
      <c r="E752" s="6" t="s">
        <v>1514</v>
      </c>
      <c r="F752" s="16">
        <v>120000</v>
      </c>
      <c r="G752" s="8">
        <v>0.24</v>
      </c>
      <c r="H752" s="9">
        <f t="shared" si="44"/>
        <v>91200</v>
      </c>
      <c r="I752" s="10">
        <v>1.1499999999999999</v>
      </c>
      <c r="J752" s="8">
        <f t="shared" si="45"/>
        <v>0.12600000000000011</v>
      </c>
      <c r="K752" s="9">
        <f t="shared" si="46"/>
        <v>104879.99999999999</v>
      </c>
      <c r="L752" s="9">
        <f t="shared" si="47"/>
        <v>105672.54408060451</v>
      </c>
      <c r="M752" s="4" t="s">
        <v>15</v>
      </c>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row>
    <row r="753" spans="1:92" s="17" customFormat="1" ht="38.25" x14ac:dyDescent="0.25">
      <c r="A753" s="4" t="s">
        <v>11</v>
      </c>
      <c r="B753" s="4" t="s">
        <v>12</v>
      </c>
      <c r="C753" s="5">
        <v>7015515</v>
      </c>
      <c r="D753" s="5" t="s">
        <v>1515</v>
      </c>
      <c r="E753" s="6" t="s">
        <v>1516</v>
      </c>
      <c r="F753" s="16">
        <v>3300</v>
      </c>
      <c r="G753" s="8">
        <v>0.24</v>
      </c>
      <c r="H753" s="9">
        <f t="shared" si="44"/>
        <v>2508</v>
      </c>
      <c r="I753" s="10">
        <v>1.1499999999999999</v>
      </c>
      <c r="J753" s="8">
        <f t="shared" si="45"/>
        <v>0.126</v>
      </c>
      <c r="K753" s="9">
        <f t="shared" si="46"/>
        <v>2884.2</v>
      </c>
      <c r="L753" s="9">
        <f t="shared" si="47"/>
        <v>2905.9949622166246</v>
      </c>
      <c r="M753" s="4" t="s">
        <v>15</v>
      </c>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row>
    <row r="754" spans="1:92" s="17" customFormat="1" ht="38.25" x14ac:dyDescent="0.25">
      <c r="A754" s="4" t="s">
        <v>11</v>
      </c>
      <c r="B754" s="4" t="s">
        <v>12</v>
      </c>
      <c r="C754" s="5">
        <v>7015516</v>
      </c>
      <c r="D754" s="5" t="s">
        <v>1517</v>
      </c>
      <c r="E754" s="6" t="s">
        <v>1518</v>
      </c>
      <c r="F754" s="16">
        <v>264000</v>
      </c>
      <c r="G754" s="8">
        <v>0.24</v>
      </c>
      <c r="H754" s="9">
        <f t="shared" si="44"/>
        <v>200640</v>
      </c>
      <c r="I754" s="10">
        <v>1.1499999999999999</v>
      </c>
      <c r="J754" s="8">
        <f t="shared" si="45"/>
        <v>0.12600000000000011</v>
      </c>
      <c r="K754" s="9">
        <f t="shared" si="46"/>
        <v>230735.99999999997</v>
      </c>
      <c r="L754" s="9">
        <f t="shared" si="47"/>
        <v>232479.59697732993</v>
      </c>
      <c r="M754" s="4" t="s">
        <v>15</v>
      </c>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row>
    <row r="755" spans="1:92" s="11" customFormat="1" ht="38.25" x14ac:dyDescent="0.25">
      <c r="A755" s="4" t="s">
        <v>11</v>
      </c>
      <c r="B755" s="4" t="s">
        <v>12</v>
      </c>
      <c r="C755" s="5">
        <v>7015517</v>
      </c>
      <c r="D755" s="5" t="s">
        <v>1519</v>
      </c>
      <c r="E755" s="6" t="s">
        <v>1520</v>
      </c>
      <c r="F755" s="16">
        <v>30000</v>
      </c>
      <c r="G755" s="8">
        <v>0.24</v>
      </c>
      <c r="H755" s="9">
        <f t="shared" si="44"/>
        <v>22800</v>
      </c>
      <c r="I755" s="10">
        <v>1.1499999999999999</v>
      </c>
      <c r="J755" s="8">
        <f t="shared" si="45"/>
        <v>0.12600000000000011</v>
      </c>
      <c r="K755" s="9">
        <f t="shared" si="46"/>
        <v>26219.999999999996</v>
      </c>
      <c r="L755" s="9">
        <f t="shared" si="47"/>
        <v>26418.136020151127</v>
      </c>
      <c r="M755" s="4" t="s">
        <v>15</v>
      </c>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row>
    <row r="756" spans="1:92" s="11" customFormat="1" ht="38.25" x14ac:dyDescent="0.25">
      <c r="A756" s="4" t="s">
        <v>11</v>
      </c>
      <c r="B756" s="4" t="s">
        <v>12</v>
      </c>
      <c r="C756" s="5">
        <v>7015518</v>
      </c>
      <c r="D756" s="5" t="s">
        <v>1521</v>
      </c>
      <c r="E756" s="6" t="s">
        <v>1522</v>
      </c>
      <c r="F756" s="16">
        <v>52500</v>
      </c>
      <c r="G756" s="8">
        <v>0.24</v>
      </c>
      <c r="H756" s="9">
        <f t="shared" si="44"/>
        <v>39900</v>
      </c>
      <c r="I756" s="10">
        <v>1.1499999999999999</v>
      </c>
      <c r="J756" s="8">
        <f t="shared" si="45"/>
        <v>0.126</v>
      </c>
      <c r="K756" s="9">
        <f t="shared" si="46"/>
        <v>45885</v>
      </c>
      <c r="L756" s="9">
        <f t="shared" si="47"/>
        <v>46231.738035264483</v>
      </c>
      <c r="M756" s="4" t="s">
        <v>15</v>
      </c>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row>
    <row r="757" spans="1:92" s="11" customFormat="1" ht="25.5" x14ac:dyDescent="0.25">
      <c r="A757" s="4" t="s">
        <v>11</v>
      </c>
      <c r="B757" s="4" t="s">
        <v>12</v>
      </c>
      <c r="C757" s="5">
        <v>7015519</v>
      </c>
      <c r="D757" s="5" t="s">
        <v>1523</v>
      </c>
      <c r="E757" s="6" t="s">
        <v>1524</v>
      </c>
      <c r="F757" s="16">
        <v>27000</v>
      </c>
      <c r="G757" s="8">
        <v>0.24</v>
      </c>
      <c r="H757" s="9">
        <f t="shared" si="44"/>
        <v>20520</v>
      </c>
      <c r="I757" s="10">
        <v>1.1499999999999999</v>
      </c>
      <c r="J757" s="8">
        <f t="shared" si="45"/>
        <v>0.12600000000000011</v>
      </c>
      <c r="K757" s="9">
        <f t="shared" si="46"/>
        <v>23597.999999999996</v>
      </c>
      <c r="L757" s="9">
        <f t="shared" si="47"/>
        <v>23776.322418136016</v>
      </c>
      <c r="M757" s="4" t="s">
        <v>15</v>
      </c>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row>
    <row r="758" spans="1:92" s="11" customFormat="1" ht="38.25" x14ac:dyDescent="0.25">
      <c r="A758" s="4" t="s">
        <v>11</v>
      </c>
      <c r="B758" s="4" t="s">
        <v>12</v>
      </c>
      <c r="C758" s="5">
        <v>7015520</v>
      </c>
      <c r="D758" s="5" t="s">
        <v>1525</v>
      </c>
      <c r="E758" s="6" t="s">
        <v>1526</v>
      </c>
      <c r="F758" s="16">
        <v>97500</v>
      </c>
      <c r="G758" s="8">
        <v>0.24</v>
      </c>
      <c r="H758" s="9">
        <f t="shared" si="44"/>
        <v>74100</v>
      </c>
      <c r="I758" s="10">
        <v>1.1499999999999999</v>
      </c>
      <c r="J758" s="8">
        <f t="shared" si="45"/>
        <v>0.126</v>
      </c>
      <c r="K758" s="9">
        <f t="shared" si="46"/>
        <v>85215</v>
      </c>
      <c r="L758" s="9">
        <f t="shared" si="47"/>
        <v>85858.942065491181</v>
      </c>
      <c r="M758" s="4" t="s">
        <v>15</v>
      </c>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row>
    <row r="759" spans="1:92" s="11" customFormat="1" ht="25.5" x14ac:dyDescent="0.25">
      <c r="A759" s="4" t="s">
        <v>11</v>
      </c>
      <c r="B759" s="4" t="s">
        <v>12</v>
      </c>
      <c r="C759" s="5">
        <v>7015522</v>
      </c>
      <c r="D759" s="5" t="s">
        <v>1527</v>
      </c>
      <c r="E759" s="6" t="s">
        <v>1528</v>
      </c>
      <c r="F759" s="12">
        <v>112500</v>
      </c>
      <c r="G759" s="8">
        <v>0.24</v>
      </c>
      <c r="H759" s="9">
        <f t="shared" si="44"/>
        <v>85500</v>
      </c>
      <c r="I759" s="10">
        <v>1.1499999999999999</v>
      </c>
      <c r="J759" s="8">
        <f t="shared" si="45"/>
        <v>0.12600000000000011</v>
      </c>
      <c r="K759" s="9">
        <f t="shared" si="46"/>
        <v>98324.999999999985</v>
      </c>
      <c r="L759" s="9">
        <f t="shared" si="47"/>
        <v>99068.010075566737</v>
      </c>
      <c r="M759" s="4" t="s">
        <v>15</v>
      </c>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row>
    <row r="760" spans="1:92" s="11" customFormat="1" ht="25.5" x14ac:dyDescent="0.25">
      <c r="A760" s="4" t="s">
        <v>11</v>
      </c>
      <c r="B760" s="4" t="s">
        <v>12</v>
      </c>
      <c r="C760" s="5">
        <v>7015527</v>
      </c>
      <c r="D760" s="5" t="s">
        <v>1529</v>
      </c>
      <c r="E760" s="6" t="s">
        <v>1530</v>
      </c>
      <c r="F760" s="12">
        <v>37500</v>
      </c>
      <c r="G760" s="8">
        <v>0.24</v>
      </c>
      <c r="H760" s="9">
        <f t="shared" si="44"/>
        <v>28500</v>
      </c>
      <c r="I760" s="10">
        <v>1.1499999999999999</v>
      </c>
      <c r="J760" s="8">
        <f t="shared" si="45"/>
        <v>0.126</v>
      </c>
      <c r="K760" s="9">
        <f t="shared" si="46"/>
        <v>32775</v>
      </c>
      <c r="L760" s="9">
        <f t="shared" si="47"/>
        <v>33022.670025188912</v>
      </c>
      <c r="M760" s="4" t="s">
        <v>15</v>
      </c>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row>
    <row r="761" spans="1:92" s="11" customFormat="1" ht="25.5" x14ac:dyDescent="0.25">
      <c r="A761" s="4" t="s">
        <v>11</v>
      </c>
      <c r="B761" s="4" t="s">
        <v>12</v>
      </c>
      <c r="C761" s="5">
        <v>7015528</v>
      </c>
      <c r="D761" s="5" t="s">
        <v>1531</v>
      </c>
      <c r="E761" s="6" t="s">
        <v>1532</v>
      </c>
      <c r="F761" s="12">
        <v>112500</v>
      </c>
      <c r="G761" s="8">
        <v>0.24</v>
      </c>
      <c r="H761" s="9">
        <f t="shared" si="44"/>
        <v>85500</v>
      </c>
      <c r="I761" s="10">
        <v>1.1499999999999999</v>
      </c>
      <c r="J761" s="8">
        <f t="shared" si="45"/>
        <v>0.12600000000000011</v>
      </c>
      <c r="K761" s="9">
        <f t="shared" si="46"/>
        <v>98324.999999999985</v>
      </c>
      <c r="L761" s="9">
        <f t="shared" si="47"/>
        <v>99068.010075566737</v>
      </c>
      <c r="M761" s="4" t="s">
        <v>15</v>
      </c>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row>
    <row r="762" spans="1:92" s="11" customFormat="1" ht="38.25" x14ac:dyDescent="0.25">
      <c r="A762" s="4" t="s">
        <v>11</v>
      </c>
      <c r="B762" s="4" t="s">
        <v>12</v>
      </c>
      <c r="C762" s="5">
        <v>7015574</v>
      </c>
      <c r="D762" s="5" t="s">
        <v>1533</v>
      </c>
      <c r="E762" s="6" t="s">
        <v>1534</v>
      </c>
      <c r="F762" s="12">
        <v>300000</v>
      </c>
      <c r="G762" s="8">
        <v>0.24</v>
      </c>
      <c r="H762" s="9">
        <f t="shared" si="44"/>
        <v>228000</v>
      </c>
      <c r="I762" s="10">
        <v>1.1499999999999999</v>
      </c>
      <c r="J762" s="8">
        <f t="shared" si="45"/>
        <v>0.126</v>
      </c>
      <c r="K762" s="9">
        <f t="shared" si="46"/>
        <v>262200</v>
      </c>
      <c r="L762" s="9">
        <f t="shared" si="47"/>
        <v>264181.3602015113</v>
      </c>
      <c r="M762" s="4" t="s">
        <v>15</v>
      </c>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row>
    <row r="763" spans="1:92" s="11" customFormat="1" ht="25.5" x14ac:dyDescent="0.25">
      <c r="A763" s="4" t="s">
        <v>11</v>
      </c>
      <c r="B763" s="4" t="s">
        <v>12</v>
      </c>
      <c r="C763" s="5">
        <v>7015576</v>
      </c>
      <c r="D763" s="5" t="s">
        <v>1535</v>
      </c>
      <c r="E763" s="6" t="s">
        <v>1536</v>
      </c>
      <c r="F763" s="12">
        <v>75000</v>
      </c>
      <c r="G763" s="8">
        <v>0.24</v>
      </c>
      <c r="H763" s="9">
        <f t="shared" si="44"/>
        <v>57000</v>
      </c>
      <c r="I763" s="10">
        <v>1.1499999999999999</v>
      </c>
      <c r="J763" s="8">
        <f t="shared" si="45"/>
        <v>0.126</v>
      </c>
      <c r="K763" s="9">
        <f t="shared" si="46"/>
        <v>65550</v>
      </c>
      <c r="L763" s="9">
        <f t="shared" si="47"/>
        <v>66045.340050377825</v>
      </c>
      <c r="M763" s="4" t="s">
        <v>15</v>
      </c>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row>
    <row r="764" spans="1:92" s="11" customFormat="1" x14ac:dyDescent="0.25">
      <c r="A764" s="4" t="s">
        <v>11</v>
      </c>
      <c r="B764" s="4" t="s">
        <v>12</v>
      </c>
      <c r="C764" s="5">
        <v>7015577</v>
      </c>
      <c r="D764" s="5" t="s">
        <v>1537</v>
      </c>
      <c r="E764" s="6" t="s">
        <v>1538</v>
      </c>
      <c r="F764" s="12">
        <v>130500</v>
      </c>
      <c r="G764" s="8">
        <v>0.24</v>
      </c>
      <c r="H764" s="9">
        <f t="shared" si="44"/>
        <v>99180</v>
      </c>
      <c r="I764" s="10">
        <v>1.1499999999999999</v>
      </c>
      <c r="J764" s="8">
        <f t="shared" si="45"/>
        <v>0.12600000000000011</v>
      </c>
      <c r="K764" s="9">
        <f t="shared" si="46"/>
        <v>114056.99999999999</v>
      </c>
      <c r="L764" s="9">
        <f t="shared" si="47"/>
        <v>114918.89168765741</v>
      </c>
      <c r="M764" s="4" t="s">
        <v>15</v>
      </c>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row>
    <row r="765" spans="1:92" s="11" customFormat="1" ht="25.5" x14ac:dyDescent="0.25">
      <c r="A765" s="4" t="s">
        <v>11</v>
      </c>
      <c r="B765" s="4" t="s">
        <v>12</v>
      </c>
      <c r="C765" s="5">
        <v>7015578</v>
      </c>
      <c r="D765" s="5" t="s">
        <v>1539</v>
      </c>
      <c r="E765" s="6" t="s">
        <v>1540</v>
      </c>
      <c r="F765" s="12">
        <v>90000</v>
      </c>
      <c r="G765" s="8">
        <v>0.24</v>
      </c>
      <c r="H765" s="9">
        <f t="shared" si="44"/>
        <v>68400</v>
      </c>
      <c r="I765" s="10">
        <v>1.1499999999999999</v>
      </c>
      <c r="J765" s="8">
        <f t="shared" si="45"/>
        <v>0.126</v>
      </c>
      <c r="K765" s="9">
        <f t="shared" si="46"/>
        <v>78660</v>
      </c>
      <c r="L765" s="9">
        <f t="shared" si="47"/>
        <v>79254.408060453396</v>
      </c>
      <c r="M765" s="4" t="s">
        <v>15</v>
      </c>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row>
    <row r="766" spans="1:92" s="11" customFormat="1" ht="25.5" x14ac:dyDescent="0.25">
      <c r="A766" s="4" t="s">
        <v>11</v>
      </c>
      <c r="B766" s="4" t="s">
        <v>12</v>
      </c>
      <c r="C766" s="5">
        <v>7015579</v>
      </c>
      <c r="D766" s="5" t="s">
        <v>1541</v>
      </c>
      <c r="E766" s="6" t="s">
        <v>1542</v>
      </c>
      <c r="F766" s="12">
        <v>50250</v>
      </c>
      <c r="G766" s="8">
        <v>0.24</v>
      </c>
      <c r="H766" s="9">
        <f t="shared" si="44"/>
        <v>38190</v>
      </c>
      <c r="I766" s="10">
        <v>1.1499999999999999</v>
      </c>
      <c r="J766" s="8">
        <f t="shared" si="45"/>
        <v>0.126</v>
      </c>
      <c r="K766" s="9">
        <f t="shared" si="46"/>
        <v>43918.5</v>
      </c>
      <c r="L766" s="9">
        <f t="shared" si="47"/>
        <v>44250.377833753148</v>
      </c>
      <c r="M766" s="4" t="s">
        <v>15</v>
      </c>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row>
    <row r="767" spans="1:92" s="11" customFormat="1" ht="25.5" x14ac:dyDescent="0.25">
      <c r="A767" s="4" t="s">
        <v>11</v>
      </c>
      <c r="B767" s="4" t="s">
        <v>12</v>
      </c>
      <c r="C767" s="5">
        <v>7015580</v>
      </c>
      <c r="D767" s="5" t="s">
        <v>1543</v>
      </c>
      <c r="E767" s="6" t="s">
        <v>1544</v>
      </c>
      <c r="F767" s="12">
        <v>25500</v>
      </c>
      <c r="G767" s="8">
        <v>0.24</v>
      </c>
      <c r="H767" s="9">
        <f t="shared" si="44"/>
        <v>19380</v>
      </c>
      <c r="I767" s="10">
        <v>1.1499999999999999</v>
      </c>
      <c r="J767" s="8">
        <f t="shared" si="45"/>
        <v>0.126</v>
      </c>
      <c r="K767" s="9">
        <f t="shared" si="46"/>
        <v>22287</v>
      </c>
      <c r="L767" s="9">
        <f t="shared" si="47"/>
        <v>22455.415617128463</v>
      </c>
      <c r="M767" s="4" t="s">
        <v>15</v>
      </c>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row>
    <row r="768" spans="1:92" s="11" customFormat="1" ht="25.5" x14ac:dyDescent="0.25">
      <c r="A768" s="4" t="s">
        <v>11</v>
      </c>
      <c r="B768" s="4" t="s">
        <v>12</v>
      </c>
      <c r="C768" s="5">
        <v>7015581</v>
      </c>
      <c r="D768" s="5" t="s">
        <v>1545</v>
      </c>
      <c r="E768" s="6" t="s">
        <v>1546</v>
      </c>
      <c r="F768" s="12">
        <v>30000</v>
      </c>
      <c r="G768" s="8">
        <v>0.24</v>
      </c>
      <c r="H768" s="9">
        <f t="shared" si="44"/>
        <v>22800</v>
      </c>
      <c r="I768" s="10">
        <v>1.1499999999999999</v>
      </c>
      <c r="J768" s="8">
        <f t="shared" si="45"/>
        <v>0.12600000000000011</v>
      </c>
      <c r="K768" s="9">
        <f t="shared" si="46"/>
        <v>26219.999999999996</v>
      </c>
      <c r="L768" s="9">
        <f t="shared" si="47"/>
        <v>26418.136020151127</v>
      </c>
      <c r="M768" s="4" t="s">
        <v>15</v>
      </c>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row>
    <row r="769" spans="1:92" s="11" customFormat="1" ht="38.25" x14ac:dyDescent="0.25">
      <c r="A769" s="4" t="s">
        <v>11</v>
      </c>
      <c r="B769" s="4" t="s">
        <v>12</v>
      </c>
      <c r="C769" s="5">
        <v>7015582</v>
      </c>
      <c r="D769" s="5" t="s">
        <v>1547</v>
      </c>
      <c r="E769" s="6" t="s">
        <v>1548</v>
      </c>
      <c r="F769" s="12">
        <v>31875</v>
      </c>
      <c r="G769" s="8">
        <v>0.24</v>
      </c>
      <c r="H769" s="9">
        <f t="shared" si="44"/>
        <v>24225</v>
      </c>
      <c r="I769" s="10">
        <v>1.1499999999999999</v>
      </c>
      <c r="J769" s="8">
        <f t="shared" si="45"/>
        <v>0.12600000000000011</v>
      </c>
      <c r="K769" s="9">
        <f t="shared" si="46"/>
        <v>27858.749999999996</v>
      </c>
      <c r="L769" s="9">
        <f t="shared" si="47"/>
        <v>28069.269521410573</v>
      </c>
      <c r="M769" s="4" t="s">
        <v>15</v>
      </c>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row>
    <row r="770" spans="1:92" s="11" customFormat="1" ht="25.5" x14ac:dyDescent="0.25">
      <c r="A770" s="4" t="s">
        <v>11</v>
      </c>
      <c r="B770" s="4" t="s">
        <v>12</v>
      </c>
      <c r="C770" s="5">
        <v>7015583</v>
      </c>
      <c r="D770" s="5" t="s">
        <v>1549</v>
      </c>
      <c r="E770" s="6" t="s">
        <v>1550</v>
      </c>
      <c r="F770" s="12">
        <v>60000</v>
      </c>
      <c r="G770" s="8">
        <v>0.24</v>
      </c>
      <c r="H770" s="9">
        <f t="shared" si="44"/>
        <v>45600</v>
      </c>
      <c r="I770" s="10">
        <v>1.1499999999999999</v>
      </c>
      <c r="J770" s="8">
        <f t="shared" si="45"/>
        <v>0.12600000000000011</v>
      </c>
      <c r="K770" s="9">
        <f t="shared" si="46"/>
        <v>52439.999999999993</v>
      </c>
      <c r="L770" s="9">
        <f t="shared" si="47"/>
        <v>52836.272040302254</v>
      </c>
      <c r="M770" s="4" t="s">
        <v>15</v>
      </c>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row>
    <row r="771" spans="1:92" s="11" customFormat="1" ht="38.25" x14ac:dyDescent="0.25">
      <c r="A771" s="4" t="s">
        <v>11</v>
      </c>
      <c r="B771" s="4" t="s">
        <v>12</v>
      </c>
      <c r="C771" s="5">
        <v>7015584</v>
      </c>
      <c r="D771" s="5" t="s">
        <v>1551</v>
      </c>
      <c r="E771" s="6" t="s">
        <v>1552</v>
      </c>
      <c r="F771" s="12">
        <v>7500</v>
      </c>
      <c r="G771" s="8">
        <v>0.24</v>
      </c>
      <c r="H771" s="9">
        <f t="shared" ref="H771:H834" si="48">F771-(F771*G771)</f>
        <v>5700</v>
      </c>
      <c r="I771" s="10">
        <v>1.1499999999999999</v>
      </c>
      <c r="J771" s="8">
        <f t="shared" ref="J771:J834" si="49">1-K771/F771</f>
        <v>0.12600000000000011</v>
      </c>
      <c r="K771" s="9">
        <f t="shared" ref="K771:K834" si="50">H771*I771</f>
        <v>6554.9999999999991</v>
      </c>
      <c r="L771" s="9">
        <f t="shared" ref="L771:L834" si="51">K771/0.9925</f>
        <v>6604.5340050377818</v>
      </c>
      <c r="M771" s="4" t="s">
        <v>15</v>
      </c>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row>
    <row r="772" spans="1:92" s="11" customFormat="1" ht="38.25" x14ac:dyDescent="0.25">
      <c r="A772" s="4" t="s">
        <v>11</v>
      </c>
      <c r="B772" s="4" t="s">
        <v>12</v>
      </c>
      <c r="C772" s="5">
        <v>7015585</v>
      </c>
      <c r="D772" s="5" t="s">
        <v>1553</v>
      </c>
      <c r="E772" s="6" t="s">
        <v>1554</v>
      </c>
      <c r="F772" s="12">
        <v>7500</v>
      </c>
      <c r="G772" s="8">
        <v>0.24</v>
      </c>
      <c r="H772" s="9">
        <f t="shared" si="48"/>
        <v>5700</v>
      </c>
      <c r="I772" s="10">
        <v>1.1499999999999999</v>
      </c>
      <c r="J772" s="8">
        <f t="shared" si="49"/>
        <v>0.12600000000000011</v>
      </c>
      <c r="K772" s="9">
        <f t="shared" si="50"/>
        <v>6554.9999999999991</v>
      </c>
      <c r="L772" s="9">
        <f t="shared" si="51"/>
        <v>6604.5340050377818</v>
      </c>
      <c r="M772" s="4" t="s">
        <v>15</v>
      </c>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row>
    <row r="773" spans="1:92" s="11" customFormat="1" ht="25.5" x14ac:dyDescent="0.25">
      <c r="A773" s="4" t="s">
        <v>11</v>
      </c>
      <c r="B773" s="4" t="s">
        <v>12</v>
      </c>
      <c r="C773" s="5">
        <v>7015586</v>
      </c>
      <c r="D773" s="5" t="s">
        <v>1555</v>
      </c>
      <c r="E773" s="6" t="s">
        <v>1556</v>
      </c>
      <c r="F773" s="12">
        <v>7500</v>
      </c>
      <c r="G773" s="8">
        <v>0.24</v>
      </c>
      <c r="H773" s="9">
        <f t="shared" si="48"/>
        <v>5700</v>
      </c>
      <c r="I773" s="10">
        <v>1.1499999999999999</v>
      </c>
      <c r="J773" s="8">
        <f t="shared" si="49"/>
        <v>0.12600000000000011</v>
      </c>
      <c r="K773" s="9">
        <f t="shared" si="50"/>
        <v>6554.9999999999991</v>
      </c>
      <c r="L773" s="9">
        <f t="shared" si="51"/>
        <v>6604.5340050377818</v>
      </c>
      <c r="M773" s="4" t="s">
        <v>15</v>
      </c>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row>
    <row r="774" spans="1:92" s="11" customFormat="1" ht="25.5" x14ac:dyDescent="0.25">
      <c r="A774" s="4" t="s">
        <v>11</v>
      </c>
      <c r="B774" s="4" t="s">
        <v>12</v>
      </c>
      <c r="C774" s="5">
        <v>7015587</v>
      </c>
      <c r="D774" s="5" t="s">
        <v>1557</v>
      </c>
      <c r="E774" s="6" t="s">
        <v>1558</v>
      </c>
      <c r="F774" s="12">
        <v>7500</v>
      </c>
      <c r="G774" s="8">
        <v>0.24</v>
      </c>
      <c r="H774" s="9">
        <f t="shared" si="48"/>
        <v>5700</v>
      </c>
      <c r="I774" s="10">
        <v>1.1499999999999999</v>
      </c>
      <c r="J774" s="8">
        <f t="shared" si="49"/>
        <v>0.12600000000000011</v>
      </c>
      <c r="K774" s="9">
        <f t="shared" si="50"/>
        <v>6554.9999999999991</v>
      </c>
      <c r="L774" s="9">
        <f t="shared" si="51"/>
        <v>6604.5340050377818</v>
      </c>
      <c r="M774" s="4" t="s">
        <v>15</v>
      </c>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row>
    <row r="775" spans="1:92" s="11" customFormat="1" ht="25.5" x14ac:dyDescent="0.25">
      <c r="A775" s="4" t="s">
        <v>11</v>
      </c>
      <c r="B775" s="4" t="s">
        <v>12</v>
      </c>
      <c r="C775" s="5">
        <v>7015588</v>
      </c>
      <c r="D775" s="5" t="s">
        <v>1559</v>
      </c>
      <c r="E775" s="6" t="s">
        <v>1560</v>
      </c>
      <c r="F775" s="12">
        <v>66000</v>
      </c>
      <c r="G775" s="8">
        <v>0.24</v>
      </c>
      <c r="H775" s="9">
        <f t="shared" si="48"/>
        <v>50160</v>
      </c>
      <c r="I775" s="10">
        <v>1.1499999999999999</v>
      </c>
      <c r="J775" s="8">
        <f t="shared" si="49"/>
        <v>0.12600000000000011</v>
      </c>
      <c r="K775" s="9">
        <f t="shared" si="50"/>
        <v>57683.999999999993</v>
      </c>
      <c r="L775" s="9">
        <f t="shared" si="51"/>
        <v>58119.899244332482</v>
      </c>
      <c r="M775" s="4" t="s">
        <v>15</v>
      </c>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row>
    <row r="776" spans="1:92" s="11" customFormat="1" ht="25.5" x14ac:dyDescent="0.25">
      <c r="A776" s="4" t="s">
        <v>11</v>
      </c>
      <c r="B776" s="4" t="s">
        <v>12</v>
      </c>
      <c r="C776" s="5">
        <v>7015589</v>
      </c>
      <c r="D776" s="5" t="s">
        <v>1561</v>
      </c>
      <c r="E776" s="6" t="s">
        <v>1562</v>
      </c>
      <c r="F776" s="12">
        <v>7950</v>
      </c>
      <c r="G776" s="8">
        <v>0.24</v>
      </c>
      <c r="H776" s="9">
        <f t="shared" si="48"/>
        <v>6042</v>
      </c>
      <c r="I776" s="10">
        <v>1.1499999999999999</v>
      </c>
      <c r="J776" s="8">
        <f t="shared" si="49"/>
        <v>0.12600000000000011</v>
      </c>
      <c r="K776" s="9">
        <f t="shared" si="50"/>
        <v>6948.2999999999993</v>
      </c>
      <c r="L776" s="9">
        <f t="shared" si="51"/>
        <v>7000.8060453400494</v>
      </c>
      <c r="M776" s="4" t="s">
        <v>15</v>
      </c>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row>
    <row r="777" spans="1:92" s="11" customFormat="1" ht="25.5" x14ac:dyDescent="0.25">
      <c r="A777" s="4" t="s">
        <v>11</v>
      </c>
      <c r="B777" s="4" t="s">
        <v>12</v>
      </c>
      <c r="C777" s="5">
        <v>7015590</v>
      </c>
      <c r="D777" s="5" t="s">
        <v>1563</v>
      </c>
      <c r="E777" s="6" t="s">
        <v>1564</v>
      </c>
      <c r="F777" s="12">
        <v>15750</v>
      </c>
      <c r="G777" s="8">
        <v>0.24</v>
      </c>
      <c r="H777" s="9">
        <f t="shared" si="48"/>
        <v>11970</v>
      </c>
      <c r="I777" s="10">
        <v>1.1499999999999999</v>
      </c>
      <c r="J777" s="8">
        <f t="shared" si="49"/>
        <v>0.12600000000000011</v>
      </c>
      <c r="K777" s="9">
        <f t="shared" si="50"/>
        <v>13765.499999999998</v>
      </c>
      <c r="L777" s="9">
        <f t="shared" si="51"/>
        <v>13869.521410579342</v>
      </c>
      <c r="M777" s="4" t="s">
        <v>15</v>
      </c>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row>
    <row r="778" spans="1:92" s="11" customFormat="1" ht="25.5" x14ac:dyDescent="0.25">
      <c r="A778" s="4" t="s">
        <v>11</v>
      </c>
      <c r="B778" s="4" t="s">
        <v>12</v>
      </c>
      <c r="C778" s="5">
        <v>7015591</v>
      </c>
      <c r="D778" s="5" t="s">
        <v>1565</v>
      </c>
      <c r="E778" s="6" t="s">
        <v>1566</v>
      </c>
      <c r="F778" s="12">
        <v>31200</v>
      </c>
      <c r="G778" s="8">
        <v>0.24</v>
      </c>
      <c r="H778" s="9">
        <f t="shared" si="48"/>
        <v>23712</v>
      </c>
      <c r="I778" s="10">
        <v>1.1499999999999999</v>
      </c>
      <c r="J778" s="8">
        <f t="shared" si="49"/>
        <v>0.126</v>
      </c>
      <c r="K778" s="9">
        <f t="shared" si="50"/>
        <v>27268.799999999999</v>
      </c>
      <c r="L778" s="9">
        <f t="shared" si="51"/>
        <v>27474.861460957178</v>
      </c>
      <c r="M778" s="4" t="s">
        <v>15</v>
      </c>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row>
    <row r="779" spans="1:92" s="11" customFormat="1" ht="25.5" x14ac:dyDescent="0.25">
      <c r="A779" s="4" t="s">
        <v>11</v>
      </c>
      <c r="B779" s="4" t="s">
        <v>12</v>
      </c>
      <c r="C779" s="5">
        <v>7015595</v>
      </c>
      <c r="D779" s="5" t="s">
        <v>1567</v>
      </c>
      <c r="E779" s="6" t="s">
        <v>1568</v>
      </c>
      <c r="F779" s="12">
        <v>0.1</v>
      </c>
      <c r="G779" s="8">
        <v>0.24</v>
      </c>
      <c r="H779" s="9">
        <f t="shared" si="48"/>
        <v>7.6000000000000012E-2</v>
      </c>
      <c r="I779" s="10">
        <v>1.1499999999999999</v>
      </c>
      <c r="J779" s="8">
        <f t="shared" si="49"/>
        <v>0.126</v>
      </c>
      <c r="K779" s="9">
        <f t="shared" si="50"/>
        <v>8.7400000000000005E-2</v>
      </c>
      <c r="L779" s="9">
        <f t="shared" si="51"/>
        <v>8.806045340050378E-2</v>
      </c>
      <c r="M779" s="4" t="s">
        <v>15</v>
      </c>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row>
    <row r="780" spans="1:92" s="11" customFormat="1" x14ac:dyDescent="0.25">
      <c r="A780" s="4" t="s">
        <v>11</v>
      </c>
      <c r="B780" s="4" t="s">
        <v>12</v>
      </c>
      <c r="C780" s="5">
        <v>7015665</v>
      </c>
      <c r="D780" s="5" t="s">
        <v>1569</v>
      </c>
      <c r="E780" s="6" t="s">
        <v>1570</v>
      </c>
      <c r="F780" s="12">
        <v>1350</v>
      </c>
      <c r="G780" s="8">
        <v>0.24</v>
      </c>
      <c r="H780" s="9">
        <f t="shared" si="48"/>
        <v>1026</v>
      </c>
      <c r="I780" s="10">
        <v>1.1499999999999999</v>
      </c>
      <c r="J780" s="8">
        <f t="shared" si="49"/>
        <v>0.12600000000000011</v>
      </c>
      <c r="K780" s="9">
        <f t="shared" si="50"/>
        <v>1179.8999999999999</v>
      </c>
      <c r="L780" s="9">
        <f t="shared" si="51"/>
        <v>1188.8161209068007</v>
      </c>
      <c r="M780" s="4" t="s">
        <v>15</v>
      </c>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row>
    <row r="781" spans="1:92" s="11" customFormat="1" ht="25.5" x14ac:dyDescent="0.25">
      <c r="A781" s="4" t="s">
        <v>11</v>
      </c>
      <c r="B781" s="4" t="s">
        <v>12</v>
      </c>
      <c r="C781" s="5">
        <v>7015666</v>
      </c>
      <c r="D781" s="5" t="s">
        <v>1571</v>
      </c>
      <c r="E781" s="6" t="s">
        <v>1572</v>
      </c>
      <c r="F781" s="12">
        <v>375</v>
      </c>
      <c r="G781" s="8">
        <v>0.24</v>
      </c>
      <c r="H781" s="9">
        <f t="shared" si="48"/>
        <v>285</v>
      </c>
      <c r="I781" s="10">
        <v>1.1499999999999999</v>
      </c>
      <c r="J781" s="8">
        <f t="shared" si="49"/>
        <v>0.126</v>
      </c>
      <c r="K781" s="9">
        <f t="shared" si="50"/>
        <v>327.75</v>
      </c>
      <c r="L781" s="9">
        <f t="shared" si="51"/>
        <v>330.22670025188916</v>
      </c>
      <c r="M781" s="4" t="s">
        <v>15</v>
      </c>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row>
    <row r="782" spans="1:92" s="11" customFormat="1" ht="25.5" x14ac:dyDescent="0.25">
      <c r="A782" s="4" t="s">
        <v>11</v>
      </c>
      <c r="B782" s="4" t="s">
        <v>12</v>
      </c>
      <c r="C782" s="5">
        <v>7015668</v>
      </c>
      <c r="D782" s="5" t="s">
        <v>1573</v>
      </c>
      <c r="E782" s="6" t="s">
        <v>1574</v>
      </c>
      <c r="F782" s="16">
        <v>46</v>
      </c>
      <c r="G782" s="8">
        <v>0.24</v>
      </c>
      <c r="H782" s="9">
        <f t="shared" si="48"/>
        <v>34.96</v>
      </c>
      <c r="I782" s="10">
        <v>1.1499999999999999</v>
      </c>
      <c r="J782" s="8">
        <f t="shared" si="49"/>
        <v>0.126</v>
      </c>
      <c r="K782" s="9">
        <f t="shared" si="50"/>
        <v>40.204000000000001</v>
      </c>
      <c r="L782" s="9">
        <f t="shared" si="51"/>
        <v>40.507808564231738</v>
      </c>
      <c r="M782" s="4" t="s">
        <v>15</v>
      </c>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row>
    <row r="783" spans="1:92" s="11" customFormat="1" ht="25.5" x14ac:dyDescent="0.25">
      <c r="A783" s="4" t="s">
        <v>11</v>
      </c>
      <c r="B783" s="4" t="s">
        <v>12</v>
      </c>
      <c r="C783" s="5">
        <v>7015690</v>
      </c>
      <c r="D783" s="5" t="s">
        <v>1575</v>
      </c>
      <c r="E783" s="6" t="s">
        <v>1576</v>
      </c>
      <c r="F783" s="12">
        <v>157500</v>
      </c>
      <c r="G783" s="8">
        <v>0.24</v>
      </c>
      <c r="H783" s="9">
        <f t="shared" si="48"/>
        <v>119700</v>
      </c>
      <c r="I783" s="10">
        <v>1.1499999999999999</v>
      </c>
      <c r="J783" s="8">
        <f t="shared" si="49"/>
        <v>0.126</v>
      </c>
      <c r="K783" s="9">
        <f t="shared" si="50"/>
        <v>137655</v>
      </c>
      <c r="L783" s="9">
        <f t="shared" si="51"/>
        <v>138695.21410579345</v>
      </c>
      <c r="M783" s="4" t="s">
        <v>15</v>
      </c>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row>
    <row r="784" spans="1:92" s="11" customFormat="1" ht="51" x14ac:dyDescent="0.25">
      <c r="A784" s="4" t="s">
        <v>11</v>
      </c>
      <c r="B784" s="4" t="s">
        <v>12</v>
      </c>
      <c r="C784" s="5">
        <v>7015691</v>
      </c>
      <c r="D784" s="5" t="s">
        <v>1577</v>
      </c>
      <c r="E784" s="6" t="s">
        <v>1578</v>
      </c>
      <c r="F784" s="12">
        <v>15000</v>
      </c>
      <c r="G784" s="8">
        <v>0.24</v>
      </c>
      <c r="H784" s="9">
        <f t="shared" si="48"/>
        <v>11400</v>
      </c>
      <c r="I784" s="10">
        <v>1.1499999999999999</v>
      </c>
      <c r="J784" s="8">
        <f t="shared" si="49"/>
        <v>0.12600000000000011</v>
      </c>
      <c r="K784" s="9">
        <f t="shared" si="50"/>
        <v>13109.999999999998</v>
      </c>
      <c r="L784" s="9">
        <f t="shared" si="51"/>
        <v>13209.068010075564</v>
      </c>
      <c r="M784" s="4" t="s">
        <v>15</v>
      </c>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row>
    <row r="785" spans="1:92" s="11" customFormat="1" ht="51" x14ac:dyDescent="0.25">
      <c r="A785" s="4" t="s">
        <v>11</v>
      </c>
      <c r="B785" s="4" t="s">
        <v>12</v>
      </c>
      <c r="C785" s="5">
        <v>7015692</v>
      </c>
      <c r="D785" s="5" t="s">
        <v>1579</v>
      </c>
      <c r="E785" s="6" t="s">
        <v>1580</v>
      </c>
      <c r="F785" s="12">
        <v>45000</v>
      </c>
      <c r="G785" s="8">
        <v>0.24</v>
      </c>
      <c r="H785" s="9">
        <f t="shared" si="48"/>
        <v>34200</v>
      </c>
      <c r="I785" s="10">
        <v>1.1499999999999999</v>
      </c>
      <c r="J785" s="8">
        <f t="shared" si="49"/>
        <v>0.126</v>
      </c>
      <c r="K785" s="9">
        <f t="shared" si="50"/>
        <v>39330</v>
      </c>
      <c r="L785" s="9">
        <f t="shared" si="51"/>
        <v>39627.204030226698</v>
      </c>
      <c r="M785" s="4" t="s">
        <v>15</v>
      </c>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row>
    <row r="786" spans="1:92" s="11" customFormat="1" ht="76.5" x14ac:dyDescent="0.25">
      <c r="A786" s="4" t="s">
        <v>11</v>
      </c>
      <c r="B786" s="4" t="s">
        <v>12</v>
      </c>
      <c r="C786" s="5">
        <v>7015693</v>
      </c>
      <c r="D786" s="5" t="s">
        <v>1581</v>
      </c>
      <c r="E786" s="6" t="s">
        <v>1582</v>
      </c>
      <c r="F786" s="12">
        <v>150000</v>
      </c>
      <c r="G786" s="8">
        <v>0.24</v>
      </c>
      <c r="H786" s="9">
        <f t="shared" si="48"/>
        <v>114000</v>
      </c>
      <c r="I786" s="10">
        <v>1.1499999999999999</v>
      </c>
      <c r="J786" s="8">
        <f t="shared" si="49"/>
        <v>0.126</v>
      </c>
      <c r="K786" s="9">
        <f t="shared" si="50"/>
        <v>131100</v>
      </c>
      <c r="L786" s="9">
        <f t="shared" si="51"/>
        <v>132090.68010075565</v>
      </c>
      <c r="M786" s="4" t="s">
        <v>15</v>
      </c>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row>
    <row r="787" spans="1:92" s="11" customFormat="1" ht="38.25" x14ac:dyDescent="0.25">
      <c r="A787" s="4" t="s">
        <v>11</v>
      </c>
      <c r="B787" s="4" t="s">
        <v>12</v>
      </c>
      <c r="C787" s="5">
        <v>7015694</v>
      </c>
      <c r="D787" s="5" t="s">
        <v>1583</v>
      </c>
      <c r="E787" s="6" t="s">
        <v>1584</v>
      </c>
      <c r="F787" s="12">
        <v>300000</v>
      </c>
      <c r="G787" s="8">
        <v>0.24</v>
      </c>
      <c r="H787" s="9">
        <f t="shared" si="48"/>
        <v>228000</v>
      </c>
      <c r="I787" s="10">
        <v>1.1499999999999999</v>
      </c>
      <c r="J787" s="8">
        <f t="shared" si="49"/>
        <v>0.126</v>
      </c>
      <c r="K787" s="9">
        <f t="shared" si="50"/>
        <v>262200</v>
      </c>
      <c r="L787" s="9">
        <f t="shared" si="51"/>
        <v>264181.3602015113</v>
      </c>
      <c r="M787" s="4" t="s">
        <v>15</v>
      </c>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row>
    <row r="788" spans="1:92" s="11" customFormat="1" ht="63.75" x14ac:dyDescent="0.25">
      <c r="A788" s="4" t="s">
        <v>11</v>
      </c>
      <c r="B788" s="4" t="s">
        <v>12</v>
      </c>
      <c r="C788" s="5">
        <v>7015695</v>
      </c>
      <c r="D788" s="5" t="s">
        <v>1585</v>
      </c>
      <c r="E788" s="6" t="s">
        <v>1586</v>
      </c>
      <c r="F788" s="12">
        <v>450000</v>
      </c>
      <c r="G788" s="8">
        <v>0.24</v>
      </c>
      <c r="H788" s="9">
        <f t="shared" si="48"/>
        <v>342000</v>
      </c>
      <c r="I788" s="10">
        <v>1.1499999999999999</v>
      </c>
      <c r="J788" s="8">
        <f t="shared" si="49"/>
        <v>0.12600000000000011</v>
      </c>
      <c r="K788" s="9">
        <f t="shared" si="50"/>
        <v>393299.99999999994</v>
      </c>
      <c r="L788" s="9">
        <f t="shared" si="51"/>
        <v>396272.04030226695</v>
      </c>
      <c r="M788" s="4" t="s">
        <v>15</v>
      </c>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row>
    <row r="789" spans="1:92" s="11" customFormat="1" ht="51" x14ac:dyDescent="0.25">
      <c r="A789" s="4" t="s">
        <v>11</v>
      </c>
      <c r="B789" s="4" t="s">
        <v>12</v>
      </c>
      <c r="C789" s="5">
        <v>7015696</v>
      </c>
      <c r="D789" s="5" t="s">
        <v>1587</v>
      </c>
      <c r="E789" s="6" t="s">
        <v>1588</v>
      </c>
      <c r="F789" s="12">
        <v>1500000</v>
      </c>
      <c r="G789" s="13">
        <v>0.33</v>
      </c>
      <c r="H789" s="9">
        <f t="shared" si="48"/>
        <v>1005000</v>
      </c>
      <c r="I789" s="10">
        <v>1.1499999999999999</v>
      </c>
      <c r="J789" s="8">
        <f t="shared" si="49"/>
        <v>0.22950000000000004</v>
      </c>
      <c r="K789" s="9">
        <f t="shared" si="50"/>
        <v>1155750</v>
      </c>
      <c r="L789" s="9">
        <f t="shared" si="51"/>
        <v>1164483.6272040301</v>
      </c>
      <c r="M789" s="4" t="s">
        <v>15</v>
      </c>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row>
    <row r="790" spans="1:92" s="11" customFormat="1" ht="51" x14ac:dyDescent="0.25">
      <c r="A790" s="4" t="s">
        <v>11</v>
      </c>
      <c r="B790" s="4" t="s">
        <v>12</v>
      </c>
      <c r="C790" s="5">
        <v>7015697</v>
      </c>
      <c r="D790" s="5" t="s">
        <v>1589</v>
      </c>
      <c r="E790" s="6" t="s">
        <v>1590</v>
      </c>
      <c r="F790" s="12">
        <v>3000000</v>
      </c>
      <c r="G790" s="13">
        <v>0.33</v>
      </c>
      <c r="H790" s="9">
        <f t="shared" si="48"/>
        <v>2010000</v>
      </c>
      <c r="I790" s="10">
        <v>1.1499999999999999</v>
      </c>
      <c r="J790" s="8">
        <f t="shared" si="49"/>
        <v>0.22950000000000004</v>
      </c>
      <c r="K790" s="9">
        <f t="shared" si="50"/>
        <v>2311500</v>
      </c>
      <c r="L790" s="9">
        <f t="shared" si="51"/>
        <v>2328967.2544080601</v>
      </c>
      <c r="M790" s="4" t="s">
        <v>15</v>
      </c>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row>
    <row r="791" spans="1:92" s="11" customFormat="1" ht="38.25" x14ac:dyDescent="0.25">
      <c r="A791" s="4" t="s">
        <v>11</v>
      </c>
      <c r="B791" s="4" t="s">
        <v>12</v>
      </c>
      <c r="C791" s="5">
        <v>7015698</v>
      </c>
      <c r="D791" s="5" t="s">
        <v>1591</v>
      </c>
      <c r="E791" s="6" t="s">
        <v>1592</v>
      </c>
      <c r="F791" s="12">
        <v>300000</v>
      </c>
      <c r="G791" s="8">
        <v>0.24</v>
      </c>
      <c r="H791" s="9">
        <f t="shared" si="48"/>
        <v>228000</v>
      </c>
      <c r="I791" s="10">
        <v>1.1499999999999999</v>
      </c>
      <c r="J791" s="8">
        <f t="shared" si="49"/>
        <v>0.126</v>
      </c>
      <c r="K791" s="9">
        <f t="shared" si="50"/>
        <v>262200</v>
      </c>
      <c r="L791" s="9">
        <f t="shared" si="51"/>
        <v>264181.3602015113</v>
      </c>
      <c r="M791" s="4" t="s">
        <v>15</v>
      </c>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row>
    <row r="792" spans="1:92" s="11" customFormat="1" ht="38.25" x14ac:dyDescent="0.25">
      <c r="A792" s="4" t="s">
        <v>11</v>
      </c>
      <c r="B792" s="4" t="s">
        <v>12</v>
      </c>
      <c r="C792" s="5">
        <v>7015703</v>
      </c>
      <c r="D792" s="5" t="s">
        <v>1593</v>
      </c>
      <c r="E792" s="6" t="s">
        <v>1594</v>
      </c>
      <c r="F792" s="12">
        <v>135000</v>
      </c>
      <c r="G792" s="8">
        <v>0.24</v>
      </c>
      <c r="H792" s="9">
        <f t="shared" si="48"/>
        <v>102600</v>
      </c>
      <c r="I792" s="10">
        <v>1.1499999999999999</v>
      </c>
      <c r="J792" s="8">
        <f t="shared" si="49"/>
        <v>0.12600000000000011</v>
      </c>
      <c r="K792" s="9">
        <f t="shared" si="50"/>
        <v>117989.99999999999</v>
      </c>
      <c r="L792" s="9">
        <f t="shared" si="51"/>
        <v>118881.61209068008</v>
      </c>
      <c r="M792" s="4" t="s">
        <v>15</v>
      </c>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row>
    <row r="793" spans="1:92" s="11" customFormat="1" ht="38.25" x14ac:dyDescent="0.25">
      <c r="A793" s="4" t="s">
        <v>11</v>
      </c>
      <c r="B793" s="4" t="s">
        <v>12</v>
      </c>
      <c r="C793" s="5">
        <v>7015704</v>
      </c>
      <c r="D793" s="5" t="s">
        <v>1595</v>
      </c>
      <c r="E793" s="6" t="s">
        <v>1596</v>
      </c>
      <c r="F793" s="12">
        <v>270000</v>
      </c>
      <c r="G793" s="8">
        <v>0.24</v>
      </c>
      <c r="H793" s="9">
        <f t="shared" si="48"/>
        <v>205200</v>
      </c>
      <c r="I793" s="10">
        <v>1.1499999999999999</v>
      </c>
      <c r="J793" s="8">
        <f t="shared" si="49"/>
        <v>0.12600000000000011</v>
      </c>
      <c r="K793" s="9">
        <f t="shared" si="50"/>
        <v>235979.99999999997</v>
      </c>
      <c r="L793" s="9">
        <f t="shared" si="51"/>
        <v>237763.22418136016</v>
      </c>
      <c r="M793" s="4" t="s">
        <v>15</v>
      </c>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row>
    <row r="794" spans="1:92" s="11" customFormat="1" ht="38.25" x14ac:dyDescent="0.25">
      <c r="A794" s="4" t="s">
        <v>11</v>
      </c>
      <c r="B794" s="4" t="s">
        <v>12</v>
      </c>
      <c r="C794" s="5">
        <v>7015705</v>
      </c>
      <c r="D794" s="5" t="s">
        <v>1597</v>
      </c>
      <c r="E794" s="6" t="s">
        <v>1598</v>
      </c>
      <c r="F794" s="12">
        <v>540000</v>
      </c>
      <c r="G794" s="8">
        <v>0.24</v>
      </c>
      <c r="H794" s="9">
        <f t="shared" si="48"/>
        <v>410400</v>
      </c>
      <c r="I794" s="10">
        <v>1.1499999999999999</v>
      </c>
      <c r="J794" s="8">
        <f t="shared" si="49"/>
        <v>0.12600000000000011</v>
      </c>
      <c r="K794" s="9">
        <f t="shared" si="50"/>
        <v>471959.99999999994</v>
      </c>
      <c r="L794" s="9">
        <f t="shared" si="51"/>
        <v>475526.44836272032</v>
      </c>
      <c r="M794" s="4" t="s">
        <v>15</v>
      </c>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row>
    <row r="795" spans="1:92" s="11" customFormat="1" ht="38.25" x14ac:dyDescent="0.25">
      <c r="A795" s="4" t="s">
        <v>11</v>
      </c>
      <c r="B795" s="4" t="s">
        <v>12</v>
      </c>
      <c r="C795" s="5">
        <v>7015706</v>
      </c>
      <c r="D795" s="5" t="s">
        <v>1599</v>
      </c>
      <c r="E795" s="6" t="s">
        <v>1600</v>
      </c>
      <c r="F795" s="12">
        <v>6375</v>
      </c>
      <c r="G795" s="8">
        <v>0.24</v>
      </c>
      <c r="H795" s="9">
        <f t="shared" si="48"/>
        <v>4845</v>
      </c>
      <c r="I795" s="10">
        <v>1.1499999999999999</v>
      </c>
      <c r="J795" s="8">
        <f t="shared" si="49"/>
        <v>0.126</v>
      </c>
      <c r="K795" s="9">
        <f t="shared" si="50"/>
        <v>5571.75</v>
      </c>
      <c r="L795" s="9">
        <f t="shared" si="51"/>
        <v>5613.8539042821158</v>
      </c>
      <c r="M795" s="4" t="s">
        <v>15</v>
      </c>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row>
    <row r="796" spans="1:92" s="11" customFormat="1" ht="38.25" x14ac:dyDescent="0.25">
      <c r="A796" s="4" t="s">
        <v>11</v>
      </c>
      <c r="B796" s="4" t="s">
        <v>12</v>
      </c>
      <c r="C796" s="5">
        <v>7015707</v>
      </c>
      <c r="D796" s="5" t="s">
        <v>1601</v>
      </c>
      <c r="E796" s="6" t="s">
        <v>1602</v>
      </c>
      <c r="F796" s="12">
        <v>6000</v>
      </c>
      <c r="G796" s="8">
        <v>0.24</v>
      </c>
      <c r="H796" s="9">
        <f t="shared" si="48"/>
        <v>4560</v>
      </c>
      <c r="I796" s="10">
        <v>1.1499999999999999</v>
      </c>
      <c r="J796" s="8">
        <f t="shared" si="49"/>
        <v>0.126</v>
      </c>
      <c r="K796" s="9">
        <f t="shared" si="50"/>
        <v>5244</v>
      </c>
      <c r="L796" s="9">
        <f t="shared" si="51"/>
        <v>5283.6272040302265</v>
      </c>
      <c r="M796" s="4" t="s">
        <v>15</v>
      </c>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row>
    <row r="797" spans="1:92" s="11" customFormat="1" ht="38.25" x14ac:dyDescent="0.25">
      <c r="A797" s="4" t="s">
        <v>11</v>
      </c>
      <c r="B797" s="4" t="s">
        <v>12</v>
      </c>
      <c r="C797" s="5">
        <v>7015708</v>
      </c>
      <c r="D797" s="5" t="s">
        <v>1603</v>
      </c>
      <c r="E797" s="6" t="s">
        <v>1604</v>
      </c>
      <c r="F797" s="12">
        <v>11250</v>
      </c>
      <c r="G797" s="8">
        <v>0.24</v>
      </c>
      <c r="H797" s="9">
        <f t="shared" si="48"/>
        <v>8550</v>
      </c>
      <c r="I797" s="10">
        <v>1.1499999999999999</v>
      </c>
      <c r="J797" s="8">
        <f t="shared" si="49"/>
        <v>0.126</v>
      </c>
      <c r="K797" s="9">
        <f t="shared" si="50"/>
        <v>9832.5</v>
      </c>
      <c r="L797" s="9">
        <f t="shared" si="51"/>
        <v>9906.8010075566744</v>
      </c>
      <c r="M797" s="4" t="s">
        <v>15</v>
      </c>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row>
    <row r="798" spans="1:92" s="11" customFormat="1" ht="38.25" x14ac:dyDescent="0.25">
      <c r="A798" s="4" t="s">
        <v>11</v>
      </c>
      <c r="B798" s="4" t="s">
        <v>12</v>
      </c>
      <c r="C798" s="5">
        <v>7015709</v>
      </c>
      <c r="D798" s="5" t="s">
        <v>1605</v>
      </c>
      <c r="E798" s="6" t="s">
        <v>1606</v>
      </c>
      <c r="F798" s="12">
        <v>11250</v>
      </c>
      <c r="G798" s="8">
        <v>0.24</v>
      </c>
      <c r="H798" s="9">
        <f t="shared" si="48"/>
        <v>8550</v>
      </c>
      <c r="I798" s="10">
        <v>1.1499999999999999</v>
      </c>
      <c r="J798" s="8">
        <f t="shared" si="49"/>
        <v>0.126</v>
      </c>
      <c r="K798" s="9">
        <f t="shared" si="50"/>
        <v>9832.5</v>
      </c>
      <c r="L798" s="9">
        <f t="shared" si="51"/>
        <v>9906.8010075566744</v>
      </c>
      <c r="M798" s="4" t="s">
        <v>15</v>
      </c>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row>
    <row r="799" spans="1:92" s="11" customFormat="1" ht="38.25" x14ac:dyDescent="0.25">
      <c r="A799" s="4" t="s">
        <v>11</v>
      </c>
      <c r="B799" s="4" t="s">
        <v>12</v>
      </c>
      <c r="C799" s="5">
        <v>7015712</v>
      </c>
      <c r="D799" s="5" t="s">
        <v>1607</v>
      </c>
      <c r="E799" s="6" t="s">
        <v>1608</v>
      </c>
      <c r="F799" s="12">
        <v>150</v>
      </c>
      <c r="G799" s="8">
        <v>0.24</v>
      </c>
      <c r="H799" s="9">
        <f t="shared" si="48"/>
        <v>114</v>
      </c>
      <c r="I799" s="10">
        <v>1.1499999999999999</v>
      </c>
      <c r="J799" s="8">
        <f t="shared" si="49"/>
        <v>0.126</v>
      </c>
      <c r="K799" s="9">
        <f t="shared" si="50"/>
        <v>131.1</v>
      </c>
      <c r="L799" s="9">
        <f t="shared" si="51"/>
        <v>132.09068010075566</v>
      </c>
      <c r="M799" s="4" t="s">
        <v>15</v>
      </c>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row>
    <row r="800" spans="1:92" s="11" customFormat="1" ht="38.25" x14ac:dyDescent="0.25">
      <c r="A800" s="4" t="s">
        <v>11</v>
      </c>
      <c r="B800" s="4" t="s">
        <v>12</v>
      </c>
      <c r="C800" s="5">
        <v>7015713</v>
      </c>
      <c r="D800" s="5" t="s">
        <v>1609</v>
      </c>
      <c r="E800" s="6" t="s">
        <v>1610</v>
      </c>
      <c r="F800" s="12">
        <v>18000</v>
      </c>
      <c r="G800" s="8">
        <v>0.24</v>
      </c>
      <c r="H800" s="9">
        <f t="shared" si="48"/>
        <v>13680</v>
      </c>
      <c r="I800" s="10">
        <v>1.1499999999999999</v>
      </c>
      <c r="J800" s="8">
        <f t="shared" si="49"/>
        <v>0.12600000000000011</v>
      </c>
      <c r="K800" s="9">
        <f t="shared" si="50"/>
        <v>15731.999999999998</v>
      </c>
      <c r="L800" s="9">
        <f t="shared" si="51"/>
        <v>15850.881612090678</v>
      </c>
      <c r="M800" s="4" t="s">
        <v>15</v>
      </c>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row>
    <row r="801" spans="1:92" s="11" customFormat="1" ht="38.25" x14ac:dyDescent="0.25">
      <c r="A801" s="4" t="s">
        <v>11</v>
      </c>
      <c r="B801" s="4" t="s">
        <v>12</v>
      </c>
      <c r="C801" s="5">
        <v>7015714</v>
      </c>
      <c r="D801" s="5" t="s">
        <v>1611</v>
      </c>
      <c r="E801" s="6" t="s">
        <v>1612</v>
      </c>
      <c r="F801" s="12">
        <v>150</v>
      </c>
      <c r="G801" s="8">
        <v>0.24</v>
      </c>
      <c r="H801" s="9">
        <f t="shared" si="48"/>
        <v>114</v>
      </c>
      <c r="I801" s="10">
        <v>1.1499999999999999</v>
      </c>
      <c r="J801" s="8">
        <f t="shared" si="49"/>
        <v>0.126</v>
      </c>
      <c r="K801" s="9">
        <f t="shared" si="50"/>
        <v>131.1</v>
      </c>
      <c r="L801" s="9">
        <f t="shared" si="51"/>
        <v>132.09068010075566</v>
      </c>
      <c r="M801" s="4" t="s">
        <v>15</v>
      </c>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row>
    <row r="802" spans="1:92" s="11" customFormat="1" ht="25.5" x14ac:dyDescent="0.25">
      <c r="A802" s="4" t="s">
        <v>11</v>
      </c>
      <c r="B802" s="4" t="s">
        <v>12</v>
      </c>
      <c r="C802" s="5">
        <v>7015715</v>
      </c>
      <c r="D802" s="5" t="s">
        <v>1613</v>
      </c>
      <c r="E802" s="6" t="s">
        <v>1614</v>
      </c>
      <c r="F802" s="12">
        <v>300</v>
      </c>
      <c r="G802" s="8">
        <v>0.24</v>
      </c>
      <c r="H802" s="9">
        <f t="shared" si="48"/>
        <v>228</v>
      </c>
      <c r="I802" s="10">
        <v>1.1499999999999999</v>
      </c>
      <c r="J802" s="8">
        <f t="shared" si="49"/>
        <v>0.126</v>
      </c>
      <c r="K802" s="9">
        <f t="shared" si="50"/>
        <v>262.2</v>
      </c>
      <c r="L802" s="9">
        <f t="shared" si="51"/>
        <v>264.18136020151132</v>
      </c>
      <c r="M802" s="4" t="s">
        <v>15</v>
      </c>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row>
    <row r="803" spans="1:92" s="11" customFormat="1" ht="38.25" x14ac:dyDescent="0.25">
      <c r="A803" s="4" t="s">
        <v>11</v>
      </c>
      <c r="B803" s="4" t="s">
        <v>12</v>
      </c>
      <c r="C803" s="5">
        <v>7015723</v>
      </c>
      <c r="D803" s="5" t="s">
        <v>1615</v>
      </c>
      <c r="E803" s="6" t="s">
        <v>1616</v>
      </c>
      <c r="F803" s="12">
        <v>750</v>
      </c>
      <c r="G803" s="8">
        <v>0.24</v>
      </c>
      <c r="H803" s="9">
        <f t="shared" si="48"/>
        <v>570</v>
      </c>
      <c r="I803" s="10">
        <v>1.1499999999999999</v>
      </c>
      <c r="J803" s="8">
        <f t="shared" si="49"/>
        <v>0.126</v>
      </c>
      <c r="K803" s="9">
        <f t="shared" si="50"/>
        <v>655.5</v>
      </c>
      <c r="L803" s="9">
        <f t="shared" si="51"/>
        <v>660.45340050377831</v>
      </c>
      <c r="M803" s="4" t="s">
        <v>15</v>
      </c>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row>
    <row r="804" spans="1:92" s="11" customFormat="1" ht="38.25" x14ac:dyDescent="0.25">
      <c r="A804" s="4" t="s">
        <v>11</v>
      </c>
      <c r="B804" s="4" t="s">
        <v>12</v>
      </c>
      <c r="C804" s="5">
        <v>7015728</v>
      </c>
      <c r="D804" s="5" t="s">
        <v>1617</v>
      </c>
      <c r="E804" s="6" t="s">
        <v>1618</v>
      </c>
      <c r="F804" s="12">
        <v>300</v>
      </c>
      <c r="G804" s="8">
        <v>0.24</v>
      </c>
      <c r="H804" s="9">
        <f t="shared" si="48"/>
        <v>228</v>
      </c>
      <c r="I804" s="10">
        <v>1.1499999999999999</v>
      </c>
      <c r="J804" s="8">
        <f t="shared" si="49"/>
        <v>0.126</v>
      </c>
      <c r="K804" s="9">
        <f t="shared" si="50"/>
        <v>262.2</v>
      </c>
      <c r="L804" s="9">
        <f t="shared" si="51"/>
        <v>264.18136020151132</v>
      </c>
      <c r="M804" s="4" t="s">
        <v>15</v>
      </c>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row>
    <row r="805" spans="1:92" s="11" customFormat="1" ht="25.5" x14ac:dyDescent="0.25">
      <c r="A805" s="4" t="s">
        <v>11</v>
      </c>
      <c r="B805" s="4" t="s">
        <v>12</v>
      </c>
      <c r="C805" s="5">
        <v>7015733</v>
      </c>
      <c r="D805" s="5" t="s">
        <v>1619</v>
      </c>
      <c r="E805" s="6" t="s">
        <v>1620</v>
      </c>
      <c r="F805" s="12">
        <v>0.15</v>
      </c>
      <c r="G805" s="8">
        <v>0.24</v>
      </c>
      <c r="H805" s="9">
        <f t="shared" si="48"/>
        <v>0.11399999999999999</v>
      </c>
      <c r="I805" s="10">
        <v>1.1499999999999999</v>
      </c>
      <c r="J805" s="8">
        <f t="shared" si="49"/>
        <v>0.12600000000000022</v>
      </c>
      <c r="K805" s="9">
        <f t="shared" si="50"/>
        <v>0.13109999999999997</v>
      </c>
      <c r="L805" s="9">
        <f t="shared" si="51"/>
        <v>0.13209068010075561</v>
      </c>
      <c r="M805" s="4" t="s">
        <v>15</v>
      </c>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row>
    <row r="806" spans="1:92" s="11" customFormat="1" ht="25.5" x14ac:dyDescent="0.25">
      <c r="A806" s="4" t="s">
        <v>11</v>
      </c>
      <c r="B806" s="4" t="s">
        <v>12</v>
      </c>
      <c r="C806" s="5">
        <v>7015734</v>
      </c>
      <c r="D806" s="5" t="s">
        <v>1621</v>
      </c>
      <c r="E806" s="6" t="s">
        <v>1622</v>
      </c>
      <c r="F806" s="12">
        <v>0.15</v>
      </c>
      <c r="G806" s="8">
        <v>0.24</v>
      </c>
      <c r="H806" s="9">
        <f t="shared" si="48"/>
        <v>0.11399999999999999</v>
      </c>
      <c r="I806" s="10">
        <v>1.1499999999999999</v>
      </c>
      <c r="J806" s="8">
        <f t="shared" si="49"/>
        <v>0.12600000000000022</v>
      </c>
      <c r="K806" s="9">
        <f t="shared" si="50"/>
        <v>0.13109999999999997</v>
      </c>
      <c r="L806" s="9">
        <f t="shared" si="51"/>
        <v>0.13209068010075561</v>
      </c>
      <c r="M806" s="4" t="s">
        <v>15</v>
      </c>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row>
    <row r="807" spans="1:92" s="11" customFormat="1" ht="25.5" x14ac:dyDescent="0.25">
      <c r="A807" s="4" t="s">
        <v>11</v>
      </c>
      <c r="B807" s="4" t="s">
        <v>12</v>
      </c>
      <c r="C807" s="5">
        <v>7015741</v>
      </c>
      <c r="D807" s="5" t="s">
        <v>1623</v>
      </c>
      <c r="E807" s="6" t="s">
        <v>1624</v>
      </c>
      <c r="F807" s="12">
        <v>38</v>
      </c>
      <c r="G807" s="8">
        <v>0.24</v>
      </c>
      <c r="H807" s="9">
        <f t="shared" si="48"/>
        <v>28.880000000000003</v>
      </c>
      <c r="I807" s="10">
        <v>1.1499999999999999</v>
      </c>
      <c r="J807" s="8">
        <f t="shared" si="49"/>
        <v>0.12599999999999989</v>
      </c>
      <c r="K807" s="9">
        <f t="shared" si="50"/>
        <v>33.212000000000003</v>
      </c>
      <c r="L807" s="9">
        <f t="shared" si="51"/>
        <v>33.462972292191438</v>
      </c>
      <c r="M807" s="4" t="s">
        <v>15</v>
      </c>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row>
    <row r="808" spans="1:92" s="11" customFormat="1" ht="25.5" x14ac:dyDescent="0.25">
      <c r="A808" s="4" t="s">
        <v>11</v>
      </c>
      <c r="B808" s="4" t="s">
        <v>12</v>
      </c>
      <c r="C808" s="5">
        <v>7015742</v>
      </c>
      <c r="D808" s="5" t="s">
        <v>1625</v>
      </c>
      <c r="E808" s="6" t="s">
        <v>1626</v>
      </c>
      <c r="F808" s="12">
        <v>150</v>
      </c>
      <c r="G808" s="8">
        <v>0.24</v>
      </c>
      <c r="H808" s="9">
        <f t="shared" si="48"/>
        <v>114</v>
      </c>
      <c r="I808" s="10">
        <v>1.1499999999999999</v>
      </c>
      <c r="J808" s="8">
        <f t="shared" si="49"/>
        <v>0.126</v>
      </c>
      <c r="K808" s="9">
        <f t="shared" si="50"/>
        <v>131.1</v>
      </c>
      <c r="L808" s="9">
        <f t="shared" si="51"/>
        <v>132.09068010075566</v>
      </c>
      <c r="M808" s="4" t="s">
        <v>15</v>
      </c>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row>
    <row r="809" spans="1:92" s="11" customFormat="1" x14ac:dyDescent="0.25">
      <c r="A809" s="4" t="s">
        <v>11</v>
      </c>
      <c r="B809" s="4" t="s">
        <v>12</v>
      </c>
      <c r="C809" s="5">
        <v>7015745</v>
      </c>
      <c r="D809" s="5" t="s">
        <v>1627</v>
      </c>
      <c r="E809" s="6" t="s">
        <v>1628</v>
      </c>
      <c r="F809" s="12">
        <v>6900</v>
      </c>
      <c r="G809" s="8">
        <v>0.24</v>
      </c>
      <c r="H809" s="9">
        <f t="shared" si="48"/>
        <v>5244</v>
      </c>
      <c r="I809" s="10">
        <v>1.1499999999999999</v>
      </c>
      <c r="J809" s="8">
        <f t="shared" si="49"/>
        <v>0.12600000000000011</v>
      </c>
      <c r="K809" s="9">
        <f t="shared" si="50"/>
        <v>6030.5999999999995</v>
      </c>
      <c r="L809" s="9">
        <f t="shared" si="51"/>
        <v>6076.17128463476</v>
      </c>
      <c r="M809" s="4" t="s">
        <v>15</v>
      </c>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row>
    <row r="810" spans="1:92" s="11" customFormat="1" ht="25.5" x14ac:dyDescent="0.25">
      <c r="A810" s="4" t="s">
        <v>11</v>
      </c>
      <c r="B810" s="4" t="s">
        <v>12</v>
      </c>
      <c r="C810" s="5">
        <v>7015746</v>
      </c>
      <c r="D810" s="5" t="s">
        <v>1629</v>
      </c>
      <c r="E810" s="6" t="s">
        <v>1630</v>
      </c>
      <c r="F810" s="12">
        <v>3600</v>
      </c>
      <c r="G810" s="8">
        <v>0.24</v>
      </c>
      <c r="H810" s="9">
        <f t="shared" si="48"/>
        <v>2736</v>
      </c>
      <c r="I810" s="10">
        <v>1.1499999999999999</v>
      </c>
      <c r="J810" s="8">
        <f t="shared" si="49"/>
        <v>0.12600000000000011</v>
      </c>
      <c r="K810" s="9">
        <f t="shared" si="50"/>
        <v>3146.3999999999996</v>
      </c>
      <c r="L810" s="9">
        <f t="shared" si="51"/>
        <v>3170.1763224181354</v>
      </c>
      <c r="M810" s="4" t="s">
        <v>15</v>
      </c>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row>
    <row r="811" spans="1:92" s="11" customFormat="1" ht="25.5" x14ac:dyDescent="0.25">
      <c r="A811" s="4" t="s">
        <v>11</v>
      </c>
      <c r="B811" s="4" t="s">
        <v>12</v>
      </c>
      <c r="C811" s="5">
        <v>7015748</v>
      </c>
      <c r="D811" s="5" t="s">
        <v>1631</v>
      </c>
      <c r="E811" s="6" t="s">
        <v>1632</v>
      </c>
      <c r="F811" s="12">
        <v>1500</v>
      </c>
      <c r="G811" s="8">
        <v>0.24</v>
      </c>
      <c r="H811" s="9">
        <f t="shared" si="48"/>
        <v>1140</v>
      </c>
      <c r="I811" s="10">
        <v>1.1499999999999999</v>
      </c>
      <c r="J811" s="8">
        <f t="shared" si="49"/>
        <v>0.126</v>
      </c>
      <c r="K811" s="9">
        <f t="shared" si="50"/>
        <v>1311</v>
      </c>
      <c r="L811" s="9">
        <f t="shared" si="51"/>
        <v>1320.9068010075566</v>
      </c>
      <c r="M811" s="4" t="s">
        <v>15</v>
      </c>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row>
    <row r="812" spans="1:92" s="11" customFormat="1" ht="25.5" x14ac:dyDescent="0.25">
      <c r="A812" s="4" t="s">
        <v>11</v>
      </c>
      <c r="B812" s="4" t="s">
        <v>12</v>
      </c>
      <c r="C812" s="5">
        <v>7015749</v>
      </c>
      <c r="D812" s="5" t="s">
        <v>1633</v>
      </c>
      <c r="E812" s="6" t="s">
        <v>1634</v>
      </c>
      <c r="F812" s="12">
        <v>3000</v>
      </c>
      <c r="G812" s="8">
        <v>0.24</v>
      </c>
      <c r="H812" s="9">
        <f t="shared" si="48"/>
        <v>2280</v>
      </c>
      <c r="I812" s="10">
        <v>1.1499999999999999</v>
      </c>
      <c r="J812" s="8">
        <f t="shared" si="49"/>
        <v>0.126</v>
      </c>
      <c r="K812" s="9">
        <f t="shared" si="50"/>
        <v>2622</v>
      </c>
      <c r="L812" s="9">
        <f t="shared" si="51"/>
        <v>2641.8136020151132</v>
      </c>
      <c r="M812" s="4" t="s">
        <v>15</v>
      </c>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row>
    <row r="813" spans="1:92" s="11" customFormat="1" ht="25.5" x14ac:dyDescent="0.25">
      <c r="A813" s="4" t="s">
        <v>11</v>
      </c>
      <c r="B813" s="4" t="s">
        <v>12</v>
      </c>
      <c r="C813" s="5">
        <v>7015750</v>
      </c>
      <c r="D813" s="5" t="s">
        <v>1635</v>
      </c>
      <c r="E813" s="6" t="s">
        <v>1636</v>
      </c>
      <c r="F813" s="12">
        <v>1500</v>
      </c>
      <c r="G813" s="8">
        <v>0.24</v>
      </c>
      <c r="H813" s="9">
        <f t="shared" si="48"/>
        <v>1140</v>
      </c>
      <c r="I813" s="10">
        <v>1.1499999999999999</v>
      </c>
      <c r="J813" s="8">
        <f t="shared" si="49"/>
        <v>0.126</v>
      </c>
      <c r="K813" s="9">
        <f t="shared" si="50"/>
        <v>1311</v>
      </c>
      <c r="L813" s="9">
        <f t="shared" si="51"/>
        <v>1320.9068010075566</v>
      </c>
      <c r="M813" s="4" t="s">
        <v>15</v>
      </c>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row>
    <row r="814" spans="1:92" s="11" customFormat="1" ht="25.5" x14ac:dyDescent="0.25">
      <c r="A814" s="4" t="s">
        <v>11</v>
      </c>
      <c r="B814" s="4" t="s">
        <v>12</v>
      </c>
      <c r="C814" s="5">
        <v>7015752</v>
      </c>
      <c r="D814" s="5" t="s">
        <v>1637</v>
      </c>
      <c r="E814" s="6" t="s">
        <v>1638</v>
      </c>
      <c r="F814" s="12">
        <v>375000</v>
      </c>
      <c r="G814" s="8">
        <v>0.24</v>
      </c>
      <c r="H814" s="9">
        <f t="shared" si="48"/>
        <v>285000</v>
      </c>
      <c r="I814" s="10">
        <v>1.1499999999999999</v>
      </c>
      <c r="J814" s="8">
        <f t="shared" si="49"/>
        <v>0.126</v>
      </c>
      <c r="K814" s="9">
        <f t="shared" si="50"/>
        <v>327750</v>
      </c>
      <c r="L814" s="9">
        <f t="shared" si="51"/>
        <v>330226.70025188912</v>
      </c>
      <c r="M814" s="4" t="s">
        <v>15</v>
      </c>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row>
    <row r="815" spans="1:92" s="11" customFormat="1" ht="38.25" x14ac:dyDescent="0.25">
      <c r="A815" s="4" t="s">
        <v>11</v>
      </c>
      <c r="B815" s="4" t="s">
        <v>12</v>
      </c>
      <c r="C815" s="5">
        <v>7015756</v>
      </c>
      <c r="D815" s="5" t="s">
        <v>1639</v>
      </c>
      <c r="E815" s="6" t="s">
        <v>1640</v>
      </c>
      <c r="F815" s="12">
        <v>1050</v>
      </c>
      <c r="G815" s="8">
        <v>0.24</v>
      </c>
      <c r="H815" s="9">
        <f t="shared" si="48"/>
        <v>798</v>
      </c>
      <c r="I815" s="10">
        <v>1.1499999999999999</v>
      </c>
      <c r="J815" s="8">
        <f t="shared" si="49"/>
        <v>0.12600000000000011</v>
      </c>
      <c r="K815" s="9">
        <f t="shared" si="50"/>
        <v>917.69999999999993</v>
      </c>
      <c r="L815" s="9">
        <f t="shared" si="51"/>
        <v>924.63476070528952</v>
      </c>
      <c r="M815" s="4" t="s">
        <v>15</v>
      </c>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row>
    <row r="816" spans="1:92" s="11" customFormat="1" ht="38.25" x14ac:dyDescent="0.25">
      <c r="A816" s="4" t="s">
        <v>11</v>
      </c>
      <c r="B816" s="4" t="s">
        <v>12</v>
      </c>
      <c r="C816" s="5">
        <v>7015760</v>
      </c>
      <c r="D816" s="5" t="s">
        <v>1641</v>
      </c>
      <c r="E816" s="6" t="s">
        <v>1642</v>
      </c>
      <c r="F816" s="12">
        <v>750</v>
      </c>
      <c r="G816" s="8">
        <v>0.24</v>
      </c>
      <c r="H816" s="9">
        <f t="shared" si="48"/>
        <v>570</v>
      </c>
      <c r="I816" s="10">
        <v>1.1499999999999999</v>
      </c>
      <c r="J816" s="8">
        <f t="shared" si="49"/>
        <v>0.126</v>
      </c>
      <c r="K816" s="9">
        <f t="shared" si="50"/>
        <v>655.5</v>
      </c>
      <c r="L816" s="9">
        <f t="shared" si="51"/>
        <v>660.45340050377831</v>
      </c>
      <c r="M816" s="4" t="s">
        <v>15</v>
      </c>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row>
    <row r="817" spans="1:92" s="11" customFormat="1" ht="25.5" x14ac:dyDescent="0.25">
      <c r="A817" s="4" t="s">
        <v>11</v>
      </c>
      <c r="B817" s="4" t="s">
        <v>12</v>
      </c>
      <c r="C817" s="5">
        <v>7015761</v>
      </c>
      <c r="D817" s="5" t="s">
        <v>1643</v>
      </c>
      <c r="E817" s="6" t="s">
        <v>1644</v>
      </c>
      <c r="F817" s="12">
        <v>1200</v>
      </c>
      <c r="G817" s="8">
        <v>0.24</v>
      </c>
      <c r="H817" s="9">
        <f t="shared" si="48"/>
        <v>912</v>
      </c>
      <c r="I817" s="10">
        <v>1.1499999999999999</v>
      </c>
      <c r="J817" s="8">
        <f t="shared" si="49"/>
        <v>0.126</v>
      </c>
      <c r="K817" s="9">
        <f t="shared" si="50"/>
        <v>1048.8</v>
      </c>
      <c r="L817" s="9">
        <f t="shared" si="51"/>
        <v>1056.7254408060453</v>
      </c>
      <c r="M817" s="4" t="s">
        <v>15</v>
      </c>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row>
    <row r="818" spans="1:92" s="11" customFormat="1" ht="38.25" x14ac:dyDescent="0.25">
      <c r="A818" s="4" t="s">
        <v>11</v>
      </c>
      <c r="B818" s="4" t="s">
        <v>12</v>
      </c>
      <c r="C818" s="5">
        <v>7015762</v>
      </c>
      <c r="D818" s="5" t="s">
        <v>1645</v>
      </c>
      <c r="E818" s="6" t="s">
        <v>1646</v>
      </c>
      <c r="F818" s="12">
        <v>4500</v>
      </c>
      <c r="G818" s="8">
        <v>0.24</v>
      </c>
      <c r="H818" s="9">
        <f t="shared" si="48"/>
        <v>3420</v>
      </c>
      <c r="I818" s="10">
        <v>1.1499999999999999</v>
      </c>
      <c r="J818" s="8">
        <f t="shared" si="49"/>
        <v>0.12600000000000011</v>
      </c>
      <c r="K818" s="9">
        <f t="shared" si="50"/>
        <v>3932.9999999999995</v>
      </c>
      <c r="L818" s="9">
        <f t="shared" si="51"/>
        <v>3962.7204030226694</v>
      </c>
      <c r="M818" s="4" t="s">
        <v>15</v>
      </c>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row>
    <row r="819" spans="1:92" s="11" customFormat="1" ht="38.25" x14ac:dyDescent="0.25">
      <c r="A819" s="4" t="s">
        <v>11</v>
      </c>
      <c r="B819" s="4" t="s">
        <v>12</v>
      </c>
      <c r="C819" s="5">
        <v>7015763</v>
      </c>
      <c r="D819" s="5" t="s">
        <v>1647</v>
      </c>
      <c r="E819" s="6" t="s">
        <v>1648</v>
      </c>
      <c r="F819" s="12">
        <v>3000</v>
      </c>
      <c r="G819" s="8">
        <v>0.24</v>
      </c>
      <c r="H819" s="9">
        <f t="shared" si="48"/>
        <v>2280</v>
      </c>
      <c r="I819" s="10">
        <v>1.1499999999999999</v>
      </c>
      <c r="J819" s="8">
        <f t="shared" si="49"/>
        <v>0.126</v>
      </c>
      <c r="K819" s="9">
        <f t="shared" si="50"/>
        <v>2622</v>
      </c>
      <c r="L819" s="9">
        <f t="shared" si="51"/>
        <v>2641.8136020151132</v>
      </c>
      <c r="M819" s="4" t="s">
        <v>15</v>
      </c>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row>
    <row r="820" spans="1:92" s="11" customFormat="1" ht="38.25" x14ac:dyDescent="0.25">
      <c r="A820" s="4" t="s">
        <v>11</v>
      </c>
      <c r="B820" s="4" t="s">
        <v>12</v>
      </c>
      <c r="C820" s="5">
        <v>7015764</v>
      </c>
      <c r="D820" s="5" t="s">
        <v>1649</v>
      </c>
      <c r="E820" s="6" t="s">
        <v>1650</v>
      </c>
      <c r="F820" s="12">
        <v>2250</v>
      </c>
      <c r="G820" s="8">
        <v>0.24</v>
      </c>
      <c r="H820" s="9">
        <f t="shared" si="48"/>
        <v>1710</v>
      </c>
      <c r="I820" s="10">
        <v>1.1499999999999999</v>
      </c>
      <c r="J820" s="8">
        <f t="shared" si="49"/>
        <v>0.12600000000000011</v>
      </c>
      <c r="K820" s="9">
        <f t="shared" si="50"/>
        <v>1966.4999999999998</v>
      </c>
      <c r="L820" s="9">
        <f t="shared" si="51"/>
        <v>1981.3602015113347</v>
      </c>
      <c r="M820" s="4" t="s">
        <v>15</v>
      </c>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row>
    <row r="821" spans="1:92" s="11" customFormat="1" ht="38.25" x14ac:dyDescent="0.25">
      <c r="A821" s="4" t="s">
        <v>11</v>
      </c>
      <c r="B821" s="4" t="s">
        <v>12</v>
      </c>
      <c r="C821" s="5">
        <v>7015775</v>
      </c>
      <c r="D821" s="5" t="s">
        <v>1651</v>
      </c>
      <c r="E821" s="6" t="s">
        <v>1652</v>
      </c>
      <c r="F821" s="12">
        <v>1500</v>
      </c>
      <c r="G821" s="8">
        <v>0.24</v>
      </c>
      <c r="H821" s="9">
        <f t="shared" si="48"/>
        <v>1140</v>
      </c>
      <c r="I821" s="10">
        <v>1.1499999999999999</v>
      </c>
      <c r="J821" s="8">
        <f t="shared" si="49"/>
        <v>0.126</v>
      </c>
      <c r="K821" s="9">
        <f t="shared" si="50"/>
        <v>1311</v>
      </c>
      <c r="L821" s="9">
        <f t="shared" si="51"/>
        <v>1320.9068010075566</v>
      </c>
      <c r="M821" s="4" t="s">
        <v>15</v>
      </c>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row>
    <row r="822" spans="1:92" s="11" customFormat="1" ht="38.25" x14ac:dyDescent="0.25">
      <c r="A822" s="4" t="s">
        <v>11</v>
      </c>
      <c r="B822" s="4" t="s">
        <v>12</v>
      </c>
      <c r="C822" s="5">
        <v>7015776</v>
      </c>
      <c r="D822" s="5" t="s">
        <v>1653</v>
      </c>
      <c r="E822" s="6" t="s">
        <v>1654</v>
      </c>
      <c r="F822" s="12">
        <v>1200</v>
      </c>
      <c r="G822" s="8">
        <v>0.24</v>
      </c>
      <c r="H822" s="9">
        <f t="shared" si="48"/>
        <v>912</v>
      </c>
      <c r="I822" s="10">
        <v>1.1499999999999999</v>
      </c>
      <c r="J822" s="8">
        <f t="shared" si="49"/>
        <v>0.126</v>
      </c>
      <c r="K822" s="9">
        <f t="shared" si="50"/>
        <v>1048.8</v>
      </c>
      <c r="L822" s="9">
        <f t="shared" si="51"/>
        <v>1056.7254408060453</v>
      </c>
      <c r="M822" s="4" t="s">
        <v>15</v>
      </c>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row>
    <row r="823" spans="1:92" s="11" customFormat="1" ht="38.25" x14ac:dyDescent="0.25">
      <c r="A823" s="4" t="s">
        <v>11</v>
      </c>
      <c r="B823" s="4" t="s">
        <v>12</v>
      </c>
      <c r="C823" s="5">
        <v>7015777</v>
      </c>
      <c r="D823" s="5" t="s">
        <v>1655</v>
      </c>
      <c r="E823" s="6" t="s">
        <v>1656</v>
      </c>
      <c r="F823" s="12">
        <v>1500</v>
      </c>
      <c r="G823" s="8">
        <v>0.24</v>
      </c>
      <c r="H823" s="9">
        <f t="shared" si="48"/>
        <v>1140</v>
      </c>
      <c r="I823" s="10">
        <v>1.1499999999999999</v>
      </c>
      <c r="J823" s="8">
        <f t="shared" si="49"/>
        <v>0.126</v>
      </c>
      <c r="K823" s="9">
        <f t="shared" si="50"/>
        <v>1311</v>
      </c>
      <c r="L823" s="9">
        <f t="shared" si="51"/>
        <v>1320.9068010075566</v>
      </c>
      <c r="M823" s="4" t="s">
        <v>15</v>
      </c>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row>
    <row r="824" spans="1:92" s="11" customFormat="1" ht="25.5" x14ac:dyDescent="0.25">
      <c r="A824" s="4" t="s">
        <v>11</v>
      </c>
      <c r="B824" s="4" t="s">
        <v>12</v>
      </c>
      <c r="C824" s="5">
        <v>7015789</v>
      </c>
      <c r="D824" s="5" t="s">
        <v>1657</v>
      </c>
      <c r="E824" s="6" t="s">
        <v>1658</v>
      </c>
      <c r="F824" s="12">
        <v>750</v>
      </c>
      <c r="G824" s="8">
        <v>0.24</v>
      </c>
      <c r="H824" s="9">
        <f t="shared" si="48"/>
        <v>570</v>
      </c>
      <c r="I824" s="10">
        <v>1.1499999999999999</v>
      </c>
      <c r="J824" s="8">
        <f t="shared" si="49"/>
        <v>0.126</v>
      </c>
      <c r="K824" s="9">
        <f t="shared" si="50"/>
        <v>655.5</v>
      </c>
      <c r="L824" s="9">
        <f t="shared" si="51"/>
        <v>660.45340050377831</v>
      </c>
      <c r="M824" s="4" t="s">
        <v>15</v>
      </c>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row>
    <row r="825" spans="1:92" s="11" customFormat="1" ht="38.25" x14ac:dyDescent="0.25">
      <c r="A825" s="4" t="s">
        <v>11</v>
      </c>
      <c r="B825" s="4" t="s">
        <v>12</v>
      </c>
      <c r="C825" s="5">
        <v>7015790</v>
      </c>
      <c r="D825" s="5" t="s">
        <v>1659</v>
      </c>
      <c r="E825" s="6" t="s">
        <v>1660</v>
      </c>
      <c r="F825" s="12">
        <v>2250</v>
      </c>
      <c r="G825" s="8">
        <v>0.24</v>
      </c>
      <c r="H825" s="9">
        <f t="shared" si="48"/>
        <v>1710</v>
      </c>
      <c r="I825" s="10">
        <v>1.1499999999999999</v>
      </c>
      <c r="J825" s="8">
        <f t="shared" si="49"/>
        <v>0.12600000000000011</v>
      </c>
      <c r="K825" s="9">
        <f t="shared" si="50"/>
        <v>1966.4999999999998</v>
      </c>
      <c r="L825" s="9">
        <f t="shared" si="51"/>
        <v>1981.3602015113347</v>
      </c>
      <c r="M825" s="4" t="s">
        <v>15</v>
      </c>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row>
    <row r="826" spans="1:92" s="11" customFormat="1" ht="38.25" x14ac:dyDescent="0.25">
      <c r="A826" s="4" t="s">
        <v>11</v>
      </c>
      <c r="B826" s="4" t="s">
        <v>12</v>
      </c>
      <c r="C826" s="5">
        <v>7015792</v>
      </c>
      <c r="D826" s="5" t="s">
        <v>1661</v>
      </c>
      <c r="E826" s="6" t="s">
        <v>1662</v>
      </c>
      <c r="F826" s="12">
        <v>1500</v>
      </c>
      <c r="G826" s="8">
        <v>0.24</v>
      </c>
      <c r="H826" s="9">
        <f t="shared" si="48"/>
        <v>1140</v>
      </c>
      <c r="I826" s="10">
        <v>1.1499999999999999</v>
      </c>
      <c r="J826" s="8">
        <f t="shared" si="49"/>
        <v>0.126</v>
      </c>
      <c r="K826" s="9">
        <f t="shared" si="50"/>
        <v>1311</v>
      </c>
      <c r="L826" s="9">
        <f t="shared" si="51"/>
        <v>1320.9068010075566</v>
      </c>
      <c r="M826" s="4" t="s">
        <v>15</v>
      </c>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row>
    <row r="827" spans="1:92" s="11" customFormat="1" ht="25.5" x14ac:dyDescent="0.25">
      <c r="A827" s="4" t="s">
        <v>11</v>
      </c>
      <c r="B827" s="4" t="s">
        <v>12</v>
      </c>
      <c r="C827" s="5">
        <v>7015793</v>
      </c>
      <c r="D827" s="5" t="s">
        <v>1663</v>
      </c>
      <c r="E827" s="6" t="s">
        <v>1664</v>
      </c>
      <c r="F827" s="12">
        <v>4950</v>
      </c>
      <c r="G827" s="8">
        <v>0.24</v>
      </c>
      <c r="H827" s="9">
        <f t="shared" si="48"/>
        <v>3762</v>
      </c>
      <c r="I827" s="10">
        <v>1.1499999999999999</v>
      </c>
      <c r="J827" s="8">
        <f t="shared" si="49"/>
        <v>0.12600000000000011</v>
      </c>
      <c r="K827" s="9">
        <f t="shared" si="50"/>
        <v>4326.2999999999993</v>
      </c>
      <c r="L827" s="9">
        <f t="shared" si="51"/>
        <v>4358.9924433249362</v>
      </c>
      <c r="M827" s="4" t="s">
        <v>15</v>
      </c>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row>
    <row r="828" spans="1:92" s="11" customFormat="1" ht="25.5" x14ac:dyDescent="0.25">
      <c r="A828" s="4" t="s">
        <v>11</v>
      </c>
      <c r="B828" s="4" t="s">
        <v>12</v>
      </c>
      <c r="C828" s="5">
        <v>7015794</v>
      </c>
      <c r="D828" s="5" t="s">
        <v>1665</v>
      </c>
      <c r="E828" s="6" t="s">
        <v>1666</v>
      </c>
      <c r="F828" s="12">
        <v>450</v>
      </c>
      <c r="G828" s="8">
        <v>0.24</v>
      </c>
      <c r="H828" s="9">
        <f t="shared" si="48"/>
        <v>342</v>
      </c>
      <c r="I828" s="10">
        <v>1.1499999999999999</v>
      </c>
      <c r="J828" s="8">
        <f t="shared" si="49"/>
        <v>0.12600000000000011</v>
      </c>
      <c r="K828" s="9">
        <f t="shared" si="50"/>
        <v>393.29999999999995</v>
      </c>
      <c r="L828" s="9">
        <f t="shared" si="51"/>
        <v>396.27204030226693</v>
      </c>
      <c r="M828" s="4" t="s">
        <v>15</v>
      </c>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row>
    <row r="829" spans="1:92" s="11" customFormat="1" ht="25.5" x14ac:dyDescent="0.25">
      <c r="A829" s="4" t="s">
        <v>11</v>
      </c>
      <c r="B829" s="4" t="s">
        <v>12</v>
      </c>
      <c r="C829" s="5">
        <v>7015795</v>
      </c>
      <c r="D829" s="5" t="s">
        <v>1667</v>
      </c>
      <c r="E829" s="6" t="s">
        <v>1668</v>
      </c>
      <c r="F829" s="12">
        <v>2250</v>
      </c>
      <c r="G829" s="8">
        <v>0.24</v>
      </c>
      <c r="H829" s="9">
        <f t="shared" si="48"/>
        <v>1710</v>
      </c>
      <c r="I829" s="10">
        <v>1.1499999999999999</v>
      </c>
      <c r="J829" s="8">
        <f t="shared" si="49"/>
        <v>0.12600000000000011</v>
      </c>
      <c r="K829" s="9">
        <f t="shared" si="50"/>
        <v>1966.4999999999998</v>
      </c>
      <c r="L829" s="9">
        <f t="shared" si="51"/>
        <v>1981.3602015113347</v>
      </c>
      <c r="M829" s="4" t="s">
        <v>15</v>
      </c>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row>
    <row r="830" spans="1:92" s="11" customFormat="1" ht="25.5" x14ac:dyDescent="0.25">
      <c r="A830" s="4" t="s">
        <v>11</v>
      </c>
      <c r="B830" s="4" t="s">
        <v>12</v>
      </c>
      <c r="C830" s="5">
        <v>7015796</v>
      </c>
      <c r="D830" s="5" t="s">
        <v>1669</v>
      </c>
      <c r="E830" s="6" t="s">
        <v>1670</v>
      </c>
      <c r="F830" s="12">
        <v>4950</v>
      </c>
      <c r="G830" s="8">
        <v>0.24</v>
      </c>
      <c r="H830" s="9">
        <f t="shared" si="48"/>
        <v>3762</v>
      </c>
      <c r="I830" s="10">
        <v>1.1499999999999999</v>
      </c>
      <c r="J830" s="8">
        <f t="shared" si="49"/>
        <v>0.12600000000000011</v>
      </c>
      <c r="K830" s="9">
        <f t="shared" si="50"/>
        <v>4326.2999999999993</v>
      </c>
      <c r="L830" s="9">
        <f t="shared" si="51"/>
        <v>4358.9924433249362</v>
      </c>
      <c r="M830" s="4" t="s">
        <v>15</v>
      </c>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row>
    <row r="831" spans="1:92" s="11" customFormat="1" ht="25.5" x14ac:dyDescent="0.25">
      <c r="A831" s="4" t="s">
        <v>11</v>
      </c>
      <c r="B831" s="4" t="s">
        <v>12</v>
      </c>
      <c r="C831" s="5">
        <v>7015797</v>
      </c>
      <c r="D831" s="5" t="s">
        <v>1671</v>
      </c>
      <c r="E831" s="6" t="s">
        <v>1672</v>
      </c>
      <c r="F831" s="12">
        <v>4950</v>
      </c>
      <c r="G831" s="8">
        <v>0.24</v>
      </c>
      <c r="H831" s="9">
        <f t="shared" si="48"/>
        <v>3762</v>
      </c>
      <c r="I831" s="10">
        <v>1.1499999999999999</v>
      </c>
      <c r="J831" s="8">
        <f t="shared" si="49"/>
        <v>0.12600000000000011</v>
      </c>
      <c r="K831" s="9">
        <f t="shared" si="50"/>
        <v>4326.2999999999993</v>
      </c>
      <c r="L831" s="9">
        <f t="shared" si="51"/>
        <v>4358.9924433249362</v>
      </c>
      <c r="M831" s="4" t="s">
        <v>15</v>
      </c>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row>
    <row r="832" spans="1:92" s="11" customFormat="1" ht="25.5" x14ac:dyDescent="0.25">
      <c r="A832" s="4" t="s">
        <v>11</v>
      </c>
      <c r="B832" s="4" t="s">
        <v>12</v>
      </c>
      <c r="C832" s="5">
        <v>7015805</v>
      </c>
      <c r="D832" s="5" t="s">
        <v>1673</v>
      </c>
      <c r="E832" s="6" t="s">
        <v>1674</v>
      </c>
      <c r="F832" s="12">
        <v>19500</v>
      </c>
      <c r="G832" s="8">
        <v>0.24</v>
      </c>
      <c r="H832" s="9">
        <f t="shared" si="48"/>
        <v>14820</v>
      </c>
      <c r="I832" s="10">
        <v>1.1499999999999999</v>
      </c>
      <c r="J832" s="8">
        <f t="shared" si="49"/>
        <v>0.126</v>
      </c>
      <c r="K832" s="9">
        <f t="shared" si="50"/>
        <v>17043</v>
      </c>
      <c r="L832" s="9">
        <f t="shared" si="51"/>
        <v>17171.788413098235</v>
      </c>
      <c r="M832" s="4" t="s">
        <v>15</v>
      </c>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row>
    <row r="833" spans="1:92" s="11" customFormat="1" ht="25.5" x14ac:dyDescent="0.25">
      <c r="A833" s="4" t="s">
        <v>11</v>
      </c>
      <c r="B833" s="4" t="s">
        <v>12</v>
      </c>
      <c r="C833" s="5">
        <v>7015806</v>
      </c>
      <c r="D833" s="5" t="s">
        <v>1675</v>
      </c>
      <c r="E833" s="6" t="s">
        <v>1676</v>
      </c>
      <c r="F833" s="12">
        <v>58500</v>
      </c>
      <c r="G833" s="8">
        <v>0.24</v>
      </c>
      <c r="H833" s="9">
        <f t="shared" si="48"/>
        <v>44460</v>
      </c>
      <c r="I833" s="10">
        <v>1.1499999999999999</v>
      </c>
      <c r="J833" s="8">
        <f t="shared" si="49"/>
        <v>0.12600000000000011</v>
      </c>
      <c r="K833" s="9">
        <f t="shared" si="50"/>
        <v>51128.999999999993</v>
      </c>
      <c r="L833" s="9">
        <f t="shared" si="51"/>
        <v>51515.365239294697</v>
      </c>
      <c r="M833" s="4" t="s">
        <v>15</v>
      </c>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row>
    <row r="834" spans="1:92" s="11" customFormat="1" ht="38.25" x14ac:dyDescent="0.25">
      <c r="A834" s="4" t="s">
        <v>11</v>
      </c>
      <c r="B834" s="4" t="s">
        <v>12</v>
      </c>
      <c r="C834" s="5">
        <v>7015807</v>
      </c>
      <c r="D834" s="5" t="s">
        <v>1677</v>
      </c>
      <c r="E834" s="6" t="s">
        <v>1678</v>
      </c>
      <c r="F834" s="12">
        <v>42750</v>
      </c>
      <c r="G834" s="8">
        <v>0.24</v>
      </c>
      <c r="H834" s="9">
        <f t="shared" si="48"/>
        <v>32490</v>
      </c>
      <c r="I834" s="10">
        <v>1.1499999999999999</v>
      </c>
      <c r="J834" s="8">
        <f t="shared" si="49"/>
        <v>0.126</v>
      </c>
      <c r="K834" s="9">
        <f t="shared" si="50"/>
        <v>37363.5</v>
      </c>
      <c r="L834" s="9">
        <f t="shared" si="51"/>
        <v>37645.843828715362</v>
      </c>
      <c r="M834" s="4" t="s">
        <v>15</v>
      </c>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row>
    <row r="835" spans="1:92" s="11" customFormat="1" ht="38.25" x14ac:dyDescent="0.25">
      <c r="A835" s="4" t="s">
        <v>11</v>
      </c>
      <c r="B835" s="4" t="s">
        <v>12</v>
      </c>
      <c r="C835" s="5">
        <v>7015808</v>
      </c>
      <c r="D835" s="5" t="s">
        <v>1679</v>
      </c>
      <c r="E835" s="6" t="s">
        <v>1680</v>
      </c>
      <c r="F835" s="12">
        <v>20550</v>
      </c>
      <c r="G835" s="8">
        <v>0.24</v>
      </c>
      <c r="H835" s="9">
        <f t="shared" ref="H835:H898" si="52">F835-(F835*G835)</f>
        <v>15618</v>
      </c>
      <c r="I835" s="10">
        <v>1.1499999999999999</v>
      </c>
      <c r="J835" s="8">
        <f t="shared" ref="J835:J898" si="53">1-K835/F835</f>
        <v>0.12600000000000011</v>
      </c>
      <c r="K835" s="9">
        <f t="shared" ref="K835:K898" si="54">H835*I835</f>
        <v>17960.699999999997</v>
      </c>
      <c r="L835" s="9">
        <f t="shared" ref="L835:L898" si="55">K835/0.9925</f>
        <v>18096.423173803523</v>
      </c>
      <c r="M835" s="4" t="s">
        <v>15</v>
      </c>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row>
    <row r="836" spans="1:92" s="11" customFormat="1" ht="38.25" x14ac:dyDescent="0.25">
      <c r="A836" s="4" t="s">
        <v>11</v>
      </c>
      <c r="B836" s="4" t="s">
        <v>12</v>
      </c>
      <c r="C836" s="5">
        <v>7015821</v>
      </c>
      <c r="D836" s="5" t="s">
        <v>1681</v>
      </c>
      <c r="E836" s="6" t="s">
        <v>1682</v>
      </c>
      <c r="F836" s="12">
        <v>12000</v>
      </c>
      <c r="G836" s="8">
        <v>0.24</v>
      </c>
      <c r="H836" s="9">
        <f t="shared" si="52"/>
        <v>9120</v>
      </c>
      <c r="I836" s="10">
        <v>1.1499999999999999</v>
      </c>
      <c r="J836" s="8">
        <f t="shared" si="53"/>
        <v>0.126</v>
      </c>
      <c r="K836" s="9">
        <f t="shared" si="54"/>
        <v>10488</v>
      </c>
      <c r="L836" s="9">
        <f t="shared" si="55"/>
        <v>10567.254408060453</v>
      </c>
      <c r="M836" s="4" t="s">
        <v>15</v>
      </c>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row>
    <row r="837" spans="1:92" s="11" customFormat="1" ht="51" x14ac:dyDescent="0.25">
      <c r="A837" s="4" t="s">
        <v>11</v>
      </c>
      <c r="B837" s="4" t="s">
        <v>12</v>
      </c>
      <c r="C837" s="5">
        <v>7015823</v>
      </c>
      <c r="D837" s="5" t="s">
        <v>1683</v>
      </c>
      <c r="E837" s="6" t="s">
        <v>1684</v>
      </c>
      <c r="F837" s="12">
        <v>105000</v>
      </c>
      <c r="G837" s="8">
        <v>0.24</v>
      </c>
      <c r="H837" s="9">
        <f t="shared" si="52"/>
        <v>79800</v>
      </c>
      <c r="I837" s="10">
        <v>1.1499999999999999</v>
      </c>
      <c r="J837" s="8">
        <f t="shared" si="53"/>
        <v>0.126</v>
      </c>
      <c r="K837" s="9">
        <f t="shared" si="54"/>
        <v>91770</v>
      </c>
      <c r="L837" s="9">
        <f t="shared" si="55"/>
        <v>92463.476070528966</v>
      </c>
      <c r="M837" s="4" t="s">
        <v>15</v>
      </c>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row>
    <row r="838" spans="1:92" s="11" customFormat="1" ht="25.5" x14ac:dyDescent="0.25">
      <c r="A838" s="4" t="s">
        <v>11</v>
      </c>
      <c r="B838" s="4" t="s">
        <v>12</v>
      </c>
      <c r="C838" s="5">
        <v>7015835</v>
      </c>
      <c r="D838" s="5" t="s">
        <v>1685</v>
      </c>
      <c r="E838" s="6" t="s">
        <v>1686</v>
      </c>
      <c r="F838" s="12">
        <v>4950</v>
      </c>
      <c r="G838" s="8">
        <v>0.24</v>
      </c>
      <c r="H838" s="9">
        <f t="shared" si="52"/>
        <v>3762</v>
      </c>
      <c r="I838" s="10">
        <v>1.1499999999999999</v>
      </c>
      <c r="J838" s="8">
        <f t="shared" si="53"/>
        <v>0.12600000000000011</v>
      </c>
      <c r="K838" s="9">
        <f t="shared" si="54"/>
        <v>4326.2999999999993</v>
      </c>
      <c r="L838" s="9">
        <f t="shared" si="55"/>
        <v>4358.9924433249362</v>
      </c>
      <c r="M838" s="4" t="s">
        <v>15</v>
      </c>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row>
    <row r="839" spans="1:92" s="11" customFormat="1" ht="38.25" x14ac:dyDescent="0.25">
      <c r="A839" s="4" t="s">
        <v>11</v>
      </c>
      <c r="B839" s="4" t="s">
        <v>12</v>
      </c>
      <c r="C839" s="5">
        <v>7015856</v>
      </c>
      <c r="D839" s="5" t="s">
        <v>1687</v>
      </c>
      <c r="E839" s="6" t="s">
        <v>1688</v>
      </c>
      <c r="F839" s="12">
        <v>15000</v>
      </c>
      <c r="G839" s="8">
        <v>0.24</v>
      </c>
      <c r="H839" s="9">
        <f t="shared" si="52"/>
        <v>11400</v>
      </c>
      <c r="I839" s="10">
        <v>1.1499999999999999</v>
      </c>
      <c r="J839" s="8">
        <f t="shared" si="53"/>
        <v>0.12600000000000011</v>
      </c>
      <c r="K839" s="9">
        <f t="shared" si="54"/>
        <v>13109.999999999998</v>
      </c>
      <c r="L839" s="9">
        <f t="shared" si="55"/>
        <v>13209.068010075564</v>
      </c>
      <c r="M839" s="4" t="s">
        <v>15</v>
      </c>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row>
    <row r="840" spans="1:92" s="11" customFormat="1" ht="25.5" x14ac:dyDescent="0.25">
      <c r="A840" s="4" t="s">
        <v>11</v>
      </c>
      <c r="B840" s="4" t="s">
        <v>12</v>
      </c>
      <c r="C840" s="5">
        <v>7015857</v>
      </c>
      <c r="D840" s="5" t="s">
        <v>1689</v>
      </c>
      <c r="E840" s="6" t="s">
        <v>1690</v>
      </c>
      <c r="F840" s="12">
        <v>15000</v>
      </c>
      <c r="G840" s="8">
        <v>0.24</v>
      </c>
      <c r="H840" s="9">
        <f t="shared" si="52"/>
        <v>11400</v>
      </c>
      <c r="I840" s="10">
        <v>1.1499999999999999</v>
      </c>
      <c r="J840" s="8">
        <f t="shared" si="53"/>
        <v>0.12600000000000011</v>
      </c>
      <c r="K840" s="9">
        <f t="shared" si="54"/>
        <v>13109.999999999998</v>
      </c>
      <c r="L840" s="9">
        <f t="shared" si="55"/>
        <v>13209.068010075564</v>
      </c>
      <c r="M840" s="4" t="s">
        <v>15</v>
      </c>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row>
    <row r="841" spans="1:92" s="11" customFormat="1" ht="38.25" x14ac:dyDescent="0.25">
      <c r="A841" s="4" t="s">
        <v>11</v>
      </c>
      <c r="B841" s="4" t="s">
        <v>12</v>
      </c>
      <c r="C841" s="5">
        <v>7015858</v>
      </c>
      <c r="D841" s="5" t="s">
        <v>1691</v>
      </c>
      <c r="E841" s="6" t="s">
        <v>1692</v>
      </c>
      <c r="F841" s="12">
        <v>2250</v>
      </c>
      <c r="G841" s="8">
        <v>0.24</v>
      </c>
      <c r="H841" s="9">
        <f t="shared" si="52"/>
        <v>1710</v>
      </c>
      <c r="I841" s="10">
        <v>1.1499999999999999</v>
      </c>
      <c r="J841" s="8">
        <f t="shared" si="53"/>
        <v>0.12600000000000011</v>
      </c>
      <c r="K841" s="9">
        <f t="shared" si="54"/>
        <v>1966.4999999999998</v>
      </c>
      <c r="L841" s="9">
        <f t="shared" si="55"/>
        <v>1981.3602015113347</v>
      </c>
      <c r="M841" s="4" t="s">
        <v>15</v>
      </c>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row>
    <row r="842" spans="1:92" s="11" customFormat="1" ht="38.25" x14ac:dyDescent="0.25">
      <c r="A842" s="4" t="s">
        <v>11</v>
      </c>
      <c r="B842" s="4" t="s">
        <v>12</v>
      </c>
      <c r="C842" s="5">
        <v>7015861</v>
      </c>
      <c r="D842" s="5" t="s">
        <v>1693</v>
      </c>
      <c r="E842" s="6" t="s">
        <v>1694</v>
      </c>
      <c r="F842" s="16">
        <v>3000</v>
      </c>
      <c r="G842" s="8">
        <v>0.24</v>
      </c>
      <c r="H842" s="9">
        <f t="shared" si="52"/>
        <v>2280</v>
      </c>
      <c r="I842" s="10">
        <v>1.1499999999999999</v>
      </c>
      <c r="J842" s="8">
        <f t="shared" si="53"/>
        <v>0.126</v>
      </c>
      <c r="K842" s="9">
        <f t="shared" si="54"/>
        <v>2622</v>
      </c>
      <c r="L842" s="9">
        <f t="shared" si="55"/>
        <v>2641.8136020151132</v>
      </c>
      <c r="M842" s="4" t="s">
        <v>15</v>
      </c>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row>
    <row r="843" spans="1:92" s="11" customFormat="1" ht="25.5" x14ac:dyDescent="0.25">
      <c r="A843" s="4" t="s">
        <v>11</v>
      </c>
      <c r="B843" s="4" t="s">
        <v>12</v>
      </c>
      <c r="C843" s="5">
        <v>7015912</v>
      </c>
      <c r="D843" s="5" t="s">
        <v>1695</v>
      </c>
      <c r="E843" s="6" t="s">
        <v>1696</v>
      </c>
      <c r="F843" s="12">
        <v>15000</v>
      </c>
      <c r="G843" s="8">
        <v>0.24</v>
      </c>
      <c r="H843" s="9">
        <f t="shared" si="52"/>
        <v>11400</v>
      </c>
      <c r="I843" s="10">
        <v>1.1499999999999999</v>
      </c>
      <c r="J843" s="8">
        <f t="shared" si="53"/>
        <v>0.12600000000000011</v>
      </c>
      <c r="K843" s="9">
        <f t="shared" si="54"/>
        <v>13109.999999999998</v>
      </c>
      <c r="L843" s="9">
        <f t="shared" si="55"/>
        <v>13209.068010075564</v>
      </c>
      <c r="M843" s="4" t="s">
        <v>15</v>
      </c>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row>
    <row r="844" spans="1:92" s="11" customFormat="1" ht="38.25" x14ac:dyDescent="0.25">
      <c r="A844" s="4" t="s">
        <v>11</v>
      </c>
      <c r="B844" s="4" t="s">
        <v>12</v>
      </c>
      <c r="C844" s="5">
        <v>7015913</v>
      </c>
      <c r="D844" s="5" t="s">
        <v>1697</v>
      </c>
      <c r="E844" s="6" t="s">
        <v>1698</v>
      </c>
      <c r="F844" s="12">
        <v>750</v>
      </c>
      <c r="G844" s="8">
        <v>0.24</v>
      </c>
      <c r="H844" s="9">
        <f t="shared" si="52"/>
        <v>570</v>
      </c>
      <c r="I844" s="10">
        <v>1.1499999999999999</v>
      </c>
      <c r="J844" s="8">
        <f t="shared" si="53"/>
        <v>0.126</v>
      </c>
      <c r="K844" s="9">
        <f t="shared" si="54"/>
        <v>655.5</v>
      </c>
      <c r="L844" s="9">
        <f t="shared" si="55"/>
        <v>660.45340050377831</v>
      </c>
      <c r="M844" s="4" t="s">
        <v>15</v>
      </c>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row>
    <row r="845" spans="1:92" s="11" customFormat="1" ht="25.5" x14ac:dyDescent="0.25">
      <c r="A845" s="4" t="s">
        <v>11</v>
      </c>
      <c r="B845" s="4" t="s">
        <v>12</v>
      </c>
      <c r="C845" s="5">
        <v>7015917</v>
      </c>
      <c r="D845" s="5" t="s">
        <v>1699</v>
      </c>
      <c r="E845" s="6" t="s">
        <v>1700</v>
      </c>
      <c r="F845" s="12">
        <v>150000</v>
      </c>
      <c r="G845" s="8">
        <v>0.24</v>
      </c>
      <c r="H845" s="9">
        <f t="shared" si="52"/>
        <v>114000</v>
      </c>
      <c r="I845" s="10">
        <v>1.1499999999999999</v>
      </c>
      <c r="J845" s="8">
        <f t="shared" si="53"/>
        <v>0.126</v>
      </c>
      <c r="K845" s="9">
        <f t="shared" si="54"/>
        <v>131100</v>
      </c>
      <c r="L845" s="9">
        <f t="shared" si="55"/>
        <v>132090.68010075565</v>
      </c>
      <c r="M845" s="4" t="s">
        <v>15</v>
      </c>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row>
    <row r="846" spans="1:92" s="11" customFormat="1" ht="25.5" x14ac:dyDescent="0.25">
      <c r="A846" s="4" t="s">
        <v>11</v>
      </c>
      <c r="B846" s="4" t="s">
        <v>12</v>
      </c>
      <c r="C846" s="5">
        <v>7015918</v>
      </c>
      <c r="D846" s="5" t="s">
        <v>1701</v>
      </c>
      <c r="E846" s="6" t="s">
        <v>1702</v>
      </c>
      <c r="F846" s="12">
        <v>75000</v>
      </c>
      <c r="G846" s="8">
        <v>0.24</v>
      </c>
      <c r="H846" s="9">
        <f t="shared" si="52"/>
        <v>57000</v>
      </c>
      <c r="I846" s="10">
        <v>1.1499999999999999</v>
      </c>
      <c r="J846" s="8">
        <f t="shared" si="53"/>
        <v>0.126</v>
      </c>
      <c r="K846" s="9">
        <f t="shared" si="54"/>
        <v>65550</v>
      </c>
      <c r="L846" s="9">
        <f t="shared" si="55"/>
        <v>66045.340050377825</v>
      </c>
      <c r="M846" s="4" t="s">
        <v>15</v>
      </c>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row>
    <row r="847" spans="1:92" s="11" customFormat="1" ht="25.5" x14ac:dyDescent="0.25">
      <c r="A847" s="4" t="s">
        <v>11</v>
      </c>
      <c r="B847" s="4" t="s">
        <v>12</v>
      </c>
      <c r="C847" s="5">
        <v>7015919</v>
      </c>
      <c r="D847" s="5" t="s">
        <v>1703</v>
      </c>
      <c r="E847" s="6" t="s">
        <v>1704</v>
      </c>
      <c r="F847" s="12">
        <v>7950</v>
      </c>
      <c r="G847" s="8">
        <v>0.24</v>
      </c>
      <c r="H847" s="9">
        <f t="shared" si="52"/>
        <v>6042</v>
      </c>
      <c r="I847" s="10">
        <v>1.1499999999999999</v>
      </c>
      <c r="J847" s="8">
        <f t="shared" si="53"/>
        <v>0.12600000000000011</v>
      </c>
      <c r="K847" s="9">
        <f t="shared" si="54"/>
        <v>6948.2999999999993</v>
      </c>
      <c r="L847" s="9">
        <f t="shared" si="55"/>
        <v>7000.8060453400494</v>
      </c>
      <c r="M847" s="4" t="s">
        <v>15</v>
      </c>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row>
    <row r="848" spans="1:92" s="11" customFormat="1" ht="25.5" x14ac:dyDescent="0.25">
      <c r="A848" s="4" t="s">
        <v>11</v>
      </c>
      <c r="B848" s="4" t="s">
        <v>12</v>
      </c>
      <c r="C848" s="5">
        <v>7015920</v>
      </c>
      <c r="D848" s="5" t="s">
        <v>1705</v>
      </c>
      <c r="E848" s="6" t="s">
        <v>1706</v>
      </c>
      <c r="F848" s="12">
        <v>108000</v>
      </c>
      <c r="G848" s="8">
        <v>0.24</v>
      </c>
      <c r="H848" s="9">
        <f t="shared" si="52"/>
        <v>82080</v>
      </c>
      <c r="I848" s="10">
        <v>1.1499999999999999</v>
      </c>
      <c r="J848" s="8">
        <f t="shared" si="53"/>
        <v>0.12600000000000011</v>
      </c>
      <c r="K848" s="9">
        <f t="shared" si="54"/>
        <v>94391.999999999985</v>
      </c>
      <c r="L848" s="9">
        <f t="shared" si="55"/>
        <v>95105.289672544066</v>
      </c>
      <c r="M848" s="4" t="s">
        <v>15</v>
      </c>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row>
    <row r="849" spans="1:92" s="11" customFormat="1" ht="25.5" x14ac:dyDescent="0.25">
      <c r="A849" s="4" t="s">
        <v>11</v>
      </c>
      <c r="B849" s="4" t="s">
        <v>12</v>
      </c>
      <c r="C849" s="5">
        <v>7015921</v>
      </c>
      <c r="D849" s="5" t="s">
        <v>1707</v>
      </c>
      <c r="E849" s="6" t="s">
        <v>1708</v>
      </c>
      <c r="F849" s="12">
        <v>108000</v>
      </c>
      <c r="G849" s="8">
        <v>0.24</v>
      </c>
      <c r="H849" s="9">
        <f t="shared" si="52"/>
        <v>82080</v>
      </c>
      <c r="I849" s="10">
        <v>1.1499999999999999</v>
      </c>
      <c r="J849" s="8">
        <f t="shared" si="53"/>
        <v>0.12600000000000011</v>
      </c>
      <c r="K849" s="9">
        <f t="shared" si="54"/>
        <v>94391.999999999985</v>
      </c>
      <c r="L849" s="9">
        <f t="shared" si="55"/>
        <v>95105.289672544066</v>
      </c>
      <c r="M849" s="4" t="s">
        <v>15</v>
      </c>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row>
    <row r="850" spans="1:92" s="11" customFormat="1" ht="25.5" x14ac:dyDescent="0.25">
      <c r="A850" s="4" t="s">
        <v>11</v>
      </c>
      <c r="B850" s="4" t="s">
        <v>12</v>
      </c>
      <c r="C850" s="5">
        <v>7015922</v>
      </c>
      <c r="D850" s="5" t="s">
        <v>1709</v>
      </c>
      <c r="E850" s="6" t="s">
        <v>1710</v>
      </c>
      <c r="F850" s="12">
        <v>60000</v>
      </c>
      <c r="G850" s="8">
        <v>0.24</v>
      </c>
      <c r="H850" s="9">
        <f t="shared" si="52"/>
        <v>45600</v>
      </c>
      <c r="I850" s="10">
        <v>1.1499999999999999</v>
      </c>
      <c r="J850" s="8">
        <f t="shared" si="53"/>
        <v>0.12600000000000011</v>
      </c>
      <c r="K850" s="9">
        <f t="shared" si="54"/>
        <v>52439.999999999993</v>
      </c>
      <c r="L850" s="9">
        <f t="shared" si="55"/>
        <v>52836.272040302254</v>
      </c>
      <c r="M850" s="4" t="s">
        <v>15</v>
      </c>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row>
    <row r="851" spans="1:92" s="11" customFormat="1" ht="25.5" x14ac:dyDescent="0.25">
      <c r="A851" s="4" t="s">
        <v>11</v>
      </c>
      <c r="B851" s="4" t="s">
        <v>12</v>
      </c>
      <c r="C851" s="5">
        <v>7015923</v>
      </c>
      <c r="D851" s="5" t="s">
        <v>1711</v>
      </c>
      <c r="E851" s="6" t="s">
        <v>1712</v>
      </c>
      <c r="F851" s="12">
        <v>18000</v>
      </c>
      <c r="G851" s="8">
        <v>0.24</v>
      </c>
      <c r="H851" s="9">
        <f t="shared" si="52"/>
        <v>13680</v>
      </c>
      <c r="I851" s="10">
        <v>1.1499999999999999</v>
      </c>
      <c r="J851" s="8">
        <f t="shared" si="53"/>
        <v>0.12600000000000011</v>
      </c>
      <c r="K851" s="9">
        <f t="shared" si="54"/>
        <v>15731.999999999998</v>
      </c>
      <c r="L851" s="9">
        <f t="shared" si="55"/>
        <v>15850.881612090678</v>
      </c>
      <c r="M851" s="4" t="s">
        <v>15</v>
      </c>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row>
    <row r="852" spans="1:92" s="11" customFormat="1" ht="38.25" x14ac:dyDescent="0.25">
      <c r="A852" s="4" t="s">
        <v>11</v>
      </c>
      <c r="B852" s="4" t="s">
        <v>12</v>
      </c>
      <c r="C852" s="5">
        <v>7015924</v>
      </c>
      <c r="D852" s="5" t="s">
        <v>1713</v>
      </c>
      <c r="E852" s="6" t="s">
        <v>1714</v>
      </c>
      <c r="F852" s="12">
        <v>45000</v>
      </c>
      <c r="G852" s="8">
        <v>0.24</v>
      </c>
      <c r="H852" s="9">
        <f t="shared" si="52"/>
        <v>34200</v>
      </c>
      <c r="I852" s="10">
        <v>1.1499999999999999</v>
      </c>
      <c r="J852" s="8">
        <f t="shared" si="53"/>
        <v>0.126</v>
      </c>
      <c r="K852" s="9">
        <f t="shared" si="54"/>
        <v>39330</v>
      </c>
      <c r="L852" s="9">
        <f t="shared" si="55"/>
        <v>39627.204030226698</v>
      </c>
      <c r="M852" s="4" t="s">
        <v>15</v>
      </c>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row>
    <row r="853" spans="1:92" s="11" customFormat="1" ht="25.5" x14ac:dyDescent="0.25">
      <c r="A853" s="4" t="s">
        <v>11</v>
      </c>
      <c r="B853" s="4" t="s">
        <v>12</v>
      </c>
      <c r="C853" s="5">
        <v>7015926</v>
      </c>
      <c r="D853" s="5" t="s">
        <v>1715</v>
      </c>
      <c r="E853" s="6" t="s">
        <v>1716</v>
      </c>
      <c r="F853" s="16">
        <v>125000</v>
      </c>
      <c r="G853" s="8">
        <v>0.24</v>
      </c>
      <c r="H853" s="9">
        <f t="shared" si="52"/>
        <v>95000</v>
      </c>
      <c r="I853" s="10">
        <v>1.1499999999999999</v>
      </c>
      <c r="J853" s="8">
        <f t="shared" si="53"/>
        <v>0.12600000000000011</v>
      </c>
      <c r="K853" s="9">
        <f t="shared" si="54"/>
        <v>109249.99999999999</v>
      </c>
      <c r="L853" s="9">
        <f t="shared" si="55"/>
        <v>110075.5667506297</v>
      </c>
      <c r="M853" s="4" t="s">
        <v>15</v>
      </c>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row>
    <row r="854" spans="1:92" s="11" customFormat="1" ht="25.5" x14ac:dyDescent="0.25">
      <c r="A854" s="4" t="s">
        <v>11</v>
      </c>
      <c r="B854" s="4" t="s">
        <v>12</v>
      </c>
      <c r="C854" s="5">
        <v>7015927</v>
      </c>
      <c r="D854" s="5" t="s">
        <v>1717</v>
      </c>
      <c r="E854" s="6" t="s">
        <v>1718</v>
      </c>
      <c r="F854" s="16">
        <v>125000</v>
      </c>
      <c r="G854" s="8">
        <v>0.24</v>
      </c>
      <c r="H854" s="9">
        <f t="shared" si="52"/>
        <v>95000</v>
      </c>
      <c r="I854" s="10">
        <v>1.1499999999999999</v>
      </c>
      <c r="J854" s="8">
        <f t="shared" si="53"/>
        <v>0.12600000000000011</v>
      </c>
      <c r="K854" s="9">
        <f t="shared" si="54"/>
        <v>109249.99999999999</v>
      </c>
      <c r="L854" s="9">
        <f t="shared" si="55"/>
        <v>110075.5667506297</v>
      </c>
      <c r="M854" s="4" t="s">
        <v>15</v>
      </c>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row>
    <row r="855" spans="1:92" s="11" customFormat="1" ht="25.5" x14ac:dyDescent="0.25">
      <c r="A855" s="4" t="s">
        <v>11</v>
      </c>
      <c r="B855" s="4" t="s">
        <v>12</v>
      </c>
      <c r="C855" s="5">
        <v>7015928</v>
      </c>
      <c r="D855" s="5" t="s">
        <v>1719</v>
      </c>
      <c r="E855" s="6" t="s">
        <v>1720</v>
      </c>
      <c r="F855" s="16">
        <v>125000</v>
      </c>
      <c r="G855" s="8">
        <v>0.24</v>
      </c>
      <c r="H855" s="9">
        <f t="shared" si="52"/>
        <v>95000</v>
      </c>
      <c r="I855" s="10">
        <v>1.1499999999999999</v>
      </c>
      <c r="J855" s="8">
        <f t="shared" si="53"/>
        <v>0.12600000000000011</v>
      </c>
      <c r="K855" s="9">
        <f t="shared" si="54"/>
        <v>109249.99999999999</v>
      </c>
      <c r="L855" s="9">
        <f t="shared" si="55"/>
        <v>110075.5667506297</v>
      </c>
      <c r="M855" s="4" t="s">
        <v>15</v>
      </c>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row>
    <row r="856" spans="1:92" s="11" customFormat="1" ht="25.5" x14ac:dyDescent="0.25">
      <c r="A856" s="4" t="s">
        <v>11</v>
      </c>
      <c r="B856" s="4" t="s">
        <v>12</v>
      </c>
      <c r="C856" s="5">
        <v>7015929</v>
      </c>
      <c r="D856" s="5" t="s">
        <v>1721</v>
      </c>
      <c r="E856" s="6" t="s">
        <v>1722</v>
      </c>
      <c r="F856" s="16">
        <v>125000</v>
      </c>
      <c r="G856" s="8">
        <v>0.24</v>
      </c>
      <c r="H856" s="9">
        <f t="shared" si="52"/>
        <v>95000</v>
      </c>
      <c r="I856" s="10">
        <v>1.1499999999999999</v>
      </c>
      <c r="J856" s="8">
        <f t="shared" si="53"/>
        <v>0.12600000000000011</v>
      </c>
      <c r="K856" s="9">
        <f t="shared" si="54"/>
        <v>109249.99999999999</v>
      </c>
      <c r="L856" s="9">
        <f t="shared" si="55"/>
        <v>110075.5667506297</v>
      </c>
      <c r="M856" s="4" t="s">
        <v>15</v>
      </c>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row>
    <row r="857" spans="1:92" s="11" customFormat="1" ht="25.5" x14ac:dyDescent="0.25">
      <c r="A857" s="4" t="s">
        <v>11</v>
      </c>
      <c r="B857" s="4" t="s">
        <v>12</v>
      </c>
      <c r="C857" s="5">
        <v>7015930</v>
      </c>
      <c r="D857" s="5" t="s">
        <v>1723</v>
      </c>
      <c r="E857" s="6" t="s">
        <v>1724</v>
      </c>
      <c r="F857" s="16">
        <v>62500</v>
      </c>
      <c r="G857" s="8">
        <v>0.24</v>
      </c>
      <c r="H857" s="9">
        <f t="shared" si="52"/>
        <v>47500</v>
      </c>
      <c r="I857" s="10">
        <v>1.1499999999999999</v>
      </c>
      <c r="J857" s="8">
        <f t="shared" si="53"/>
        <v>0.12600000000000011</v>
      </c>
      <c r="K857" s="9">
        <f t="shared" si="54"/>
        <v>54624.999999999993</v>
      </c>
      <c r="L857" s="9">
        <f t="shared" si="55"/>
        <v>55037.783375314852</v>
      </c>
      <c r="M857" s="4" t="s">
        <v>15</v>
      </c>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row>
    <row r="858" spans="1:92" s="11" customFormat="1" ht="25.5" x14ac:dyDescent="0.25">
      <c r="A858" s="4" t="s">
        <v>11</v>
      </c>
      <c r="B858" s="4" t="s">
        <v>12</v>
      </c>
      <c r="C858" s="5">
        <v>7015935</v>
      </c>
      <c r="D858" s="5" t="s">
        <v>1725</v>
      </c>
      <c r="E858" s="6" t="s">
        <v>1726</v>
      </c>
      <c r="F858" s="16">
        <v>28750</v>
      </c>
      <c r="G858" s="8">
        <v>0.24</v>
      </c>
      <c r="H858" s="9">
        <f t="shared" si="52"/>
        <v>21850</v>
      </c>
      <c r="I858" s="10">
        <v>1.1499999999999999</v>
      </c>
      <c r="J858" s="8">
        <f t="shared" si="53"/>
        <v>0.12600000000000011</v>
      </c>
      <c r="K858" s="9">
        <f t="shared" si="54"/>
        <v>25127.499999999996</v>
      </c>
      <c r="L858" s="9">
        <f t="shared" si="55"/>
        <v>25317.380352644832</v>
      </c>
      <c r="M858" s="4" t="s">
        <v>15</v>
      </c>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row>
    <row r="859" spans="1:92" s="11" customFormat="1" ht="25.5" x14ac:dyDescent="0.25">
      <c r="A859" s="4" t="s">
        <v>11</v>
      </c>
      <c r="B859" s="4" t="s">
        <v>12</v>
      </c>
      <c r="C859" s="5">
        <v>7015936</v>
      </c>
      <c r="D859" s="5" t="s">
        <v>1727</v>
      </c>
      <c r="E859" s="6" t="s">
        <v>1728</v>
      </c>
      <c r="F859" s="16">
        <v>41250</v>
      </c>
      <c r="G859" s="8">
        <v>0.24</v>
      </c>
      <c r="H859" s="9">
        <f t="shared" si="52"/>
        <v>31350</v>
      </c>
      <c r="I859" s="10">
        <v>1.1499999999999999</v>
      </c>
      <c r="J859" s="8">
        <f t="shared" si="53"/>
        <v>0.126</v>
      </c>
      <c r="K859" s="9">
        <f t="shared" si="54"/>
        <v>36052.5</v>
      </c>
      <c r="L859" s="9">
        <f t="shared" si="55"/>
        <v>36324.937027707805</v>
      </c>
      <c r="M859" s="4" t="s">
        <v>15</v>
      </c>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row>
    <row r="860" spans="1:92" s="11" customFormat="1" ht="25.5" x14ac:dyDescent="0.25">
      <c r="A860" s="4" t="s">
        <v>11</v>
      </c>
      <c r="B860" s="4" t="s">
        <v>12</v>
      </c>
      <c r="C860" s="5">
        <v>7015937</v>
      </c>
      <c r="D860" s="5" t="s">
        <v>1729</v>
      </c>
      <c r="E860" s="6" t="s">
        <v>1730</v>
      </c>
      <c r="F860" s="16">
        <v>62500</v>
      </c>
      <c r="G860" s="8">
        <v>0.24</v>
      </c>
      <c r="H860" s="9">
        <f t="shared" si="52"/>
        <v>47500</v>
      </c>
      <c r="I860" s="10">
        <v>1.1499999999999999</v>
      </c>
      <c r="J860" s="8">
        <f t="shared" si="53"/>
        <v>0.12600000000000011</v>
      </c>
      <c r="K860" s="9">
        <f t="shared" si="54"/>
        <v>54624.999999999993</v>
      </c>
      <c r="L860" s="9">
        <f t="shared" si="55"/>
        <v>55037.783375314852</v>
      </c>
      <c r="M860" s="4" t="s">
        <v>15</v>
      </c>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row>
    <row r="861" spans="1:92" s="11" customFormat="1" ht="25.5" x14ac:dyDescent="0.25">
      <c r="A861" s="4" t="s">
        <v>11</v>
      </c>
      <c r="B861" s="4" t="s">
        <v>12</v>
      </c>
      <c r="C861" s="5">
        <v>7015938</v>
      </c>
      <c r="D861" s="5" t="s">
        <v>1731</v>
      </c>
      <c r="E861" s="6" t="s">
        <v>1732</v>
      </c>
      <c r="F861" s="16">
        <v>33750</v>
      </c>
      <c r="G861" s="8">
        <v>0.24</v>
      </c>
      <c r="H861" s="9">
        <f t="shared" si="52"/>
        <v>25650</v>
      </c>
      <c r="I861" s="10">
        <v>1.1499999999999999</v>
      </c>
      <c r="J861" s="8">
        <f t="shared" si="53"/>
        <v>0.12600000000000011</v>
      </c>
      <c r="K861" s="9">
        <f t="shared" si="54"/>
        <v>29497.499999999996</v>
      </c>
      <c r="L861" s="9">
        <f t="shared" si="55"/>
        <v>29720.40302267002</v>
      </c>
      <c r="M861" s="4" t="s">
        <v>15</v>
      </c>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row>
    <row r="862" spans="1:92" s="11" customFormat="1" ht="38.25" x14ac:dyDescent="0.25">
      <c r="A862" s="4" t="s">
        <v>11</v>
      </c>
      <c r="B862" s="4" t="s">
        <v>12</v>
      </c>
      <c r="C862" s="5">
        <v>7015939</v>
      </c>
      <c r="D862" s="5" t="s">
        <v>1733</v>
      </c>
      <c r="E862" s="6" t="s">
        <v>1734</v>
      </c>
      <c r="F862" s="16">
        <v>21250</v>
      </c>
      <c r="G862" s="8">
        <v>0.24</v>
      </c>
      <c r="H862" s="9">
        <f t="shared" si="52"/>
        <v>16150</v>
      </c>
      <c r="I862" s="10">
        <v>1.1499999999999999</v>
      </c>
      <c r="J862" s="8">
        <f t="shared" si="53"/>
        <v>0.126</v>
      </c>
      <c r="K862" s="9">
        <f t="shared" si="54"/>
        <v>18572.5</v>
      </c>
      <c r="L862" s="9">
        <f t="shared" si="55"/>
        <v>18712.846347607054</v>
      </c>
      <c r="M862" s="4" t="s">
        <v>15</v>
      </c>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row>
    <row r="863" spans="1:92" s="11" customFormat="1" ht="25.5" x14ac:dyDescent="0.25">
      <c r="A863" s="4" t="s">
        <v>11</v>
      </c>
      <c r="B863" s="4" t="s">
        <v>12</v>
      </c>
      <c r="C863" s="5">
        <v>7015940</v>
      </c>
      <c r="D863" s="5" t="s">
        <v>1735</v>
      </c>
      <c r="E863" s="6" t="s">
        <v>1736</v>
      </c>
      <c r="F863" s="16">
        <v>41250</v>
      </c>
      <c r="G863" s="8">
        <v>0.24</v>
      </c>
      <c r="H863" s="9">
        <f t="shared" si="52"/>
        <v>31350</v>
      </c>
      <c r="I863" s="10">
        <v>1.1499999999999999</v>
      </c>
      <c r="J863" s="8">
        <f t="shared" si="53"/>
        <v>0.126</v>
      </c>
      <c r="K863" s="9">
        <f t="shared" si="54"/>
        <v>36052.5</v>
      </c>
      <c r="L863" s="9">
        <f t="shared" si="55"/>
        <v>36324.937027707805</v>
      </c>
      <c r="M863" s="4" t="s">
        <v>15</v>
      </c>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row>
    <row r="864" spans="1:92" s="11" customFormat="1" ht="25.5" x14ac:dyDescent="0.25">
      <c r="A864" s="4" t="s">
        <v>11</v>
      </c>
      <c r="B864" s="4" t="s">
        <v>12</v>
      </c>
      <c r="C864" s="5">
        <v>7015941</v>
      </c>
      <c r="D864" s="5" t="s">
        <v>1737</v>
      </c>
      <c r="E864" s="6" t="s">
        <v>1738</v>
      </c>
      <c r="F864" s="16">
        <v>62500</v>
      </c>
      <c r="G864" s="8">
        <v>0.24</v>
      </c>
      <c r="H864" s="9">
        <f t="shared" si="52"/>
        <v>47500</v>
      </c>
      <c r="I864" s="10">
        <v>1.1499999999999999</v>
      </c>
      <c r="J864" s="8">
        <f t="shared" si="53"/>
        <v>0.12600000000000011</v>
      </c>
      <c r="K864" s="9">
        <f t="shared" si="54"/>
        <v>54624.999999999993</v>
      </c>
      <c r="L864" s="9">
        <f t="shared" si="55"/>
        <v>55037.783375314852</v>
      </c>
      <c r="M864" s="4" t="s">
        <v>15</v>
      </c>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row>
    <row r="865" spans="1:92" s="11" customFormat="1" ht="25.5" x14ac:dyDescent="0.25">
      <c r="A865" s="4" t="s">
        <v>11</v>
      </c>
      <c r="B865" s="4" t="s">
        <v>12</v>
      </c>
      <c r="C865" s="5">
        <v>7015943</v>
      </c>
      <c r="D865" s="5" t="s">
        <v>1739</v>
      </c>
      <c r="E865" s="6" t="s">
        <v>1740</v>
      </c>
      <c r="F865" s="12">
        <v>450000</v>
      </c>
      <c r="G865" s="8">
        <v>0.24</v>
      </c>
      <c r="H865" s="9">
        <f t="shared" si="52"/>
        <v>342000</v>
      </c>
      <c r="I865" s="10">
        <v>1.1499999999999999</v>
      </c>
      <c r="J865" s="8">
        <f t="shared" si="53"/>
        <v>0.12600000000000011</v>
      </c>
      <c r="K865" s="9">
        <f t="shared" si="54"/>
        <v>393299.99999999994</v>
      </c>
      <c r="L865" s="9">
        <f t="shared" si="55"/>
        <v>396272.04030226695</v>
      </c>
      <c r="M865" s="4" t="s">
        <v>15</v>
      </c>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row>
    <row r="866" spans="1:92" s="11" customFormat="1" ht="25.5" x14ac:dyDescent="0.25">
      <c r="A866" s="4" t="s">
        <v>11</v>
      </c>
      <c r="B866" s="4" t="s">
        <v>12</v>
      </c>
      <c r="C866" s="5">
        <v>7015949</v>
      </c>
      <c r="D866" s="5" t="s">
        <v>1741</v>
      </c>
      <c r="E866" s="6" t="s">
        <v>1742</v>
      </c>
      <c r="F866" s="12">
        <v>228000</v>
      </c>
      <c r="G866" s="8">
        <v>0.24</v>
      </c>
      <c r="H866" s="9">
        <f t="shared" si="52"/>
        <v>173280</v>
      </c>
      <c r="I866" s="10">
        <v>1.1499999999999999</v>
      </c>
      <c r="J866" s="8">
        <f t="shared" si="53"/>
        <v>0.12600000000000011</v>
      </c>
      <c r="K866" s="9">
        <f t="shared" si="54"/>
        <v>199271.99999999997</v>
      </c>
      <c r="L866" s="9">
        <f t="shared" si="55"/>
        <v>200777.83375314859</v>
      </c>
      <c r="M866" s="4" t="s">
        <v>15</v>
      </c>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row>
    <row r="867" spans="1:92" s="11" customFormat="1" ht="25.5" x14ac:dyDescent="0.25">
      <c r="A867" s="4" t="s">
        <v>11</v>
      </c>
      <c r="B867" s="4" t="s">
        <v>12</v>
      </c>
      <c r="C867" s="5">
        <v>7015950</v>
      </c>
      <c r="D867" s="5" t="s">
        <v>1743</v>
      </c>
      <c r="E867" s="6" t="s">
        <v>1744</v>
      </c>
      <c r="F867" s="12">
        <v>215000</v>
      </c>
      <c r="G867" s="8">
        <v>0.24</v>
      </c>
      <c r="H867" s="9">
        <f t="shared" si="52"/>
        <v>163400</v>
      </c>
      <c r="I867" s="10">
        <v>1.1499999999999999</v>
      </c>
      <c r="J867" s="8">
        <f t="shared" si="53"/>
        <v>0.126</v>
      </c>
      <c r="K867" s="9">
        <f t="shared" si="54"/>
        <v>187910</v>
      </c>
      <c r="L867" s="9">
        <f t="shared" si="55"/>
        <v>189329.97481108311</v>
      </c>
      <c r="M867" s="4" t="s">
        <v>15</v>
      </c>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row>
    <row r="868" spans="1:92" s="11" customFormat="1" ht="25.5" x14ac:dyDescent="0.25">
      <c r="A868" s="4" t="s">
        <v>11</v>
      </c>
      <c r="B868" s="4" t="s">
        <v>12</v>
      </c>
      <c r="C868" s="5">
        <v>7015951</v>
      </c>
      <c r="D868" s="5" t="s">
        <v>1745</v>
      </c>
      <c r="E868" s="6" t="s">
        <v>1746</v>
      </c>
      <c r="F868" s="12">
        <v>190000</v>
      </c>
      <c r="G868" s="8">
        <v>0.24</v>
      </c>
      <c r="H868" s="9">
        <f t="shared" si="52"/>
        <v>144400</v>
      </c>
      <c r="I868" s="10">
        <v>1.1499999999999999</v>
      </c>
      <c r="J868" s="8">
        <f t="shared" si="53"/>
        <v>0.126</v>
      </c>
      <c r="K868" s="9">
        <f t="shared" si="54"/>
        <v>166060</v>
      </c>
      <c r="L868" s="9">
        <f t="shared" si="55"/>
        <v>167314.86146095718</v>
      </c>
      <c r="M868" s="4" t="s">
        <v>15</v>
      </c>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row>
    <row r="869" spans="1:92" s="11" customFormat="1" ht="25.5" x14ac:dyDescent="0.25">
      <c r="A869" s="4" t="s">
        <v>11</v>
      </c>
      <c r="B869" s="4" t="s">
        <v>12</v>
      </c>
      <c r="C869" s="5">
        <v>7015952</v>
      </c>
      <c r="D869" s="5" t="s">
        <v>1747</v>
      </c>
      <c r="E869" s="6" t="s">
        <v>1748</v>
      </c>
      <c r="F869" s="12">
        <v>145000</v>
      </c>
      <c r="G869" s="8">
        <v>0.24</v>
      </c>
      <c r="H869" s="9">
        <f t="shared" si="52"/>
        <v>110200</v>
      </c>
      <c r="I869" s="10">
        <v>1.1499999999999999</v>
      </c>
      <c r="J869" s="8">
        <f t="shared" si="53"/>
        <v>0.12600000000000011</v>
      </c>
      <c r="K869" s="9">
        <f t="shared" si="54"/>
        <v>126729.99999999999</v>
      </c>
      <c r="L869" s="9">
        <f t="shared" si="55"/>
        <v>127687.65743073045</v>
      </c>
      <c r="M869" s="4" t="s">
        <v>15</v>
      </c>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row>
    <row r="870" spans="1:92" s="11" customFormat="1" ht="25.5" x14ac:dyDescent="0.25">
      <c r="A870" s="4" t="s">
        <v>11</v>
      </c>
      <c r="B870" s="4" t="s">
        <v>12</v>
      </c>
      <c r="C870" s="5">
        <v>7015953</v>
      </c>
      <c r="D870" s="5" t="s">
        <v>1749</v>
      </c>
      <c r="E870" s="6" t="s">
        <v>1750</v>
      </c>
      <c r="F870" s="12">
        <v>115000</v>
      </c>
      <c r="G870" s="8">
        <v>0.24</v>
      </c>
      <c r="H870" s="9">
        <f t="shared" si="52"/>
        <v>87400</v>
      </c>
      <c r="I870" s="10">
        <v>1.1499999999999999</v>
      </c>
      <c r="J870" s="8">
        <f t="shared" si="53"/>
        <v>0.12600000000000011</v>
      </c>
      <c r="K870" s="9">
        <f t="shared" si="54"/>
        <v>100509.99999999999</v>
      </c>
      <c r="L870" s="9">
        <f t="shared" si="55"/>
        <v>101269.52141057933</v>
      </c>
      <c r="M870" s="4" t="s">
        <v>15</v>
      </c>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row>
    <row r="871" spans="1:92" s="11" customFormat="1" ht="25.5" x14ac:dyDescent="0.25">
      <c r="A871" s="4" t="s">
        <v>11</v>
      </c>
      <c r="B871" s="4" t="s">
        <v>12</v>
      </c>
      <c r="C871" s="5">
        <v>7015954</v>
      </c>
      <c r="D871" s="5" t="s">
        <v>1751</v>
      </c>
      <c r="E871" s="6" t="s">
        <v>1752</v>
      </c>
      <c r="F871" s="12">
        <v>100000</v>
      </c>
      <c r="G871" s="8">
        <v>0.24</v>
      </c>
      <c r="H871" s="9">
        <f t="shared" si="52"/>
        <v>76000</v>
      </c>
      <c r="I871" s="10">
        <v>1.1499999999999999</v>
      </c>
      <c r="J871" s="8">
        <f t="shared" si="53"/>
        <v>0.126</v>
      </c>
      <c r="K871" s="9">
        <f t="shared" si="54"/>
        <v>87400</v>
      </c>
      <c r="L871" s="9">
        <f t="shared" si="55"/>
        <v>88060.453400503771</v>
      </c>
      <c r="M871" s="4" t="s">
        <v>15</v>
      </c>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row>
    <row r="872" spans="1:92" s="11" customFormat="1" ht="25.5" x14ac:dyDescent="0.25">
      <c r="A872" s="4" t="s">
        <v>11</v>
      </c>
      <c r="B872" s="4" t="s">
        <v>12</v>
      </c>
      <c r="C872" s="5">
        <v>7015955</v>
      </c>
      <c r="D872" s="5" t="s">
        <v>1753</v>
      </c>
      <c r="E872" s="6" t="s">
        <v>1754</v>
      </c>
      <c r="F872" s="12">
        <v>85000</v>
      </c>
      <c r="G872" s="8">
        <v>0.24</v>
      </c>
      <c r="H872" s="9">
        <f t="shared" si="52"/>
        <v>64600</v>
      </c>
      <c r="I872" s="10">
        <v>1.1499999999999999</v>
      </c>
      <c r="J872" s="8">
        <f t="shared" si="53"/>
        <v>0.126</v>
      </c>
      <c r="K872" s="9">
        <f t="shared" si="54"/>
        <v>74290</v>
      </c>
      <c r="L872" s="9">
        <f t="shared" si="55"/>
        <v>74851.385390428215</v>
      </c>
      <c r="M872" s="4" t="s">
        <v>15</v>
      </c>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row>
    <row r="873" spans="1:92" s="11" customFormat="1" ht="25.5" x14ac:dyDescent="0.25">
      <c r="A873" s="4" t="s">
        <v>11</v>
      </c>
      <c r="B873" s="4" t="s">
        <v>12</v>
      </c>
      <c r="C873" s="5">
        <v>7015956</v>
      </c>
      <c r="D873" s="5" t="s">
        <v>1755</v>
      </c>
      <c r="E873" s="6" t="s">
        <v>1756</v>
      </c>
      <c r="F873" s="12">
        <v>75000</v>
      </c>
      <c r="G873" s="8">
        <v>0.24</v>
      </c>
      <c r="H873" s="9">
        <f t="shared" si="52"/>
        <v>57000</v>
      </c>
      <c r="I873" s="10">
        <v>1.1499999999999999</v>
      </c>
      <c r="J873" s="8">
        <f t="shared" si="53"/>
        <v>0.126</v>
      </c>
      <c r="K873" s="9">
        <f t="shared" si="54"/>
        <v>65550</v>
      </c>
      <c r="L873" s="9">
        <f t="shared" si="55"/>
        <v>66045.340050377825</v>
      </c>
      <c r="M873" s="4" t="s">
        <v>15</v>
      </c>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row>
    <row r="874" spans="1:92" s="11" customFormat="1" ht="25.5" x14ac:dyDescent="0.25">
      <c r="A874" s="4" t="s">
        <v>11</v>
      </c>
      <c r="B874" s="4" t="s">
        <v>12</v>
      </c>
      <c r="C874" s="5">
        <v>7015957</v>
      </c>
      <c r="D874" s="5" t="s">
        <v>1757</v>
      </c>
      <c r="E874" s="6" t="s">
        <v>1758</v>
      </c>
      <c r="F874" s="12">
        <v>65000</v>
      </c>
      <c r="G874" s="8">
        <v>0.24</v>
      </c>
      <c r="H874" s="9">
        <f t="shared" si="52"/>
        <v>49400</v>
      </c>
      <c r="I874" s="10">
        <v>1.1499999999999999</v>
      </c>
      <c r="J874" s="8">
        <f t="shared" si="53"/>
        <v>0.12600000000000011</v>
      </c>
      <c r="K874" s="9">
        <f t="shared" si="54"/>
        <v>56809.999999999993</v>
      </c>
      <c r="L874" s="9">
        <f t="shared" si="55"/>
        <v>57239.294710327449</v>
      </c>
      <c r="M874" s="4" t="s">
        <v>15</v>
      </c>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row>
    <row r="875" spans="1:92" s="11" customFormat="1" ht="25.5" x14ac:dyDescent="0.25">
      <c r="A875" s="4" t="s">
        <v>11</v>
      </c>
      <c r="B875" s="4" t="s">
        <v>12</v>
      </c>
      <c r="C875" s="5">
        <v>7015958</v>
      </c>
      <c r="D875" s="5" t="s">
        <v>1759</v>
      </c>
      <c r="E875" s="6" t="s">
        <v>1760</v>
      </c>
      <c r="F875" s="12">
        <v>60000</v>
      </c>
      <c r="G875" s="8">
        <v>0.24</v>
      </c>
      <c r="H875" s="9">
        <f t="shared" si="52"/>
        <v>45600</v>
      </c>
      <c r="I875" s="10">
        <v>1.1499999999999999</v>
      </c>
      <c r="J875" s="8">
        <f t="shared" si="53"/>
        <v>0.12600000000000011</v>
      </c>
      <c r="K875" s="9">
        <f t="shared" si="54"/>
        <v>52439.999999999993</v>
      </c>
      <c r="L875" s="9">
        <f t="shared" si="55"/>
        <v>52836.272040302254</v>
      </c>
      <c r="M875" s="4" t="s">
        <v>15</v>
      </c>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row>
    <row r="876" spans="1:92" s="11" customFormat="1" ht="25.5" x14ac:dyDescent="0.25">
      <c r="A876" s="4" t="s">
        <v>11</v>
      </c>
      <c r="B876" s="4" t="s">
        <v>12</v>
      </c>
      <c r="C876" s="5">
        <v>7015959</v>
      </c>
      <c r="D876" s="5" t="s">
        <v>1761</v>
      </c>
      <c r="E876" s="6" t="s">
        <v>1762</v>
      </c>
      <c r="F876" s="12">
        <v>55000</v>
      </c>
      <c r="G876" s="8">
        <v>0.24</v>
      </c>
      <c r="H876" s="9">
        <f t="shared" si="52"/>
        <v>41800</v>
      </c>
      <c r="I876" s="10">
        <v>1.1499999999999999</v>
      </c>
      <c r="J876" s="8">
        <f t="shared" si="53"/>
        <v>0.12600000000000011</v>
      </c>
      <c r="K876" s="9">
        <f t="shared" si="54"/>
        <v>48069.999999999993</v>
      </c>
      <c r="L876" s="9">
        <f t="shared" si="55"/>
        <v>48433.249370277066</v>
      </c>
      <c r="M876" s="4" t="s">
        <v>15</v>
      </c>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row>
    <row r="877" spans="1:92" s="11" customFormat="1" ht="38.25" x14ac:dyDescent="0.25">
      <c r="A877" s="4" t="s">
        <v>11</v>
      </c>
      <c r="B877" s="4" t="s">
        <v>12</v>
      </c>
      <c r="C877" s="5">
        <v>7015960</v>
      </c>
      <c r="D877" s="5" t="s">
        <v>1763</v>
      </c>
      <c r="E877" s="6" t="s">
        <v>1764</v>
      </c>
      <c r="F877" s="12">
        <v>50000</v>
      </c>
      <c r="G877" s="8">
        <v>0.24</v>
      </c>
      <c r="H877" s="9">
        <f t="shared" si="52"/>
        <v>38000</v>
      </c>
      <c r="I877" s="10">
        <v>1.1499999999999999</v>
      </c>
      <c r="J877" s="8">
        <f t="shared" si="53"/>
        <v>0.126</v>
      </c>
      <c r="K877" s="9">
        <f t="shared" si="54"/>
        <v>43700</v>
      </c>
      <c r="L877" s="9">
        <f t="shared" si="55"/>
        <v>44030.226700251886</v>
      </c>
      <c r="M877" s="4" t="s">
        <v>15</v>
      </c>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row>
    <row r="878" spans="1:92" s="11" customFormat="1" ht="38.25" x14ac:dyDescent="0.25">
      <c r="A878" s="4" t="s">
        <v>11</v>
      </c>
      <c r="B878" s="4" t="s">
        <v>12</v>
      </c>
      <c r="C878" s="5">
        <v>7015961</v>
      </c>
      <c r="D878" s="5" t="s">
        <v>1765</v>
      </c>
      <c r="E878" s="6" t="s">
        <v>1766</v>
      </c>
      <c r="F878" s="12">
        <v>45000</v>
      </c>
      <c r="G878" s="8">
        <v>0.24</v>
      </c>
      <c r="H878" s="9">
        <f t="shared" si="52"/>
        <v>34200</v>
      </c>
      <c r="I878" s="10">
        <v>1.1499999999999999</v>
      </c>
      <c r="J878" s="8">
        <f t="shared" si="53"/>
        <v>0.126</v>
      </c>
      <c r="K878" s="9">
        <f t="shared" si="54"/>
        <v>39330</v>
      </c>
      <c r="L878" s="9">
        <f t="shared" si="55"/>
        <v>39627.204030226698</v>
      </c>
      <c r="M878" s="4" t="s">
        <v>15</v>
      </c>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row>
    <row r="879" spans="1:92" s="11" customFormat="1" ht="25.5" x14ac:dyDescent="0.25">
      <c r="A879" s="4" t="s">
        <v>11</v>
      </c>
      <c r="B879" s="4" t="s">
        <v>12</v>
      </c>
      <c r="C879" s="5">
        <v>7015962</v>
      </c>
      <c r="D879" s="5" t="s">
        <v>1767</v>
      </c>
      <c r="E879" s="6" t="s">
        <v>1768</v>
      </c>
      <c r="F879" s="12">
        <v>210000</v>
      </c>
      <c r="G879" s="8">
        <v>0.24</v>
      </c>
      <c r="H879" s="9">
        <f t="shared" si="52"/>
        <v>159600</v>
      </c>
      <c r="I879" s="10">
        <v>1.1499999999999999</v>
      </c>
      <c r="J879" s="8">
        <f t="shared" si="53"/>
        <v>0.126</v>
      </c>
      <c r="K879" s="9">
        <f t="shared" si="54"/>
        <v>183540</v>
      </c>
      <c r="L879" s="9">
        <f t="shared" si="55"/>
        <v>184926.95214105793</v>
      </c>
      <c r="M879" s="4" t="s">
        <v>15</v>
      </c>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row>
    <row r="880" spans="1:92" s="11" customFormat="1" ht="25.5" x14ac:dyDescent="0.25">
      <c r="A880" s="4" t="s">
        <v>11</v>
      </c>
      <c r="B880" s="4" t="s">
        <v>12</v>
      </c>
      <c r="C880" s="5">
        <v>7015963</v>
      </c>
      <c r="D880" s="5" t="s">
        <v>1769</v>
      </c>
      <c r="E880" s="6" t="s">
        <v>1770</v>
      </c>
      <c r="F880" s="12">
        <v>200000</v>
      </c>
      <c r="G880" s="8">
        <v>0.24</v>
      </c>
      <c r="H880" s="9">
        <f t="shared" si="52"/>
        <v>152000</v>
      </c>
      <c r="I880" s="10">
        <v>1.1499999999999999</v>
      </c>
      <c r="J880" s="8">
        <f t="shared" si="53"/>
        <v>0.126</v>
      </c>
      <c r="K880" s="9">
        <f t="shared" si="54"/>
        <v>174800</v>
      </c>
      <c r="L880" s="9">
        <f t="shared" si="55"/>
        <v>176120.90680100754</v>
      </c>
      <c r="M880" s="4" t="s">
        <v>15</v>
      </c>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row>
    <row r="881" spans="1:92" s="11" customFormat="1" ht="25.5" x14ac:dyDescent="0.25">
      <c r="A881" s="4" t="s">
        <v>11</v>
      </c>
      <c r="B881" s="4" t="s">
        <v>12</v>
      </c>
      <c r="C881" s="5">
        <v>7015964</v>
      </c>
      <c r="D881" s="5" t="s">
        <v>1771</v>
      </c>
      <c r="E881" s="6" t="s">
        <v>1772</v>
      </c>
      <c r="F881" s="12">
        <v>175000</v>
      </c>
      <c r="G881" s="8">
        <v>0.24</v>
      </c>
      <c r="H881" s="9">
        <f t="shared" si="52"/>
        <v>133000</v>
      </c>
      <c r="I881" s="10">
        <v>1.1499999999999999</v>
      </c>
      <c r="J881" s="8">
        <f t="shared" si="53"/>
        <v>0.126</v>
      </c>
      <c r="K881" s="9">
        <f t="shared" si="54"/>
        <v>152950</v>
      </c>
      <c r="L881" s="9">
        <f t="shared" si="55"/>
        <v>154105.79345088161</v>
      </c>
      <c r="M881" s="4" t="s">
        <v>15</v>
      </c>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row>
    <row r="882" spans="1:92" s="11" customFormat="1" ht="25.5" x14ac:dyDescent="0.25">
      <c r="A882" s="4" t="s">
        <v>11</v>
      </c>
      <c r="B882" s="4" t="s">
        <v>12</v>
      </c>
      <c r="C882" s="5">
        <v>7015965</v>
      </c>
      <c r="D882" s="5" t="s">
        <v>1773</v>
      </c>
      <c r="E882" s="6" t="s">
        <v>1774</v>
      </c>
      <c r="F882" s="12">
        <v>135000</v>
      </c>
      <c r="G882" s="8">
        <v>0.24</v>
      </c>
      <c r="H882" s="9">
        <f t="shared" si="52"/>
        <v>102600</v>
      </c>
      <c r="I882" s="10">
        <v>1.1499999999999999</v>
      </c>
      <c r="J882" s="8">
        <f t="shared" si="53"/>
        <v>0.12600000000000011</v>
      </c>
      <c r="K882" s="9">
        <f t="shared" si="54"/>
        <v>117989.99999999999</v>
      </c>
      <c r="L882" s="9">
        <f t="shared" si="55"/>
        <v>118881.61209068008</v>
      </c>
      <c r="M882" s="4" t="s">
        <v>15</v>
      </c>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row>
    <row r="883" spans="1:92" s="11" customFormat="1" ht="25.5" x14ac:dyDescent="0.25">
      <c r="A883" s="4" t="s">
        <v>11</v>
      </c>
      <c r="B883" s="4" t="s">
        <v>12</v>
      </c>
      <c r="C883" s="5">
        <v>7015966</v>
      </c>
      <c r="D883" s="5" t="s">
        <v>1775</v>
      </c>
      <c r="E883" s="6" t="s">
        <v>1776</v>
      </c>
      <c r="F883" s="12">
        <v>105000</v>
      </c>
      <c r="G883" s="8">
        <v>0.24</v>
      </c>
      <c r="H883" s="9">
        <f t="shared" si="52"/>
        <v>79800</v>
      </c>
      <c r="I883" s="10">
        <v>1.1499999999999999</v>
      </c>
      <c r="J883" s="8">
        <f t="shared" si="53"/>
        <v>0.126</v>
      </c>
      <c r="K883" s="9">
        <f t="shared" si="54"/>
        <v>91770</v>
      </c>
      <c r="L883" s="9">
        <f t="shared" si="55"/>
        <v>92463.476070528966</v>
      </c>
      <c r="M883" s="4" t="s">
        <v>15</v>
      </c>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row>
    <row r="884" spans="1:92" s="11" customFormat="1" ht="25.5" x14ac:dyDescent="0.25">
      <c r="A884" s="4" t="s">
        <v>11</v>
      </c>
      <c r="B884" s="4" t="s">
        <v>12</v>
      </c>
      <c r="C884" s="5">
        <v>7015967</v>
      </c>
      <c r="D884" s="5" t="s">
        <v>1777</v>
      </c>
      <c r="E884" s="6" t="s">
        <v>1778</v>
      </c>
      <c r="F884" s="12">
        <v>90000</v>
      </c>
      <c r="G884" s="8">
        <v>0.24</v>
      </c>
      <c r="H884" s="9">
        <f t="shared" si="52"/>
        <v>68400</v>
      </c>
      <c r="I884" s="10">
        <v>1.1499999999999999</v>
      </c>
      <c r="J884" s="8">
        <f t="shared" si="53"/>
        <v>0.126</v>
      </c>
      <c r="K884" s="9">
        <f t="shared" si="54"/>
        <v>78660</v>
      </c>
      <c r="L884" s="9">
        <f t="shared" si="55"/>
        <v>79254.408060453396</v>
      </c>
      <c r="M884" s="4" t="s">
        <v>15</v>
      </c>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row>
    <row r="885" spans="1:92" s="11" customFormat="1" ht="25.5" x14ac:dyDescent="0.25">
      <c r="A885" s="4" t="s">
        <v>11</v>
      </c>
      <c r="B885" s="4" t="s">
        <v>12</v>
      </c>
      <c r="C885" s="5">
        <v>7015968</v>
      </c>
      <c r="D885" s="5" t="s">
        <v>1779</v>
      </c>
      <c r="E885" s="6" t="s">
        <v>1780</v>
      </c>
      <c r="F885" s="12">
        <v>75000</v>
      </c>
      <c r="G885" s="8">
        <v>0.24</v>
      </c>
      <c r="H885" s="9">
        <f t="shared" si="52"/>
        <v>57000</v>
      </c>
      <c r="I885" s="10">
        <v>1.1499999999999999</v>
      </c>
      <c r="J885" s="8">
        <f t="shared" si="53"/>
        <v>0.126</v>
      </c>
      <c r="K885" s="9">
        <f t="shared" si="54"/>
        <v>65550</v>
      </c>
      <c r="L885" s="9">
        <f t="shared" si="55"/>
        <v>66045.340050377825</v>
      </c>
      <c r="M885" s="4" t="s">
        <v>15</v>
      </c>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row>
    <row r="886" spans="1:92" s="11" customFormat="1" ht="25.5" x14ac:dyDescent="0.25">
      <c r="A886" s="4" t="s">
        <v>11</v>
      </c>
      <c r="B886" s="4" t="s">
        <v>12</v>
      </c>
      <c r="C886" s="5">
        <v>7015969</v>
      </c>
      <c r="D886" s="5" t="s">
        <v>1781</v>
      </c>
      <c r="E886" s="6" t="s">
        <v>1782</v>
      </c>
      <c r="F886" s="12">
        <v>65000</v>
      </c>
      <c r="G886" s="8">
        <v>0.24</v>
      </c>
      <c r="H886" s="9">
        <f t="shared" si="52"/>
        <v>49400</v>
      </c>
      <c r="I886" s="10">
        <v>1.1499999999999999</v>
      </c>
      <c r="J886" s="8">
        <f t="shared" si="53"/>
        <v>0.12600000000000011</v>
      </c>
      <c r="K886" s="9">
        <f t="shared" si="54"/>
        <v>56809.999999999993</v>
      </c>
      <c r="L886" s="9">
        <f t="shared" si="55"/>
        <v>57239.294710327449</v>
      </c>
      <c r="M886" s="4" t="s">
        <v>15</v>
      </c>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row>
    <row r="887" spans="1:92" s="11" customFormat="1" ht="25.5" x14ac:dyDescent="0.25">
      <c r="A887" s="4" t="s">
        <v>11</v>
      </c>
      <c r="B887" s="4" t="s">
        <v>12</v>
      </c>
      <c r="C887" s="5">
        <v>7015970</v>
      </c>
      <c r="D887" s="5" t="s">
        <v>1783</v>
      </c>
      <c r="E887" s="6" t="s">
        <v>1784</v>
      </c>
      <c r="F887" s="12">
        <v>60000</v>
      </c>
      <c r="G887" s="8">
        <v>0.24</v>
      </c>
      <c r="H887" s="9">
        <f t="shared" si="52"/>
        <v>45600</v>
      </c>
      <c r="I887" s="10">
        <v>1.1499999999999999</v>
      </c>
      <c r="J887" s="8">
        <f t="shared" si="53"/>
        <v>0.12600000000000011</v>
      </c>
      <c r="K887" s="9">
        <f t="shared" si="54"/>
        <v>52439.999999999993</v>
      </c>
      <c r="L887" s="9">
        <f t="shared" si="55"/>
        <v>52836.272040302254</v>
      </c>
      <c r="M887" s="4" t="s">
        <v>15</v>
      </c>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row>
    <row r="888" spans="1:92" s="11" customFormat="1" ht="25.5" x14ac:dyDescent="0.25">
      <c r="A888" s="4" t="s">
        <v>11</v>
      </c>
      <c r="B888" s="4" t="s">
        <v>12</v>
      </c>
      <c r="C888" s="5">
        <v>7015971</v>
      </c>
      <c r="D888" s="5" t="s">
        <v>1785</v>
      </c>
      <c r="E888" s="6" t="s">
        <v>1786</v>
      </c>
      <c r="F888" s="12">
        <v>55000</v>
      </c>
      <c r="G888" s="8">
        <v>0.24</v>
      </c>
      <c r="H888" s="9">
        <f t="shared" si="52"/>
        <v>41800</v>
      </c>
      <c r="I888" s="10">
        <v>1.1499999999999999</v>
      </c>
      <c r="J888" s="8">
        <f t="shared" si="53"/>
        <v>0.12600000000000011</v>
      </c>
      <c r="K888" s="9">
        <f t="shared" si="54"/>
        <v>48069.999999999993</v>
      </c>
      <c r="L888" s="9">
        <f t="shared" si="55"/>
        <v>48433.249370277066</v>
      </c>
      <c r="M888" s="4" t="s">
        <v>15</v>
      </c>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row>
    <row r="889" spans="1:92" s="11" customFormat="1" ht="25.5" x14ac:dyDescent="0.25">
      <c r="A889" s="4" t="s">
        <v>11</v>
      </c>
      <c r="B889" s="4" t="s">
        <v>12</v>
      </c>
      <c r="C889" s="5">
        <v>7015972</v>
      </c>
      <c r="D889" s="5" t="s">
        <v>1787</v>
      </c>
      <c r="E889" s="6" t="s">
        <v>1788</v>
      </c>
      <c r="F889" s="12">
        <v>50000</v>
      </c>
      <c r="G889" s="8">
        <v>0.24</v>
      </c>
      <c r="H889" s="9">
        <f t="shared" si="52"/>
        <v>38000</v>
      </c>
      <c r="I889" s="10">
        <v>1.1499999999999999</v>
      </c>
      <c r="J889" s="8">
        <f t="shared" si="53"/>
        <v>0.126</v>
      </c>
      <c r="K889" s="9">
        <f t="shared" si="54"/>
        <v>43700</v>
      </c>
      <c r="L889" s="9">
        <f t="shared" si="55"/>
        <v>44030.226700251886</v>
      </c>
      <c r="M889" s="4" t="s">
        <v>15</v>
      </c>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row>
    <row r="890" spans="1:92" s="11" customFormat="1" ht="25.5" x14ac:dyDescent="0.25">
      <c r="A890" s="4" t="s">
        <v>11</v>
      </c>
      <c r="B890" s="4" t="s">
        <v>12</v>
      </c>
      <c r="C890" s="5">
        <v>7015973</v>
      </c>
      <c r="D890" s="5" t="s">
        <v>1789</v>
      </c>
      <c r="E890" s="6" t="s">
        <v>1790</v>
      </c>
      <c r="F890" s="12">
        <v>45000</v>
      </c>
      <c r="G890" s="8">
        <v>0.24</v>
      </c>
      <c r="H890" s="9">
        <f t="shared" si="52"/>
        <v>34200</v>
      </c>
      <c r="I890" s="10">
        <v>1.1499999999999999</v>
      </c>
      <c r="J890" s="8">
        <f t="shared" si="53"/>
        <v>0.126</v>
      </c>
      <c r="K890" s="9">
        <f t="shared" si="54"/>
        <v>39330</v>
      </c>
      <c r="L890" s="9">
        <f t="shared" si="55"/>
        <v>39627.204030226698</v>
      </c>
      <c r="M890" s="4" t="s">
        <v>15</v>
      </c>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row>
    <row r="891" spans="1:92" s="11" customFormat="1" ht="25.5" x14ac:dyDescent="0.25">
      <c r="A891" s="4" t="s">
        <v>11</v>
      </c>
      <c r="B891" s="4" t="s">
        <v>12</v>
      </c>
      <c r="C891" s="5">
        <v>7015974</v>
      </c>
      <c r="D891" s="5" t="s">
        <v>1791</v>
      </c>
      <c r="E891" s="6" t="s">
        <v>1792</v>
      </c>
      <c r="F891" s="12">
        <v>40000</v>
      </c>
      <c r="G891" s="8">
        <v>0.24</v>
      </c>
      <c r="H891" s="9">
        <f t="shared" si="52"/>
        <v>30400</v>
      </c>
      <c r="I891" s="10">
        <v>1.1499999999999999</v>
      </c>
      <c r="J891" s="8">
        <f t="shared" si="53"/>
        <v>0.126</v>
      </c>
      <c r="K891" s="9">
        <f t="shared" si="54"/>
        <v>34960</v>
      </c>
      <c r="L891" s="9">
        <f t="shared" si="55"/>
        <v>35224.18136020151</v>
      </c>
      <c r="M891" s="4" t="s">
        <v>15</v>
      </c>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row>
    <row r="892" spans="1:92" s="11" customFormat="1" ht="25.5" x14ac:dyDescent="0.25">
      <c r="A892" s="4" t="s">
        <v>11</v>
      </c>
      <c r="B892" s="4" t="s">
        <v>12</v>
      </c>
      <c r="C892" s="5">
        <v>7015975</v>
      </c>
      <c r="D892" s="5" t="s">
        <v>1793</v>
      </c>
      <c r="E892" s="6" t="s">
        <v>1794</v>
      </c>
      <c r="F892" s="12">
        <v>450</v>
      </c>
      <c r="G892" s="8">
        <v>0.24</v>
      </c>
      <c r="H892" s="9">
        <f t="shared" si="52"/>
        <v>342</v>
      </c>
      <c r="I892" s="10">
        <v>1.1499999999999999</v>
      </c>
      <c r="J892" s="8">
        <f t="shared" si="53"/>
        <v>0.12600000000000011</v>
      </c>
      <c r="K892" s="9">
        <f t="shared" si="54"/>
        <v>393.29999999999995</v>
      </c>
      <c r="L892" s="9">
        <f t="shared" si="55"/>
        <v>396.27204030226693</v>
      </c>
      <c r="M892" s="4" t="s">
        <v>15</v>
      </c>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row>
    <row r="893" spans="1:92" s="11" customFormat="1" ht="25.5" x14ac:dyDescent="0.25">
      <c r="A893" s="4" t="s">
        <v>11</v>
      </c>
      <c r="B893" s="4" t="s">
        <v>12</v>
      </c>
      <c r="C893" s="5">
        <v>7016020</v>
      </c>
      <c r="D893" s="5" t="s">
        <v>1795</v>
      </c>
      <c r="E893" s="6" t="s">
        <v>1796</v>
      </c>
      <c r="F893" s="12">
        <v>30000</v>
      </c>
      <c r="G893" s="8">
        <v>0.24</v>
      </c>
      <c r="H893" s="9">
        <f t="shared" si="52"/>
        <v>22800</v>
      </c>
      <c r="I893" s="10">
        <v>1.1499999999999999</v>
      </c>
      <c r="J893" s="8">
        <f t="shared" si="53"/>
        <v>0.12600000000000011</v>
      </c>
      <c r="K893" s="9">
        <f t="shared" si="54"/>
        <v>26219.999999999996</v>
      </c>
      <c r="L893" s="9">
        <f t="shared" si="55"/>
        <v>26418.136020151127</v>
      </c>
      <c r="M893" s="4" t="s">
        <v>15</v>
      </c>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row>
    <row r="894" spans="1:92" s="11" customFormat="1" ht="25.5" x14ac:dyDescent="0.25">
      <c r="A894" s="4" t="s">
        <v>11</v>
      </c>
      <c r="B894" s="4" t="s">
        <v>12</v>
      </c>
      <c r="C894" s="5">
        <v>7016021</v>
      </c>
      <c r="D894" s="5" t="s">
        <v>1797</v>
      </c>
      <c r="E894" s="6" t="s">
        <v>1798</v>
      </c>
      <c r="F894" s="12">
        <v>150</v>
      </c>
      <c r="G894" s="8">
        <v>0.24</v>
      </c>
      <c r="H894" s="9">
        <f t="shared" si="52"/>
        <v>114</v>
      </c>
      <c r="I894" s="10">
        <v>1.1499999999999999</v>
      </c>
      <c r="J894" s="8">
        <f t="shared" si="53"/>
        <v>0.126</v>
      </c>
      <c r="K894" s="9">
        <f t="shared" si="54"/>
        <v>131.1</v>
      </c>
      <c r="L894" s="9">
        <f t="shared" si="55"/>
        <v>132.09068010075566</v>
      </c>
      <c r="M894" s="4" t="s">
        <v>15</v>
      </c>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row>
    <row r="895" spans="1:92" s="11" customFormat="1" ht="38.25" x14ac:dyDescent="0.25">
      <c r="A895" s="4" t="s">
        <v>11</v>
      </c>
      <c r="B895" s="4" t="s">
        <v>12</v>
      </c>
      <c r="C895" s="5">
        <v>7016022</v>
      </c>
      <c r="D895" s="5" t="s">
        <v>1799</v>
      </c>
      <c r="E895" s="6" t="s">
        <v>1800</v>
      </c>
      <c r="F895" s="12">
        <v>112500</v>
      </c>
      <c r="G895" s="8">
        <v>0.24</v>
      </c>
      <c r="H895" s="9">
        <f t="shared" si="52"/>
        <v>85500</v>
      </c>
      <c r="I895" s="10">
        <v>1.1499999999999999</v>
      </c>
      <c r="J895" s="8">
        <f t="shared" si="53"/>
        <v>0.12600000000000011</v>
      </c>
      <c r="K895" s="9">
        <f t="shared" si="54"/>
        <v>98324.999999999985</v>
      </c>
      <c r="L895" s="9">
        <f t="shared" si="55"/>
        <v>99068.010075566737</v>
      </c>
      <c r="M895" s="4" t="s">
        <v>15</v>
      </c>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row>
    <row r="896" spans="1:92" s="11" customFormat="1" ht="38.25" x14ac:dyDescent="0.25">
      <c r="A896" s="4" t="s">
        <v>11</v>
      </c>
      <c r="B896" s="4" t="s">
        <v>12</v>
      </c>
      <c r="C896" s="5">
        <v>7016024</v>
      </c>
      <c r="D896" s="5" t="s">
        <v>1801</v>
      </c>
      <c r="E896" s="6" t="s">
        <v>1802</v>
      </c>
      <c r="F896" s="12">
        <v>562500</v>
      </c>
      <c r="G896" s="8">
        <v>0.24</v>
      </c>
      <c r="H896" s="9">
        <f t="shared" si="52"/>
        <v>427500</v>
      </c>
      <c r="I896" s="10">
        <v>1.1499999999999999</v>
      </c>
      <c r="J896" s="8">
        <f t="shared" si="53"/>
        <v>0.12600000000000011</v>
      </c>
      <c r="K896" s="9">
        <f t="shared" si="54"/>
        <v>491624.99999999994</v>
      </c>
      <c r="L896" s="9">
        <f t="shared" si="55"/>
        <v>495340.05037783366</v>
      </c>
      <c r="M896" s="4" t="s">
        <v>15</v>
      </c>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row>
    <row r="897" spans="1:92" s="11" customFormat="1" ht="38.25" x14ac:dyDescent="0.25">
      <c r="A897" s="4" t="s">
        <v>11</v>
      </c>
      <c r="B897" s="4" t="s">
        <v>12</v>
      </c>
      <c r="C897" s="5">
        <v>7016025</v>
      </c>
      <c r="D897" s="5" t="s">
        <v>1803</v>
      </c>
      <c r="E897" s="6" t="s">
        <v>1804</v>
      </c>
      <c r="F897" s="12">
        <v>120000</v>
      </c>
      <c r="G897" s="8">
        <v>0.24</v>
      </c>
      <c r="H897" s="9">
        <f t="shared" si="52"/>
        <v>91200</v>
      </c>
      <c r="I897" s="10">
        <v>1.1499999999999999</v>
      </c>
      <c r="J897" s="8">
        <f t="shared" si="53"/>
        <v>0.12600000000000011</v>
      </c>
      <c r="K897" s="9">
        <f t="shared" si="54"/>
        <v>104879.99999999999</v>
      </c>
      <c r="L897" s="9">
        <f t="shared" si="55"/>
        <v>105672.54408060451</v>
      </c>
      <c r="M897" s="4" t="s">
        <v>15</v>
      </c>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row>
    <row r="898" spans="1:92" s="11" customFormat="1" ht="25.5" x14ac:dyDescent="0.25">
      <c r="A898" s="4" t="s">
        <v>11</v>
      </c>
      <c r="B898" s="4" t="s">
        <v>12</v>
      </c>
      <c r="C898" s="5">
        <v>7016026</v>
      </c>
      <c r="D898" s="5" t="s">
        <v>1805</v>
      </c>
      <c r="E898" s="6" t="s">
        <v>1806</v>
      </c>
      <c r="F898" s="12">
        <v>306000</v>
      </c>
      <c r="G898" s="8">
        <v>0.24</v>
      </c>
      <c r="H898" s="9">
        <f t="shared" si="52"/>
        <v>232560</v>
      </c>
      <c r="I898" s="10">
        <v>1.1499999999999999</v>
      </c>
      <c r="J898" s="8">
        <f t="shared" si="53"/>
        <v>0.126</v>
      </c>
      <c r="K898" s="9">
        <f t="shared" si="54"/>
        <v>267444</v>
      </c>
      <c r="L898" s="9">
        <f t="shared" si="55"/>
        <v>269464.98740554153</v>
      </c>
      <c r="M898" s="4" t="s">
        <v>15</v>
      </c>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row>
    <row r="899" spans="1:92" s="11" customFormat="1" ht="25.5" x14ac:dyDescent="0.25">
      <c r="A899" s="4" t="s">
        <v>11</v>
      </c>
      <c r="B899" s="4" t="s">
        <v>12</v>
      </c>
      <c r="C899" s="5">
        <v>7016030</v>
      </c>
      <c r="D899" s="5" t="s">
        <v>1807</v>
      </c>
      <c r="E899" s="6" t="s">
        <v>1808</v>
      </c>
      <c r="F899" s="12">
        <v>4500</v>
      </c>
      <c r="G899" s="8">
        <v>0.24</v>
      </c>
      <c r="H899" s="9">
        <f t="shared" ref="H899:H908" si="56">F899-(F899*G899)</f>
        <v>3420</v>
      </c>
      <c r="I899" s="10">
        <v>1.1499999999999999</v>
      </c>
      <c r="J899" s="8">
        <f t="shared" ref="J899:J908" si="57">1-K899/F899</f>
        <v>0.12600000000000011</v>
      </c>
      <c r="K899" s="9">
        <f t="shared" ref="K899:K908" si="58">H899*I899</f>
        <v>3932.9999999999995</v>
      </c>
      <c r="L899" s="9">
        <f t="shared" ref="L899:L908" si="59">K899/0.9925</f>
        <v>3962.7204030226694</v>
      </c>
      <c r="M899" s="4" t="s">
        <v>15</v>
      </c>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row>
    <row r="900" spans="1:92" s="11" customFormat="1" ht="25.5" x14ac:dyDescent="0.25">
      <c r="A900" s="4" t="s">
        <v>11</v>
      </c>
      <c r="B900" s="4" t="s">
        <v>12</v>
      </c>
      <c r="C900" s="5">
        <v>7016031</v>
      </c>
      <c r="D900" s="5" t="s">
        <v>1809</v>
      </c>
      <c r="E900" s="6" t="s">
        <v>1810</v>
      </c>
      <c r="F900" s="12">
        <v>15000</v>
      </c>
      <c r="G900" s="8">
        <v>0.24</v>
      </c>
      <c r="H900" s="9">
        <f t="shared" si="56"/>
        <v>11400</v>
      </c>
      <c r="I900" s="10">
        <v>1.1499999999999999</v>
      </c>
      <c r="J900" s="8">
        <f t="shared" si="57"/>
        <v>0.12600000000000011</v>
      </c>
      <c r="K900" s="9">
        <f t="shared" si="58"/>
        <v>13109.999999999998</v>
      </c>
      <c r="L900" s="9">
        <f t="shared" si="59"/>
        <v>13209.068010075564</v>
      </c>
      <c r="M900" s="4" t="s">
        <v>15</v>
      </c>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row>
    <row r="901" spans="1:92" s="11" customFormat="1" ht="38.25" x14ac:dyDescent="0.25">
      <c r="A901" s="4" t="s">
        <v>11</v>
      </c>
      <c r="B901" s="4" t="s">
        <v>12</v>
      </c>
      <c r="C901" s="5">
        <v>7016033</v>
      </c>
      <c r="D901" s="5" t="s">
        <v>1811</v>
      </c>
      <c r="E901" s="6" t="s">
        <v>1812</v>
      </c>
      <c r="F901" s="12">
        <v>525</v>
      </c>
      <c r="G901" s="8">
        <v>0.24</v>
      </c>
      <c r="H901" s="9">
        <f t="shared" si="56"/>
        <v>399</v>
      </c>
      <c r="I901" s="10">
        <v>1.1499999999999999</v>
      </c>
      <c r="J901" s="8">
        <f t="shared" si="57"/>
        <v>0.12600000000000011</v>
      </c>
      <c r="K901" s="9">
        <f t="shared" si="58"/>
        <v>458.84999999999997</v>
      </c>
      <c r="L901" s="9">
        <f t="shared" si="59"/>
        <v>462.31738035264476</v>
      </c>
      <c r="M901" s="4" t="s">
        <v>15</v>
      </c>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row>
    <row r="902" spans="1:92" s="11" customFormat="1" ht="25.5" x14ac:dyDescent="0.25">
      <c r="A902" s="4" t="s">
        <v>11</v>
      </c>
      <c r="B902" s="4" t="s">
        <v>12</v>
      </c>
      <c r="C902" s="5">
        <v>7016046</v>
      </c>
      <c r="D902" s="5" t="s">
        <v>1813</v>
      </c>
      <c r="E902" s="6" t="s">
        <v>1814</v>
      </c>
      <c r="F902" s="12">
        <v>1125</v>
      </c>
      <c r="G902" s="8">
        <v>0.24</v>
      </c>
      <c r="H902" s="9">
        <f t="shared" si="56"/>
        <v>855</v>
      </c>
      <c r="I902" s="10">
        <v>1.1499999999999999</v>
      </c>
      <c r="J902" s="8">
        <f t="shared" si="57"/>
        <v>0.12600000000000011</v>
      </c>
      <c r="K902" s="9">
        <f t="shared" si="58"/>
        <v>983.24999999999989</v>
      </c>
      <c r="L902" s="9">
        <f t="shared" si="59"/>
        <v>990.68010075566735</v>
      </c>
      <c r="M902" s="4" t="s">
        <v>15</v>
      </c>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row>
    <row r="903" spans="1:92" s="11" customFormat="1" ht="25.5" x14ac:dyDescent="0.25">
      <c r="A903" s="4" t="s">
        <v>11</v>
      </c>
      <c r="B903" s="4" t="s">
        <v>12</v>
      </c>
      <c r="C903" s="5">
        <v>7016047</v>
      </c>
      <c r="D903" s="5" t="s">
        <v>1815</v>
      </c>
      <c r="E903" s="6" t="s">
        <v>1816</v>
      </c>
      <c r="F903" s="12">
        <v>900</v>
      </c>
      <c r="G903" s="8">
        <v>0.24</v>
      </c>
      <c r="H903" s="9">
        <f t="shared" si="56"/>
        <v>684</v>
      </c>
      <c r="I903" s="10">
        <v>1.1499999999999999</v>
      </c>
      <c r="J903" s="8">
        <f t="shared" si="57"/>
        <v>0.12600000000000011</v>
      </c>
      <c r="K903" s="9">
        <f t="shared" si="58"/>
        <v>786.59999999999991</v>
      </c>
      <c r="L903" s="9">
        <f t="shared" si="59"/>
        <v>792.54408060453386</v>
      </c>
      <c r="M903" s="4" t="s">
        <v>15</v>
      </c>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row>
    <row r="904" spans="1:92" s="11" customFormat="1" ht="25.5" x14ac:dyDescent="0.25">
      <c r="A904" s="4" t="s">
        <v>11</v>
      </c>
      <c r="B904" s="4" t="s">
        <v>12</v>
      </c>
      <c r="C904" s="5">
        <v>7016050</v>
      </c>
      <c r="D904" s="5" t="s">
        <v>1817</v>
      </c>
      <c r="E904" s="6" t="s">
        <v>1818</v>
      </c>
      <c r="F904" s="12">
        <v>90000</v>
      </c>
      <c r="G904" s="8">
        <v>0.24</v>
      </c>
      <c r="H904" s="9">
        <f t="shared" si="56"/>
        <v>68400</v>
      </c>
      <c r="I904" s="10">
        <v>1.1499999999999999</v>
      </c>
      <c r="J904" s="8">
        <f t="shared" si="57"/>
        <v>0.126</v>
      </c>
      <c r="K904" s="9">
        <f t="shared" si="58"/>
        <v>78660</v>
      </c>
      <c r="L904" s="9">
        <f t="shared" si="59"/>
        <v>79254.408060453396</v>
      </c>
      <c r="M904" s="4" t="s">
        <v>15</v>
      </c>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row>
    <row r="905" spans="1:92" s="11" customFormat="1" ht="25.5" x14ac:dyDescent="0.25">
      <c r="A905" s="4" t="s">
        <v>11</v>
      </c>
      <c r="B905" s="4" t="s">
        <v>12</v>
      </c>
      <c r="C905" s="5">
        <v>7016051</v>
      </c>
      <c r="D905" s="5" t="s">
        <v>1819</v>
      </c>
      <c r="E905" s="6" t="s">
        <v>1820</v>
      </c>
      <c r="F905" s="12">
        <v>150000</v>
      </c>
      <c r="G905" s="8">
        <v>0.24</v>
      </c>
      <c r="H905" s="9">
        <f t="shared" si="56"/>
        <v>114000</v>
      </c>
      <c r="I905" s="10">
        <v>1.1499999999999999</v>
      </c>
      <c r="J905" s="8">
        <f t="shared" si="57"/>
        <v>0.126</v>
      </c>
      <c r="K905" s="9">
        <f t="shared" si="58"/>
        <v>131100</v>
      </c>
      <c r="L905" s="9">
        <f t="shared" si="59"/>
        <v>132090.68010075565</v>
      </c>
      <c r="M905" s="4" t="s">
        <v>15</v>
      </c>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row>
    <row r="906" spans="1:92" s="11" customFormat="1" ht="38.25" x14ac:dyDescent="0.25">
      <c r="A906" s="4" t="s">
        <v>11</v>
      </c>
      <c r="B906" s="4" t="s">
        <v>12</v>
      </c>
      <c r="C906" s="5">
        <v>7016056</v>
      </c>
      <c r="D906" s="5" t="s">
        <v>1821</v>
      </c>
      <c r="E906" s="6" t="s">
        <v>1822</v>
      </c>
      <c r="F906" s="12">
        <v>0.2</v>
      </c>
      <c r="G906" s="8">
        <v>0.24</v>
      </c>
      <c r="H906" s="9">
        <f t="shared" si="56"/>
        <v>0.15200000000000002</v>
      </c>
      <c r="I906" s="10">
        <v>1.1499999999999999</v>
      </c>
      <c r="J906" s="8">
        <f t="shared" si="57"/>
        <v>0.126</v>
      </c>
      <c r="K906" s="9">
        <f t="shared" si="58"/>
        <v>0.17480000000000001</v>
      </c>
      <c r="L906" s="9">
        <f t="shared" si="59"/>
        <v>0.17612090680100756</v>
      </c>
      <c r="M906" s="4" t="s">
        <v>15</v>
      </c>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row>
    <row r="907" spans="1:92" s="11" customFormat="1" ht="25.5" x14ac:dyDescent="0.25">
      <c r="A907" s="4" t="s">
        <v>11</v>
      </c>
      <c r="B907" s="4" t="s">
        <v>12</v>
      </c>
      <c r="C907" s="5">
        <v>7016057</v>
      </c>
      <c r="D907" s="5" t="s">
        <v>1823</v>
      </c>
      <c r="E907" s="6" t="s">
        <v>1824</v>
      </c>
      <c r="F907" s="12">
        <v>0.08</v>
      </c>
      <c r="G907" s="8">
        <v>0.24</v>
      </c>
      <c r="H907" s="9">
        <f t="shared" si="56"/>
        <v>6.0800000000000007E-2</v>
      </c>
      <c r="I907" s="10">
        <v>1.1499999999999999</v>
      </c>
      <c r="J907" s="8">
        <f t="shared" si="57"/>
        <v>0.12600000000000011</v>
      </c>
      <c r="K907" s="9">
        <f t="shared" si="58"/>
        <v>6.9919999999999996E-2</v>
      </c>
      <c r="L907" s="9">
        <f t="shared" si="59"/>
        <v>7.0448362720403016E-2</v>
      </c>
      <c r="M907" s="4" t="s">
        <v>15</v>
      </c>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row>
    <row r="908" spans="1:92" s="11" customFormat="1" ht="25.5" x14ac:dyDescent="0.25">
      <c r="A908" s="4" t="s">
        <v>11</v>
      </c>
      <c r="B908" s="4" t="s">
        <v>12</v>
      </c>
      <c r="C908" s="5">
        <v>7016058</v>
      </c>
      <c r="D908" s="5" t="s">
        <v>1825</v>
      </c>
      <c r="E908" s="6" t="s">
        <v>1826</v>
      </c>
      <c r="F908" s="12">
        <v>0.06</v>
      </c>
      <c r="G908" s="8">
        <v>0.24</v>
      </c>
      <c r="H908" s="9">
        <f t="shared" si="56"/>
        <v>4.5600000000000002E-2</v>
      </c>
      <c r="I908" s="10">
        <v>1.1499999999999999</v>
      </c>
      <c r="J908" s="8">
        <f t="shared" si="57"/>
        <v>0.126</v>
      </c>
      <c r="K908" s="9">
        <f t="shared" si="58"/>
        <v>5.2440000000000001E-2</v>
      </c>
      <c r="L908" s="9">
        <f t="shared" si="59"/>
        <v>5.2836272040302265E-2</v>
      </c>
      <c r="M908" s="4" t="s">
        <v>15</v>
      </c>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row>
    <row r="909" spans="1:92" s="27" customFormat="1" ht="38.25" customHeight="1" x14ac:dyDescent="0.25">
      <c r="A909" s="21" t="s">
        <v>1827</v>
      </c>
      <c r="B909" s="21" t="s">
        <v>12</v>
      </c>
      <c r="C909" s="22" t="s">
        <v>1828</v>
      </c>
      <c r="D909" s="22" t="s">
        <v>1829</v>
      </c>
      <c r="E909" s="6" t="s">
        <v>1830</v>
      </c>
      <c r="F909" s="24">
        <v>1254</v>
      </c>
      <c r="G909" s="25">
        <v>0.05</v>
      </c>
      <c r="H909" s="24">
        <f>F909-(F909*G909)</f>
        <v>1191.3</v>
      </c>
      <c r="I909" s="26">
        <v>1.04</v>
      </c>
      <c r="J909" s="25">
        <f>1-K909/F909</f>
        <v>1.2000000000000011E-2</v>
      </c>
      <c r="K909" s="24">
        <f>H909*I909</f>
        <v>1238.952</v>
      </c>
      <c r="L909" s="24">
        <f>K909/0.9925</f>
        <v>1248.3143576826196</v>
      </c>
      <c r="M909" s="21" t="s">
        <v>1831</v>
      </c>
    </row>
    <row r="910" spans="1:92" s="27" customFormat="1" ht="38.25" x14ac:dyDescent="0.25">
      <c r="A910" s="21" t="s">
        <v>1827</v>
      </c>
      <c r="B910" s="21" t="s">
        <v>12</v>
      </c>
      <c r="C910" s="22" t="s">
        <v>1832</v>
      </c>
      <c r="D910" s="22" t="s">
        <v>1833</v>
      </c>
      <c r="E910" s="6" t="s">
        <v>1834</v>
      </c>
      <c r="F910" s="24">
        <v>969.00000000000011</v>
      </c>
      <c r="G910" s="25">
        <v>0.05</v>
      </c>
      <c r="H910" s="24">
        <f t="shared" ref="H910:H915" si="60">F910-(F910*G910)</f>
        <v>920.55000000000007</v>
      </c>
      <c r="I910" s="26">
        <v>1.04</v>
      </c>
      <c r="J910" s="25">
        <f>1-K910/F910</f>
        <v>1.2000000000000011E-2</v>
      </c>
      <c r="K910" s="24">
        <f t="shared" ref="K910:K915" si="61">H910*I910</f>
        <v>957.37200000000007</v>
      </c>
      <c r="L910" s="24">
        <f t="shared" ref="L910:L915" si="62">K910/0.9925</f>
        <v>964.60654911838799</v>
      </c>
      <c r="M910" s="21" t="s">
        <v>1835</v>
      </c>
    </row>
    <row r="911" spans="1:92" ht="25.5" customHeight="1" x14ac:dyDescent="0.25">
      <c r="A911" s="21" t="s">
        <v>1827</v>
      </c>
      <c r="B911" s="21" t="s">
        <v>12</v>
      </c>
      <c r="C911" s="22" t="s">
        <v>1836</v>
      </c>
      <c r="D911" s="22" t="s">
        <v>1837</v>
      </c>
      <c r="E911" s="6" t="s">
        <v>1838</v>
      </c>
      <c r="F911" s="24">
        <v>1083</v>
      </c>
      <c r="G911" s="25">
        <v>0.05</v>
      </c>
      <c r="H911" s="28">
        <f t="shared" si="60"/>
        <v>1028.8499999999999</v>
      </c>
      <c r="I911" s="26">
        <v>1.04</v>
      </c>
      <c r="J911" s="25">
        <f t="shared" ref="J911:J973" si="63">1-K911/F911</f>
        <v>1.2000000000000122E-2</v>
      </c>
      <c r="K911" s="24">
        <f t="shared" si="61"/>
        <v>1070.0039999999999</v>
      </c>
      <c r="L911" s="24">
        <f t="shared" si="62"/>
        <v>1078.0896725440805</v>
      </c>
      <c r="M911" s="21" t="s">
        <v>1839</v>
      </c>
    </row>
    <row r="912" spans="1:92" ht="25.5" customHeight="1" x14ac:dyDescent="0.25">
      <c r="A912" s="18" t="s">
        <v>1827</v>
      </c>
      <c r="B912" s="18" t="s">
        <v>12</v>
      </c>
      <c r="C912" s="22" t="s">
        <v>1840</v>
      </c>
      <c r="D912" s="22" t="s">
        <v>1841</v>
      </c>
      <c r="E912" s="6" t="s">
        <v>1842</v>
      </c>
      <c r="F912" s="24">
        <v>132</v>
      </c>
      <c r="G912" s="25">
        <v>0.05</v>
      </c>
      <c r="H912" s="28">
        <f t="shared" si="60"/>
        <v>125.4</v>
      </c>
      <c r="I912" s="26">
        <v>1.04</v>
      </c>
      <c r="J912" s="25">
        <f t="shared" si="63"/>
        <v>1.2000000000000011E-2</v>
      </c>
      <c r="K912" s="24">
        <f t="shared" si="61"/>
        <v>130.416</v>
      </c>
      <c r="L912" s="24">
        <f t="shared" si="62"/>
        <v>131.40151133501257</v>
      </c>
      <c r="M912" s="21" t="s">
        <v>1831</v>
      </c>
    </row>
    <row r="913" spans="1:13" ht="38.25" x14ac:dyDescent="0.25">
      <c r="A913" s="18" t="s">
        <v>1827</v>
      </c>
      <c r="B913" s="18" t="s">
        <v>12</v>
      </c>
      <c r="C913" s="22" t="s">
        <v>1843</v>
      </c>
      <c r="D913" s="22" t="s">
        <v>1844</v>
      </c>
      <c r="E913" s="6" t="s">
        <v>1845</v>
      </c>
      <c r="F913" s="24">
        <v>102.00000000000001</v>
      </c>
      <c r="G913" s="25">
        <v>0.05</v>
      </c>
      <c r="H913" s="28">
        <f t="shared" si="60"/>
        <v>96.9</v>
      </c>
      <c r="I913" s="26">
        <v>1.04</v>
      </c>
      <c r="J913" s="25">
        <f t="shared" si="63"/>
        <v>1.2000000000000011E-2</v>
      </c>
      <c r="K913" s="24">
        <f t="shared" si="61"/>
        <v>100.77600000000001</v>
      </c>
      <c r="L913" s="24">
        <f t="shared" si="62"/>
        <v>101.53753148614611</v>
      </c>
      <c r="M913" s="18" t="s">
        <v>1835</v>
      </c>
    </row>
    <row r="914" spans="1:13" ht="25.5" customHeight="1" x14ac:dyDescent="0.25">
      <c r="A914" s="21" t="s">
        <v>1827</v>
      </c>
      <c r="B914" s="18" t="s">
        <v>12</v>
      </c>
      <c r="C914" s="22" t="s">
        <v>1846</v>
      </c>
      <c r="D914" s="22" t="s">
        <v>1847</v>
      </c>
      <c r="E914" s="6" t="s">
        <v>1848</v>
      </c>
      <c r="F914" s="24">
        <v>114</v>
      </c>
      <c r="G914" s="25">
        <v>0.05</v>
      </c>
      <c r="H914" s="28">
        <f t="shared" si="60"/>
        <v>108.3</v>
      </c>
      <c r="I914" s="26">
        <v>1.04</v>
      </c>
      <c r="J914" s="25">
        <f t="shared" si="63"/>
        <v>1.2000000000000011E-2</v>
      </c>
      <c r="K914" s="24">
        <f t="shared" si="61"/>
        <v>112.63200000000001</v>
      </c>
      <c r="L914" s="24">
        <f t="shared" si="62"/>
        <v>113.4831234256927</v>
      </c>
      <c r="M914" s="21" t="s">
        <v>1839</v>
      </c>
    </row>
    <row r="915" spans="1:13" ht="25.5" customHeight="1" x14ac:dyDescent="0.25">
      <c r="A915" s="18" t="s">
        <v>1827</v>
      </c>
      <c r="B915" s="18" t="s">
        <v>12</v>
      </c>
      <c r="C915" s="22" t="s">
        <v>1849</v>
      </c>
      <c r="D915" s="22" t="s">
        <v>1850</v>
      </c>
      <c r="E915" s="6" t="s">
        <v>1851</v>
      </c>
      <c r="F915" s="24">
        <v>495</v>
      </c>
      <c r="G915" s="25">
        <v>0.05</v>
      </c>
      <c r="H915" s="28">
        <f t="shared" si="60"/>
        <v>470.25</v>
      </c>
      <c r="I915" s="26">
        <v>1.04</v>
      </c>
      <c r="J915" s="25">
        <f t="shared" si="63"/>
        <v>1.2000000000000011E-2</v>
      </c>
      <c r="K915" s="24">
        <f t="shared" si="61"/>
        <v>489.06</v>
      </c>
      <c r="L915" s="24">
        <f t="shared" si="62"/>
        <v>492.75566750629719</v>
      </c>
      <c r="M915" s="21" t="s">
        <v>1831</v>
      </c>
    </row>
    <row r="916" spans="1:13" ht="38.25" x14ac:dyDescent="0.25">
      <c r="A916" s="18" t="s">
        <v>1827</v>
      </c>
      <c r="B916" s="18" t="s">
        <v>12</v>
      </c>
      <c r="C916" s="22" t="s">
        <v>1852</v>
      </c>
      <c r="D916" s="22" t="s">
        <v>1853</v>
      </c>
      <c r="E916" s="6" t="s">
        <v>1854</v>
      </c>
      <c r="F916" s="24">
        <v>382.5</v>
      </c>
      <c r="G916" s="25">
        <v>0.05</v>
      </c>
      <c r="H916" s="28">
        <f t="shared" ref="H916:H979" si="64">F916-(F916*G916)</f>
        <v>363.375</v>
      </c>
      <c r="I916" s="26">
        <v>1.04</v>
      </c>
      <c r="J916" s="25">
        <f t="shared" si="63"/>
        <v>1.19999999999999E-2</v>
      </c>
      <c r="K916" s="24">
        <f t="shared" ref="K916:K979" si="65">H916*I916</f>
        <v>377.91</v>
      </c>
      <c r="L916" s="24">
        <f t="shared" ref="L916:L979" si="66">K916/0.9925</f>
        <v>380.76574307304787</v>
      </c>
      <c r="M916" s="18" t="s">
        <v>1835</v>
      </c>
    </row>
    <row r="917" spans="1:13" ht="25.5" customHeight="1" x14ac:dyDescent="0.25">
      <c r="A917" s="21" t="s">
        <v>1827</v>
      </c>
      <c r="B917" s="18" t="s">
        <v>12</v>
      </c>
      <c r="C917" s="22" t="s">
        <v>1855</v>
      </c>
      <c r="D917" s="22" t="s">
        <v>1856</v>
      </c>
      <c r="E917" s="6" t="s">
        <v>1857</v>
      </c>
      <c r="F917" s="24">
        <v>427.5</v>
      </c>
      <c r="G917" s="25">
        <v>0.05</v>
      </c>
      <c r="H917" s="28">
        <f t="shared" si="64"/>
        <v>406.125</v>
      </c>
      <c r="I917" s="26">
        <v>1.04</v>
      </c>
      <c r="J917" s="25">
        <f t="shared" si="63"/>
        <v>1.2000000000000011E-2</v>
      </c>
      <c r="K917" s="24">
        <f t="shared" si="65"/>
        <v>422.37</v>
      </c>
      <c r="L917" s="24">
        <f t="shared" si="66"/>
        <v>425.56171284634758</v>
      </c>
      <c r="M917" s="21" t="s">
        <v>1839</v>
      </c>
    </row>
    <row r="918" spans="1:13" ht="25.5" customHeight="1" x14ac:dyDescent="0.25">
      <c r="A918" s="18" t="s">
        <v>1827</v>
      </c>
      <c r="B918" s="18" t="s">
        <v>12</v>
      </c>
      <c r="C918" s="22" t="s">
        <v>1858</v>
      </c>
      <c r="D918" s="22" t="s">
        <v>1859</v>
      </c>
      <c r="E918" s="6" t="s">
        <v>1860</v>
      </c>
      <c r="F918" s="24">
        <v>1.7600000000000001E-2</v>
      </c>
      <c r="G918" s="25">
        <v>0.05</v>
      </c>
      <c r="H918" s="28">
        <f t="shared" si="64"/>
        <v>1.6720000000000002E-2</v>
      </c>
      <c r="I918" s="26">
        <v>1.04</v>
      </c>
      <c r="J918" s="25">
        <f t="shared" si="63"/>
        <v>1.19999999999999E-2</v>
      </c>
      <c r="K918" s="24">
        <f t="shared" si="65"/>
        <v>1.7388800000000003E-2</v>
      </c>
      <c r="L918" s="24">
        <f t="shared" si="66"/>
        <v>1.7520201511335015E-2</v>
      </c>
      <c r="M918" s="21" t="s">
        <v>1831</v>
      </c>
    </row>
    <row r="919" spans="1:13" ht="38.25" x14ac:dyDescent="0.25">
      <c r="A919" s="18" t="s">
        <v>1827</v>
      </c>
      <c r="B919" s="18" t="s">
        <v>12</v>
      </c>
      <c r="C919" s="22" t="s">
        <v>1861</v>
      </c>
      <c r="D919" s="22" t="s">
        <v>1862</v>
      </c>
      <c r="E919" s="6" t="s">
        <v>1863</v>
      </c>
      <c r="F919" s="24">
        <v>1.3600000000000001E-2</v>
      </c>
      <c r="G919" s="25">
        <v>0.05</v>
      </c>
      <c r="H919" s="28">
        <f t="shared" si="64"/>
        <v>1.2920000000000001E-2</v>
      </c>
      <c r="I919" s="26">
        <v>1.04</v>
      </c>
      <c r="J919" s="25">
        <f t="shared" si="63"/>
        <v>1.19999999999999E-2</v>
      </c>
      <c r="K919" s="24">
        <f t="shared" si="65"/>
        <v>1.3436800000000002E-2</v>
      </c>
      <c r="L919" s="24">
        <f t="shared" si="66"/>
        <v>1.3538337531486148E-2</v>
      </c>
      <c r="M919" s="18" t="s">
        <v>1835</v>
      </c>
    </row>
    <row r="920" spans="1:13" ht="38.25" customHeight="1" x14ac:dyDescent="0.25">
      <c r="A920" s="21" t="s">
        <v>1827</v>
      </c>
      <c r="B920" s="18" t="s">
        <v>12</v>
      </c>
      <c r="C920" s="22" t="s">
        <v>1864</v>
      </c>
      <c r="D920" s="22" t="s">
        <v>1865</v>
      </c>
      <c r="E920" s="6" t="s">
        <v>1866</v>
      </c>
      <c r="F920" s="24">
        <v>1.52E-2</v>
      </c>
      <c r="G920" s="25">
        <v>0.05</v>
      </c>
      <c r="H920" s="28">
        <f t="shared" si="64"/>
        <v>1.444E-2</v>
      </c>
      <c r="I920" s="26">
        <v>1.04</v>
      </c>
      <c r="J920" s="25">
        <f t="shared" si="63"/>
        <v>1.19999999999999E-2</v>
      </c>
      <c r="K920" s="24">
        <f t="shared" si="65"/>
        <v>1.5017600000000001E-2</v>
      </c>
      <c r="L920" s="24">
        <f t="shared" si="66"/>
        <v>1.5131083123425693E-2</v>
      </c>
      <c r="M920" s="21" t="s">
        <v>1839</v>
      </c>
    </row>
    <row r="921" spans="1:13" ht="38.25" customHeight="1" x14ac:dyDescent="0.25">
      <c r="A921" s="18" t="s">
        <v>1827</v>
      </c>
      <c r="B921" s="18" t="s">
        <v>12</v>
      </c>
      <c r="C921" s="22" t="s">
        <v>1867</v>
      </c>
      <c r="D921" s="22" t="s">
        <v>1868</v>
      </c>
      <c r="E921" s="6" t="s">
        <v>1869</v>
      </c>
      <c r="F921" s="24">
        <v>1.7600000000000001E-2</v>
      </c>
      <c r="G921" s="25">
        <v>0.05</v>
      </c>
      <c r="H921" s="28">
        <f t="shared" si="64"/>
        <v>1.6720000000000002E-2</v>
      </c>
      <c r="I921" s="26">
        <v>1.04</v>
      </c>
      <c r="J921" s="25">
        <f t="shared" si="63"/>
        <v>1.19999999999999E-2</v>
      </c>
      <c r="K921" s="24">
        <f t="shared" si="65"/>
        <v>1.7388800000000003E-2</v>
      </c>
      <c r="L921" s="24">
        <f t="shared" si="66"/>
        <v>1.7520201511335015E-2</v>
      </c>
      <c r="M921" s="21" t="s">
        <v>1831</v>
      </c>
    </row>
    <row r="922" spans="1:13" ht="38.25" x14ac:dyDescent="0.25">
      <c r="A922" s="18" t="s">
        <v>1827</v>
      </c>
      <c r="B922" s="18" t="s">
        <v>12</v>
      </c>
      <c r="C922" s="22" t="s">
        <v>1870</v>
      </c>
      <c r="D922" s="22" t="s">
        <v>1871</v>
      </c>
      <c r="E922" s="6" t="s">
        <v>1872</v>
      </c>
      <c r="F922" s="24">
        <v>1.3600000000000001E-2</v>
      </c>
      <c r="G922" s="25">
        <v>0.05</v>
      </c>
      <c r="H922" s="28">
        <f t="shared" si="64"/>
        <v>1.2920000000000001E-2</v>
      </c>
      <c r="I922" s="26">
        <v>1.04</v>
      </c>
      <c r="J922" s="25">
        <f t="shared" si="63"/>
        <v>1.19999999999999E-2</v>
      </c>
      <c r="K922" s="24">
        <f t="shared" si="65"/>
        <v>1.3436800000000002E-2</v>
      </c>
      <c r="L922" s="24">
        <f t="shared" si="66"/>
        <v>1.3538337531486148E-2</v>
      </c>
      <c r="M922" s="18" t="s">
        <v>1835</v>
      </c>
    </row>
    <row r="923" spans="1:13" ht="25.5" customHeight="1" x14ac:dyDescent="0.25">
      <c r="A923" s="21" t="s">
        <v>1827</v>
      </c>
      <c r="B923" s="18" t="s">
        <v>12</v>
      </c>
      <c r="C923" s="22" t="s">
        <v>1873</v>
      </c>
      <c r="D923" s="22" t="s">
        <v>1874</v>
      </c>
      <c r="E923" s="6" t="s">
        <v>1875</v>
      </c>
      <c r="F923" s="24">
        <v>1.52E-2</v>
      </c>
      <c r="G923" s="25">
        <v>0.05</v>
      </c>
      <c r="H923" s="28">
        <f t="shared" si="64"/>
        <v>1.444E-2</v>
      </c>
      <c r="I923" s="26">
        <v>1.04</v>
      </c>
      <c r="J923" s="25">
        <f t="shared" si="63"/>
        <v>1.19999999999999E-2</v>
      </c>
      <c r="K923" s="24">
        <f t="shared" si="65"/>
        <v>1.5017600000000001E-2</v>
      </c>
      <c r="L923" s="24">
        <f t="shared" si="66"/>
        <v>1.5131083123425693E-2</v>
      </c>
      <c r="M923" s="21" t="s">
        <v>1839</v>
      </c>
    </row>
    <row r="924" spans="1:13" ht="38.25" customHeight="1" x14ac:dyDescent="0.25">
      <c r="A924" s="18" t="s">
        <v>1827</v>
      </c>
      <c r="B924" s="18" t="s">
        <v>12</v>
      </c>
      <c r="C924" s="22" t="s">
        <v>1876</v>
      </c>
      <c r="D924" s="22" t="s">
        <v>1877</v>
      </c>
      <c r="E924" s="6" t="s">
        <v>1878</v>
      </c>
      <c r="F924" s="24">
        <v>3.3000000000000002E-2</v>
      </c>
      <c r="G924" s="25">
        <v>0.05</v>
      </c>
      <c r="H924" s="28">
        <f t="shared" si="64"/>
        <v>3.1350000000000003E-2</v>
      </c>
      <c r="I924" s="26">
        <v>1.04</v>
      </c>
      <c r="J924" s="25">
        <f t="shared" si="63"/>
        <v>1.2000000000000011E-2</v>
      </c>
      <c r="K924" s="24">
        <f t="shared" si="65"/>
        <v>3.2604000000000001E-2</v>
      </c>
      <c r="L924" s="24">
        <f t="shared" si="66"/>
        <v>3.285037783375315E-2</v>
      </c>
      <c r="M924" s="21" t="s">
        <v>1831</v>
      </c>
    </row>
    <row r="925" spans="1:13" ht="38.25" x14ac:dyDescent="0.25">
      <c r="A925" s="18" t="s">
        <v>1827</v>
      </c>
      <c r="B925" s="18" t="s">
        <v>12</v>
      </c>
      <c r="C925" s="22" t="s">
        <v>1879</v>
      </c>
      <c r="D925" s="22" t="s">
        <v>1880</v>
      </c>
      <c r="E925" s="6" t="s">
        <v>1881</v>
      </c>
      <c r="F925" s="24">
        <v>2.5500000000000002E-2</v>
      </c>
      <c r="G925" s="25">
        <v>0.05</v>
      </c>
      <c r="H925" s="28">
        <f t="shared" si="64"/>
        <v>2.4225000000000003E-2</v>
      </c>
      <c r="I925" s="26">
        <v>1.04</v>
      </c>
      <c r="J925" s="25">
        <f t="shared" si="63"/>
        <v>1.19999999999999E-2</v>
      </c>
      <c r="K925" s="24">
        <f t="shared" si="65"/>
        <v>2.5194000000000005E-2</v>
      </c>
      <c r="L925" s="24">
        <f t="shared" si="66"/>
        <v>2.5384382871536527E-2</v>
      </c>
      <c r="M925" s="18" t="s">
        <v>1835</v>
      </c>
    </row>
    <row r="926" spans="1:13" ht="38.25" customHeight="1" x14ac:dyDescent="0.25">
      <c r="A926" s="21" t="s">
        <v>1827</v>
      </c>
      <c r="B926" s="18" t="s">
        <v>12</v>
      </c>
      <c r="C926" s="22" t="s">
        <v>1882</v>
      </c>
      <c r="D926" s="22" t="s">
        <v>1883</v>
      </c>
      <c r="E926" s="6" t="s">
        <v>1884</v>
      </c>
      <c r="F926" s="24">
        <v>2.8499999999999998E-2</v>
      </c>
      <c r="G926" s="25">
        <v>0.05</v>
      </c>
      <c r="H926" s="28">
        <f t="shared" si="64"/>
        <v>2.7074999999999998E-2</v>
      </c>
      <c r="I926" s="26">
        <v>1.04</v>
      </c>
      <c r="J926" s="25">
        <f t="shared" si="63"/>
        <v>1.19999999999999E-2</v>
      </c>
      <c r="K926" s="24">
        <f t="shared" si="65"/>
        <v>2.8157999999999999E-2</v>
      </c>
      <c r="L926" s="24">
        <f t="shared" si="66"/>
        <v>2.837078085642317E-2</v>
      </c>
      <c r="M926" s="21" t="s">
        <v>1839</v>
      </c>
    </row>
    <row r="927" spans="1:13" ht="38.25" customHeight="1" x14ac:dyDescent="0.25">
      <c r="A927" s="18" t="s">
        <v>1827</v>
      </c>
      <c r="B927" s="18" t="s">
        <v>12</v>
      </c>
      <c r="C927" s="22" t="s">
        <v>1885</v>
      </c>
      <c r="D927" s="22" t="s">
        <v>1886</v>
      </c>
      <c r="E927" s="6" t="s">
        <v>1887</v>
      </c>
      <c r="F927" s="24">
        <v>3960</v>
      </c>
      <c r="G927" s="25">
        <v>0.05</v>
      </c>
      <c r="H927" s="28">
        <f t="shared" si="64"/>
        <v>3762</v>
      </c>
      <c r="I927" s="26">
        <v>1.04</v>
      </c>
      <c r="J927" s="25">
        <f t="shared" si="63"/>
        <v>1.2000000000000011E-2</v>
      </c>
      <c r="K927" s="24">
        <f t="shared" si="65"/>
        <v>3912.48</v>
      </c>
      <c r="L927" s="24">
        <f t="shared" si="66"/>
        <v>3942.0453400503775</v>
      </c>
      <c r="M927" s="21" t="s">
        <v>1831</v>
      </c>
    </row>
    <row r="928" spans="1:13" ht="51" x14ac:dyDescent="0.25">
      <c r="A928" s="18" t="s">
        <v>1827</v>
      </c>
      <c r="B928" s="18" t="s">
        <v>12</v>
      </c>
      <c r="C928" s="22" t="s">
        <v>1888</v>
      </c>
      <c r="D928" s="22" t="s">
        <v>1889</v>
      </c>
      <c r="E928" s="6" t="s">
        <v>1890</v>
      </c>
      <c r="F928" s="24">
        <v>3060</v>
      </c>
      <c r="G928" s="25">
        <v>0.05</v>
      </c>
      <c r="H928" s="28">
        <f t="shared" si="64"/>
        <v>2907</v>
      </c>
      <c r="I928" s="26">
        <v>1.04</v>
      </c>
      <c r="J928" s="25">
        <f t="shared" si="63"/>
        <v>1.19999999999999E-2</v>
      </c>
      <c r="K928" s="24">
        <f t="shared" si="65"/>
        <v>3023.28</v>
      </c>
      <c r="L928" s="24">
        <f t="shared" si="66"/>
        <v>3046.125944584383</v>
      </c>
      <c r="M928" s="18" t="s">
        <v>1835</v>
      </c>
    </row>
    <row r="929" spans="1:13" ht="38.25" customHeight="1" x14ac:dyDescent="0.25">
      <c r="A929" s="21" t="s">
        <v>1827</v>
      </c>
      <c r="B929" s="18" t="s">
        <v>12</v>
      </c>
      <c r="C929" s="22" t="s">
        <v>1891</v>
      </c>
      <c r="D929" s="22" t="s">
        <v>1892</v>
      </c>
      <c r="E929" s="6" t="s">
        <v>1893</v>
      </c>
      <c r="F929" s="24">
        <v>3420</v>
      </c>
      <c r="G929" s="25">
        <v>0.05</v>
      </c>
      <c r="H929" s="28">
        <f t="shared" si="64"/>
        <v>3249</v>
      </c>
      <c r="I929" s="26">
        <v>1.04</v>
      </c>
      <c r="J929" s="25">
        <f t="shared" si="63"/>
        <v>1.2000000000000011E-2</v>
      </c>
      <c r="K929" s="24">
        <f t="shared" si="65"/>
        <v>3378.96</v>
      </c>
      <c r="L929" s="24">
        <f t="shared" si="66"/>
        <v>3404.4937027707806</v>
      </c>
      <c r="M929" s="21" t="s">
        <v>1839</v>
      </c>
    </row>
    <row r="930" spans="1:13" ht="38.25" customHeight="1" x14ac:dyDescent="0.25">
      <c r="A930" s="18" t="s">
        <v>1827</v>
      </c>
      <c r="B930" s="18" t="s">
        <v>12</v>
      </c>
      <c r="C930" s="22" t="s">
        <v>1894</v>
      </c>
      <c r="D930" s="22" t="s">
        <v>1895</v>
      </c>
      <c r="E930" s="6" t="s">
        <v>1896</v>
      </c>
      <c r="F930" s="24">
        <v>1650</v>
      </c>
      <c r="G930" s="25">
        <v>0.05</v>
      </c>
      <c r="H930" s="28">
        <f t="shared" si="64"/>
        <v>1567.5</v>
      </c>
      <c r="I930" s="26">
        <v>1.04</v>
      </c>
      <c r="J930" s="25">
        <f t="shared" si="63"/>
        <v>1.2000000000000011E-2</v>
      </c>
      <c r="K930" s="24">
        <f t="shared" si="65"/>
        <v>1630.2</v>
      </c>
      <c r="L930" s="24">
        <f t="shared" si="66"/>
        <v>1642.5188916876573</v>
      </c>
      <c r="M930" s="21" t="s">
        <v>1831</v>
      </c>
    </row>
    <row r="931" spans="1:13" ht="38.25" x14ac:dyDescent="0.25">
      <c r="A931" s="18" t="s">
        <v>1827</v>
      </c>
      <c r="B931" s="18" t="s">
        <v>12</v>
      </c>
      <c r="C931" s="22" t="s">
        <v>1897</v>
      </c>
      <c r="D931" s="22" t="s">
        <v>1898</v>
      </c>
      <c r="E931" s="6" t="s">
        <v>1899</v>
      </c>
      <c r="F931" s="24">
        <v>1275</v>
      </c>
      <c r="G931" s="25">
        <v>0.05</v>
      </c>
      <c r="H931" s="28">
        <f t="shared" si="64"/>
        <v>1211.25</v>
      </c>
      <c r="I931" s="26">
        <v>1.04</v>
      </c>
      <c r="J931" s="25">
        <f t="shared" si="63"/>
        <v>1.2000000000000011E-2</v>
      </c>
      <c r="K931" s="24">
        <f t="shared" si="65"/>
        <v>1259.7</v>
      </c>
      <c r="L931" s="24">
        <f t="shared" si="66"/>
        <v>1269.2191435768261</v>
      </c>
      <c r="M931" s="18" t="s">
        <v>1835</v>
      </c>
    </row>
    <row r="932" spans="1:13" ht="25.5" customHeight="1" x14ac:dyDescent="0.25">
      <c r="A932" s="21" t="s">
        <v>1827</v>
      </c>
      <c r="B932" s="18" t="s">
        <v>12</v>
      </c>
      <c r="C932" s="22" t="s">
        <v>1900</v>
      </c>
      <c r="D932" s="22" t="s">
        <v>1901</v>
      </c>
      <c r="E932" s="6" t="s">
        <v>1902</v>
      </c>
      <c r="F932" s="24">
        <v>1425</v>
      </c>
      <c r="G932" s="25">
        <v>0.05</v>
      </c>
      <c r="H932" s="28">
        <f t="shared" si="64"/>
        <v>1353.75</v>
      </c>
      <c r="I932" s="26">
        <v>1.04</v>
      </c>
      <c r="J932" s="25">
        <f t="shared" si="63"/>
        <v>1.19999999999999E-2</v>
      </c>
      <c r="K932" s="24">
        <f t="shared" si="65"/>
        <v>1407.9</v>
      </c>
      <c r="L932" s="24">
        <f t="shared" si="66"/>
        <v>1418.5390428211588</v>
      </c>
      <c r="M932" s="21" t="s">
        <v>1839</v>
      </c>
    </row>
    <row r="933" spans="1:13" ht="25.5" customHeight="1" x14ac:dyDescent="0.25">
      <c r="A933" s="18" t="s">
        <v>1827</v>
      </c>
      <c r="B933" s="18" t="s">
        <v>12</v>
      </c>
      <c r="C933" s="22" t="s">
        <v>1903</v>
      </c>
      <c r="D933" s="22" t="s">
        <v>1904</v>
      </c>
      <c r="E933" s="6" t="s">
        <v>1905</v>
      </c>
      <c r="F933" s="24">
        <v>825</v>
      </c>
      <c r="G933" s="25">
        <v>0.05</v>
      </c>
      <c r="H933" s="28">
        <f t="shared" si="64"/>
        <v>783.75</v>
      </c>
      <c r="I933" s="26">
        <v>1.04</v>
      </c>
      <c r="J933" s="25">
        <f t="shared" si="63"/>
        <v>1.2000000000000011E-2</v>
      </c>
      <c r="K933" s="24">
        <f t="shared" si="65"/>
        <v>815.1</v>
      </c>
      <c r="L933" s="24">
        <f t="shared" si="66"/>
        <v>821.25944584382864</v>
      </c>
      <c r="M933" s="21" t="s">
        <v>1831</v>
      </c>
    </row>
    <row r="934" spans="1:13" ht="38.25" x14ac:dyDescent="0.25">
      <c r="A934" s="18" t="s">
        <v>1827</v>
      </c>
      <c r="B934" s="18" t="s">
        <v>12</v>
      </c>
      <c r="C934" s="22" t="s">
        <v>1906</v>
      </c>
      <c r="D934" s="22" t="s">
        <v>1907</v>
      </c>
      <c r="E934" s="6" t="s">
        <v>1908</v>
      </c>
      <c r="F934" s="24">
        <v>637.5</v>
      </c>
      <c r="G934" s="25">
        <v>0.05</v>
      </c>
      <c r="H934" s="28">
        <f t="shared" si="64"/>
        <v>605.625</v>
      </c>
      <c r="I934" s="26">
        <v>1.04</v>
      </c>
      <c r="J934" s="25">
        <f t="shared" si="63"/>
        <v>1.2000000000000011E-2</v>
      </c>
      <c r="K934" s="24">
        <f t="shared" si="65"/>
        <v>629.85</v>
      </c>
      <c r="L934" s="24">
        <f t="shared" si="66"/>
        <v>634.60957178841306</v>
      </c>
      <c r="M934" s="18" t="s">
        <v>1835</v>
      </c>
    </row>
    <row r="935" spans="1:13" ht="38.25" customHeight="1" x14ac:dyDescent="0.25">
      <c r="A935" s="21" t="s">
        <v>1827</v>
      </c>
      <c r="B935" s="18" t="s">
        <v>12</v>
      </c>
      <c r="C935" s="22" t="s">
        <v>1909</v>
      </c>
      <c r="D935" s="22" t="s">
        <v>1910</v>
      </c>
      <c r="E935" s="6" t="s">
        <v>1911</v>
      </c>
      <c r="F935" s="24">
        <v>712.5</v>
      </c>
      <c r="G935" s="25">
        <v>0.05</v>
      </c>
      <c r="H935" s="28">
        <f t="shared" si="64"/>
        <v>676.875</v>
      </c>
      <c r="I935" s="26">
        <v>1.04</v>
      </c>
      <c r="J935" s="25">
        <f t="shared" si="63"/>
        <v>1.19999999999999E-2</v>
      </c>
      <c r="K935" s="24">
        <f t="shared" si="65"/>
        <v>703.95</v>
      </c>
      <c r="L935" s="24">
        <f t="shared" si="66"/>
        <v>709.26952141057939</v>
      </c>
      <c r="M935" s="21" t="s">
        <v>1839</v>
      </c>
    </row>
    <row r="936" spans="1:13" ht="38.25" customHeight="1" x14ac:dyDescent="0.25">
      <c r="A936" s="18" t="s">
        <v>1827</v>
      </c>
      <c r="B936" s="18" t="s">
        <v>12</v>
      </c>
      <c r="C936" s="22" t="s">
        <v>1912</v>
      </c>
      <c r="D936" s="22" t="s">
        <v>1913</v>
      </c>
      <c r="E936" s="6" t="s">
        <v>1914</v>
      </c>
      <c r="F936" s="24">
        <v>1221</v>
      </c>
      <c r="G936" s="25">
        <v>0.05</v>
      </c>
      <c r="H936" s="28">
        <f t="shared" si="64"/>
        <v>1159.95</v>
      </c>
      <c r="I936" s="26">
        <v>1.04</v>
      </c>
      <c r="J936" s="25">
        <f t="shared" si="63"/>
        <v>1.19999999999999E-2</v>
      </c>
      <c r="K936" s="24">
        <f t="shared" si="65"/>
        <v>1206.3480000000002</v>
      </c>
      <c r="L936" s="24">
        <f t="shared" si="66"/>
        <v>1215.4639798488665</v>
      </c>
      <c r="M936" s="21" t="s">
        <v>1831</v>
      </c>
    </row>
    <row r="937" spans="1:13" ht="38.25" x14ac:dyDescent="0.25">
      <c r="A937" s="18" t="s">
        <v>1827</v>
      </c>
      <c r="B937" s="18" t="s">
        <v>12</v>
      </c>
      <c r="C937" s="22" t="s">
        <v>1915</v>
      </c>
      <c r="D937" s="22" t="s">
        <v>1916</v>
      </c>
      <c r="E937" s="6" t="s">
        <v>1917</v>
      </c>
      <c r="F937" s="24">
        <v>943.50000000000011</v>
      </c>
      <c r="G937" s="25">
        <v>0.05</v>
      </c>
      <c r="H937" s="28">
        <f t="shared" si="64"/>
        <v>896.32500000000005</v>
      </c>
      <c r="I937" s="26">
        <v>1.04</v>
      </c>
      <c r="J937" s="25">
        <f t="shared" si="63"/>
        <v>1.2000000000000011E-2</v>
      </c>
      <c r="K937" s="24">
        <f t="shared" si="65"/>
        <v>932.17800000000011</v>
      </c>
      <c r="L937" s="24">
        <f t="shared" si="66"/>
        <v>939.22216624685143</v>
      </c>
      <c r="M937" s="18" t="s">
        <v>1835</v>
      </c>
    </row>
    <row r="938" spans="1:13" ht="38.25" customHeight="1" x14ac:dyDescent="0.25">
      <c r="A938" s="21" t="s">
        <v>1827</v>
      </c>
      <c r="B938" s="18" t="s">
        <v>12</v>
      </c>
      <c r="C938" s="22" t="s">
        <v>1918</v>
      </c>
      <c r="D938" s="22" t="s">
        <v>1919</v>
      </c>
      <c r="E938" s="6" t="s">
        <v>1920</v>
      </c>
      <c r="F938" s="24">
        <v>1054.5</v>
      </c>
      <c r="G938" s="25">
        <v>0.05</v>
      </c>
      <c r="H938" s="28">
        <f t="shared" si="64"/>
        <v>1001.775</v>
      </c>
      <c r="I938" s="26">
        <v>1.04</v>
      </c>
      <c r="J938" s="25">
        <f t="shared" si="63"/>
        <v>1.2000000000000011E-2</v>
      </c>
      <c r="K938" s="24">
        <f t="shared" si="65"/>
        <v>1041.846</v>
      </c>
      <c r="L938" s="24">
        <f t="shared" si="66"/>
        <v>1049.7188916876573</v>
      </c>
      <c r="M938" s="21" t="s">
        <v>1839</v>
      </c>
    </row>
    <row r="939" spans="1:13" ht="25.5" customHeight="1" x14ac:dyDescent="0.25">
      <c r="A939" s="18" t="s">
        <v>1827</v>
      </c>
      <c r="B939" s="18" t="s">
        <v>12</v>
      </c>
      <c r="C939" s="22" t="s">
        <v>1921</v>
      </c>
      <c r="D939" s="22" t="s">
        <v>1922</v>
      </c>
      <c r="E939" s="6" t="s">
        <v>1923</v>
      </c>
      <c r="F939" s="24">
        <v>495</v>
      </c>
      <c r="G939" s="25">
        <v>0.05</v>
      </c>
      <c r="H939" s="28">
        <f t="shared" si="64"/>
        <v>470.25</v>
      </c>
      <c r="I939" s="26">
        <v>1.04</v>
      </c>
      <c r="J939" s="25">
        <f t="shared" si="63"/>
        <v>1.2000000000000011E-2</v>
      </c>
      <c r="K939" s="24">
        <f t="shared" si="65"/>
        <v>489.06</v>
      </c>
      <c r="L939" s="24">
        <f t="shared" si="66"/>
        <v>492.75566750629719</v>
      </c>
      <c r="M939" s="21" t="s">
        <v>1831</v>
      </c>
    </row>
    <row r="940" spans="1:13" ht="38.25" x14ac:dyDescent="0.25">
      <c r="A940" s="18" t="s">
        <v>1827</v>
      </c>
      <c r="B940" s="18" t="s">
        <v>12</v>
      </c>
      <c r="C940" s="22" t="s">
        <v>1924</v>
      </c>
      <c r="D940" s="22" t="s">
        <v>1925</v>
      </c>
      <c r="E940" s="6" t="s">
        <v>1926</v>
      </c>
      <c r="F940" s="24">
        <v>382.5</v>
      </c>
      <c r="G940" s="25">
        <v>0.05</v>
      </c>
      <c r="H940" s="28">
        <f t="shared" si="64"/>
        <v>363.375</v>
      </c>
      <c r="I940" s="26">
        <v>1.04</v>
      </c>
      <c r="J940" s="25">
        <f t="shared" si="63"/>
        <v>1.19999999999999E-2</v>
      </c>
      <c r="K940" s="24">
        <f t="shared" si="65"/>
        <v>377.91</v>
      </c>
      <c r="L940" s="24">
        <f t="shared" si="66"/>
        <v>380.76574307304787</v>
      </c>
      <c r="M940" s="18" t="s">
        <v>1835</v>
      </c>
    </row>
    <row r="941" spans="1:13" ht="38.25" customHeight="1" x14ac:dyDescent="0.25">
      <c r="A941" s="21" t="s">
        <v>1827</v>
      </c>
      <c r="B941" s="18" t="s">
        <v>12</v>
      </c>
      <c r="C941" s="22" t="s">
        <v>1927</v>
      </c>
      <c r="D941" s="22" t="s">
        <v>1928</v>
      </c>
      <c r="E941" s="6" t="s">
        <v>1929</v>
      </c>
      <c r="F941" s="24">
        <v>427.5</v>
      </c>
      <c r="G941" s="25">
        <v>0.05</v>
      </c>
      <c r="H941" s="28">
        <f t="shared" si="64"/>
        <v>406.125</v>
      </c>
      <c r="I941" s="26">
        <v>1.04</v>
      </c>
      <c r="J941" s="25">
        <f t="shared" si="63"/>
        <v>1.2000000000000011E-2</v>
      </c>
      <c r="K941" s="24">
        <f t="shared" si="65"/>
        <v>422.37</v>
      </c>
      <c r="L941" s="24">
        <f t="shared" si="66"/>
        <v>425.56171284634758</v>
      </c>
      <c r="M941" s="21" t="s">
        <v>1839</v>
      </c>
    </row>
    <row r="942" spans="1:13" ht="38.25" customHeight="1" x14ac:dyDescent="0.25">
      <c r="A942" s="18" t="s">
        <v>1827</v>
      </c>
      <c r="B942" s="18" t="s">
        <v>12</v>
      </c>
      <c r="C942" s="22" t="s">
        <v>1930</v>
      </c>
      <c r="D942" s="22" t="s">
        <v>1931</v>
      </c>
      <c r="E942" s="6" t="s">
        <v>1932</v>
      </c>
      <c r="F942" s="24">
        <v>1650</v>
      </c>
      <c r="G942" s="25">
        <v>0.05</v>
      </c>
      <c r="H942" s="28">
        <f t="shared" si="64"/>
        <v>1567.5</v>
      </c>
      <c r="I942" s="26">
        <v>1.04</v>
      </c>
      <c r="J942" s="25">
        <f t="shared" si="63"/>
        <v>1.2000000000000011E-2</v>
      </c>
      <c r="K942" s="24">
        <f t="shared" si="65"/>
        <v>1630.2</v>
      </c>
      <c r="L942" s="24">
        <f t="shared" si="66"/>
        <v>1642.5188916876573</v>
      </c>
      <c r="M942" s="21" t="s">
        <v>1831</v>
      </c>
    </row>
    <row r="943" spans="1:13" ht="38.25" x14ac:dyDescent="0.25">
      <c r="A943" s="18" t="s">
        <v>1827</v>
      </c>
      <c r="B943" s="18" t="s">
        <v>12</v>
      </c>
      <c r="C943" s="22" t="s">
        <v>1933</v>
      </c>
      <c r="D943" s="22" t="s">
        <v>1934</v>
      </c>
      <c r="E943" s="6" t="s">
        <v>1935</v>
      </c>
      <c r="F943" s="24">
        <v>1275</v>
      </c>
      <c r="G943" s="25">
        <v>0.05</v>
      </c>
      <c r="H943" s="28">
        <f t="shared" si="64"/>
        <v>1211.25</v>
      </c>
      <c r="I943" s="26">
        <v>1.04</v>
      </c>
      <c r="J943" s="25">
        <f t="shared" si="63"/>
        <v>1.2000000000000011E-2</v>
      </c>
      <c r="K943" s="24">
        <f t="shared" si="65"/>
        <v>1259.7</v>
      </c>
      <c r="L943" s="24">
        <f t="shared" si="66"/>
        <v>1269.2191435768261</v>
      </c>
      <c r="M943" s="18" t="s">
        <v>1835</v>
      </c>
    </row>
    <row r="944" spans="1:13" ht="38.25" customHeight="1" x14ac:dyDescent="0.25">
      <c r="A944" s="21" t="s">
        <v>1827</v>
      </c>
      <c r="B944" s="18" t="s">
        <v>12</v>
      </c>
      <c r="C944" s="22" t="s">
        <v>1936</v>
      </c>
      <c r="D944" s="22" t="s">
        <v>1937</v>
      </c>
      <c r="E944" s="6" t="s">
        <v>1938</v>
      </c>
      <c r="F944" s="24">
        <v>1425</v>
      </c>
      <c r="G944" s="25">
        <v>0.05</v>
      </c>
      <c r="H944" s="28">
        <f t="shared" si="64"/>
        <v>1353.75</v>
      </c>
      <c r="I944" s="26">
        <v>1.04</v>
      </c>
      <c r="J944" s="25">
        <f t="shared" si="63"/>
        <v>1.19999999999999E-2</v>
      </c>
      <c r="K944" s="24">
        <f t="shared" si="65"/>
        <v>1407.9</v>
      </c>
      <c r="L944" s="24">
        <f t="shared" si="66"/>
        <v>1418.5390428211588</v>
      </c>
      <c r="M944" s="21" t="s">
        <v>1839</v>
      </c>
    </row>
    <row r="945" spans="1:13" ht="38.25" customHeight="1" x14ac:dyDescent="0.25">
      <c r="A945" s="18" t="s">
        <v>1827</v>
      </c>
      <c r="B945" s="18" t="s">
        <v>12</v>
      </c>
      <c r="C945" s="22" t="s">
        <v>1939</v>
      </c>
      <c r="D945" s="22" t="s">
        <v>1940</v>
      </c>
      <c r="E945" s="6" t="s">
        <v>1941</v>
      </c>
      <c r="F945" s="24">
        <v>544.5</v>
      </c>
      <c r="G945" s="25">
        <v>0.05</v>
      </c>
      <c r="H945" s="28">
        <f t="shared" si="64"/>
        <v>517.27499999999998</v>
      </c>
      <c r="I945" s="26">
        <v>1.04</v>
      </c>
      <c r="J945" s="25">
        <f t="shared" si="63"/>
        <v>1.2000000000000011E-2</v>
      </c>
      <c r="K945" s="24">
        <f t="shared" si="65"/>
        <v>537.96600000000001</v>
      </c>
      <c r="L945" s="24">
        <f t="shared" si="66"/>
        <v>542.03123425692695</v>
      </c>
      <c r="M945" s="21" t="s">
        <v>1831</v>
      </c>
    </row>
    <row r="946" spans="1:13" ht="38.25" x14ac:dyDescent="0.25">
      <c r="A946" s="18" t="s">
        <v>1827</v>
      </c>
      <c r="B946" s="18" t="s">
        <v>12</v>
      </c>
      <c r="C946" s="22" t="s">
        <v>1942</v>
      </c>
      <c r="D946" s="22" t="s">
        <v>1943</v>
      </c>
      <c r="E946" s="6" t="s">
        <v>1944</v>
      </c>
      <c r="F946" s="24">
        <v>420.75000000000006</v>
      </c>
      <c r="G946" s="25">
        <v>0.05</v>
      </c>
      <c r="H946" s="28">
        <f t="shared" si="64"/>
        <v>399.71250000000003</v>
      </c>
      <c r="I946" s="26">
        <v>1.04</v>
      </c>
      <c r="J946" s="25">
        <f t="shared" si="63"/>
        <v>1.2000000000000122E-2</v>
      </c>
      <c r="K946" s="24">
        <f t="shared" si="65"/>
        <v>415.70100000000002</v>
      </c>
      <c r="L946" s="24">
        <f t="shared" si="66"/>
        <v>418.84231738035265</v>
      </c>
      <c r="M946" s="18" t="s">
        <v>1835</v>
      </c>
    </row>
    <row r="947" spans="1:13" ht="38.25" customHeight="1" x14ac:dyDescent="0.25">
      <c r="A947" s="21" t="s">
        <v>1827</v>
      </c>
      <c r="B947" s="18" t="s">
        <v>12</v>
      </c>
      <c r="C947" s="22" t="s">
        <v>1945</v>
      </c>
      <c r="D947" s="22" t="s">
        <v>1946</v>
      </c>
      <c r="E947" s="6" t="s">
        <v>1947</v>
      </c>
      <c r="F947" s="24">
        <v>470.25</v>
      </c>
      <c r="G947" s="25">
        <v>0.05</v>
      </c>
      <c r="H947" s="28">
        <f t="shared" si="64"/>
        <v>446.73750000000001</v>
      </c>
      <c r="I947" s="26">
        <v>1.04</v>
      </c>
      <c r="J947" s="25">
        <f t="shared" si="63"/>
        <v>1.19999999999999E-2</v>
      </c>
      <c r="K947" s="24">
        <f t="shared" si="65"/>
        <v>464.60700000000003</v>
      </c>
      <c r="L947" s="24">
        <f t="shared" si="66"/>
        <v>468.11788413098236</v>
      </c>
      <c r="M947" s="21" t="s">
        <v>1839</v>
      </c>
    </row>
    <row r="948" spans="1:13" ht="38.25" customHeight="1" x14ac:dyDescent="0.25">
      <c r="A948" s="18" t="s">
        <v>1827</v>
      </c>
      <c r="B948" s="18" t="s">
        <v>12</v>
      </c>
      <c r="C948" s="22" t="s">
        <v>1948</v>
      </c>
      <c r="D948" s="22" t="s">
        <v>1949</v>
      </c>
      <c r="E948" s="6" t="s">
        <v>1950</v>
      </c>
      <c r="F948" s="24">
        <v>990</v>
      </c>
      <c r="G948" s="25">
        <v>0.05</v>
      </c>
      <c r="H948" s="28">
        <f t="shared" si="64"/>
        <v>940.5</v>
      </c>
      <c r="I948" s="26">
        <v>1.04</v>
      </c>
      <c r="J948" s="25">
        <f t="shared" si="63"/>
        <v>1.2000000000000011E-2</v>
      </c>
      <c r="K948" s="24">
        <f t="shared" si="65"/>
        <v>978.12</v>
      </c>
      <c r="L948" s="24">
        <f t="shared" si="66"/>
        <v>985.51133501259437</v>
      </c>
      <c r="M948" s="21" t="s">
        <v>1831</v>
      </c>
    </row>
    <row r="949" spans="1:13" ht="38.25" x14ac:dyDescent="0.25">
      <c r="A949" s="18" t="s">
        <v>1827</v>
      </c>
      <c r="B949" s="18" t="s">
        <v>12</v>
      </c>
      <c r="C949" s="22" t="s">
        <v>1951</v>
      </c>
      <c r="D949" s="22" t="s">
        <v>1952</v>
      </c>
      <c r="E949" s="6" t="s">
        <v>1953</v>
      </c>
      <c r="F949" s="24">
        <v>765</v>
      </c>
      <c r="G949" s="25">
        <v>0.05</v>
      </c>
      <c r="H949" s="28">
        <f t="shared" si="64"/>
        <v>726.75</v>
      </c>
      <c r="I949" s="26">
        <v>1.04</v>
      </c>
      <c r="J949" s="25">
        <f t="shared" si="63"/>
        <v>1.19999999999999E-2</v>
      </c>
      <c r="K949" s="24">
        <f t="shared" si="65"/>
        <v>755.82</v>
      </c>
      <c r="L949" s="24">
        <f t="shared" si="66"/>
        <v>761.53148614609574</v>
      </c>
      <c r="M949" s="18" t="s">
        <v>1835</v>
      </c>
    </row>
    <row r="950" spans="1:13" ht="38.25" customHeight="1" x14ac:dyDescent="0.25">
      <c r="A950" s="21" t="s">
        <v>1827</v>
      </c>
      <c r="B950" s="18" t="s">
        <v>12</v>
      </c>
      <c r="C950" s="22" t="s">
        <v>1954</v>
      </c>
      <c r="D950" s="22" t="s">
        <v>1955</v>
      </c>
      <c r="E950" s="6" t="s">
        <v>1956</v>
      </c>
      <c r="F950" s="24">
        <v>855</v>
      </c>
      <c r="G950" s="25">
        <v>0.05</v>
      </c>
      <c r="H950" s="28">
        <f t="shared" si="64"/>
        <v>812.25</v>
      </c>
      <c r="I950" s="26">
        <v>1.04</v>
      </c>
      <c r="J950" s="25">
        <f t="shared" si="63"/>
        <v>1.2000000000000011E-2</v>
      </c>
      <c r="K950" s="24">
        <f t="shared" si="65"/>
        <v>844.74</v>
      </c>
      <c r="L950" s="24">
        <f t="shared" si="66"/>
        <v>851.12342569269515</v>
      </c>
      <c r="M950" s="21" t="s">
        <v>1839</v>
      </c>
    </row>
    <row r="951" spans="1:13" ht="38.25" customHeight="1" x14ac:dyDescent="0.25">
      <c r="A951" s="18" t="s">
        <v>1827</v>
      </c>
      <c r="B951" s="18" t="s">
        <v>12</v>
      </c>
      <c r="C951" s="22" t="s">
        <v>1957</v>
      </c>
      <c r="D951" s="22" t="s">
        <v>1958</v>
      </c>
      <c r="E951" s="6" t="s">
        <v>1959</v>
      </c>
      <c r="F951" s="24">
        <v>330</v>
      </c>
      <c r="G951" s="25">
        <v>0.05</v>
      </c>
      <c r="H951" s="28">
        <f t="shared" si="64"/>
        <v>313.5</v>
      </c>
      <c r="I951" s="26">
        <v>1.04</v>
      </c>
      <c r="J951" s="25">
        <f t="shared" si="63"/>
        <v>1.19999999999999E-2</v>
      </c>
      <c r="K951" s="24">
        <f t="shared" si="65"/>
        <v>326.04000000000002</v>
      </c>
      <c r="L951" s="24">
        <f t="shared" si="66"/>
        <v>328.50377833753151</v>
      </c>
      <c r="M951" s="21" t="s">
        <v>1831</v>
      </c>
    </row>
    <row r="952" spans="1:13" ht="38.25" x14ac:dyDescent="0.25">
      <c r="A952" s="18" t="s">
        <v>1827</v>
      </c>
      <c r="B952" s="18" t="s">
        <v>12</v>
      </c>
      <c r="C952" s="22" t="s">
        <v>1960</v>
      </c>
      <c r="D952" s="22" t="s">
        <v>1961</v>
      </c>
      <c r="E952" s="6" t="s">
        <v>1962</v>
      </c>
      <c r="F952" s="24">
        <v>255.00000000000003</v>
      </c>
      <c r="G952" s="25">
        <v>0.05</v>
      </c>
      <c r="H952" s="28">
        <f t="shared" si="64"/>
        <v>242.25000000000003</v>
      </c>
      <c r="I952" s="26">
        <v>1.04</v>
      </c>
      <c r="J952" s="25">
        <f t="shared" si="63"/>
        <v>1.2000000000000011E-2</v>
      </c>
      <c r="K952" s="24">
        <f t="shared" si="65"/>
        <v>251.94000000000003</v>
      </c>
      <c r="L952" s="24">
        <f t="shared" si="66"/>
        <v>253.84382871536525</v>
      </c>
      <c r="M952" s="18" t="s">
        <v>1835</v>
      </c>
    </row>
    <row r="953" spans="1:13" ht="25.5" customHeight="1" x14ac:dyDescent="0.25">
      <c r="A953" s="21" t="s">
        <v>1827</v>
      </c>
      <c r="B953" s="18" t="s">
        <v>12</v>
      </c>
      <c r="C953" s="22" t="s">
        <v>1963</v>
      </c>
      <c r="D953" s="22" t="s">
        <v>1964</v>
      </c>
      <c r="E953" s="6" t="s">
        <v>1965</v>
      </c>
      <c r="F953" s="24">
        <v>285</v>
      </c>
      <c r="G953" s="25">
        <v>0.05</v>
      </c>
      <c r="H953" s="28">
        <f t="shared" si="64"/>
        <v>270.75</v>
      </c>
      <c r="I953" s="26">
        <v>1.04</v>
      </c>
      <c r="J953" s="25">
        <f t="shared" si="63"/>
        <v>1.2000000000000011E-2</v>
      </c>
      <c r="K953" s="24">
        <f t="shared" si="65"/>
        <v>281.58</v>
      </c>
      <c r="L953" s="24">
        <f t="shared" si="66"/>
        <v>283.7078085642317</v>
      </c>
      <c r="M953" s="21" t="s">
        <v>1839</v>
      </c>
    </row>
    <row r="954" spans="1:13" ht="38.25" customHeight="1" x14ac:dyDescent="0.25">
      <c r="A954" s="18" t="s">
        <v>1827</v>
      </c>
      <c r="B954" s="18" t="s">
        <v>12</v>
      </c>
      <c r="C954" s="22" t="s">
        <v>1966</v>
      </c>
      <c r="D954" s="22" t="s">
        <v>1967</v>
      </c>
      <c r="E954" s="6" t="s">
        <v>1968</v>
      </c>
      <c r="F954" s="24">
        <v>115.5</v>
      </c>
      <c r="G954" s="25">
        <v>0.05</v>
      </c>
      <c r="H954" s="28">
        <f t="shared" si="64"/>
        <v>109.72499999999999</v>
      </c>
      <c r="I954" s="26">
        <v>1.04</v>
      </c>
      <c r="J954" s="25">
        <f t="shared" si="63"/>
        <v>1.2000000000000011E-2</v>
      </c>
      <c r="K954" s="24">
        <f t="shared" si="65"/>
        <v>114.114</v>
      </c>
      <c r="L954" s="24">
        <f t="shared" si="66"/>
        <v>114.97632241813602</v>
      </c>
      <c r="M954" s="21" t="s">
        <v>1831</v>
      </c>
    </row>
    <row r="955" spans="1:13" ht="38.25" x14ac:dyDescent="0.25">
      <c r="A955" s="18" t="s">
        <v>1827</v>
      </c>
      <c r="B955" s="18" t="s">
        <v>12</v>
      </c>
      <c r="C955" s="22" t="s">
        <v>1969</v>
      </c>
      <c r="D955" s="22" t="s">
        <v>1970</v>
      </c>
      <c r="E955" s="6" t="s">
        <v>1971</v>
      </c>
      <c r="F955" s="24">
        <v>89.25</v>
      </c>
      <c r="G955" s="25">
        <v>0.05</v>
      </c>
      <c r="H955" s="28">
        <f t="shared" si="64"/>
        <v>84.787499999999994</v>
      </c>
      <c r="I955" s="26">
        <v>1.04</v>
      </c>
      <c r="J955" s="25">
        <f t="shared" si="63"/>
        <v>1.2000000000000011E-2</v>
      </c>
      <c r="K955" s="24">
        <f t="shared" si="65"/>
        <v>88.179000000000002</v>
      </c>
      <c r="L955" s="24">
        <f t="shared" si="66"/>
        <v>88.845340050377828</v>
      </c>
      <c r="M955" s="18" t="s">
        <v>1835</v>
      </c>
    </row>
    <row r="956" spans="1:13" ht="38.25" customHeight="1" x14ac:dyDescent="0.25">
      <c r="A956" s="21" t="s">
        <v>1827</v>
      </c>
      <c r="B956" s="18" t="s">
        <v>12</v>
      </c>
      <c r="C956" s="22" t="s">
        <v>1972</v>
      </c>
      <c r="D956" s="22" t="s">
        <v>1973</v>
      </c>
      <c r="E956" s="6" t="s">
        <v>1974</v>
      </c>
      <c r="F956" s="24">
        <v>99.75</v>
      </c>
      <c r="G956" s="25">
        <v>0.05</v>
      </c>
      <c r="H956" s="28">
        <f t="shared" si="64"/>
        <v>94.762500000000003</v>
      </c>
      <c r="I956" s="26">
        <v>1.04</v>
      </c>
      <c r="J956" s="25">
        <f t="shared" si="63"/>
        <v>1.19999999999999E-2</v>
      </c>
      <c r="K956" s="24">
        <f t="shared" si="65"/>
        <v>98.553000000000011</v>
      </c>
      <c r="L956" s="24">
        <f t="shared" si="66"/>
        <v>99.29773299748112</v>
      </c>
      <c r="M956" s="21" t="s">
        <v>1839</v>
      </c>
    </row>
    <row r="957" spans="1:13" ht="38.25" customHeight="1" x14ac:dyDescent="0.25">
      <c r="A957" s="18" t="s">
        <v>1827</v>
      </c>
      <c r="B957" s="18" t="s">
        <v>12</v>
      </c>
      <c r="C957" s="22" t="s">
        <v>1975</v>
      </c>
      <c r="D957" s="22" t="s">
        <v>1976</v>
      </c>
      <c r="E957" s="6" t="s">
        <v>1977</v>
      </c>
      <c r="F957" s="24">
        <v>16500</v>
      </c>
      <c r="G957" s="25">
        <v>0.05</v>
      </c>
      <c r="H957" s="28">
        <f t="shared" si="64"/>
        <v>15675</v>
      </c>
      <c r="I957" s="26">
        <v>1.04</v>
      </c>
      <c r="J957" s="25">
        <f t="shared" si="63"/>
        <v>1.2000000000000011E-2</v>
      </c>
      <c r="K957" s="24">
        <f t="shared" si="65"/>
        <v>16302</v>
      </c>
      <c r="L957" s="24">
        <f t="shared" si="66"/>
        <v>16425.188916876574</v>
      </c>
      <c r="M957" s="21" t="s">
        <v>1831</v>
      </c>
    </row>
    <row r="958" spans="1:13" ht="51" x14ac:dyDescent="0.25">
      <c r="A958" s="18" t="s">
        <v>1827</v>
      </c>
      <c r="B958" s="18" t="s">
        <v>12</v>
      </c>
      <c r="C958" s="22" t="s">
        <v>1978</v>
      </c>
      <c r="D958" s="22" t="s">
        <v>1979</v>
      </c>
      <c r="E958" s="6" t="s">
        <v>1980</v>
      </c>
      <c r="F958" s="24">
        <v>12750.000000000002</v>
      </c>
      <c r="G958" s="25">
        <v>0.05</v>
      </c>
      <c r="H958" s="28">
        <f t="shared" si="64"/>
        <v>12112.500000000002</v>
      </c>
      <c r="I958" s="26">
        <v>1.04</v>
      </c>
      <c r="J958" s="25">
        <f t="shared" si="63"/>
        <v>1.2000000000000011E-2</v>
      </c>
      <c r="K958" s="24">
        <f t="shared" si="65"/>
        <v>12597.000000000002</v>
      </c>
      <c r="L958" s="24">
        <f t="shared" si="66"/>
        <v>12692.191435768264</v>
      </c>
      <c r="M958" s="18" t="s">
        <v>1835</v>
      </c>
    </row>
    <row r="959" spans="1:13" ht="25.5" customHeight="1" x14ac:dyDescent="0.25">
      <c r="A959" s="21" t="s">
        <v>1827</v>
      </c>
      <c r="B959" s="18" t="s">
        <v>12</v>
      </c>
      <c r="C959" s="22" t="s">
        <v>1981</v>
      </c>
      <c r="D959" s="22" t="s">
        <v>1982</v>
      </c>
      <c r="E959" s="6" t="s">
        <v>1983</v>
      </c>
      <c r="F959" s="24">
        <v>14250</v>
      </c>
      <c r="G959" s="25">
        <v>0.05</v>
      </c>
      <c r="H959" s="28">
        <f t="shared" si="64"/>
        <v>13537.5</v>
      </c>
      <c r="I959" s="26">
        <v>1.04</v>
      </c>
      <c r="J959" s="25">
        <f t="shared" si="63"/>
        <v>1.2000000000000011E-2</v>
      </c>
      <c r="K959" s="24">
        <f t="shared" si="65"/>
        <v>14079</v>
      </c>
      <c r="L959" s="24">
        <f t="shared" si="66"/>
        <v>14185.390428211585</v>
      </c>
      <c r="M959" s="21" t="s">
        <v>1839</v>
      </c>
    </row>
    <row r="960" spans="1:13" ht="25.5" customHeight="1" x14ac:dyDescent="0.25">
      <c r="A960" s="18" t="s">
        <v>1827</v>
      </c>
      <c r="B960" s="18" t="s">
        <v>12</v>
      </c>
      <c r="C960" s="22" t="s">
        <v>1984</v>
      </c>
      <c r="D960" s="22" t="s">
        <v>1985</v>
      </c>
      <c r="E960" s="6" t="s">
        <v>1986</v>
      </c>
      <c r="F960" s="24">
        <v>9900</v>
      </c>
      <c r="G960" s="25">
        <v>0.05</v>
      </c>
      <c r="H960" s="28">
        <f t="shared" si="64"/>
        <v>9405</v>
      </c>
      <c r="I960" s="26">
        <v>1.04</v>
      </c>
      <c r="J960" s="25">
        <f t="shared" si="63"/>
        <v>1.19999999999999E-2</v>
      </c>
      <c r="K960" s="24">
        <f t="shared" si="65"/>
        <v>9781.2000000000007</v>
      </c>
      <c r="L960" s="24">
        <f t="shared" si="66"/>
        <v>9855.1133501259446</v>
      </c>
      <c r="M960" s="21" t="s">
        <v>1831</v>
      </c>
    </row>
    <row r="961" spans="1:13" ht="38.25" x14ac:dyDescent="0.25">
      <c r="A961" s="18" t="s">
        <v>1827</v>
      </c>
      <c r="B961" s="18" t="s">
        <v>12</v>
      </c>
      <c r="C961" s="22" t="s">
        <v>1987</v>
      </c>
      <c r="D961" s="22" t="s">
        <v>1988</v>
      </c>
      <c r="E961" s="6" t="s">
        <v>1989</v>
      </c>
      <c r="F961" s="24">
        <v>7650.0000000000009</v>
      </c>
      <c r="G961" s="25">
        <v>0.05</v>
      </c>
      <c r="H961" s="28">
        <f t="shared" si="64"/>
        <v>7267.5000000000009</v>
      </c>
      <c r="I961" s="26">
        <v>1.04</v>
      </c>
      <c r="J961" s="25">
        <f t="shared" si="63"/>
        <v>1.19999999999999E-2</v>
      </c>
      <c r="K961" s="24">
        <f t="shared" si="65"/>
        <v>7558.2000000000016</v>
      </c>
      <c r="L961" s="24">
        <f t="shared" si="66"/>
        <v>7615.3148614609581</v>
      </c>
      <c r="M961" s="18" t="s">
        <v>1835</v>
      </c>
    </row>
    <row r="962" spans="1:13" ht="38.25" customHeight="1" x14ac:dyDescent="0.25">
      <c r="A962" s="21" t="s">
        <v>1827</v>
      </c>
      <c r="B962" s="18" t="s">
        <v>12</v>
      </c>
      <c r="C962" s="22" t="s">
        <v>1990</v>
      </c>
      <c r="D962" s="22" t="s">
        <v>1991</v>
      </c>
      <c r="E962" s="6" t="s">
        <v>1992</v>
      </c>
      <c r="F962" s="24">
        <v>8550</v>
      </c>
      <c r="G962" s="25">
        <v>0.05</v>
      </c>
      <c r="H962" s="28">
        <f t="shared" si="64"/>
        <v>8122.5</v>
      </c>
      <c r="I962" s="26">
        <v>1.04</v>
      </c>
      <c r="J962" s="25">
        <f t="shared" si="63"/>
        <v>1.2000000000000011E-2</v>
      </c>
      <c r="K962" s="24">
        <f t="shared" si="65"/>
        <v>8447.4</v>
      </c>
      <c r="L962" s="24">
        <f t="shared" si="66"/>
        <v>8511.2342569269513</v>
      </c>
      <c r="M962" s="21" t="s">
        <v>1839</v>
      </c>
    </row>
    <row r="963" spans="1:13" ht="25.5" customHeight="1" x14ac:dyDescent="0.25">
      <c r="A963" s="18" t="s">
        <v>1827</v>
      </c>
      <c r="B963" s="18" t="s">
        <v>12</v>
      </c>
      <c r="C963" s="22" t="s">
        <v>1993</v>
      </c>
      <c r="D963" s="22" t="s">
        <v>1994</v>
      </c>
      <c r="E963" s="6" t="s">
        <v>1995</v>
      </c>
      <c r="F963" s="24">
        <v>1980</v>
      </c>
      <c r="G963" s="25">
        <v>0.05</v>
      </c>
      <c r="H963" s="28">
        <f t="shared" si="64"/>
        <v>1881</v>
      </c>
      <c r="I963" s="26">
        <v>1.04</v>
      </c>
      <c r="J963" s="25">
        <f t="shared" si="63"/>
        <v>1.2000000000000011E-2</v>
      </c>
      <c r="K963" s="24">
        <f t="shared" si="65"/>
        <v>1956.24</v>
      </c>
      <c r="L963" s="24">
        <f t="shared" si="66"/>
        <v>1971.0226700251887</v>
      </c>
      <c r="M963" s="21" t="s">
        <v>1831</v>
      </c>
    </row>
    <row r="964" spans="1:13" ht="38.25" x14ac:dyDescent="0.25">
      <c r="A964" s="18" t="s">
        <v>1827</v>
      </c>
      <c r="B964" s="18" t="s">
        <v>12</v>
      </c>
      <c r="C964" s="22" t="s">
        <v>1996</v>
      </c>
      <c r="D964" s="22" t="s">
        <v>1997</v>
      </c>
      <c r="E964" s="6" t="s">
        <v>1998</v>
      </c>
      <c r="F964" s="24">
        <v>1530</v>
      </c>
      <c r="G964" s="25">
        <v>0.05</v>
      </c>
      <c r="H964" s="28">
        <f t="shared" si="64"/>
        <v>1453.5</v>
      </c>
      <c r="I964" s="26">
        <v>1.04</v>
      </c>
      <c r="J964" s="25">
        <f t="shared" si="63"/>
        <v>1.19999999999999E-2</v>
      </c>
      <c r="K964" s="24">
        <f t="shared" si="65"/>
        <v>1511.64</v>
      </c>
      <c r="L964" s="24">
        <f t="shared" si="66"/>
        <v>1523.0629722921915</v>
      </c>
      <c r="M964" s="18" t="s">
        <v>1835</v>
      </c>
    </row>
    <row r="965" spans="1:13" ht="25.5" customHeight="1" x14ac:dyDescent="0.25">
      <c r="A965" s="21" t="s">
        <v>1827</v>
      </c>
      <c r="B965" s="18" t="s">
        <v>12</v>
      </c>
      <c r="C965" s="22" t="s">
        <v>1999</v>
      </c>
      <c r="D965" s="22" t="s">
        <v>2000</v>
      </c>
      <c r="E965" s="6" t="s">
        <v>2001</v>
      </c>
      <c r="F965" s="24">
        <v>1710</v>
      </c>
      <c r="G965" s="25">
        <v>0.05</v>
      </c>
      <c r="H965" s="28">
        <f t="shared" si="64"/>
        <v>1624.5</v>
      </c>
      <c r="I965" s="26">
        <v>1.04</v>
      </c>
      <c r="J965" s="25">
        <f t="shared" si="63"/>
        <v>1.2000000000000011E-2</v>
      </c>
      <c r="K965" s="24">
        <f t="shared" si="65"/>
        <v>1689.48</v>
      </c>
      <c r="L965" s="24">
        <f t="shared" si="66"/>
        <v>1702.2468513853903</v>
      </c>
      <c r="M965" s="21" t="s">
        <v>1839</v>
      </c>
    </row>
    <row r="966" spans="1:13" ht="25.5" customHeight="1" x14ac:dyDescent="0.25">
      <c r="A966" s="18" t="s">
        <v>1827</v>
      </c>
      <c r="B966" s="18" t="s">
        <v>12</v>
      </c>
      <c r="C966" s="22" t="s">
        <v>2002</v>
      </c>
      <c r="D966" s="22" t="s">
        <v>2003</v>
      </c>
      <c r="E966" s="6" t="s">
        <v>2004</v>
      </c>
      <c r="F966" s="24">
        <v>1980</v>
      </c>
      <c r="G966" s="25">
        <v>0.05</v>
      </c>
      <c r="H966" s="28">
        <f t="shared" si="64"/>
        <v>1881</v>
      </c>
      <c r="I966" s="26">
        <v>1.04</v>
      </c>
      <c r="J966" s="25">
        <f t="shared" si="63"/>
        <v>1.2000000000000011E-2</v>
      </c>
      <c r="K966" s="24">
        <f t="shared" si="65"/>
        <v>1956.24</v>
      </c>
      <c r="L966" s="24">
        <f t="shared" si="66"/>
        <v>1971.0226700251887</v>
      </c>
      <c r="M966" s="21" t="s">
        <v>1831</v>
      </c>
    </row>
    <row r="967" spans="1:13" ht="38.25" x14ac:dyDescent="0.25">
      <c r="A967" s="18" t="s">
        <v>1827</v>
      </c>
      <c r="B967" s="18" t="s">
        <v>12</v>
      </c>
      <c r="C967" s="22" t="s">
        <v>2005</v>
      </c>
      <c r="D967" s="22" t="s">
        <v>2006</v>
      </c>
      <c r="E967" s="6" t="s">
        <v>2007</v>
      </c>
      <c r="F967" s="24">
        <v>1530</v>
      </c>
      <c r="G967" s="25">
        <v>0.05</v>
      </c>
      <c r="H967" s="28">
        <f t="shared" si="64"/>
        <v>1453.5</v>
      </c>
      <c r="I967" s="26">
        <v>1.04</v>
      </c>
      <c r="J967" s="25">
        <f t="shared" si="63"/>
        <v>1.19999999999999E-2</v>
      </c>
      <c r="K967" s="24">
        <f t="shared" si="65"/>
        <v>1511.64</v>
      </c>
      <c r="L967" s="24">
        <f t="shared" si="66"/>
        <v>1523.0629722921915</v>
      </c>
      <c r="M967" s="18" t="s">
        <v>1835</v>
      </c>
    </row>
    <row r="968" spans="1:13" ht="25.5" customHeight="1" x14ac:dyDescent="0.25">
      <c r="A968" s="21" t="s">
        <v>1827</v>
      </c>
      <c r="B968" s="18" t="s">
        <v>12</v>
      </c>
      <c r="C968" s="22" t="s">
        <v>2008</v>
      </c>
      <c r="D968" s="22" t="s">
        <v>2009</v>
      </c>
      <c r="E968" s="6" t="s">
        <v>2010</v>
      </c>
      <c r="F968" s="24">
        <v>1710</v>
      </c>
      <c r="G968" s="25">
        <v>0.05</v>
      </c>
      <c r="H968" s="28">
        <f t="shared" si="64"/>
        <v>1624.5</v>
      </c>
      <c r="I968" s="26">
        <v>1.04</v>
      </c>
      <c r="J968" s="25">
        <f t="shared" si="63"/>
        <v>1.2000000000000011E-2</v>
      </c>
      <c r="K968" s="24">
        <f t="shared" si="65"/>
        <v>1689.48</v>
      </c>
      <c r="L968" s="24">
        <f t="shared" si="66"/>
        <v>1702.2468513853903</v>
      </c>
      <c r="M968" s="21" t="s">
        <v>1839</v>
      </c>
    </row>
    <row r="969" spans="1:13" ht="51" customHeight="1" x14ac:dyDescent="0.25">
      <c r="A969" s="18" t="s">
        <v>1827</v>
      </c>
      <c r="B969" s="18" t="s">
        <v>12</v>
      </c>
      <c r="C969" s="22" t="s">
        <v>2011</v>
      </c>
      <c r="D969" s="22" t="s">
        <v>2012</v>
      </c>
      <c r="E969" s="6" t="s">
        <v>2013</v>
      </c>
      <c r="F969" s="24">
        <v>1980</v>
      </c>
      <c r="G969" s="25">
        <v>0.05</v>
      </c>
      <c r="H969" s="28">
        <f t="shared" si="64"/>
        <v>1881</v>
      </c>
      <c r="I969" s="26">
        <v>1.04</v>
      </c>
      <c r="J969" s="25">
        <f t="shared" si="63"/>
        <v>1.2000000000000011E-2</v>
      </c>
      <c r="K969" s="24">
        <f t="shared" si="65"/>
        <v>1956.24</v>
      </c>
      <c r="L969" s="24">
        <f t="shared" si="66"/>
        <v>1971.0226700251887</v>
      </c>
      <c r="M969" s="21" t="s">
        <v>1831</v>
      </c>
    </row>
    <row r="970" spans="1:13" ht="38.25" x14ac:dyDescent="0.25">
      <c r="A970" s="18" t="s">
        <v>1827</v>
      </c>
      <c r="B970" s="18" t="s">
        <v>12</v>
      </c>
      <c r="C970" s="22" t="s">
        <v>2014</v>
      </c>
      <c r="D970" s="22" t="s">
        <v>2015</v>
      </c>
      <c r="E970" s="6" t="s">
        <v>2016</v>
      </c>
      <c r="F970" s="24">
        <v>1530</v>
      </c>
      <c r="G970" s="25">
        <v>0.05</v>
      </c>
      <c r="H970" s="28">
        <f t="shared" si="64"/>
        <v>1453.5</v>
      </c>
      <c r="I970" s="26">
        <v>1.04</v>
      </c>
      <c r="J970" s="25">
        <f t="shared" si="63"/>
        <v>1.19999999999999E-2</v>
      </c>
      <c r="K970" s="24">
        <f t="shared" si="65"/>
        <v>1511.64</v>
      </c>
      <c r="L970" s="24">
        <f t="shared" si="66"/>
        <v>1523.0629722921915</v>
      </c>
      <c r="M970" s="18" t="s">
        <v>1835</v>
      </c>
    </row>
    <row r="971" spans="1:13" ht="38.25" customHeight="1" x14ac:dyDescent="0.25">
      <c r="A971" s="21" t="s">
        <v>1827</v>
      </c>
      <c r="B971" s="18" t="s">
        <v>12</v>
      </c>
      <c r="C971" s="22" t="s">
        <v>2017</v>
      </c>
      <c r="D971" s="22" t="s">
        <v>2018</v>
      </c>
      <c r="E971" s="6" t="s">
        <v>2019</v>
      </c>
      <c r="F971" s="24">
        <v>1710</v>
      </c>
      <c r="G971" s="25">
        <v>0.05</v>
      </c>
      <c r="H971" s="28">
        <f t="shared" si="64"/>
        <v>1624.5</v>
      </c>
      <c r="I971" s="26">
        <v>1.04</v>
      </c>
      <c r="J971" s="25">
        <f t="shared" si="63"/>
        <v>1.2000000000000011E-2</v>
      </c>
      <c r="K971" s="24">
        <f t="shared" si="65"/>
        <v>1689.48</v>
      </c>
      <c r="L971" s="24">
        <f t="shared" si="66"/>
        <v>1702.2468513853903</v>
      </c>
      <c r="M971" s="21" t="s">
        <v>1839</v>
      </c>
    </row>
    <row r="972" spans="1:13" ht="38.25" customHeight="1" x14ac:dyDescent="0.25">
      <c r="A972" s="18" t="s">
        <v>1827</v>
      </c>
      <c r="B972" s="18" t="s">
        <v>12</v>
      </c>
      <c r="C972" s="22" t="s">
        <v>2020</v>
      </c>
      <c r="D972" s="22" t="s">
        <v>2021</v>
      </c>
      <c r="E972" s="6" t="s">
        <v>2022</v>
      </c>
      <c r="F972" s="24">
        <v>1980</v>
      </c>
      <c r="G972" s="25">
        <v>0.05</v>
      </c>
      <c r="H972" s="28">
        <f t="shared" si="64"/>
        <v>1881</v>
      </c>
      <c r="I972" s="26">
        <v>1.04</v>
      </c>
      <c r="J972" s="25">
        <f t="shared" si="63"/>
        <v>1.2000000000000011E-2</v>
      </c>
      <c r="K972" s="24">
        <f t="shared" si="65"/>
        <v>1956.24</v>
      </c>
      <c r="L972" s="24">
        <f t="shared" si="66"/>
        <v>1971.0226700251887</v>
      </c>
      <c r="M972" s="21" t="s">
        <v>1831</v>
      </c>
    </row>
    <row r="973" spans="1:13" ht="38.25" x14ac:dyDescent="0.25">
      <c r="A973" s="18" t="s">
        <v>1827</v>
      </c>
      <c r="B973" s="18" t="s">
        <v>12</v>
      </c>
      <c r="C973" s="22" t="s">
        <v>2023</v>
      </c>
      <c r="D973" s="22" t="s">
        <v>2024</v>
      </c>
      <c r="E973" s="6" t="s">
        <v>2025</v>
      </c>
      <c r="F973" s="24">
        <v>1530</v>
      </c>
      <c r="G973" s="25">
        <v>0.05</v>
      </c>
      <c r="H973" s="28">
        <f t="shared" si="64"/>
        <v>1453.5</v>
      </c>
      <c r="I973" s="26">
        <v>1.04</v>
      </c>
      <c r="J973" s="25">
        <f t="shared" si="63"/>
        <v>1.19999999999999E-2</v>
      </c>
      <c r="K973" s="24">
        <f t="shared" si="65"/>
        <v>1511.64</v>
      </c>
      <c r="L973" s="24">
        <f t="shared" si="66"/>
        <v>1523.0629722921915</v>
      </c>
      <c r="M973" s="18" t="s">
        <v>1835</v>
      </c>
    </row>
    <row r="974" spans="1:13" ht="38.25" customHeight="1" x14ac:dyDescent="0.25">
      <c r="A974" s="21" t="s">
        <v>1827</v>
      </c>
      <c r="B974" s="18" t="s">
        <v>12</v>
      </c>
      <c r="C974" s="22" t="s">
        <v>2026</v>
      </c>
      <c r="D974" s="22" t="s">
        <v>2027</v>
      </c>
      <c r="E974" s="6" t="s">
        <v>2028</v>
      </c>
      <c r="F974" s="24">
        <v>1710</v>
      </c>
      <c r="G974" s="25">
        <v>0.05</v>
      </c>
      <c r="H974" s="28">
        <f t="shared" si="64"/>
        <v>1624.5</v>
      </c>
      <c r="I974" s="26">
        <v>1.04</v>
      </c>
      <c r="J974" s="25">
        <f t="shared" ref="J974:J1037" si="67">1-K974/F974</f>
        <v>1.2000000000000011E-2</v>
      </c>
      <c r="K974" s="24">
        <f t="shared" si="65"/>
        <v>1689.48</v>
      </c>
      <c r="L974" s="24">
        <f t="shared" si="66"/>
        <v>1702.2468513853903</v>
      </c>
      <c r="M974" s="21" t="s">
        <v>1839</v>
      </c>
    </row>
    <row r="975" spans="1:13" ht="51" customHeight="1" x14ac:dyDescent="0.25">
      <c r="A975" s="18" t="s">
        <v>1827</v>
      </c>
      <c r="B975" s="18" t="s">
        <v>12</v>
      </c>
      <c r="C975" s="22" t="s">
        <v>2029</v>
      </c>
      <c r="D975" s="22" t="s">
        <v>2030</v>
      </c>
      <c r="E975" s="6" t="s">
        <v>2031</v>
      </c>
      <c r="F975" s="24">
        <v>1980</v>
      </c>
      <c r="G975" s="25">
        <v>0.05</v>
      </c>
      <c r="H975" s="28">
        <f t="shared" si="64"/>
        <v>1881</v>
      </c>
      <c r="I975" s="26">
        <v>1.04</v>
      </c>
      <c r="J975" s="25">
        <f t="shared" si="67"/>
        <v>1.2000000000000011E-2</v>
      </c>
      <c r="K975" s="24">
        <f t="shared" si="65"/>
        <v>1956.24</v>
      </c>
      <c r="L975" s="24">
        <f t="shared" si="66"/>
        <v>1971.0226700251887</v>
      </c>
      <c r="M975" s="21" t="s">
        <v>1831</v>
      </c>
    </row>
    <row r="976" spans="1:13" ht="38.25" x14ac:dyDescent="0.25">
      <c r="A976" s="18" t="s">
        <v>1827</v>
      </c>
      <c r="B976" s="18" t="s">
        <v>12</v>
      </c>
      <c r="C976" s="22" t="s">
        <v>2032</v>
      </c>
      <c r="D976" s="22" t="s">
        <v>2033</v>
      </c>
      <c r="E976" s="6" t="s">
        <v>2034</v>
      </c>
      <c r="F976" s="24">
        <v>1530</v>
      </c>
      <c r="G976" s="25">
        <v>0.05</v>
      </c>
      <c r="H976" s="28">
        <f t="shared" si="64"/>
        <v>1453.5</v>
      </c>
      <c r="I976" s="26">
        <v>1.04</v>
      </c>
      <c r="J976" s="25">
        <f t="shared" si="67"/>
        <v>1.19999999999999E-2</v>
      </c>
      <c r="K976" s="24">
        <f t="shared" si="65"/>
        <v>1511.64</v>
      </c>
      <c r="L976" s="24">
        <f t="shared" si="66"/>
        <v>1523.0629722921915</v>
      </c>
      <c r="M976" s="18" t="s">
        <v>1835</v>
      </c>
    </row>
    <row r="977" spans="1:13" ht="38.25" customHeight="1" x14ac:dyDescent="0.25">
      <c r="A977" s="21" t="s">
        <v>1827</v>
      </c>
      <c r="B977" s="18" t="s">
        <v>12</v>
      </c>
      <c r="C977" s="22" t="s">
        <v>2035</v>
      </c>
      <c r="D977" s="22" t="s">
        <v>2036</v>
      </c>
      <c r="E977" s="6" t="s">
        <v>2037</v>
      </c>
      <c r="F977" s="24">
        <v>1710</v>
      </c>
      <c r="G977" s="25">
        <v>0.05</v>
      </c>
      <c r="H977" s="28">
        <f t="shared" si="64"/>
        <v>1624.5</v>
      </c>
      <c r="I977" s="26">
        <v>1.04</v>
      </c>
      <c r="J977" s="25">
        <f t="shared" si="67"/>
        <v>1.2000000000000011E-2</v>
      </c>
      <c r="K977" s="24">
        <f t="shared" si="65"/>
        <v>1689.48</v>
      </c>
      <c r="L977" s="24">
        <f t="shared" si="66"/>
        <v>1702.2468513853903</v>
      </c>
      <c r="M977" s="21" t="s">
        <v>1839</v>
      </c>
    </row>
    <row r="978" spans="1:13" ht="38.25" customHeight="1" x14ac:dyDescent="0.25">
      <c r="A978" s="18" t="s">
        <v>1827</v>
      </c>
      <c r="B978" s="18" t="s">
        <v>12</v>
      </c>
      <c r="C978" s="22" t="s">
        <v>2038</v>
      </c>
      <c r="D978" s="22" t="s">
        <v>2039</v>
      </c>
      <c r="E978" s="6" t="s">
        <v>2040</v>
      </c>
      <c r="F978" s="24">
        <v>1980</v>
      </c>
      <c r="G978" s="25">
        <v>0.05</v>
      </c>
      <c r="H978" s="28">
        <f t="shared" si="64"/>
        <v>1881</v>
      </c>
      <c r="I978" s="26">
        <v>1.04</v>
      </c>
      <c r="J978" s="25">
        <f t="shared" si="67"/>
        <v>1.2000000000000011E-2</v>
      </c>
      <c r="K978" s="24">
        <f t="shared" si="65"/>
        <v>1956.24</v>
      </c>
      <c r="L978" s="24">
        <f t="shared" si="66"/>
        <v>1971.0226700251887</v>
      </c>
      <c r="M978" s="21" t="s">
        <v>1831</v>
      </c>
    </row>
    <row r="979" spans="1:13" ht="38.25" x14ac:dyDescent="0.25">
      <c r="A979" s="18" t="s">
        <v>1827</v>
      </c>
      <c r="B979" s="18" t="s">
        <v>12</v>
      </c>
      <c r="C979" s="22" t="s">
        <v>2041</v>
      </c>
      <c r="D979" s="22" t="s">
        <v>2042</v>
      </c>
      <c r="E979" s="6" t="s">
        <v>2043</v>
      </c>
      <c r="F979" s="24">
        <v>1530</v>
      </c>
      <c r="G979" s="25">
        <v>0.05</v>
      </c>
      <c r="H979" s="28">
        <f t="shared" si="64"/>
        <v>1453.5</v>
      </c>
      <c r="I979" s="26">
        <v>1.04</v>
      </c>
      <c r="J979" s="25">
        <f t="shared" si="67"/>
        <v>1.19999999999999E-2</v>
      </c>
      <c r="K979" s="24">
        <f t="shared" si="65"/>
        <v>1511.64</v>
      </c>
      <c r="L979" s="24">
        <f t="shared" si="66"/>
        <v>1523.0629722921915</v>
      </c>
      <c r="M979" s="18" t="s">
        <v>1835</v>
      </c>
    </row>
    <row r="980" spans="1:13" ht="51" customHeight="1" x14ac:dyDescent="0.25">
      <c r="A980" s="21" t="s">
        <v>1827</v>
      </c>
      <c r="B980" s="18" t="s">
        <v>12</v>
      </c>
      <c r="C980" s="22" t="s">
        <v>2044</v>
      </c>
      <c r="D980" s="22" t="s">
        <v>2045</v>
      </c>
      <c r="E980" s="6" t="s">
        <v>2046</v>
      </c>
      <c r="F980" s="24">
        <v>1710</v>
      </c>
      <c r="G980" s="25">
        <v>0.05</v>
      </c>
      <c r="H980" s="28">
        <f t="shared" ref="H980:H1043" si="68">F980-(F980*G980)</f>
        <v>1624.5</v>
      </c>
      <c r="I980" s="26">
        <v>1.04</v>
      </c>
      <c r="J980" s="25">
        <f t="shared" si="67"/>
        <v>1.2000000000000011E-2</v>
      </c>
      <c r="K980" s="24">
        <f t="shared" ref="K980:K1043" si="69">H980*I980</f>
        <v>1689.48</v>
      </c>
      <c r="L980" s="24">
        <f t="shared" ref="L980:L1043" si="70">K980/0.9925</f>
        <v>1702.2468513853903</v>
      </c>
      <c r="M980" s="21" t="s">
        <v>1839</v>
      </c>
    </row>
    <row r="981" spans="1:13" ht="38.25" customHeight="1" x14ac:dyDescent="0.25">
      <c r="A981" s="18" t="s">
        <v>1827</v>
      </c>
      <c r="B981" s="18" t="s">
        <v>12</v>
      </c>
      <c r="C981" s="22" t="s">
        <v>2047</v>
      </c>
      <c r="D981" s="22" t="s">
        <v>2048</v>
      </c>
      <c r="E981" s="6" t="s">
        <v>2049</v>
      </c>
      <c r="F981" s="24">
        <v>1056</v>
      </c>
      <c r="G981" s="25">
        <v>0.05</v>
      </c>
      <c r="H981" s="28">
        <f t="shared" si="68"/>
        <v>1003.2</v>
      </c>
      <c r="I981" s="26">
        <v>1.04</v>
      </c>
      <c r="J981" s="25">
        <f t="shared" si="67"/>
        <v>1.2000000000000011E-2</v>
      </c>
      <c r="K981" s="24">
        <f t="shared" si="69"/>
        <v>1043.328</v>
      </c>
      <c r="L981" s="24">
        <f t="shared" si="70"/>
        <v>1051.2120906801006</v>
      </c>
      <c r="M981" s="21" t="s">
        <v>1831</v>
      </c>
    </row>
    <row r="982" spans="1:13" ht="38.25" x14ac:dyDescent="0.25">
      <c r="A982" s="18" t="s">
        <v>1827</v>
      </c>
      <c r="B982" s="18" t="s">
        <v>12</v>
      </c>
      <c r="C982" s="22" t="s">
        <v>2050</v>
      </c>
      <c r="D982" s="22" t="s">
        <v>2051</v>
      </c>
      <c r="E982" s="6" t="s">
        <v>2052</v>
      </c>
      <c r="F982" s="24">
        <v>816.00000000000011</v>
      </c>
      <c r="G982" s="25">
        <v>0.05</v>
      </c>
      <c r="H982" s="28">
        <f t="shared" si="68"/>
        <v>775.2</v>
      </c>
      <c r="I982" s="26">
        <v>1.04</v>
      </c>
      <c r="J982" s="25">
        <f t="shared" si="67"/>
        <v>1.2000000000000011E-2</v>
      </c>
      <c r="K982" s="24">
        <f t="shared" si="69"/>
        <v>806.20800000000008</v>
      </c>
      <c r="L982" s="24">
        <f t="shared" si="70"/>
        <v>812.30025188916886</v>
      </c>
      <c r="M982" s="18" t="s">
        <v>1835</v>
      </c>
    </row>
    <row r="983" spans="1:13" ht="38.25" customHeight="1" x14ac:dyDescent="0.25">
      <c r="A983" s="21" t="s">
        <v>1827</v>
      </c>
      <c r="B983" s="18" t="s">
        <v>12</v>
      </c>
      <c r="C983" s="22" t="s">
        <v>2053</v>
      </c>
      <c r="D983" s="22" t="s">
        <v>2054</v>
      </c>
      <c r="E983" s="6" t="s">
        <v>2055</v>
      </c>
      <c r="F983" s="24">
        <v>912</v>
      </c>
      <c r="G983" s="25">
        <v>0.05</v>
      </c>
      <c r="H983" s="28">
        <f t="shared" si="68"/>
        <v>866.4</v>
      </c>
      <c r="I983" s="26">
        <v>1.04</v>
      </c>
      <c r="J983" s="25">
        <f t="shared" si="67"/>
        <v>1.2000000000000011E-2</v>
      </c>
      <c r="K983" s="24">
        <f t="shared" si="69"/>
        <v>901.05600000000004</v>
      </c>
      <c r="L983" s="24">
        <f t="shared" si="70"/>
        <v>907.86498740554157</v>
      </c>
      <c r="M983" s="21" t="s">
        <v>1839</v>
      </c>
    </row>
    <row r="984" spans="1:13" ht="38.25" customHeight="1" x14ac:dyDescent="0.25">
      <c r="A984" s="18" t="s">
        <v>1827</v>
      </c>
      <c r="B984" s="18" t="s">
        <v>12</v>
      </c>
      <c r="C984" s="22" t="s">
        <v>2056</v>
      </c>
      <c r="D984" s="22" t="s">
        <v>2057</v>
      </c>
      <c r="E984" s="6" t="s">
        <v>2058</v>
      </c>
      <c r="F984" s="24">
        <v>429</v>
      </c>
      <c r="G984" s="25">
        <v>0.05</v>
      </c>
      <c r="H984" s="28">
        <f t="shared" si="68"/>
        <v>407.55</v>
      </c>
      <c r="I984" s="26">
        <v>1.04</v>
      </c>
      <c r="J984" s="25">
        <f t="shared" si="67"/>
        <v>1.19999999999999E-2</v>
      </c>
      <c r="K984" s="24">
        <f t="shared" si="69"/>
        <v>423.85200000000003</v>
      </c>
      <c r="L984" s="24">
        <f t="shared" si="70"/>
        <v>427.05491183879093</v>
      </c>
      <c r="M984" s="21" t="s">
        <v>1831</v>
      </c>
    </row>
    <row r="985" spans="1:13" ht="38.25" x14ac:dyDescent="0.25">
      <c r="A985" s="18" t="s">
        <v>1827</v>
      </c>
      <c r="B985" s="18" t="s">
        <v>12</v>
      </c>
      <c r="C985" s="22" t="s">
        <v>2059</v>
      </c>
      <c r="D985" s="22" t="s">
        <v>2060</v>
      </c>
      <c r="E985" s="6" t="s">
        <v>2061</v>
      </c>
      <c r="F985" s="24">
        <v>331.5</v>
      </c>
      <c r="G985" s="25">
        <v>0.05</v>
      </c>
      <c r="H985" s="28">
        <f t="shared" si="68"/>
        <v>314.92500000000001</v>
      </c>
      <c r="I985" s="26">
        <v>1.04</v>
      </c>
      <c r="J985" s="25">
        <f t="shared" si="67"/>
        <v>1.19999999999999E-2</v>
      </c>
      <c r="K985" s="24">
        <f t="shared" si="69"/>
        <v>327.52200000000005</v>
      </c>
      <c r="L985" s="24">
        <f t="shared" si="70"/>
        <v>329.99697732997487</v>
      </c>
      <c r="M985" s="18" t="s">
        <v>1835</v>
      </c>
    </row>
    <row r="986" spans="1:13" ht="38.25" customHeight="1" x14ac:dyDescent="0.25">
      <c r="A986" s="21" t="s">
        <v>1827</v>
      </c>
      <c r="B986" s="18" t="s">
        <v>12</v>
      </c>
      <c r="C986" s="22" t="s">
        <v>2062</v>
      </c>
      <c r="D986" s="22" t="s">
        <v>2063</v>
      </c>
      <c r="E986" s="6" t="s">
        <v>2064</v>
      </c>
      <c r="F986" s="24">
        <v>370.5</v>
      </c>
      <c r="G986" s="25">
        <v>0.05</v>
      </c>
      <c r="H986" s="28">
        <f t="shared" si="68"/>
        <v>351.97500000000002</v>
      </c>
      <c r="I986" s="26">
        <v>1.04</v>
      </c>
      <c r="J986" s="25">
        <f t="shared" si="67"/>
        <v>1.19999999999999E-2</v>
      </c>
      <c r="K986" s="24">
        <f t="shared" si="69"/>
        <v>366.05400000000003</v>
      </c>
      <c r="L986" s="24">
        <f t="shared" si="70"/>
        <v>368.82015113350127</v>
      </c>
      <c r="M986" s="21" t="s">
        <v>1839</v>
      </c>
    </row>
    <row r="987" spans="1:13" ht="38.25" customHeight="1" x14ac:dyDescent="0.25">
      <c r="A987" s="18" t="s">
        <v>1827</v>
      </c>
      <c r="B987" s="18" t="s">
        <v>12</v>
      </c>
      <c r="C987" s="22" t="s">
        <v>2065</v>
      </c>
      <c r="D987" s="22" t="s">
        <v>2066</v>
      </c>
      <c r="E987" s="6" t="s">
        <v>2067</v>
      </c>
      <c r="F987" s="24">
        <v>132</v>
      </c>
      <c r="G987" s="25">
        <v>0.05</v>
      </c>
      <c r="H987" s="28">
        <f t="shared" si="68"/>
        <v>125.4</v>
      </c>
      <c r="I987" s="26">
        <v>1.04</v>
      </c>
      <c r="J987" s="25">
        <f t="shared" si="67"/>
        <v>1.2000000000000011E-2</v>
      </c>
      <c r="K987" s="24">
        <f t="shared" si="69"/>
        <v>130.416</v>
      </c>
      <c r="L987" s="24">
        <f t="shared" si="70"/>
        <v>131.40151133501257</v>
      </c>
      <c r="M987" s="21" t="s">
        <v>1831</v>
      </c>
    </row>
    <row r="988" spans="1:13" ht="38.25" x14ac:dyDescent="0.25">
      <c r="A988" s="18" t="s">
        <v>1827</v>
      </c>
      <c r="B988" s="18" t="s">
        <v>12</v>
      </c>
      <c r="C988" s="22" t="s">
        <v>2068</v>
      </c>
      <c r="D988" s="22" t="s">
        <v>2069</v>
      </c>
      <c r="E988" s="6" t="s">
        <v>2070</v>
      </c>
      <c r="F988" s="24">
        <v>102.00000000000001</v>
      </c>
      <c r="G988" s="25">
        <v>0.05</v>
      </c>
      <c r="H988" s="28">
        <f t="shared" si="68"/>
        <v>96.9</v>
      </c>
      <c r="I988" s="26">
        <v>1.04</v>
      </c>
      <c r="J988" s="25">
        <f t="shared" si="67"/>
        <v>1.2000000000000011E-2</v>
      </c>
      <c r="K988" s="24">
        <f t="shared" si="69"/>
        <v>100.77600000000001</v>
      </c>
      <c r="L988" s="24">
        <f t="shared" si="70"/>
        <v>101.53753148614611</v>
      </c>
      <c r="M988" s="18" t="s">
        <v>1835</v>
      </c>
    </row>
    <row r="989" spans="1:13" ht="38.25" customHeight="1" x14ac:dyDescent="0.25">
      <c r="A989" s="21" t="s">
        <v>1827</v>
      </c>
      <c r="B989" s="18" t="s">
        <v>12</v>
      </c>
      <c r="C989" s="22" t="s">
        <v>2071</v>
      </c>
      <c r="D989" s="22" t="s">
        <v>2072</v>
      </c>
      <c r="E989" s="6" t="s">
        <v>2073</v>
      </c>
      <c r="F989" s="24">
        <v>114</v>
      </c>
      <c r="G989" s="25">
        <v>0.05</v>
      </c>
      <c r="H989" s="28">
        <f t="shared" si="68"/>
        <v>108.3</v>
      </c>
      <c r="I989" s="26">
        <v>1.04</v>
      </c>
      <c r="J989" s="25">
        <f t="shared" si="67"/>
        <v>1.2000000000000011E-2</v>
      </c>
      <c r="K989" s="24">
        <f t="shared" si="69"/>
        <v>112.63200000000001</v>
      </c>
      <c r="L989" s="24">
        <f t="shared" si="70"/>
        <v>113.4831234256927</v>
      </c>
      <c r="M989" s="21" t="s">
        <v>1839</v>
      </c>
    </row>
    <row r="990" spans="1:13" ht="38.25" customHeight="1" x14ac:dyDescent="0.25">
      <c r="A990" s="18" t="s">
        <v>1827</v>
      </c>
      <c r="B990" s="18" t="s">
        <v>12</v>
      </c>
      <c r="C990" s="22" t="s">
        <v>2074</v>
      </c>
      <c r="D990" s="22" t="s">
        <v>2075</v>
      </c>
      <c r="E990" s="6" t="s">
        <v>2076</v>
      </c>
      <c r="F990" s="24">
        <v>6.6E-3</v>
      </c>
      <c r="G990" s="25">
        <v>0.05</v>
      </c>
      <c r="H990" s="28">
        <f t="shared" si="68"/>
        <v>6.2699999999999995E-3</v>
      </c>
      <c r="I990" s="26">
        <v>1.04</v>
      </c>
      <c r="J990" s="25">
        <f t="shared" si="67"/>
        <v>1.2000000000000122E-2</v>
      </c>
      <c r="K990" s="24">
        <f t="shared" si="69"/>
        <v>6.5207999999999993E-3</v>
      </c>
      <c r="L990" s="24">
        <f t="shared" si="70"/>
        <v>6.5700755667506289E-3</v>
      </c>
      <c r="M990" s="21" t="s">
        <v>1831</v>
      </c>
    </row>
    <row r="991" spans="1:13" ht="38.25" x14ac:dyDescent="0.25">
      <c r="A991" s="18" t="s">
        <v>1827</v>
      </c>
      <c r="B991" s="18" t="s">
        <v>12</v>
      </c>
      <c r="C991" s="22" t="s">
        <v>2077</v>
      </c>
      <c r="D991" s="22" t="s">
        <v>2078</v>
      </c>
      <c r="E991" s="6" t="s">
        <v>2079</v>
      </c>
      <c r="F991" s="24">
        <v>5.1000000000000004E-3</v>
      </c>
      <c r="G991" s="25">
        <v>0.05</v>
      </c>
      <c r="H991" s="28">
        <f t="shared" si="68"/>
        <v>4.8450000000000003E-3</v>
      </c>
      <c r="I991" s="26">
        <v>1.04</v>
      </c>
      <c r="J991" s="25">
        <f t="shared" si="67"/>
        <v>1.2000000000000011E-2</v>
      </c>
      <c r="K991" s="24">
        <f t="shared" si="69"/>
        <v>5.0388000000000004E-3</v>
      </c>
      <c r="L991" s="24">
        <f t="shared" si="70"/>
        <v>5.076876574307305E-3</v>
      </c>
      <c r="M991" s="18" t="s">
        <v>1835</v>
      </c>
    </row>
    <row r="992" spans="1:13" ht="38.25" customHeight="1" x14ac:dyDescent="0.25">
      <c r="A992" s="21" t="s">
        <v>1827</v>
      </c>
      <c r="B992" s="18" t="s">
        <v>12</v>
      </c>
      <c r="C992" s="22" t="s">
        <v>2080</v>
      </c>
      <c r="D992" s="22" t="s">
        <v>2081</v>
      </c>
      <c r="E992" s="6" t="s">
        <v>2082</v>
      </c>
      <c r="F992" s="24">
        <v>5.7000000000000002E-3</v>
      </c>
      <c r="G992" s="25">
        <v>0.05</v>
      </c>
      <c r="H992" s="28">
        <f t="shared" si="68"/>
        <v>5.4150000000000005E-3</v>
      </c>
      <c r="I992" s="26">
        <v>1.04</v>
      </c>
      <c r="J992" s="25">
        <f t="shared" si="67"/>
        <v>1.19999999999999E-2</v>
      </c>
      <c r="K992" s="24">
        <f t="shared" si="69"/>
        <v>5.6316000000000005E-3</v>
      </c>
      <c r="L992" s="24">
        <f t="shared" si="70"/>
        <v>5.6741561712846346E-3</v>
      </c>
      <c r="M992" s="21" t="s">
        <v>1839</v>
      </c>
    </row>
    <row r="993" spans="1:13" ht="38.25" customHeight="1" x14ac:dyDescent="0.25">
      <c r="A993" s="18" t="s">
        <v>1827</v>
      </c>
      <c r="B993" s="18" t="s">
        <v>12</v>
      </c>
      <c r="C993" s="22" t="s">
        <v>2083</v>
      </c>
      <c r="D993" s="22" t="s">
        <v>2084</v>
      </c>
      <c r="E993" s="6" t="s">
        <v>2085</v>
      </c>
      <c r="F993" s="24">
        <v>2.86E-2</v>
      </c>
      <c r="G993" s="25">
        <v>0.05</v>
      </c>
      <c r="H993" s="28">
        <f t="shared" si="68"/>
        <v>2.717E-2</v>
      </c>
      <c r="I993" s="26">
        <v>1.04</v>
      </c>
      <c r="J993" s="25">
        <f t="shared" si="67"/>
        <v>1.19999999999999E-2</v>
      </c>
      <c r="K993" s="24">
        <f t="shared" si="69"/>
        <v>2.8256800000000002E-2</v>
      </c>
      <c r="L993" s="24">
        <f t="shared" si="70"/>
        <v>2.8470327455919396E-2</v>
      </c>
      <c r="M993" s="21" t="s">
        <v>1831</v>
      </c>
    </row>
    <row r="994" spans="1:13" ht="38.25" x14ac:dyDescent="0.25">
      <c r="A994" s="18" t="s">
        <v>1827</v>
      </c>
      <c r="B994" s="18" t="s">
        <v>12</v>
      </c>
      <c r="C994" s="22" t="s">
        <v>2086</v>
      </c>
      <c r="D994" s="22" t="s">
        <v>2087</v>
      </c>
      <c r="E994" s="6" t="s">
        <v>2088</v>
      </c>
      <c r="F994" s="24">
        <v>2.2100000000000002E-2</v>
      </c>
      <c r="G994" s="25">
        <v>0.05</v>
      </c>
      <c r="H994" s="28">
        <f t="shared" si="68"/>
        <v>2.0995E-2</v>
      </c>
      <c r="I994" s="26">
        <v>1.04</v>
      </c>
      <c r="J994" s="25">
        <f t="shared" si="67"/>
        <v>1.2000000000000011E-2</v>
      </c>
      <c r="K994" s="24">
        <f t="shared" si="69"/>
        <v>2.1834800000000001E-2</v>
      </c>
      <c r="L994" s="24">
        <f t="shared" si="70"/>
        <v>2.1999798488664988E-2</v>
      </c>
      <c r="M994" s="18" t="s">
        <v>1835</v>
      </c>
    </row>
    <row r="995" spans="1:13" ht="25.5" customHeight="1" x14ac:dyDescent="0.25">
      <c r="A995" s="21" t="s">
        <v>1827</v>
      </c>
      <c r="B995" s="18" t="s">
        <v>12</v>
      </c>
      <c r="C995" s="22" t="s">
        <v>2089</v>
      </c>
      <c r="D995" s="22" t="s">
        <v>2090</v>
      </c>
      <c r="E995" s="6" t="s">
        <v>2091</v>
      </c>
      <c r="F995" s="24">
        <v>2.47E-2</v>
      </c>
      <c r="G995" s="25">
        <v>0.05</v>
      </c>
      <c r="H995" s="28">
        <f t="shared" si="68"/>
        <v>2.3465E-2</v>
      </c>
      <c r="I995" s="26">
        <v>1.04</v>
      </c>
      <c r="J995" s="25">
        <f t="shared" si="67"/>
        <v>1.19999999999999E-2</v>
      </c>
      <c r="K995" s="24">
        <f t="shared" si="69"/>
        <v>2.4403600000000001E-2</v>
      </c>
      <c r="L995" s="24">
        <f t="shared" si="70"/>
        <v>2.4588010075566751E-2</v>
      </c>
      <c r="M995" s="21" t="s">
        <v>1839</v>
      </c>
    </row>
    <row r="996" spans="1:13" ht="25.5" customHeight="1" x14ac:dyDescent="0.25">
      <c r="A996" s="18" t="s">
        <v>1827</v>
      </c>
      <c r="B996" s="18" t="s">
        <v>12</v>
      </c>
      <c r="C996" s="22" t="s">
        <v>2092</v>
      </c>
      <c r="D996" s="22" t="s">
        <v>2093</v>
      </c>
      <c r="E996" s="6" t="s">
        <v>2094</v>
      </c>
      <c r="F996" s="24">
        <v>1.1000000000000001E-2</v>
      </c>
      <c r="G996" s="25">
        <v>0.05</v>
      </c>
      <c r="H996" s="28">
        <f t="shared" si="68"/>
        <v>1.0450000000000001E-2</v>
      </c>
      <c r="I996" s="26">
        <v>1.04</v>
      </c>
      <c r="J996" s="25">
        <f t="shared" si="67"/>
        <v>1.2000000000000011E-2</v>
      </c>
      <c r="K996" s="24">
        <f t="shared" si="69"/>
        <v>1.0868000000000001E-2</v>
      </c>
      <c r="L996" s="24">
        <f t="shared" si="70"/>
        <v>1.0950125944584383E-2</v>
      </c>
      <c r="M996" s="21" t="s">
        <v>1831</v>
      </c>
    </row>
    <row r="997" spans="1:13" ht="38.25" x14ac:dyDescent="0.25">
      <c r="A997" s="18" t="s">
        <v>1827</v>
      </c>
      <c r="B997" s="18" t="s">
        <v>12</v>
      </c>
      <c r="C997" s="22" t="s">
        <v>2095</v>
      </c>
      <c r="D997" s="22" t="s">
        <v>2096</v>
      </c>
      <c r="E997" s="6" t="s">
        <v>2097</v>
      </c>
      <c r="F997" s="24">
        <v>8.5000000000000006E-3</v>
      </c>
      <c r="G997" s="25">
        <v>0.05</v>
      </c>
      <c r="H997" s="28">
        <f t="shared" si="68"/>
        <v>8.0750000000000006E-3</v>
      </c>
      <c r="I997" s="26">
        <v>1.04</v>
      </c>
      <c r="J997" s="25">
        <f t="shared" si="67"/>
        <v>1.2000000000000011E-2</v>
      </c>
      <c r="K997" s="24">
        <f t="shared" si="69"/>
        <v>8.398000000000001E-3</v>
      </c>
      <c r="L997" s="24">
        <f t="shared" si="70"/>
        <v>8.4614609571788419E-3</v>
      </c>
      <c r="M997" s="18" t="s">
        <v>1835</v>
      </c>
    </row>
    <row r="998" spans="1:13" ht="25.5" customHeight="1" x14ac:dyDescent="0.25">
      <c r="A998" s="21" t="s">
        <v>1827</v>
      </c>
      <c r="B998" s="18" t="s">
        <v>12</v>
      </c>
      <c r="C998" s="22" t="s">
        <v>2098</v>
      </c>
      <c r="D998" s="22" t="s">
        <v>2099</v>
      </c>
      <c r="E998" s="6" t="s">
        <v>2100</v>
      </c>
      <c r="F998" s="24">
        <v>9.5000000000000015E-3</v>
      </c>
      <c r="G998" s="25">
        <v>0.05</v>
      </c>
      <c r="H998" s="28">
        <f t="shared" si="68"/>
        <v>9.0250000000000018E-3</v>
      </c>
      <c r="I998" s="26">
        <v>1.04</v>
      </c>
      <c r="J998" s="25">
        <f t="shared" si="67"/>
        <v>1.19999999999999E-2</v>
      </c>
      <c r="K998" s="24">
        <f t="shared" si="69"/>
        <v>9.386000000000002E-3</v>
      </c>
      <c r="L998" s="24">
        <f t="shared" si="70"/>
        <v>9.4569269521410596E-3</v>
      </c>
      <c r="M998" s="21" t="s">
        <v>1839</v>
      </c>
    </row>
    <row r="999" spans="1:13" ht="25.5" customHeight="1" x14ac:dyDescent="0.25">
      <c r="A999" s="18" t="s">
        <v>1827</v>
      </c>
      <c r="B999" s="18" t="s">
        <v>12</v>
      </c>
      <c r="C999" s="22" t="s">
        <v>2101</v>
      </c>
      <c r="D999" s="22" t="s">
        <v>2102</v>
      </c>
      <c r="E999" s="6" t="s">
        <v>2103</v>
      </c>
      <c r="F999" s="24">
        <v>2475</v>
      </c>
      <c r="G999" s="25">
        <v>0.05</v>
      </c>
      <c r="H999" s="28">
        <f t="shared" si="68"/>
        <v>2351.25</v>
      </c>
      <c r="I999" s="26">
        <v>1.04</v>
      </c>
      <c r="J999" s="25">
        <f t="shared" si="67"/>
        <v>1.19999999999999E-2</v>
      </c>
      <c r="K999" s="24">
        <f t="shared" si="69"/>
        <v>2445.3000000000002</v>
      </c>
      <c r="L999" s="24">
        <f t="shared" si="70"/>
        <v>2463.7783375314862</v>
      </c>
      <c r="M999" s="21" t="s">
        <v>1831</v>
      </c>
    </row>
    <row r="1000" spans="1:13" ht="51" x14ac:dyDescent="0.25">
      <c r="A1000" s="18" t="s">
        <v>1827</v>
      </c>
      <c r="B1000" s="18" t="s">
        <v>12</v>
      </c>
      <c r="C1000" s="22" t="s">
        <v>2104</v>
      </c>
      <c r="D1000" s="22" t="s">
        <v>2105</v>
      </c>
      <c r="E1000" s="6" t="s">
        <v>2106</v>
      </c>
      <c r="F1000" s="24">
        <v>1912.5000000000002</v>
      </c>
      <c r="G1000" s="25">
        <v>0.05</v>
      </c>
      <c r="H1000" s="28">
        <f t="shared" si="68"/>
        <v>1816.8750000000002</v>
      </c>
      <c r="I1000" s="26">
        <v>1.04</v>
      </c>
      <c r="J1000" s="25">
        <f t="shared" si="67"/>
        <v>1.19999999999999E-2</v>
      </c>
      <c r="K1000" s="24">
        <f t="shared" si="69"/>
        <v>1889.5500000000004</v>
      </c>
      <c r="L1000" s="24">
        <f t="shared" si="70"/>
        <v>1903.8287153652395</v>
      </c>
      <c r="M1000" s="18" t="s">
        <v>1835</v>
      </c>
    </row>
    <row r="1001" spans="1:13" ht="38.25" customHeight="1" x14ac:dyDescent="0.25">
      <c r="A1001" s="21" t="s">
        <v>1827</v>
      </c>
      <c r="B1001" s="18" t="s">
        <v>12</v>
      </c>
      <c r="C1001" s="22" t="s">
        <v>2107</v>
      </c>
      <c r="D1001" s="22" t="s">
        <v>2108</v>
      </c>
      <c r="E1001" s="6" t="s">
        <v>2109</v>
      </c>
      <c r="F1001" s="24">
        <v>2137.5</v>
      </c>
      <c r="G1001" s="25">
        <v>0.05</v>
      </c>
      <c r="H1001" s="28">
        <f t="shared" si="68"/>
        <v>2030.625</v>
      </c>
      <c r="I1001" s="26">
        <v>1.04</v>
      </c>
      <c r="J1001" s="25">
        <f t="shared" si="67"/>
        <v>1.2000000000000011E-2</v>
      </c>
      <c r="K1001" s="24">
        <f t="shared" si="69"/>
        <v>2111.85</v>
      </c>
      <c r="L1001" s="24">
        <f t="shared" si="70"/>
        <v>2127.8085642317378</v>
      </c>
      <c r="M1001" s="21" t="s">
        <v>1839</v>
      </c>
    </row>
    <row r="1002" spans="1:13" ht="25.5" customHeight="1" x14ac:dyDescent="0.25">
      <c r="A1002" s="18" t="s">
        <v>1827</v>
      </c>
      <c r="B1002" s="18" t="s">
        <v>12</v>
      </c>
      <c r="C1002" s="22" t="s">
        <v>2110</v>
      </c>
      <c r="D1002" s="22" t="s">
        <v>2111</v>
      </c>
      <c r="E1002" s="6" t="s">
        <v>2112</v>
      </c>
      <c r="F1002" s="24">
        <v>5940</v>
      </c>
      <c r="G1002" s="25">
        <v>0.05</v>
      </c>
      <c r="H1002" s="28">
        <f t="shared" si="68"/>
        <v>5643</v>
      </c>
      <c r="I1002" s="26">
        <v>1.04</v>
      </c>
      <c r="J1002" s="25">
        <f t="shared" si="67"/>
        <v>1.2000000000000011E-2</v>
      </c>
      <c r="K1002" s="24">
        <f t="shared" si="69"/>
        <v>5868.72</v>
      </c>
      <c r="L1002" s="24">
        <f t="shared" si="70"/>
        <v>5913.0680100755671</v>
      </c>
      <c r="M1002" s="21" t="s">
        <v>1831</v>
      </c>
    </row>
    <row r="1003" spans="1:13" ht="38.25" x14ac:dyDescent="0.25">
      <c r="A1003" s="18" t="s">
        <v>1827</v>
      </c>
      <c r="B1003" s="18" t="s">
        <v>12</v>
      </c>
      <c r="C1003" s="22" t="s">
        <v>2113</v>
      </c>
      <c r="D1003" s="22" t="s">
        <v>2114</v>
      </c>
      <c r="E1003" s="6" t="s">
        <v>2115</v>
      </c>
      <c r="F1003" s="24">
        <v>4590</v>
      </c>
      <c r="G1003" s="25">
        <v>0.05</v>
      </c>
      <c r="H1003" s="28">
        <f t="shared" si="68"/>
        <v>4360.5</v>
      </c>
      <c r="I1003" s="26">
        <v>1.04</v>
      </c>
      <c r="J1003" s="25">
        <f t="shared" si="67"/>
        <v>1.2000000000000011E-2</v>
      </c>
      <c r="K1003" s="24">
        <f t="shared" si="69"/>
        <v>4534.92</v>
      </c>
      <c r="L1003" s="24">
        <f t="shared" si="70"/>
        <v>4569.1889168765738</v>
      </c>
      <c r="M1003" s="18" t="s">
        <v>1835</v>
      </c>
    </row>
    <row r="1004" spans="1:13" ht="25.5" customHeight="1" x14ac:dyDescent="0.25">
      <c r="A1004" s="21" t="s">
        <v>1827</v>
      </c>
      <c r="B1004" s="18" t="s">
        <v>12</v>
      </c>
      <c r="C1004" s="22" t="s">
        <v>2116</v>
      </c>
      <c r="D1004" s="22" t="s">
        <v>2117</v>
      </c>
      <c r="E1004" s="6" t="s">
        <v>2118</v>
      </c>
      <c r="F1004" s="24">
        <v>5130</v>
      </c>
      <c r="G1004" s="25">
        <v>0.05</v>
      </c>
      <c r="H1004" s="28">
        <f t="shared" si="68"/>
        <v>4873.5</v>
      </c>
      <c r="I1004" s="26">
        <v>1.04</v>
      </c>
      <c r="J1004" s="25">
        <f t="shared" si="67"/>
        <v>1.19999999999999E-2</v>
      </c>
      <c r="K1004" s="24">
        <f t="shared" si="69"/>
        <v>5068.4400000000005</v>
      </c>
      <c r="L1004" s="24">
        <f t="shared" si="70"/>
        <v>5106.7405541561711</v>
      </c>
      <c r="M1004" s="21" t="s">
        <v>1839</v>
      </c>
    </row>
    <row r="1005" spans="1:13" ht="25.5" customHeight="1" x14ac:dyDescent="0.25">
      <c r="A1005" s="18" t="s">
        <v>1827</v>
      </c>
      <c r="B1005" s="18" t="s">
        <v>12</v>
      </c>
      <c r="C1005" s="22" t="s">
        <v>2119</v>
      </c>
      <c r="D1005" s="22" t="s">
        <v>2120</v>
      </c>
      <c r="E1005" s="6" t="s">
        <v>2121</v>
      </c>
      <c r="F1005" s="24">
        <v>5940</v>
      </c>
      <c r="G1005" s="25">
        <v>0.05</v>
      </c>
      <c r="H1005" s="28">
        <f t="shared" si="68"/>
        <v>5643</v>
      </c>
      <c r="I1005" s="26">
        <v>1.04</v>
      </c>
      <c r="J1005" s="25">
        <f t="shared" si="67"/>
        <v>1.2000000000000011E-2</v>
      </c>
      <c r="K1005" s="24">
        <f t="shared" si="69"/>
        <v>5868.72</v>
      </c>
      <c r="L1005" s="24">
        <f t="shared" si="70"/>
        <v>5913.0680100755671</v>
      </c>
      <c r="M1005" s="21" t="s">
        <v>1831</v>
      </c>
    </row>
    <row r="1006" spans="1:13" ht="38.25" x14ac:dyDescent="0.25">
      <c r="A1006" s="18" t="s">
        <v>1827</v>
      </c>
      <c r="B1006" s="18" t="s">
        <v>12</v>
      </c>
      <c r="C1006" s="22" t="s">
        <v>2122</v>
      </c>
      <c r="D1006" s="22" t="s">
        <v>2123</v>
      </c>
      <c r="E1006" s="6" t="s">
        <v>2124</v>
      </c>
      <c r="F1006" s="24">
        <v>4590</v>
      </c>
      <c r="G1006" s="25">
        <v>0.05</v>
      </c>
      <c r="H1006" s="28">
        <f t="shared" si="68"/>
        <v>4360.5</v>
      </c>
      <c r="I1006" s="26">
        <v>1.04</v>
      </c>
      <c r="J1006" s="25">
        <f t="shared" si="67"/>
        <v>1.2000000000000011E-2</v>
      </c>
      <c r="K1006" s="24">
        <f t="shared" si="69"/>
        <v>4534.92</v>
      </c>
      <c r="L1006" s="24">
        <f t="shared" si="70"/>
        <v>4569.1889168765738</v>
      </c>
      <c r="M1006" s="18" t="s">
        <v>1835</v>
      </c>
    </row>
    <row r="1007" spans="1:13" ht="25.5" customHeight="1" x14ac:dyDescent="0.25">
      <c r="A1007" s="21" t="s">
        <v>1827</v>
      </c>
      <c r="B1007" s="18" t="s">
        <v>12</v>
      </c>
      <c r="C1007" s="22" t="s">
        <v>2125</v>
      </c>
      <c r="D1007" s="22" t="s">
        <v>2126</v>
      </c>
      <c r="E1007" s="6" t="s">
        <v>2127</v>
      </c>
      <c r="F1007" s="24">
        <v>5130</v>
      </c>
      <c r="G1007" s="25">
        <v>0.05</v>
      </c>
      <c r="H1007" s="28">
        <f t="shared" si="68"/>
        <v>4873.5</v>
      </c>
      <c r="I1007" s="26">
        <v>1.04</v>
      </c>
      <c r="J1007" s="25">
        <f t="shared" si="67"/>
        <v>1.19999999999999E-2</v>
      </c>
      <c r="K1007" s="24">
        <f t="shared" si="69"/>
        <v>5068.4400000000005</v>
      </c>
      <c r="L1007" s="24">
        <f t="shared" si="70"/>
        <v>5106.7405541561711</v>
      </c>
      <c r="M1007" s="21" t="s">
        <v>1839</v>
      </c>
    </row>
    <row r="1008" spans="1:13" ht="25.5" customHeight="1" x14ac:dyDescent="0.25">
      <c r="A1008" s="18" t="s">
        <v>1827</v>
      </c>
      <c r="B1008" s="18" t="s">
        <v>12</v>
      </c>
      <c r="C1008" s="22" t="s">
        <v>2128</v>
      </c>
      <c r="D1008" s="22" t="s">
        <v>2129</v>
      </c>
      <c r="E1008" s="6" t="s">
        <v>2130</v>
      </c>
      <c r="F1008" s="24">
        <v>1056</v>
      </c>
      <c r="G1008" s="25">
        <v>0.05</v>
      </c>
      <c r="H1008" s="28">
        <f t="shared" si="68"/>
        <v>1003.2</v>
      </c>
      <c r="I1008" s="26">
        <v>1.04</v>
      </c>
      <c r="J1008" s="25">
        <f t="shared" si="67"/>
        <v>1.2000000000000011E-2</v>
      </c>
      <c r="K1008" s="24">
        <f t="shared" si="69"/>
        <v>1043.328</v>
      </c>
      <c r="L1008" s="24">
        <f t="shared" si="70"/>
        <v>1051.2120906801006</v>
      </c>
      <c r="M1008" s="21" t="s">
        <v>1831</v>
      </c>
    </row>
    <row r="1009" spans="1:13" ht="38.25" x14ac:dyDescent="0.25">
      <c r="A1009" s="18" t="s">
        <v>1827</v>
      </c>
      <c r="B1009" s="18" t="s">
        <v>12</v>
      </c>
      <c r="C1009" s="22" t="s">
        <v>2131</v>
      </c>
      <c r="D1009" s="22" t="s">
        <v>2132</v>
      </c>
      <c r="E1009" s="6" t="s">
        <v>2133</v>
      </c>
      <c r="F1009" s="24">
        <v>816.00000000000011</v>
      </c>
      <c r="G1009" s="25">
        <v>0.05</v>
      </c>
      <c r="H1009" s="28">
        <f t="shared" si="68"/>
        <v>775.2</v>
      </c>
      <c r="I1009" s="26">
        <v>1.04</v>
      </c>
      <c r="J1009" s="25">
        <f t="shared" si="67"/>
        <v>1.2000000000000011E-2</v>
      </c>
      <c r="K1009" s="24">
        <f t="shared" si="69"/>
        <v>806.20800000000008</v>
      </c>
      <c r="L1009" s="24">
        <f t="shared" si="70"/>
        <v>812.30025188916886</v>
      </c>
      <c r="M1009" s="18" t="s">
        <v>1835</v>
      </c>
    </row>
    <row r="1010" spans="1:13" ht="25.5" customHeight="1" x14ac:dyDescent="0.25">
      <c r="A1010" s="21" t="s">
        <v>1827</v>
      </c>
      <c r="B1010" s="18" t="s">
        <v>12</v>
      </c>
      <c r="C1010" s="22" t="s">
        <v>2134</v>
      </c>
      <c r="D1010" s="22" t="s">
        <v>2135</v>
      </c>
      <c r="E1010" s="6" t="s">
        <v>2136</v>
      </c>
      <c r="F1010" s="24">
        <v>912</v>
      </c>
      <c r="G1010" s="25">
        <v>0.05</v>
      </c>
      <c r="H1010" s="28">
        <f t="shared" si="68"/>
        <v>866.4</v>
      </c>
      <c r="I1010" s="26">
        <v>1.04</v>
      </c>
      <c r="J1010" s="25">
        <f t="shared" si="67"/>
        <v>1.2000000000000011E-2</v>
      </c>
      <c r="K1010" s="24">
        <f t="shared" si="69"/>
        <v>901.05600000000004</v>
      </c>
      <c r="L1010" s="24">
        <f t="shared" si="70"/>
        <v>907.86498740554157</v>
      </c>
      <c r="M1010" s="21" t="s">
        <v>1839</v>
      </c>
    </row>
    <row r="1011" spans="1:13" ht="25.5" customHeight="1" x14ac:dyDescent="0.25">
      <c r="A1011" s="18" t="s">
        <v>1827</v>
      </c>
      <c r="B1011" s="18" t="s">
        <v>12</v>
      </c>
      <c r="C1011" s="22" t="s">
        <v>2137</v>
      </c>
      <c r="D1011" s="22" t="s">
        <v>2138</v>
      </c>
      <c r="E1011" s="6" t="s">
        <v>2139</v>
      </c>
      <c r="F1011" s="24">
        <v>1980</v>
      </c>
      <c r="G1011" s="25">
        <v>0.05</v>
      </c>
      <c r="H1011" s="28">
        <f t="shared" si="68"/>
        <v>1881</v>
      </c>
      <c r="I1011" s="26">
        <v>1.04</v>
      </c>
      <c r="J1011" s="25">
        <f t="shared" si="67"/>
        <v>1.2000000000000011E-2</v>
      </c>
      <c r="K1011" s="24">
        <f t="shared" si="69"/>
        <v>1956.24</v>
      </c>
      <c r="L1011" s="24">
        <f t="shared" si="70"/>
        <v>1971.0226700251887</v>
      </c>
      <c r="M1011" s="21" t="s">
        <v>1831</v>
      </c>
    </row>
    <row r="1012" spans="1:13" ht="38.25" x14ac:dyDescent="0.25">
      <c r="A1012" s="18" t="s">
        <v>1827</v>
      </c>
      <c r="B1012" s="18" t="s">
        <v>12</v>
      </c>
      <c r="C1012" s="22" t="s">
        <v>2140</v>
      </c>
      <c r="D1012" s="22" t="s">
        <v>2141</v>
      </c>
      <c r="E1012" s="6" t="s">
        <v>2142</v>
      </c>
      <c r="F1012" s="24">
        <v>1530</v>
      </c>
      <c r="G1012" s="25">
        <v>0.05</v>
      </c>
      <c r="H1012" s="28">
        <f t="shared" si="68"/>
        <v>1453.5</v>
      </c>
      <c r="I1012" s="26">
        <v>1.04</v>
      </c>
      <c r="J1012" s="25">
        <f t="shared" si="67"/>
        <v>1.19999999999999E-2</v>
      </c>
      <c r="K1012" s="24">
        <f t="shared" si="69"/>
        <v>1511.64</v>
      </c>
      <c r="L1012" s="24">
        <f t="shared" si="70"/>
        <v>1523.0629722921915</v>
      </c>
      <c r="M1012" s="18" t="s">
        <v>1835</v>
      </c>
    </row>
    <row r="1013" spans="1:13" ht="25.5" customHeight="1" x14ac:dyDescent="0.25">
      <c r="A1013" s="21" t="s">
        <v>1827</v>
      </c>
      <c r="B1013" s="18" t="s">
        <v>12</v>
      </c>
      <c r="C1013" s="22" t="s">
        <v>2143</v>
      </c>
      <c r="D1013" s="22" t="s">
        <v>2144</v>
      </c>
      <c r="E1013" s="6" t="s">
        <v>2145</v>
      </c>
      <c r="F1013" s="24">
        <v>1710</v>
      </c>
      <c r="G1013" s="25">
        <v>0.05</v>
      </c>
      <c r="H1013" s="28">
        <f t="shared" si="68"/>
        <v>1624.5</v>
      </c>
      <c r="I1013" s="26">
        <v>1.04</v>
      </c>
      <c r="J1013" s="25">
        <f t="shared" si="67"/>
        <v>1.2000000000000011E-2</v>
      </c>
      <c r="K1013" s="24">
        <f t="shared" si="69"/>
        <v>1689.48</v>
      </c>
      <c r="L1013" s="24">
        <f t="shared" si="70"/>
        <v>1702.2468513853903</v>
      </c>
      <c r="M1013" s="21" t="s">
        <v>1839</v>
      </c>
    </row>
    <row r="1014" spans="1:13" ht="25.5" customHeight="1" x14ac:dyDescent="0.25">
      <c r="A1014" s="18" t="s">
        <v>1827</v>
      </c>
      <c r="B1014" s="18" t="s">
        <v>12</v>
      </c>
      <c r="C1014" s="22" t="s">
        <v>2146</v>
      </c>
      <c r="D1014" s="22" t="s">
        <v>2147</v>
      </c>
      <c r="E1014" s="6" t="s">
        <v>2148</v>
      </c>
      <c r="F1014" s="24">
        <v>429</v>
      </c>
      <c r="G1014" s="25">
        <v>0.05</v>
      </c>
      <c r="H1014" s="28">
        <f t="shared" si="68"/>
        <v>407.55</v>
      </c>
      <c r="I1014" s="26">
        <v>1.04</v>
      </c>
      <c r="J1014" s="25">
        <f t="shared" si="67"/>
        <v>1.19999999999999E-2</v>
      </c>
      <c r="K1014" s="24">
        <f t="shared" si="69"/>
        <v>423.85200000000003</v>
      </c>
      <c r="L1014" s="24">
        <f t="shared" si="70"/>
        <v>427.05491183879093</v>
      </c>
      <c r="M1014" s="21" t="s">
        <v>1831</v>
      </c>
    </row>
    <row r="1015" spans="1:13" ht="38.25" x14ac:dyDescent="0.25">
      <c r="A1015" s="18" t="s">
        <v>1827</v>
      </c>
      <c r="B1015" s="18" t="s">
        <v>12</v>
      </c>
      <c r="C1015" s="22" t="s">
        <v>2149</v>
      </c>
      <c r="D1015" s="22" t="s">
        <v>2150</v>
      </c>
      <c r="E1015" s="6" t="s">
        <v>2151</v>
      </c>
      <c r="F1015" s="24">
        <v>331.5</v>
      </c>
      <c r="G1015" s="25">
        <v>0.05</v>
      </c>
      <c r="H1015" s="28">
        <f t="shared" si="68"/>
        <v>314.92500000000001</v>
      </c>
      <c r="I1015" s="26">
        <v>1.04</v>
      </c>
      <c r="J1015" s="25">
        <f t="shared" si="67"/>
        <v>1.19999999999999E-2</v>
      </c>
      <c r="K1015" s="24">
        <f t="shared" si="69"/>
        <v>327.52200000000005</v>
      </c>
      <c r="L1015" s="24">
        <f t="shared" si="70"/>
        <v>329.99697732997487</v>
      </c>
      <c r="M1015" s="18" t="s">
        <v>1835</v>
      </c>
    </row>
    <row r="1016" spans="1:13" ht="25.5" customHeight="1" x14ac:dyDescent="0.25">
      <c r="A1016" s="21" t="s">
        <v>1827</v>
      </c>
      <c r="B1016" s="18" t="s">
        <v>12</v>
      </c>
      <c r="C1016" s="22" t="s">
        <v>2152</v>
      </c>
      <c r="D1016" s="22" t="s">
        <v>2153</v>
      </c>
      <c r="E1016" s="6" t="s">
        <v>2154</v>
      </c>
      <c r="F1016" s="24">
        <v>370.5</v>
      </c>
      <c r="G1016" s="25">
        <v>0.05</v>
      </c>
      <c r="H1016" s="28">
        <f t="shared" si="68"/>
        <v>351.97500000000002</v>
      </c>
      <c r="I1016" s="26">
        <v>1.04</v>
      </c>
      <c r="J1016" s="25">
        <f t="shared" si="67"/>
        <v>1.19999999999999E-2</v>
      </c>
      <c r="K1016" s="24">
        <f t="shared" si="69"/>
        <v>366.05400000000003</v>
      </c>
      <c r="L1016" s="24">
        <f t="shared" si="70"/>
        <v>368.82015113350127</v>
      </c>
      <c r="M1016" s="21" t="s">
        <v>1839</v>
      </c>
    </row>
    <row r="1017" spans="1:13" ht="38.25" customHeight="1" x14ac:dyDescent="0.25">
      <c r="A1017" s="18" t="s">
        <v>1827</v>
      </c>
      <c r="B1017" s="18" t="s">
        <v>12</v>
      </c>
      <c r="C1017" s="22" t="s">
        <v>2155</v>
      </c>
      <c r="D1017" s="22" t="s">
        <v>2156</v>
      </c>
      <c r="E1017" s="6" t="s">
        <v>2157</v>
      </c>
      <c r="F1017" s="24">
        <v>132</v>
      </c>
      <c r="G1017" s="25">
        <v>0.05</v>
      </c>
      <c r="H1017" s="28">
        <f t="shared" si="68"/>
        <v>125.4</v>
      </c>
      <c r="I1017" s="26">
        <v>1.04</v>
      </c>
      <c r="J1017" s="25">
        <f t="shared" si="67"/>
        <v>1.2000000000000011E-2</v>
      </c>
      <c r="K1017" s="24">
        <f t="shared" si="69"/>
        <v>130.416</v>
      </c>
      <c r="L1017" s="24">
        <f t="shared" si="70"/>
        <v>131.40151133501257</v>
      </c>
      <c r="M1017" s="21" t="s">
        <v>1831</v>
      </c>
    </row>
    <row r="1018" spans="1:13" ht="38.25" x14ac:dyDescent="0.25">
      <c r="A1018" s="18" t="s">
        <v>1827</v>
      </c>
      <c r="B1018" s="18" t="s">
        <v>12</v>
      </c>
      <c r="C1018" s="22" t="s">
        <v>2158</v>
      </c>
      <c r="D1018" s="22" t="s">
        <v>2159</v>
      </c>
      <c r="E1018" s="6" t="s">
        <v>2160</v>
      </c>
      <c r="F1018" s="24">
        <v>102.00000000000001</v>
      </c>
      <c r="G1018" s="25">
        <v>0.05</v>
      </c>
      <c r="H1018" s="28">
        <f t="shared" si="68"/>
        <v>96.9</v>
      </c>
      <c r="I1018" s="26">
        <v>1.04</v>
      </c>
      <c r="J1018" s="25">
        <f t="shared" si="67"/>
        <v>1.2000000000000011E-2</v>
      </c>
      <c r="K1018" s="24">
        <f t="shared" si="69"/>
        <v>100.77600000000001</v>
      </c>
      <c r="L1018" s="24">
        <f t="shared" si="70"/>
        <v>101.53753148614611</v>
      </c>
      <c r="M1018" s="18" t="s">
        <v>1835</v>
      </c>
    </row>
    <row r="1019" spans="1:13" ht="25.5" customHeight="1" x14ac:dyDescent="0.25">
      <c r="A1019" s="21" t="s">
        <v>1827</v>
      </c>
      <c r="B1019" s="18" t="s">
        <v>12</v>
      </c>
      <c r="C1019" s="22" t="s">
        <v>2161</v>
      </c>
      <c r="D1019" s="22" t="s">
        <v>2162</v>
      </c>
      <c r="E1019" s="6" t="s">
        <v>2163</v>
      </c>
      <c r="F1019" s="24">
        <v>114</v>
      </c>
      <c r="G1019" s="25">
        <v>0.05</v>
      </c>
      <c r="H1019" s="28">
        <f t="shared" si="68"/>
        <v>108.3</v>
      </c>
      <c r="I1019" s="26">
        <v>1.04</v>
      </c>
      <c r="J1019" s="25">
        <f t="shared" si="67"/>
        <v>1.2000000000000011E-2</v>
      </c>
      <c r="K1019" s="24">
        <f t="shared" si="69"/>
        <v>112.63200000000001</v>
      </c>
      <c r="L1019" s="24">
        <f t="shared" si="70"/>
        <v>113.4831234256927</v>
      </c>
      <c r="M1019" s="21" t="s">
        <v>1839</v>
      </c>
    </row>
    <row r="1020" spans="1:13" ht="25.5" customHeight="1" x14ac:dyDescent="0.25">
      <c r="A1020" s="18" t="s">
        <v>1827</v>
      </c>
      <c r="B1020" s="18" t="s">
        <v>12</v>
      </c>
      <c r="C1020" s="22" t="s">
        <v>2164</v>
      </c>
      <c r="D1020" s="22" t="s">
        <v>2165</v>
      </c>
      <c r="E1020" s="6" t="s">
        <v>2166</v>
      </c>
      <c r="F1020" s="24">
        <v>41.36</v>
      </c>
      <c r="G1020" s="25">
        <v>0.05</v>
      </c>
      <c r="H1020" s="28">
        <f t="shared" si="68"/>
        <v>39.292000000000002</v>
      </c>
      <c r="I1020" s="26">
        <v>1.04</v>
      </c>
      <c r="J1020" s="25">
        <f t="shared" si="67"/>
        <v>1.19999999999999E-2</v>
      </c>
      <c r="K1020" s="24">
        <f t="shared" si="69"/>
        <v>40.863680000000002</v>
      </c>
      <c r="L1020" s="24">
        <f t="shared" si="70"/>
        <v>41.172473551637282</v>
      </c>
      <c r="M1020" s="21" t="s">
        <v>1831</v>
      </c>
    </row>
    <row r="1021" spans="1:13" ht="38.25" x14ac:dyDescent="0.25">
      <c r="A1021" s="18" t="s">
        <v>1827</v>
      </c>
      <c r="B1021" s="18" t="s">
        <v>12</v>
      </c>
      <c r="C1021" s="22" t="s">
        <v>2167</v>
      </c>
      <c r="D1021" s="22" t="s">
        <v>2168</v>
      </c>
      <c r="E1021" s="6" t="s">
        <v>2169</v>
      </c>
      <c r="F1021" s="24">
        <v>31.96</v>
      </c>
      <c r="G1021" s="25">
        <v>0.05</v>
      </c>
      <c r="H1021" s="28">
        <f t="shared" si="68"/>
        <v>30.362000000000002</v>
      </c>
      <c r="I1021" s="26">
        <v>1.04</v>
      </c>
      <c r="J1021" s="25">
        <f t="shared" si="67"/>
        <v>1.19999999999999E-2</v>
      </c>
      <c r="K1021" s="24">
        <f t="shared" si="69"/>
        <v>31.576480000000004</v>
      </c>
      <c r="L1021" s="24">
        <f t="shared" si="70"/>
        <v>31.815093198992447</v>
      </c>
      <c r="M1021" s="18" t="s">
        <v>1835</v>
      </c>
    </row>
    <row r="1022" spans="1:13" ht="25.5" customHeight="1" x14ac:dyDescent="0.25">
      <c r="A1022" s="21" t="s">
        <v>1827</v>
      </c>
      <c r="B1022" s="18" t="s">
        <v>12</v>
      </c>
      <c r="C1022" s="22" t="s">
        <v>2170</v>
      </c>
      <c r="D1022" s="22" t="s">
        <v>2171</v>
      </c>
      <c r="E1022" s="6" t="s">
        <v>2172</v>
      </c>
      <c r="F1022" s="24">
        <v>35.72</v>
      </c>
      <c r="G1022" s="25">
        <v>0.05</v>
      </c>
      <c r="H1022" s="28">
        <f t="shared" si="68"/>
        <v>33.933999999999997</v>
      </c>
      <c r="I1022" s="26">
        <v>1.04</v>
      </c>
      <c r="J1022" s="25">
        <f t="shared" si="67"/>
        <v>1.2000000000000011E-2</v>
      </c>
      <c r="K1022" s="24">
        <f t="shared" si="69"/>
        <v>35.291359999999997</v>
      </c>
      <c r="L1022" s="24">
        <f t="shared" si="70"/>
        <v>35.55804534005037</v>
      </c>
      <c r="M1022" s="21" t="s">
        <v>1839</v>
      </c>
    </row>
    <row r="1023" spans="1:13" ht="25.5" customHeight="1" x14ac:dyDescent="0.25">
      <c r="A1023" s="18" t="s">
        <v>1827</v>
      </c>
      <c r="B1023" s="18" t="s">
        <v>12</v>
      </c>
      <c r="C1023" s="22" t="s">
        <v>2173</v>
      </c>
      <c r="D1023" s="22" t="s">
        <v>2174</v>
      </c>
      <c r="E1023" s="6" t="s">
        <v>2175</v>
      </c>
      <c r="F1023" s="24">
        <v>41.36</v>
      </c>
      <c r="G1023" s="25">
        <v>0.05</v>
      </c>
      <c r="H1023" s="28">
        <f t="shared" si="68"/>
        <v>39.292000000000002</v>
      </c>
      <c r="I1023" s="26">
        <v>1.04</v>
      </c>
      <c r="J1023" s="25">
        <f t="shared" si="67"/>
        <v>1.19999999999999E-2</v>
      </c>
      <c r="K1023" s="24">
        <f t="shared" si="69"/>
        <v>40.863680000000002</v>
      </c>
      <c r="L1023" s="24">
        <f t="shared" si="70"/>
        <v>41.172473551637282</v>
      </c>
      <c r="M1023" s="21" t="s">
        <v>1831</v>
      </c>
    </row>
    <row r="1024" spans="1:13" ht="38.25" x14ac:dyDescent="0.25">
      <c r="A1024" s="18" t="s">
        <v>1827</v>
      </c>
      <c r="B1024" s="18" t="s">
        <v>12</v>
      </c>
      <c r="C1024" s="22" t="s">
        <v>2176</v>
      </c>
      <c r="D1024" s="22" t="s">
        <v>2177</v>
      </c>
      <c r="E1024" s="6" t="s">
        <v>2178</v>
      </c>
      <c r="F1024" s="24">
        <v>31.96</v>
      </c>
      <c r="G1024" s="25">
        <v>0.05</v>
      </c>
      <c r="H1024" s="28">
        <f t="shared" si="68"/>
        <v>30.362000000000002</v>
      </c>
      <c r="I1024" s="26">
        <v>1.04</v>
      </c>
      <c r="J1024" s="25">
        <f t="shared" si="67"/>
        <v>1.19999999999999E-2</v>
      </c>
      <c r="K1024" s="24">
        <f t="shared" si="69"/>
        <v>31.576480000000004</v>
      </c>
      <c r="L1024" s="24">
        <f t="shared" si="70"/>
        <v>31.815093198992447</v>
      </c>
      <c r="M1024" s="18" t="s">
        <v>1835</v>
      </c>
    </row>
    <row r="1025" spans="1:13" ht="38.25" customHeight="1" x14ac:dyDescent="0.25">
      <c r="A1025" s="21" t="s">
        <v>1827</v>
      </c>
      <c r="B1025" s="18" t="s">
        <v>12</v>
      </c>
      <c r="C1025" s="22" t="s">
        <v>2179</v>
      </c>
      <c r="D1025" s="22" t="s">
        <v>2180</v>
      </c>
      <c r="E1025" s="6" t="s">
        <v>2181</v>
      </c>
      <c r="F1025" s="24">
        <v>35.72</v>
      </c>
      <c r="G1025" s="25">
        <v>0.05</v>
      </c>
      <c r="H1025" s="28">
        <f t="shared" si="68"/>
        <v>33.933999999999997</v>
      </c>
      <c r="I1025" s="26">
        <v>1.04</v>
      </c>
      <c r="J1025" s="25">
        <f t="shared" si="67"/>
        <v>1.2000000000000011E-2</v>
      </c>
      <c r="K1025" s="24">
        <f t="shared" si="69"/>
        <v>35.291359999999997</v>
      </c>
      <c r="L1025" s="24">
        <f t="shared" si="70"/>
        <v>35.55804534005037</v>
      </c>
      <c r="M1025" s="21" t="s">
        <v>1839</v>
      </c>
    </row>
    <row r="1026" spans="1:13" ht="25.5" customHeight="1" x14ac:dyDescent="0.25">
      <c r="A1026" s="18" t="s">
        <v>1827</v>
      </c>
      <c r="B1026" s="18" t="s">
        <v>12</v>
      </c>
      <c r="C1026" s="22" t="s">
        <v>2182</v>
      </c>
      <c r="D1026" s="22" t="s">
        <v>2183</v>
      </c>
      <c r="E1026" s="6" t="s">
        <v>2184</v>
      </c>
      <c r="F1026" s="24">
        <v>41.36</v>
      </c>
      <c r="G1026" s="25">
        <v>0.05</v>
      </c>
      <c r="H1026" s="28">
        <f t="shared" si="68"/>
        <v>39.292000000000002</v>
      </c>
      <c r="I1026" s="26">
        <v>1.04</v>
      </c>
      <c r="J1026" s="25">
        <f t="shared" si="67"/>
        <v>1.19999999999999E-2</v>
      </c>
      <c r="K1026" s="24">
        <f t="shared" si="69"/>
        <v>40.863680000000002</v>
      </c>
      <c r="L1026" s="24">
        <f t="shared" si="70"/>
        <v>41.172473551637282</v>
      </c>
      <c r="M1026" s="21" t="s">
        <v>1831</v>
      </c>
    </row>
    <row r="1027" spans="1:13" ht="38.25" x14ac:dyDescent="0.25">
      <c r="A1027" s="18" t="s">
        <v>1827</v>
      </c>
      <c r="B1027" s="18" t="s">
        <v>12</v>
      </c>
      <c r="C1027" s="22" t="s">
        <v>2185</v>
      </c>
      <c r="D1027" s="22" t="s">
        <v>2186</v>
      </c>
      <c r="E1027" s="6" t="s">
        <v>2187</v>
      </c>
      <c r="F1027" s="24">
        <v>31.96</v>
      </c>
      <c r="G1027" s="25">
        <v>0.05</v>
      </c>
      <c r="H1027" s="28">
        <f t="shared" si="68"/>
        <v>30.362000000000002</v>
      </c>
      <c r="I1027" s="26">
        <v>1.04</v>
      </c>
      <c r="J1027" s="25">
        <f t="shared" si="67"/>
        <v>1.19999999999999E-2</v>
      </c>
      <c r="K1027" s="24">
        <f t="shared" si="69"/>
        <v>31.576480000000004</v>
      </c>
      <c r="L1027" s="24">
        <f t="shared" si="70"/>
        <v>31.815093198992447</v>
      </c>
      <c r="M1027" s="18" t="s">
        <v>1835</v>
      </c>
    </row>
    <row r="1028" spans="1:13" ht="25.5" customHeight="1" x14ac:dyDescent="0.25">
      <c r="A1028" s="21" t="s">
        <v>1827</v>
      </c>
      <c r="B1028" s="18" t="s">
        <v>12</v>
      </c>
      <c r="C1028" s="22" t="s">
        <v>2188</v>
      </c>
      <c r="D1028" s="22" t="s">
        <v>2189</v>
      </c>
      <c r="E1028" s="6" t="s">
        <v>2190</v>
      </c>
      <c r="F1028" s="24">
        <v>35.72</v>
      </c>
      <c r="G1028" s="25">
        <v>0.05</v>
      </c>
      <c r="H1028" s="28">
        <f t="shared" si="68"/>
        <v>33.933999999999997</v>
      </c>
      <c r="I1028" s="26">
        <v>1.04</v>
      </c>
      <c r="J1028" s="25">
        <f t="shared" si="67"/>
        <v>1.2000000000000011E-2</v>
      </c>
      <c r="K1028" s="24">
        <f t="shared" si="69"/>
        <v>35.291359999999997</v>
      </c>
      <c r="L1028" s="24">
        <f t="shared" si="70"/>
        <v>35.55804534005037</v>
      </c>
      <c r="M1028" s="21" t="s">
        <v>1839</v>
      </c>
    </row>
    <row r="1029" spans="1:13" ht="25.5" customHeight="1" x14ac:dyDescent="0.25">
      <c r="A1029" s="18" t="s">
        <v>1827</v>
      </c>
      <c r="B1029" s="18" t="s">
        <v>12</v>
      </c>
      <c r="C1029" s="22" t="s">
        <v>2191</v>
      </c>
      <c r="D1029" s="22" t="s">
        <v>2192</v>
      </c>
      <c r="E1029" s="6" t="s">
        <v>2193</v>
      </c>
      <c r="F1029" s="24">
        <v>16500</v>
      </c>
      <c r="G1029" s="25">
        <v>0.05</v>
      </c>
      <c r="H1029" s="28">
        <f t="shared" si="68"/>
        <v>15675</v>
      </c>
      <c r="I1029" s="26">
        <v>1.04</v>
      </c>
      <c r="J1029" s="25">
        <f t="shared" si="67"/>
        <v>1.2000000000000011E-2</v>
      </c>
      <c r="K1029" s="24">
        <f t="shared" si="69"/>
        <v>16302</v>
      </c>
      <c r="L1029" s="24">
        <f t="shared" si="70"/>
        <v>16425.188916876574</v>
      </c>
      <c r="M1029" s="21" t="s">
        <v>1831</v>
      </c>
    </row>
    <row r="1030" spans="1:13" ht="51" x14ac:dyDescent="0.25">
      <c r="A1030" s="18" t="s">
        <v>1827</v>
      </c>
      <c r="B1030" s="18" t="s">
        <v>12</v>
      </c>
      <c r="C1030" s="22" t="s">
        <v>2194</v>
      </c>
      <c r="D1030" s="22" t="s">
        <v>2195</v>
      </c>
      <c r="E1030" s="6" t="s">
        <v>2196</v>
      </c>
      <c r="F1030" s="24">
        <v>12750.000000000002</v>
      </c>
      <c r="G1030" s="25">
        <v>0.05</v>
      </c>
      <c r="H1030" s="28">
        <f t="shared" si="68"/>
        <v>12112.500000000002</v>
      </c>
      <c r="I1030" s="26">
        <v>1.04</v>
      </c>
      <c r="J1030" s="25">
        <f t="shared" si="67"/>
        <v>1.2000000000000011E-2</v>
      </c>
      <c r="K1030" s="24">
        <f t="shared" si="69"/>
        <v>12597.000000000002</v>
      </c>
      <c r="L1030" s="24">
        <f t="shared" si="70"/>
        <v>12692.191435768264</v>
      </c>
      <c r="M1030" s="18" t="s">
        <v>1835</v>
      </c>
    </row>
    <row r="1031" spans="1:13" ht="25.5" customHeight="1" x14ac:dyDescent="0.25">
      <c r="A1031" s="21" t="s">
        <v>1827</v>
      </c>
      <c r="B1031" s="18" t="s">
        <v>12</v>
      </c>
      <c r="C1031" s="22" t="s">
        <v>2197</v>
      </c>
      <c r="D1031" s="22" t="s">
        <v>2198</v>
      </c>
      <c r="E1031" s="6" t="s">
        <v>2199</v>
      </c>
      <c r="F1031" s="24">
        <v>14250</v>
      </c>
      <c r="G1031" s="25">
        <v>0.05</v>
      </c>
      <c r="H1031" s="28">
        <f t="shared" si="68"/>
        <v>13537.5</v>
      </c>
      <c r="I1031" s="26">
        <v>1.04</v>
      </c>
      <c r="J1031" s="25">
        <f t="shared" si="67"/>
        <v>1.2000000000000011E-2</v>
      </c>
      <c r="K1031" s="24">
        <f t="shared" si="69"/>
        <v>14079</v>
      </c>
      <c r="L1031" s="24">
        <f t="shared" si="70"/>
        <v>14185.390428211585</v>
      </c>
      <c r="M1031" s="21" t="s">
        <v>1839</v>
      </c>
    </row>
    <row r="1032" spans="1:13" ht="25.5" customHeight="1" x14ac:dyDescent="0.25">
      <c r="A1032" s="18" t="s">
        <v>1827</v>
      </c>
      <c r="B1032" s="18" t="s">
        <v>12</v>
      </c>
      <c r="C1032" s="22" t="s">
        <v>2200</v>
      </c>
      <c r="D1032" s="22" t="s">
        <v>2201</v>
      </c>
      <c r="E1032" s="6" t="s">
        <v>2202</v>
      </c>
      <c r="F1032" s="24">
        <v>16500</v>
      </c>
      <c r="G1032" s="25">
        <v>0.05</v>
      </c>
      <c r="H1032" s="28">
        <f t="shared" si="68"/>
        <v>15675</v>
      </c>
      <c r="I1032" s="26">
        <v>1.04</v>
      </c>
      <c r="J1032" s="25">
        <f t="shared" si="67"/>
        <v>1.2000000000000011E-2</v>
      </c>
      <c r="K1032" s="24">
        <f t="shared" si="69"/>
        <v>16302</v>
      </c>
      <c r="L1032" s="24">
        <f t="shared" si="70"/>
        <v>16425.188916876574</v>
      </c>
      <c r="M1032" s="21" t="s">
        <v>1831</v>
      </c>
    </row>
    <row r="1033" spans="1:13" ht="38.25" x14ac:dyDescent="0.25">
      <c r="A1033" s="18" t="s">
        <v>1827</v>
      </c>
      <c r="B1033" s="18" t="s">
        <v>12</v>
      </c>
      <c r="C1033" s="22" t="s">
        <v>2203</v>
      </c>
      <c r="D1033" s="22" t="s">
        <v>2204</v>
      </c>
      <c r="E1033" s="6" t="s">
        <v>2205</v>
      </c>
      <c r="F1033" s="24">
        <v>12750.000000000002</v>
      </c>
      <c r="G1033" s="25">
        <v>0.05</v>
      </c>
      <c r="H1033" s="28">
        <f t="shared" si="68"/>
        <v>12112.500000000002</v>
      </c>
      <c r="I1033" s="26">
        <v>1.04</v>
      </c>
      <c r="J1033" s="25">
        <f t="shared" si="67"/>
        <v>1.2000000000000011E-2</v>
      </c>
      <c r="K1033" s="24">
        <f t="shared" si="69"/>
        <v>12597.000000000002</v>
      </c>
      <c r="L1033" s="24">
        <f t="shared" si="70"/>
        <v>12692.191435768264</v>
      </c>
      <c r="M1033" s="18" t="s">
        <v>1835</v>
      </c>
    </row>
    <row r="1034" spans="1:13" ht="25.5" customHeight="1" x14ac:dyDescent="0.25">
      <c r="A1034" s="21" t="s">
        <v>1827</v>
      </c>
      <c r="B1034" s="18" t="s">
        <v>12</v>
      </c>
      <c r="C1034" s="22" t="s">
        <v>2206</v>
      </c>
      <c r="D1034" s="22" t="s">
        <v>2207</v>
      </c>
      <c r="E1034" s="6" t="s">
        <v>2208</v>
      </c>
      <c r="F1034" s="24">
        <v>14250</v>
      </c>
      <c r="G1034" s="25">
        <v>0.05</v>
      </c>
      <c r="H1034" s="28">
        <f t="shared" si="68"/>
        <v>13537.5</v>
      </c>
      <c r="I1034" s="26">
        <v>1.04</v>
      </c>
      <c r="J1034" s="25">
        <f t="shared" si="67"/>
        <v>1.2000000000000011E-2</v>
      </c>
      <c r="K1034" s="24">
        <f t="shared" si="69"/>
        <v>14079</v>
      </c>
      <c r="L1034" s="24">
        <f t="shared" si="70"/>
        <v>14185.390428211585</v>
      </c>
      <c r="M1034" s="21" t="s">
        <v>1839</v>
      </c>
    </row>
    <row r="1035" spans="1:13" ht="25.5" customHeight="1" x14ac:dyDescent="0.25">
      <c r="A1035" s="18" t="s">
        <v>1827</v>
      </c>
      <c r="B1035" s="18" t="s">
        <v>12</v>
      </c>
      <c r="C1035" s="22" t="s">
        <v>2209</v>
      </c>
      <c r="D1035" s="22" t="s">
        <v>2210</v>
      </c>
      <c r="E1035" s="6" t="s">
        <v>2211</v>
      </c>
      <c r="F1035" s="24">
        <v>16500</v>
      </c>
      <c r="G1035" s="25">
        <v>0.05</v>
      </c>
      <c r="H1035" s="28">
        <f t="shared" si="68"/>
        <v>15675</v>
      </c>
      <c r="I1035" s="26">
        <v>1.04</v>
      </c>
      <c r="J1035" s="25">
        <f t="shared" si="67"/>
        <v>1.2000000000000011E-2</v>
      </c>
      <c r="K1035" s="24">
        <f t="shared" si="69"/>
        <v>16302</v>
      </c>
      <c r="L1035" s="24">
        <f t="shared" si="70"/>
        <v>16425.188916876574</v>
      </c>
      <c r="M1035" s="21" t="s">
        <v>1831</v>
      </c>
    </row>
    <row r="1036" spans="1:13" ht="38.25" x14ac:dyDescent="0.25">
      <c r="A1036" s="18" t="s">
        <v>1827</v>
      </c>
      <c r="B1036" s="18" t="s">
        <v>12</v>
      </c>
      <c r="C1036" s="22" t="s">
        <v>2212</v>
      </c>
      <c r="D1036" s="22" t="s">
        <v>2213</v>
      </c>
      <c r="E1036" s="6" t="s">
        <v>2214</v>
      </c>
      <c r="F1036" s="24">
        <v>12750.000000000002</v>
      </c>
      <c r="G1036" s="25">
        <v>0.05</v>
      </c>
      <c r="H1036" s="28">
        <f t="shared" si="68"/>
        <v>12112.500000000002</v>
      </c>
      <c r="I1036" s="26">
        <v>1.04</v>
      </c>
      <c r="J1036" s="25">
        <f t="shared" si="67"/>
        <v>1.2000000000000011E-2</v>
      </c>
      <c r="K1036" s="24">
        <f t="shared" si="69"/>
        <v>12597.000000000002</v>
      </c>
      <c r="L1036" s="24">
        <f t="shared" si="70"/>
        <v>12692.191435768264</v>
      </c>
      <c r="M1036" s="18" t="s">
        <v>1835</v>
      </c>
    </row>
    <row r="1037" spans="1:13" ht="25.5" customHeight="1" x14ac:dyDescent="0.25">
      <c r="A1037" s="21" t="s">
        <v>1827</v>
      </c>
      <c r="B1037" s="18" t="s">
        <v>12</v>
      </c>
      <c r="C1037" s="22" t="s">
        <v>2215</v>
      </c>
      <c r="D1037" s="22" t="s">
        <v>2216</v>
      </c>
      <c r="E1037" s="6" t="s">
        <v>2217</v>
      </c>
      <c r="F1037" s="24">
        <v>14250</v>
      </c>
      <c r="G1037" s="25">
        <v>0.05</v>
      </c>
      <c r="H1037" s="28">
        <f t="shared" si="68"/>
        <v>13537.5</v>
      </c>
      <c r="I1037" s="26">
        <v>1.04</v>
      </c>
      <c r="J1037" s="25">
        <f t="shared" si="67"/>
        <v>1.2000000000000011E-2</v>
      </c>
      <c r="K1037" s="24">
        <f t="shared" si="69"/>
        <v>14079</v>
      </c>
      <c r="L1037" s="24">
        <f t="shared" si="70"/>
        <v>14185.390428211585</v>
      </c>
      <c r="M1037" s="21" t="s">
        <v>1839</v>
      </c>
    </row>
    <row r="1038" spans="1:13" ht="25.5" customHeight="1" x14ac:dyDescent="0.25">
      <c r="A1038" s="18" t="s">
        <v>1827</v>
      </c>
      <c r="B1038" s="18" t="s">
        <v>12</v>
      </c>
      <c r="C1038" s="22" t="s">
        <v>2218</v>
      </c>
      <c r="D1038" s="22" t="s">
        <v>2219</v>
      </c>
      <c r="E1038" s="6" t="s">
        <v>2220</v>
      </c>
      <c r="F1038" s="24">
        <v>16500</v>
      </c>
      <c r="G1038" s="25">
        <v>0.05</v>
      </c>
      <c r="H1038" s="28">
        <f t="shared" si="68"/>
        <v>15675</v>
      </c>
      <c r="I1038" s="26">
        <v>1.04</v>
      </c>
      <c r="J1038" s="25">
        <f t="shared" ref="J1038:J1097" si="71">1-K1038/F1038</f>
        <v>1.2000000000000011E-2</v>
      </c>
      <c r="K1038" s="24">
        <f t="shared" si="69"/>
        <v>16302</v>
      </c>
      <c r="L1038" s="24">
        <f t="shared" si="70"/>
        <v>16425.188916876574</v>
      </c>
      <c r="M1038" s="21" t="s">
        <v>1831</v>
      </c>
    </row>
    <row r="1039" spans="1:13" ht="38.25" x14ac:dyDescent="0.25">
      <c r="A1039" s="18" t="s">
        <v>1827</v>
      </c>
      <c r="B1039" s="18" t="s">
        <v>12</v>
      </c>
      <c r="C1039" s="22" t="s">
        <v>2221</v>
      </c>
      <c r="D1039" s="22" t="s">
        <v>2222</v>
      </c>
      <c r="E1039" s="6" t="s">
        <v>2223</v>
      </c>
      <c r="F1039" s="24">
        <v>12750.000000000002</v>
      </c>
      <c r="G1039" s="25">
        <v>0.05</v>
      </c>
      <c r="H1039" s="28">
        <f t="shared" si="68"/>
        <v>12112.500000000002</v>
      </c>
      <c r="I1039" s="26">
        <v>1.04</v>
      </c>
      <c r="J1039" s="25">
        <f t="shared" si="71"/>
        <v>1.2000000000000011E-2</v>
      </c>
      <c r="K1039" s="24">
        <f t="shared" si="69"/>
        <v>12597.000000000002</v>
      </c>
      <c r="L1039" s="24">
        <f t="shared" si="70"/>
        <v>12692.191435768264</v>
      </c>
      <c r="M1039" s="18" t="s">
        <v>1835</v>
      </c>
    </row>
    <row r="1040" spans="1:13" ht="25.5" customHeight="1" x14ac:dyDescent="0.25">
      <c r="A1040" s="21" t="s">
        <v>1827</v>
      </c>
      <c r="B1040" s="18" t="s">
        <v>12</v>
      </c>
      <c r="C1040" s="22" t="s">
        <v>2224</v>
      </c>
      <c r="D1040" s="22" t="s">
        <v>2225</v>
      </c>
      <c r="E1040" s="6" t="s">
        <v>2226</v>
      </c>
      <c r="F1040" s="24">
        <v>14250</v>
      </c>
      <c r="G1040" s="25">
        <v>0.05</v>
      </c>
      <c r="H1040" s="28">
        <f t="shared" si="68"/>
        <v>13537.5</v>
      </c>
      <c r="I1040" s="26">
        <v>1.04</v>
      </c>
      <c r="J1040" s="25">
        <f t="shared" si="71"/>
        <v>1.2000000000000011E-2</v>
      </c>
      <c r="K1040" s="24">
        <f t="shared" si="69"/>
        <v>14079</v>
      </c>
      <c r="L1040" s="24">
        <f t="shared" si="70"/>
        <v>14185.390428211585</v>
      </c>
      <c r="M1040" s="21" t="s">
        <v>1839</v>
      </c>
    </row>
    <row r="1041" spans="1:13" ht="38.25" customHeight="1" x14ac:dyDescent="0.25">
      <c r="A1041" s="18" t="s">
        <v>1827</v>
      </c>
      <c r="B1041" s="18" t="s">
        <v>12</v>
      </c>
      <c r="C1041" s="22" t="s">
        <v>2227</v>
      </c>
      <c r="D1041" s="22" t="s">
        <v>2228</v>
      </c>
      <c r="E1041" s="6" t="s">
        <v>2229</v>
      </c>
      <c r="F1041" s="24">
        <v>13200</v>
      </c>
      <c r="G1041" s="25">
        <v>0.05</v>
      </c>
      <c r="H1041" s="28">
        <f t="shared" si="68"/>
        <v>12540</v>
      </c>
      <c r="I1041" s="26">
        <v>1.04</v>
      </c>
      <c r="J1041" s="25">
        <f t="shared" si="71"/>
        <v>1.2000000000000011E-2</v>
      </c>
      <c r="K1041" s="24">
        <f t="shared" si="69"/>
        <v>13041.6</v>
      </c>
      <c r="L1041" s="24">
        <f t="shared" si="70"/>
        <v>13140.151133501258</v>
      </c>
      <c r="M1041" s="21" t="s">
        <v>1831</v>
      </c>
    </row>
    <row r="1042" spans="1:13" ht="38.25" x14ac:dyDescent="0.25">
      <c r="A1042" s="18" t="s">
        <v>1827</v>
      </c>
      <c r="B1042" s="18" t="s">
        <v>12</v>
      </c>
      <c r="C1042" s="22" t="s">
        <v>2230</v>
      </c>
      <c r="D1042" s="22" t="s">
        <v>2231</v>
      </c>
      <c r="E1042" s="6" t="s">
        <v>2232</v>
      </c>
      <c r="F1042" s="24">
        <v>10200</v>
      </c>
      <c r="G1042" s="25">
        <v>0.05</v>
      </c>
      <c r="H1042" s="28">
        <f t="shared" si="68"/>
        <v>9690</v>
      </c>
      <c r="I1042" s="26">
        <v>1.04</v>
      </c>
      <c r="J1042" s="25">
        <f t="shared" si="71"/>
        <v>1.2000000000000011E-2</v>
      </c>
      <c r="K1042" s="24">
        <f t="shared" si="69"/>
        <v>10077.6</v>
      </c>
      <c r="L1042" s="24">
        <f t="shared" si="70"/>
        <v>10153.753148614609</v>
      </c>
      <c r="M1042" s="18" t="s">
        <v>1835</v>
      </c>
    </row>
    <row r="1043" spans="1:13" ht="25.5" customHeight="1" x14ac:dyDescent="0.25">
      <c r="A1043" s="21" t="s">
        <v>1827</v>
      </c>
      <c r="B1043" s="18" t="s">
        <v>12</v>
      </c>
      <c r="C1043" s="22" t="s">
        <v>2233</v>
      </c>
      <c r="D1043" s="22" t="s">
        <v>2234</v>
      </c>
      <c r="E1043" s="6" t="s">
        <v>2235</v>
      </c>
      <c r="F1043" s="24">
        <v>11400</v>
      </c>
      <c r="G1043" s="25">
        <v>0.05</v>
      </c>
      <c r="H1043" s="28">
        <f t="shared" si="68"/>
        <v>10830</v>
      </c>
      <c r="I1043" s="26">
        <v>1.04</v>
      </c>
      <c r="J1043" s="25">
        <f t="shared" si="71"/>
        <v>1.19999999999999E-2</v>
      </c>
      <c r="K1043" s="24">
        <f t="shared" si="69"/>
        <v>11263.2</v>
      </c>
      <c r="L1043" s="24">
        <f t="shared" si="70"/>
        <v>11348.31234256927</v>
      </c>
      <c r="M1043" s="21" t="s">
        <v>1839</v>
      </c>
    </row>
    <row r="1044" spans="1:13" ht="25.5" customHeight="1" x14ac:dyDescent="0.25">
      <c r="A1044" s="18" t="s">
        <v>1827</v>
      </c>
      <c r="B1044" s="18" t="s">
        <v>12</v>
      </c>
      <c r="C1044" s="22" t="s">
        <v>2236</v>
      </c>
      <c r="D1044" s="22" t="s">
        <v>2237</v>
      </c>
      <c r="E1044" s="6" t="s">
        <v>2238</v>
      </c>
      <c r="F1044" s="24">
        <v>16500</v>
      </c>
      <c r="G1044" s="25">
        <v>0.05</v>
      </c>
      <c r="H1044" s="28">
        <f t="shared" ref="H1044:H1097" si="72">F1044-(F1044*G1044)</f>
        <v>15675</v>
      </c>
      <c r="I1044" s="26">
        <v>1.04</v>
      </c>
      <c r="J1044" s="25">
        <f t="shared" si="71"/>
        <v>1.2000000000000011E-2</v>
      </c>
      <c r="K1044" s="24">
        <f t="shared" ref="K1044:K1097" si="73">H1044*I1044</f>
        <v>16302</v>
      </c>
      <c r="L1044" s="24">
        <f t="shared" ref="L1044:L1097" si="74">K1044/0.9925</f>
        <v>16425.188916876574</v>
      </c>
      <c r="M1044" s="21" t="s">
        <v>1831</v>
      </c>
    </row>
    <row r="1045" spans="1:13" ht="51" x14ac:dyDescent="0.25">
      <c r="A1045" s="18" t="s">
        <v>1827</v>
      </c>
      <c r="B1045" s="18" t="s">
        <v>12</v>
      </c>
      <c r="C1045" s="22" t="s">
        <v>2239</v>
      </c>
      <c r="D1045" s="22" t="s">
        <v>2240</v>
      </c>
      <c r="E1045" s="6" t="s">
        <v>2241</v>
      </c>
      <c r="F1045" s="24">
        <v>12750.000000000002</v>
      </c>
      <c r="G1045" s="25">
        <v>0.05</v>
      </c>
      <c r="H1045" s="28">
        <f t="shared" si="72"/>
        <v>12112.500000000002</v>
      </c>
      <c r="I1045" s="26">
        <v>1.04</v>
      </c>
      <c r="J1045" s="25">
        <f t="shared" si="71"/>
        <v>1.2000000000000011E-2</v>
      </c>
      <c r="K1045" s="24">
        <f t="shared" si="73"/>
        <v>12597.000000000002</v>
      </c>
      <c r="L1045" s="24">
        <f t="shared" si="74"/>
        <v>12692.191435768264</v>
      </c>
      <c r="M1045" s="18" t="s">
        <v>1835</v>
      </c>
    </row>
    <row r="1046" spans="1:13" ht="25.5" customHeight="1" x14ac:dyDescent="0.25">
      <c r="A1046" s="21" t="s">
        <v>1827</v>
      </c>
      <c r="B1046" s="18" t="s">
        <v>12</v>
      </c>
      <c r="C1046" s="22" t="s">
        <v>2242</v>
      </c>
      <c r="D1046" s="22" t="s">
        <v>2243</v>
      </c>
      <c r="E1046" s="6" t="s">
        <v>2244</v>
      </c>
      <c r="F1046" s="24">
        <v>14250</v>
      </c>
      <c r="G1046" s="25">
        <v>0.05</v>
      </c>
      <c r="H1046" s="28">
        <f t="shared" si="72"/>
        <v>13537.5</v>
      </c>
      <c r="I1046" s="26">
        <v>1.04</v>
      </c>
      <c r="J1046" s="25">
        <f t="shared" si="71"/>
        <v>1.2000000000000011E-2</v>
      </c>
      <c r="K1046" s="24">
        <f t="shared" si="73"/>
        <v>14079</v>
      </c>
      <c r="L1046" s="24">
        <f t="shared" si="74"/>
        <v>14185.390428211585</v>
      </c>
      <c r="M1046" s="21" t="s">
        <v>1839</v>
      </c>
    </row>
    <row r="1047" spans="1:13" ht="25.5" customHeight="1" x14ac:dyDescent="0.25">
      <c r="A1047" s="18" t="s">
        <v>1827</v>
      </c>
      <c r="B1047" s="18" t="s">
        <v>12</v>
      </c>
      <c r="C1047" s="22" t="s">
        <v>2245</v>
      </c>
      <c r="D1047" s="22" t="s">
        <v>2246</v>
      </c>
      <c r="E1047" s="6" t="s">
        <v>2247</v>
      </c>
      <c r="F1047" s="24">
        <v>16500</v>
      </c>
      <c r="G1047" s="25">
        <v>0.05</v>
      </c>
      <c r="H1047" s="28">
        <f t="shared" si="72"/>
        <v>15675</v>
      </c>
      <c r="I1047" s="26">
        <v>1.04</v>
      </c>
      <c r="J1047" s="25">
        <f t="shared" si="71"/>
        <v>1.2000000000000011E-2</v>
      </c>
      <c r="K1047" s="24">
        <f t="shared" si="73"/>
        <v>16302</v>
      </c>
      <c r="L1047" s="24">
        <f t="shared" si="74"/>
        <v>16425.188916876574</v>
      </c>
      <c r="M1047" s="21" t="s">
        <v>1831</v>
      </c>
    </row>
    <row r="1048" spans="1:13" ht="51" x14ac:dyDescent="0.25">
      <c r="A1048" s="18" t="s">
        <v>1827</v>
      </c>
      <c r="B1048" s="18" t="s">
        <v>12</v>
      </c>
      <c r="C1048" s="22" t="s">
        <v>2248</v>
      </c>
      <c r="D1048" s="22" t="s">
        <v>2249</v>
      </c>
      <c r="E1048" s="6" t="s">
        <v>2250</v>
      </c>
      <c r="F1048" s="24">
        <v>12750.000000000002</v>
      </c>
      <c r="G1048" s="25">
        <v>0.05</v>
      </c>
      <c r="H1048" s="28">
        <f t="shared" si="72"/>
        <v>12112.500000000002</v>
      </c>
      <c r="I1048" s="26">
        <v>1.04</v>
      </c>
      <c r="J1048" s="25">
        <f t="shared" si="71"/>
        <v>1.2000000000000011E-2</v>
      </c>
      <c r="K1048" s="24">
        <f t="shared" si="73"/>
        <v>12597.000000000002</v>
      </c>
      <c r="L1048" s="24">
        <f t="shared" si="74"/>
        <v>12692.191435768264</v>
      </c>
      <c r="M1048" s="18" t="s">
        <v>1835</v>
      </c>
    </row>
    <row r="1049" spans="1:13" ht="38.25" customHeight="1" x14ac:dyDescent="0.25">
      <c r="A1049" s="21" t="s">
        <v>1827</v>
      </c>
      <c r="B1049" s="18" t="s">
        <v>12</v>
      </c>
      <c r="C1049" s="22" t="s">
        <v>2251</v>
      </c>
      <c r="D1049" s="22" t="s">
        <v>2252</v>
      </c>
      <c r="E1049" s="6" t="s">
        <v>2253</v>
      </c>
      <c r="F1049" s="24">
        <v>14250</v>
      </c>
      <c r="G1049" s="25">
        <v>0.05</v>
      </c>
      <c r="H1049" s="28">
        <f t="shared" si="72"/>
        <v>13537.5</v>
      </c>
      <c r="I1049" s="26">
        <v>1.04</v>
      </c>
      <c r="J1049" s="25">
        <f t="shared" si="71"/>
        <v>1.2000000000000011E-2</v>
      </c>
      <c r="K1049" s="24">
        <f t="shared" si="73"/>
        <v>14079</v>
      </c>
      <c r="L1049" s="24">
        <f t="shared" si="74"/>
        <v>14185.390428211585</v>
      </c>
      <c r="M1049" s="21" t="s">
        <v>1839</v>
      </c>
    </row>
    <row r="1050" spans="1:13" ht="25.5" customHeight="1" x14ac:dyDescent="0.25">
      <c r="A1050" s="18" t="s">
        <v>1827</v>
      </c>
      <c r="B1050" s="18" t="s">
        <v>12</v>
      </c>
      <c r="C1050" s="22" t="s">
        <v>2254</v>
      </c>
      <c r="D1050" s="22" t="s">
        <v>2255</v>
      </c>
      <c r="E1050" s="6" t="s">
        <v>2256</v>
      </c>
      <c r="F1050" s="24">
        <v>33000</v>
      </c>
      <c r="G1050" s="25">
        <v>0.05</v>
      </c>
      <c r="H1050" s="28">
        <f t="shared" si="72"/>
        <v>31350</v>
      </c>
      <c r="I1050" s="26">
        <v>1.04</v>
      </c>
      <c r="J1050" s="25">
        <f t="shared" si="71"/>
        <v>1.2000000000000011E-2</v>
      </c>
      <c r="K1050" s="24">
        <f t="shared" si="73"/>
        <v>32604</v>
      </c>
      <c r="L1050" s="24">
        <f t="shared" si="74"/>
        <v>32850.377833753148</v>
      </c>
      <c r="M1050" s="21" t="s">
        <v>1831</v>
      </c>
    </row>
    <row r="1051" spans="1:13" ht="51" x14ac:dyDescent="0.25">
      <c r="A1051" s="18" t="s">
        <v>1827</v>
      </c>
      <c r="B1051" s="18" t="s">
        <v>12</v>
      </c>
      <c r="C1051" s="22" t="s">
        <v>2257</v>
      </c>
      <c r="D1051" s="22" t="s">
        <v>2258</v>
      </c>
      <c r="E1051" s="6" t="s">
        <v>2259</v>
      </c>
      <c r="F1051" s="24">
        <v>25500.000000000004</v>
      </c>
      <c r="G1051" s="25">
        <v>0.05</v>
      </c>
      <c r="H1051" s="28">
        <f t="shared" si="72"/>
        <v>24225.000000000004</v>
      </c>
      <c r="I1051" s="26">
        <v>1.04</v>
      </c>
      <c r="J1051" s="25">
        <f t="shared" si="71"/>
        <v>1.2000000000000011E-2</v>
      </c>
      <c r="K1051" s="24">
        <f t="shared" si="73"/>
        <v>25194.000000000004</v>
      </c>
      <c r="L1051" s="24">
        <f t="shared" si="74"/>
        <v>25384.382871536527</v>
      </c>
      <c r="M1051" s="18" t="s">
        <v>1835</v>
      </c>
    </row>
    <row r="1052" spans="1:13" ht="25.5" customHeight="1" x14ac:dyDescent="0.25">
      <c r="A1052" s="21" t="s">
        <v>1827</v>
      </c>
      <c r="B1052" s="18" t="s">
        <v>12</v>
      </c>
      <c r="C1052" s="22" t="s">
        <v>2260</v>
      </c>
      <c r="D1052" s="22" t="s">
        <v>2261</v>
      </c>
      <c r="E1052" s="6" t="s">
        <v>2262</v>
      </c>
      <c r="F1052" s="24">
        <v>28500</v>
      </c>
      <c r="G1052" s="25">
        <v>0.05</v>
      </c>
      <c r="H1052" s="28">
        <f t="shared" si="72"/>
        <v>27075</v>
      </c>
      <c r="I1052" s="26">
        <v>1.04</v>
      </c>
      <c r="J1052" s="25">
        <f t="shared" si="71"/>
        <v>1.2000000000000011E-2</v>
      </c>
      <c r="K1052" s="24">
        <f t="shared" si="73"/>
        <v>28158</v>
      </c>
      <c r="L1052" s="24">
        <f t="shared" si="74"/>
        <v>28370.780856423171</v>
      </c>
      <c r="M1052" s="21" t="s">
        <v>1839</v>
      </c>
    </row>
    <row r="1053" spans="1:13" ht="25.5" customHeight="1" x14ac:dyDescent="0.25">
      <c r="A1053" s="18" t="s">
        <v>1827</v>
      </c>
      <c r="B1053" s="18" t="s">
        <v>12</v>
      </c>
      <c r="C1053" s="22" t="s">
        <v>2263</v>
      </c>
      <c r="D1053" s="22" t="s">
        <v>2264</v>
      </c>
      <c r="E1053" s="6" t="s">
        <v>2265</v>
      </c>
      <c r="F1053" s="24">
        <v>1155</v>
      </c>
      <c r="G1053" s="25">
        <v>0.05</v>
      </c>
      <c r="H1053" s="28">
        <f t="shared" si="72"/>
        <v>1097.25</v>
      </c>
      <c r="I1053" s="26">
        <v>1.04</v>
      </c>
      <c r="J1053" s="25">
        <f t="shared" si="71"/>
        <v>1.19999999999999E-2</v>
      </c>
      <c r="K1053" s="24">
        <f t="shared" si="73"/>
        <v>1141.1400000000001</v>
      </c>
      <c r="L1053" s="24">
        <f t="shared" si="74"/>
        <v>1149.7632241813603</v>
      </c>
      <c r="M1053" s="21" t="s">
        <v>1831</v>
      </c>
    </row>
    <row r="1054" spans="1:13" ht="38.25" x14ac:dyDescent="0.25">
      <c r="A1054" s="18" t="s">
        <v>1827</v>
      </c>
      <c r="B1054" s="18" t="s">
        <v>12</v>
      </c>
      <c r="C1054" s="22" t="s">
        <v>2266</v>
      </c>
      <c r="D1054" s="22" t="s">
        <v>2267</v>
      </c>
      <c r="E1054" s="6" t="s">
        <v>2268</v>
      </c>
      <c r="F1054" s="24">
        <v>892.50000000000011</v>
      </c>
      <c r="G1054" s="25">
        <v>0.05</v>
      </c>
      <c r="H1054" s="28">
        <f t="shared" si="72"/>
        <v>847.87500000000011</v>
      </c>
      <c r="I1054" s="26">
        <v>1.04</v>
      </c>
      <c r="J1054" s="25">
        <f t="shared" si="71"/>
        <v>1.19999999999999E-2</v>
      </c>
      <c r="K1054" s="24">
        <f t="shared" si="73"/>
        <v>881.79000000000019</v>
      </c>
      <c r="L1054" s="24">
        <f t="shared" si="74"/>
        <v>888.45340050377854</v>
      </c>
      <c r="M1054" s="18" t="s">
        <v>1835</v>
      </c>
    </row>
    <row r="1055" spans="1:13" ht="25.5" customHeight="1" x14ac:dyDescent="0.25">
      <c r="A1055" s="21" t="s">
        <v>1827</v>
      </c>
      <c r="B1055" s="18" t="s">
        <v>12</v>
      </c>
      <c r="C1055" s="22" t="s">
        <v>2269</v>
      </c>
      <c r="D1055" s="22" t="s">
        <v>2270</v>
      </c>
      <c r="E1055" s="6" t="s">
        <v>2271</v>
      </c>
      <c r="F1055" s="24">
        <v>997.5</v>
      </c>
      <c r="G1055" s="25">
        <v>0.05</v>
      </c>
      <c r="H1055" s="28">
        <f t="shared" si="72"/>
        <v>947.625</v>
      </c>
      <c r="I1055" s="26">
        <v>1.04</v>
      </c>
      <c r="J1055" s="25">
        <f t="shared" si="71"/>
        <v>1.19999999999999E-2</v>
      </c>
      <c r="K1055" s="24">
        <f t="shared" si="73"/>
        <v>985.53000000000009</v>
      </c>
      <c r="L1055" s="24">
        <f t="shared" si="74"/>
        <v>992.97732997481114</v>
      </c>
      <c r="M1055" s="21" t="s">
        <v>1839</v>
      </c>
    </row>
    <row r="1056" spans="1:13" ht="25.5" customHeight="1" x14ac:dyDescent="0.25">
      <c r="A1056" s="18" t="s">
        <v>1827</v>
      </c>
      <c r="B1056" s="18" t="s">
        <v>12</v>
      </c>
      <c r="C1056" s="22" t="s">
        <v>2272</v>
      </c>
      <c r="D1056" s="22" t="s">
        <v>2273</v>
      </c>
      <c r="E1056" s="6" t="s">
        <v>2274</v>
      </c>
      <c r="F1056" s="24">
        <v>1056</v>
      </c>
      <c r="G1056" s="25">
        <v>0.05</v>
      </c>
      <c r="H1056" s="28">
        <f t="shared" si="72"/>
        <v>1003.2</v>
      </c>
      <c r="I1056" s="26">
        <v>1.04</v>
      </c>
      <c r="J1056" s="25">
        <f t="shared" si="71"/>
        <v>1.2000000000000011E-2</v>
      </c>
      <c r="K1056" s="24">
        <f t="shared" si="73"/>
        <v>1043.328</v>
      </c>
      <c r="L1056" s="24">
        <f t="shared" si="74"/>
        <v>1051.2120906801006</v>
      </c>
      <c r="M1056" s="21" t="s">
        <v>1831</v>
      </c>
    </row>
    <row r="1057" spans="1:13" ht="38.25" x14ac:dyDescent="0.25">
      <c r="A1057" s="18" t="s">
        <v>1827</v>
      </c>
      <c r="B1057" s="18" t="s">
        <v>12</v>
      </c>
      <c r="C1057" s="22" t="s">
        <v>2275</v>
      </c>
      <c r="D1057" s="22" t="s">
        <v>2276</v>
      </c>
      <c r="E1057" s="6" t="s">
        <v>2277</v>
      </c>
      <c r="F1057" s="24">
        <v>816.00000000000011</v>
      </c>
      <c r="G1057" s="25">
        <v>0.05</v>
      </c>
      <c r="H1057" s="28">
        <f t="shared" si="72"/>
        <v>775.2</v>
      </c>
      <c r="I1057" s="26">
        <v>1.04</v>
      </c>
      <c r="J1057" s="25">
        <f t="shared" si="71"/>
        <v>1.2000000000000011E-2</v>
      </c>
      <c r="K1057" s="24">
        <f t="shared" si="73"/>
        <v>806.20800000000008</v>
      </c>
      <c r="L1057" s="24">
        <f t="shared" si="74"/>
        <v>812.30025188916886</v>
      </c>
      <c r="M1057" s="18" t="s">
        <v>1835</v>
      </c>
    </row>
    <row r="1058" spans="1:13" ht="25.5" customHeight="1" x14ac:dyDescent="0.25">
      <c r="A1058" s="21" t="s">
        <v>1827</v>
      </c>
      <c r="B1058" s="18" t="s">
        <v>12</v>
      </c>
      <c r="C1058" s="22" t="s">
        <v>2278</v>
      </c>
      <c r="D1058" s="22" t="s">
        <v>2279</v>
      </c>
      <c r="E1058" s="6" t="s">
        <v>2280</v>
      </c>
      <c r="F1058" s="24">
        <v>912</v>
      </c>
      <c r="G1058" s="25">
        <v>0.05</v>
      </c>
      <c r="H1058" s="28">
        <f t="shared" si="72"/>
        <v>866.4</v>
      </c>
      <c r="I1058" s="26">
        <v>1.04</v>
      </c>
      <c r="J1058" s="25">
        <f t="shared" si="71"/>
        <v>1.2000000000000011E-2</v>
      </c>
      <c r="K1058" s="24">
        <f t="shared" si="73"/>
        <v>901.05600000000004</v>
      </c>
      <c r="L1058" s="24">
        <f t="shared" si="74"/>
        <v>907.86498740554157</v>
      </c>
      <c r="M1058" s="21" t="s">
        <v>1839</v>
      </c>
    </row>
    <row r="1059" spans="1:13" ht="25.5" customHeight="1" x14ac:dyDescent="0.25">
      <c r="A1059" s="18" t="s">
        <v>1827</v>
      </c>
      <c r="B1059" s="18" t="s">
        <v>12</v>
      </c>
      <c r="C1059" s="22" t="s">
        <v>2281</v>
      </c>
      <c r="D1059" s="22" t="s">
        <v>2282</v>
      </c>
      <c r="E1059" s="6" t="s">
        <v>2283</v>
      </c>
      <c r="F1059" s="24">
        <v>33</v>
      </c>
      <c r="G1059" s="25">
        <v>0.05</v>
      </c>
      <c r="H1059" s="28">
        <f t="shared" si="72"/>
        <v>31.35</v>
      </c>
      <c r="I1059" s="26">
        <v>1.04</v>
      </c>
      <c r="J1059" s="25">
        <f t="shared" si="71"/>
        <v>1.2000000000000011E-2</v>
      </c>
      <c r="K1059" s="24">
        <f t="shared" si="73"/>
        <v>32.603999999999999</v>
      </c>
      <c r="L1059" s="24">
        <f t="shared" si="74"/>
        <v>32.850377833753143</v>
      </c>
      <c r="M1059" s="21" t="s">
        <v>1831</v>
      </c>
    </row>
    <row r="1060" spans="1:13" ht="38.25" x14ac:dyDescent="0.25">
      <c r="A1060" s="18" t="s">
        <v>1827</v>
      </c>
      <c r="B1060" s="18" t="s">
        <v>12</v>
      </c>
      <c r="C1060" s="22" t="s">
        <v>2284</v>
      </c>
      <c r="D1060" s="22" t="s">
        <v>2285</v>
      </c>
      <c r="E1060" s="6" t="s">
        <v>2286</v>
      </c>
      <c r="F1060" s="24">
        <v>25.500000000000004</v>
      </c>
      <c r="G1060" s="25">
        <v>0.05</v>
      </c>
      <c r="H1060" s="28">
        <f t="shared" si="72"/>
        <v>24.225000000000001</v>
      </c>
      <c r="I1060" s="26">
        <v>1.04</v>
      </c>
      <c r="J1060" s="25">
        <f t="shared" si="71"/>
        <v>1.2000000000000011E-2</v>
      </c>
      <c r="K1060" s="24">
        <f t="shared" si="73"/>
        <v>25.194000000000003</v>
      </c>
      <c r="L1060" s="24">
        <f t="shared" si="74"/>
        <v>25.384382871536527</v>
      </c>
      <c r="M1060" s="18" t="s">
        <v>1835</v>
      </c>
    </row>
    <row r="1061" spans="1:13" ht="25.5" customHeight="1" x14ac:dyDescent="0.25">
      <c r="A1061" s="21" t="s">
        <v>1827</v>
      </c>
      <c r="B1061" s="18" t="s">
        <v>12</v>
      </c>
      <c r="C1061" s="22" t="s">
        <v>2287</v>
      </c>
      <c r="D1061" s="22" t="s">
        <v>2288</v>
      </c>
      <c r="E1061" s="6" t="s">
        <v>2289</v>
      </c>
      <c r="F1061" s="24">
        <v>28.5</v>
      </c>
      <c r="G1061" s="25">
        <v>0.05</v>
      </c>
      <c r="H1061" s="28">
        <f t="shared" si="72"/>
        <v>27.074999999999999</v>
      </c>
      <c r="I1061" s="26">
        <v>1.04</v>
      </c>
      <c r="J1061" s="25">
        <f t="shared" si="71"/>
        <v>1.2000000000000011E-2</v>
      </c>
      <c r="K1061" s="24">
        <f t="shared" si="73"/>
        <v>28.158000000000001</v>
      </c>
      <c r="L1061" s="24">
        <f t="shared" si="74"/>
        <v>28.370780856423174</v>
      </c>
      <c r="M1061" s="21" t="s">
        <v>1839</v>
      </c>
    </row>
    <row r="1062" spans="1:13" ht="25.5" customHeight="1" x14ac:dyDescent="0.25">
      <c r="A1062" s="18" t="s">
        <v>1827</v>
      </c>
      <c r="B1062" s="18" t="s">
        <v>12</v>
      </c>
      <c r="C1062" s="22" t="s">
        <v>2290</v>
      </c>
      <c r="D1062" s="22" t="s">
        <v>2291</v>
      </c>
      <c r="E1062" s="6" t="s">
        <v>2292</v>
      </c>
      <c r="F1062" s="24">
        <v>66</v>
      </c>
      <c r="G1062" s="25">
        <v>0.05</v>
      </c>
      <c r="H1062" s="28">
        <f t="shared" si="72"/>
        <v>62.7</v>
      </c>
      <c r="I1062" s="26">
        <v>1.04</v>
      </c>
      <c r="J1062" s="25">
        <f t="shared" si="71"/>
        <v>1.2000000000000011E-2</v>
      </c>
      <c r="K1062" s="24">
        <f t="shared" si="73"/>
        <v>65.207999999999998</v>
      </c>
      <c r="L1062" s="24">
        <f t="shared" si="74"/>
        <v>65.700755667506286</v>
      </c>
      <c r="M1062" s="21" t="s">
        <v>1831</v>
      </c>
    </row>
    <row r="1063" spans="1:13" ht="38.25" x14ac:dyDescent="0.25">
      <c r="A1063" s="18" t="s">
        <v>1827</v>
      </c>
      <c r="B1063" s="18" t="s">
        <v>12</v>
      </c>
      <c r="C1063" s="22" t="s">
        <v>2293</v>
      </c>
      <c r="D1063" s="22" t="s">
        <v>2294</v>
      </c>
      <c r="E1063" s="6" t="s">
        <v>2295</v>
      </c>
      <c r="F1063" s="24">
        <v>51.000000000000007</v>
      </c>
      <c r="G1063" s="25">
        <v>0.05</v>
      </c>
      <c r="H1063" s="28">
        <f t="shared" si="72"/>
        <v>48.45</v>
      </c>
      <c r="I1063" s="26">
        <v>1.04</v>
      </c>
      <c r="J1063" s="25">
        <f t="shared" si="71"/>
        <v>1.2000000000000011E-2</v>
      </c>
      <c r="K1063" s="24">
        <f t="shared" si="73"/>
        <v>50.388000000000005</v>
      </c>
      <c r="L1063" s="24">
        <f t="shared" si="74"/>
        <v>50.768765743073054</v>
      </c>
      <c r="M1063" s="18" t="s">
        <v>1835</v>
      </c>
    </row>
    <row r="1064" spans="1:13" ht="25.5" customHeight="1" x14ac:dyDescent="0.25">
      <c r="A1064" s="21" t="s">
        <v>1827</v>
      </c>
      <c r="B1064" s="18" t="s">
        <v>12</v>
      </c>
      <c r="C1064" s="22" t="s">
        <v>2296</v>
      </c>
      <c r="D1064" s="22" t="s">
        <v>2297</v>
      </c>
      <c r="E1064" s="6" t="s">
        <v>2298</v>
      </c>
      <c r="F1064" s="24">
        <v>57</v>
      </c>
      <c r="G1064" s="25">
        <v>0.05</v>
      </c>
      <c r="H1064" s="28">
        <f t="shared" si="72"/>
        <v>54.15</v>
      </c>
      <c r="I1064" s="26">
        <v>1.04</v>
      </c>
      <c r="J1064" s="25">
        <f t="shared" si="71"/>
        <v>1.2000000000000011E-2</v>
      </c>
      <c r="K1064" s="24">
        <f t="shared" si="73"/>
        <v>56.316000000000003</v>
      </c>
      <c r="L1064" s="24">
        <f t="shared" si="74"/>
        <v>56.741561712846348</v>
      </c>
      <c r="M1064" s="21" t="s">
        <v>1839</v>
      </c>
    </row>
    <row r="1065" spans="1:13" ht="38.25" customHeight="1" x14ac:dyDescent="0.25">
      <c r="A1065" s="18" t="s">
        <v>1827</v>
      </c>
      <c r="B1065" s="18" t="s">
        <v>12</v>
      </c>
      <c r="C1065" s="22" t="s">
        <v>2299</v>
      </c>
      <c r="D1065" s="22" t="s">
        <v>2300</v>
      </c>
      <c r="E1065" s="6" t="s">
        <v>2301</v>
      </c>
      <c r="F1065" s="24">
        <v>2475</v>
      </c>
      <c r="G1065" s="25">
        <v>0.05</v>
      </c>
      <c r="H1065" s="28">
        <f t="shared" si="72"/>
        <v>2351.25</v>
      </c>
      <c r="I1065" s="26">
        <v>1.04</v>
      </c>
      <c r="J1065" s="25">
        <f t="shared" si="71"/>
        <v>1.19999999999999E-2</v>
      </c>
      <c r="K1065" s="24">
        <f t="shared" si="73"/>
        <v>2445.3000000000002</v>
      </c>
      <c r="L1065" s="24">
        <f t="shared" si="74"/>
        <v>2463.7783375314862</v>
      </c>
      <c r="M1065" s="21" t="s">
        <v>1831</v>
      </c>
    </row>
    <row r="1066" spans="1:13" ht="38.25" x14ac:dyDescent="0.25">
      <c r="A1066" s="18" t="s">
        <v>1827</v>
      </c>
      <c r="B1066" s="18" t="s">
        <v>12</v>
      </c>
      <c r="C1066" s="22" t="s">
        <v>2302</v>
      </c>
      <c r="D1066" s="22" t="s">
        <v>2303</v>
      </c>
      <c r="E1066" s="6" t="s">
        <v>2304</v>
      </c>
      <c r="F1066" s="24">
        <v>1912.5000000000002</v>
      </c>
      <c r="G1066" s="25">
        <v>0.05</v>
      </c>
      <c r="H1066" s="28">
        <f t="shared" si="72"/>
        <v>1816.8750000000002</v>
      </c>
      <c r="I1066" s="26">
        <v>1.04</v>
      </c>
      <c r="J1066" s="25">
        <f t="shared" si="71"/>
        <v>1.19999999999999E-2</v>
      </c>
      <c r="K1066" s="24">
        <f t="shared" si="73"/>
        <v>1889.5500000000004</v>
      </c>
      <c r="L1066" s="24">
        <f t="shared" si="74"/>
        <v>1903.8287153652395</v>
      </c>
      <c r="M1066" s="18" t="s">
        <v>1835</v>
      </c>
    </row>
    <row r="1067" spans="1:13" ht="38.25" customHeight="1" x14ac:dyDescent="0.25">
      <c r="A1067" s="21" t="s">
        <v>1827</v>
      </c>
      <c r="B1067" s="18" t="s">
        <v>12</v>
      </c>
      <c r="C1067" s="22" t="s">
        <v>2305</v>
      </c>
      <c r="D1067" s="22" t="s">
        <v>2306</v>
      </c>
      <c r="E1067" s="6" t="s">
        <v>2307</v>
      </c>
      <c r="F1067" s="24">
        <v>2137.5</v>
      </c>
      <c r="G1067" s="25">
        <v>0.05</v>
      </c>
      <c r="H1067" s="28">
        <f t="shared" si="72"/>
        <v>2030.625</v>
      </c>
      <c r="I1067" s="26">
        <v>1.04</v>
      </c>
      <c r="J1067" s="25">
        <f t="shared" si="71"/>
        <v>1.2000000000000011E-2</v>
      </c>
      <c r="K1067" s="24">
        <f t="shared" si="73"/>
        <v>2111.85</v>
      </c>
      <c r="L1067" s="24">
        <f t="shared" si="74"/>
        <v>2127.8085642317378</v>
      </c>
      <c r="M1067" s="21" t="s">
        <v>1839</v>
      </c>
    </row>
    <row r="1068" spans="1:13" ht="38.25" customHeight="1" x14ac:dyDescent="0.25">
      <c r="A1068" s="18" t="s">
        <v>1827</v>
      </c>
      <c r="B1068" s="18" t="s">
        <v>12</v>
      </c>
      <c r="C1068" s="22" t="s">
        <v>2308</v>
      </c>
      <c r="D1068" s="22" t="s">
        <v>2309</v>
      </c>
      <c r="E1068" s="6" t="s">
        <v>2310</v>
      </c>
      <c r="F1068" s="24">
        <v>2475</v>
      </c>
      <c r="G1068" s="25">
        <v>0.05</v>
      </c>
      <c r="H1068" s="28">
        <f t="shared" si="72"/>
        <v>2351.25</v>
      </c>
      <c r="I1068" s="26">
        <v>1.04</v>
      </c>
      <c r="J1068" s="25">
        <f t="shared" si="71"/>
        <v>1.19999999999999E-2</v>
      </c>
      <c r="K1068" s="24">
        <f t="shared" si="73"/>
        <v>2445.3000000000002</v>
      </c>
      <c r="L1068" s="24">
        <f t="shared" si="74"/>
        <v>2463.7783375314862</v>
      </c>
      <c r="M1068" s="21" t="s">
        <v>1831</v>
      </c>
    </row>
    <row r="1069" spans="1:13" ht="38.25" x14ac:dyDescent="0.25">
      <c r="A1069" s="18" t="s">
        <v>1827</v>
      </c>
      <c r="B1069" s="18" t="s">
        <v>12</v>
      </c>
      <c r="C1069" s="22" t="s">
        <v>2311</v>
      </c>
      <c r="D1069" s="22" t="s">
        <v>2312</v>
      </c>
      <c r="E1069" s="6" t="s">
        <v>2313</v>
      </c>
      <c r="F1069" s="24">
        <v>1912.5000000000002</v>
      </c>
      <c r="G1069" s="25">
        <v>0.05</v>
      </c>
      <c r="H1069" s="28">
        <f t="shared" si="72"/>
        <v>1816.8750000000002</v>
      </c>
      <c r="I1069" s="26">
        <v>1.04</v>
      </c>
      <c r="J1069" s="25">
        <f t="shared" si="71"/>
        <v>1.19999999999999E-2</v>
      </c>
      <c r="K1069" s="24">
        <f t="shared" si="73"/>
        <v>1889.5500000000004</v>
      </c>
      <c r="L1069" s="24">
        <f t="shared" si="74"/>
        <v>1903.8287153652395</v>
      </c>
      <c r="M1069" s="18" t="s">
        <v>1835</v>
      </c>
    </row>
    <row r="1070" spans="1:13" ht="38.25" customHeight="1" x14ac:dyDescent="0.25">
      <c r="A1070" s="21" t="s">
        <v>1827</v>
      </c>
      <c r="B1070" s="18" t="s">
        <v>12</v>
      </c>
      <c r="C1070" s="22" t="s">
        <v>2314</v>
      </c>
      <c r="D1070" s="22" t="s">
        <v>2315</v>
      </c>
      <c r="E1070" s="6" t="s">
        <v>2316</v>
      </c>
      <c r="F1070" s="24">
        <v>2137.5</v>
      </c>
      <c r="G1070" s="25">
        <v>0.05</v>
      </c>
      <c r="H1070" s="28">
        <f t="shared" si="72"/>
        <v>2030.625</v>
      </c>
      <c r="I1070" s="26">
        <v>1.04</v>
      </c>
      <c r="J1070" s="25">
        <f t="shared" si="71"/>
        <v>1.2000000000000011E-2</v>
      </c>
      <c r="K1070" s="24">
        <f t="shared" si="73"/>
        <v>2111.85</v>
      </c>
      <c r="L1070" s="24">
        <f t="shared" si="74"/>
        <v>2127.8085642317378</v>
      </c>
      <c r="M1070" s="21" t="s">
        <v>1839</v>
      </c>
    </row>
    <row r="1071" spans="1:13" ht="38.25" customHeight="1" x14ac:dyDescent="0.25">
      <c r="A1071" s="18" t="s">
        <v>1827</v>
      </c>
      <c r="B1071" s="18" t="s">
        <v>12</v>
      </c>
      <c r="C1071" s="22" t="s">
        <v>2317</v>
      </c>
      <c r="D1071" s="22" t="s">
        <v>2318</v>
      </c>
      <c r="E1071" s="6" t="s">
        <v>2319</v>
      </c>
      <c r="F1071" s="24">
        <v>2475</v>
      </c>
      <c r="G1071" s="25">
        <v>0.05</v>
      </c>
      <c r="H1071" s="28">
        <f t="shared" si="72"/>
        <v>2351.25</v>
      </c>
      <c r="I1071" s="26">
        <v>1.04</v>
      </c>
      <c r="J1071" s="25">
        <f t="shared" si="71"/>
        <v>1.19999999999999E-2</v>
      </c>
      <c r="K1071" s="24">
        <f t="shared" si="73"/>
        <v>2445.3000000000002</v>
      </c>
      <c r="L1071" s="24">
        <f t="shared" si="74"/>
        <v>2463.7783375314862</v>
      </c>
      <c r="M1071" s="21" t="s">
        <v>1831</v>
      </c>
    </row>
    <row r="1072" spans="1:13" ht="51" x14ac:dyDescent="0.25">
      <c r="A1072" s="18" t="s">
        <v>1827</v>
      </c>
      <c r="B1072" s="18" t="s">
        <v>12</v>
      </c>
      <c r="C1072" s="22" t="s">
        <v>2320</v>
      </c>
      <c r="D1072" s="22" t="s">
        <v>2321</v>
      </c>
      <c r="E1072" s="6" t="s">
        <v>2322</v>
      </c>
      <c r="F1072" s="24">
        <v>1912.5000000000002</v>
      </c>
      <c r="G1072" s="25">
        <v>0.05</v>
      </c>
      <c r="H1072" s="28">
        <f t="shared" si="72"/>
        <v>1816.8750000000002</v>
      </c>
      <c r="I1072" s="26">
        <v>1.04</v>
      </c>
      <c r="J1072" s="25">
        <f t="shared" si="71"/>
        <v>1.19999999999999E-2</v>
      </c>
      <c r="K1072" s="24">
        <f t="shared" si="73"/>
        <v>1889.5500000000004</v>
      </c>
      <c r="L1072" s="24">
        <f t="shared" si="74"/>
        <v>1903.8287153652395</v>
      </c>
      <c r="M1072" s="18" t="s">
        <v>1835</v>
      </c>
    </row>
    <row r="1073" spans="1:92" ht="38.25" customHeight="1" x14ac:dyDescent="0.25">
      <c r="A1073" s="21" t="s">
        <v>1827</v>
      </c>
      <c r="B1073" s="18" t="s">
        <v>12</v>
      </c>
      <c r="C1073" s="22" t="s">
        <v>2323</v>
      </c>
      <c r="D1073" s="22" t="s">
        <v>2324</v>
      </c>
      <c r="E1073" s="6" t="s">
        <v>2325</v>
      </c>
      <c r="F1073" s="24">
        <v>2137.5</v>
      </c>
      <c r="G1073" s="25">
        <v>0.05</v>
      </c>
      <c r="H1073" s="28">
        <f t="shared" si="72"/>
        <v>2030.625</v>
      </c>
      <c r="I1073" s="26">
        <v>1.04</v>
      </c>
      <c r="J1073" s="25">
        <f t="shared" si="71"/>
        <v>1.2000000000000011E-2</v>
      </c>
      <c r="K1073" s="24">
        <f t="shared" si="73"/>
        <v>2111.85</v>
      </c>
      <c r="L1073" s="24">
        <f t="shared" si="74"/>
        <v>2127.8085642317378</v>
      </c>
      <c r="M1073" s="21" t="s">
        <v>1839</v>
      </c>
    </row>
    <row r="1074" spans="1:92" ht="38.25" customHeight="1" x14ac:dyDescent="0.25">
      <c r="A1074" s="18" t="s">
        <v>1827</v>
      </c>
      <c r="B1074" s="18" t="s">
        <v>12</v>
      </c>
      <c r="C1074" s="22" t="s">
        <v>2326</v>
      </c>
      <c r="D1074" s="22" t="s">
        <v>2327</v>
      </c>
      <c r="E1074" s="6" t="s">
        <v>2328</v>
      </c>
      <c r="F1074" s="24">
        <v>1980</v>
      </c>
      <c r="G1074" s="25">
        <v>0.05</v>
      </c>
      <c r="H1074" s="28">
        <f t="shared" si="72"/>
        <v>1881</v>
      </c>
      <c r="I1074" s="26">
        <v>1.04</v>
      </c>
      <c r="J1074" s="25">
        <f t="shared" si="71"/>
        <v>1.2000000000000011E-2</v>
      </c>
      <c r="K1074" s="24">
        <f t="shared" si="73"/>
        <v>1956.24</v>
      </c>
      <c r="L1074" s="24">
        <f t="shared" si="74"/>
        <v>1971.0226700251887</v>
      </c>
      <c r="M1074" s="21" t="s">
        <v>1831</v>
      </c>
    </row>
    <row r="1075" spans="1:92" ht="38.25" x14ac:dyDescent="0.25">
      <c r="A1075" s="18" t="s">
        <v>1827</v>
      </c>
      <c r="B1075" s="18" t="s">
        <v>12</v>
      </c>
      <c r="C1075" s="22" t="s">
        <v>2329</v>
      </c>
      <c r="D1075" s="22" t="s">
        <v>2330</v>
      </c>
      <c r="E1075" s="6" t="s">
        <v>2331</v>
      </c>
      <c r="F1075" s="24">
        <v>1530</v>
      </c>
      <c r="G1075" s="25">
        <v>0.05</v>
      </c>
      <c r="H1075" s="28">
        <f t="shared" si="72"/>
        <v>1453.5</v>
      </c>
      <c r="I1075" s="26">
        <v>1.04</v>
      </c>
      <c r="J1075" s="25">
        <f t="shared" si="71"/>
        <v>1.19999999999999E-2</v>
      </c>
      <c r="K1075" s="24">
        <f t="shared" si="73"/>
        <v>1511.64</v>
      </c>
      <c r="L1075" s="24">
        <f t="shared" si="74"/>
        <v>1523.0629722921915</v>
      </c>
      <c r="M1075" s="18" t="s">
        <v>1835</v>
      </c>
    </row>
    <row r="1076" spans="1:92" ht="38.25" customHeight="1" x14ac:dyDescent="0.25">
      <c r="A1076" s="21" t="s">
        <v>1827</v>
      </c>
      <c r="B1076" s="18" t="s">
        <v>12</v>
      </c>
      <c r="C1076" s="22" t="s">
        <v>2332</v>
      </c>
      <c r="D1076" s="22" t="s">
        <v>2333</v>
      </c>
      <c r="E1076" s="6" t="s">
        <v>2334</v>
      </c>
      <c r="F1076" s="24">
        <v>1710</v>
      </c>
      <c r="G1076" s="25">
        <v>0.05</v>
      </c>
      <c r="H1076" s="28">
        <f t="shared" si="72"/>
        <v>1624.5</v>
      </c>
      <c r="I1076" s="26">
        <v>1.04</v>
      </c>
      <c r="J1076" s="25">
        <f t="shared" si="71"/>
        <v>1.2000000000000011E-2</v>
      </c>
      <c r="K1076" s="24">
        <f t="shared" si="73"/>
        <v>1689.48</v>
      </c>
      <c r="L1076" s="24">
        <f t="shared" si="74"/>
        <v>1702.2468513853903</v>
      </c>
      <c r="M1076" s="21" t="s">
        <v>1839</v>
      </c>
    </row>
    <row r="1077" spans="1:92" s="29" customFormat="1" ht="38.25" customHeight="1" x14ac:dyDescent="0.25">
      <c r="A1077" s="18" t="s">
        <v>1827</v>
      </c>
      <c r="B1077" s="18" t="s">
        <v>12</v>
      </c>
      <c r="C1077" s="22" t="s">
        <v>2335</v>
      </c>
      <c r="D1077" s="22" t="s">
        <v>2336</v>
      </c>
      <c r="E1077" s="6" t="s">
        <v>2337</v>
      </c>
      <c r="F1077" s="24">
        <v>495</v>
      </c>
      <c r="G1077" s="25">
        <v>0.05</v>
      </c>
      <c r="H1077" s="28">
        <f t="shared" si="72"/>
        <v>470.25</v>
      </c>
      <c r="I1077" s="26">
        <v>1.04</v>
      </c>
      <c r="J1077" s="25">
        <f t="shared" si="71"/>
        <v>1.2000000000000011E-2</v>
      </c>
      <c r="K1077" s="24">
        <f t="shared" si="73"/>
        <v>489.06</v>
      </c>
      <c r="L1077" s="24">
        <f t="shared" si="74"/>
        <v>492.75566750629719</v>
      </c>
      <c r="M1077" s="21" t="s">
        <v>1831</v>
      </c>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52"/>
      <c r="AP1077" s="52"/>
      <c r="AQ1077" s="52"/>
      <c r="AR1077" s="52"/>
      <c r="AS1077" s="52"/>
      <c r="AT1077" s="52"/>
      <c r="AU1077" s="52"/>
      <c r="AV1077" s="52"/>
      <c r="AW1077" s="52"/>
      <c r="AX1077" s="52"/>
      <c r="AY1077" s="52"/>
      <c r="AZ1077" s="52"/>
      <c r="BA1077" s="52"/>
      <c r="BB1077" s="52"/>
      <c r="BC1077" s="52"/>
      <c r="BD1077" s="52"/>
      <c r="BE1077" s="52"/>
      <c r="BF1077" s="52"/>
      <c r="BG1077" s="52"/>
      <c r="BH1077" s="52"/>
      <c r="BI1077" s="52"/>
      <c r="BJ1077" s="52"/>
      <c r="BK1077" s="52"/>
      <c r="BL1077" s="52"/>
      <c r="BM1077" s="52"/>
      <c r="BN1077" s="52"/>
      <c r="BO1077" s="52"/>
      <c r="BP1077" s="52"/>
      <c r="BQ1077" s="52"/>
      <c r="BR1077" s="52"/>
      <c r="BS1077" s="52"/>
      <c r="BT1077" s="52"/>
      <c r="BU1077" s="52"/>
      <c r="BV1077" s="52"/>
      <c r="BW1077" s="52"/>
      <c r="BX1077" s="52"/>
      <c r="BY1077" s="52"/>
      <c r="BZ1077" s="52"/>
      <c r="CA1077" s="52"/>
      <c r="CB1077" s="52"/>
      <c r="CC1077" s="52"/>
      <c r="CD1077" s="52"/>
      <c r="CE1077" s="52"/>
      <c r="CF1077" s="52"/>
      <c r="CG1077" s="52"/>
      <c r="CH1077" s="52"/>
      <c r="CI1077" s="52"/>
      <c r="CJ1077" s="52"/>
      <c r="CK1077" s="52"/>
      <c r="CL1077" s="52"/>
      <c r="CM1077" s="52"/>
      <c r="CN1077" s="52"/>
    </row>
    <row r="1078" spans="1:92" s="29" customFormat="1" ht="38.25" x14ac:dyDescent="0.25">
      <c r="A1078" s="18" t="s">
        <v>1827</v>
      </c>
      <c r="B1078" s="18" t="s">
        <v>12</v>
      </c>
      <c r="C1078" s="22" t="s">
        <v>2338</v>
      </c>
      <c r="D1078" s="22" t="s">
        <v>2339</v>
      </c>
      <c r="E1078" s="6" t="s">
        <v>2340</v>
      </c>
      <c r="F1078" s="24">
        <v>382.5</v>
      </c>
      <c r="G1078" s="25">
        <v>0.05</v>
      </c>
      <c r="H1078" s="28">
        <f t="shared" si="72"/>
        <v>363.375</v>
      </c>
      <c r="I1078" s="26">
        <v>1.04</v>
      </c>
      <c r="J1078" s="25">
        <f t="shared" si="71"/>
        <v>1.19999999999999E-2</v>
      </c>
      <c r="K1078" s="24">
        <f t="shared" si="73"/>
        <v>377.91</v>
      </c>
      <c r="L1078" s="24">
        <f t="shared" si="74"/>
        <v>380.76574307304787</v>
      </c>
      <c r="M1078" s="18" t="s">
        <v>1835</v>
      </c>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52"/>
      <c r="AP1078" s="52"/>
      <c r="AQ1078" s="52"/>
      <c r="AR1078" s="52"/>
      <c r="AS1078" s="52"/>
      <c r="AT1078" s="52"/>
      <c r="AU1078" s="52"/>
      <c r="AV1078" s="52"/>
      <c r="AW1078" s="52"/>
      <c r="AX1078" s="52"/>
      <c r="AY1078" s="52"/>
      <c r="AZ1078" s="52"/>
      <c r="BA1078" s="52"/>
      <c r="BB1078" s="52"/>
      <c r="BC1078" s="52"/>
      <c r="BD1078" s="52"/>
      <c r="BE1078" s="52"/>
      <c r="BF1078" s="52"/>
      <c r="BG1078" s="52"/>
      <c r="BH1078" s="52"/>
      <c r="BI1078" s="52"/>
      <c r="BJ1078" s="52"/>
      <c r="BK1078" s="52"/>
      <c r="BL1078" s="52"/>
      <c r="BM1078" s="52"/>
      <c r="BN1078" s="52"/>
      <c r="BO1078" s="52"/>
      <c r="BP1078" s="52"/>
      <c r="BQ1078" s="52"/>
      <c r="BR1078" s="52"/>
      <c r="BS1078" s="52"/>
      <c r="BT1078" s="52"/>
      <c r="BU1078" s="52"/>
      <c r="BV1078" s="52"/>
      <c r="BW1078" s="52"/>
      <c r="BX1078" s="52"/>
      <c r="BY1078" s="52"/>
      <c r="BZ1078" s="52"/>
      <c r="CA1078" s="52"/>
      <c r="CB1078" s="52"/>
      <c r="CC1078" s="52"/>
      <c r="CD1078" s="52"/>
      <c r="CE1078" s="52"/>
      <c r="CF1078" s="52"/>
      <c r="CG1078" s="52"/>
      <c r="CH1078" s="52"/>
      <c r="CI1078" s="52"/>
      <c r="CJ1078" s="52"/>
      <c r="CK1078" s="52"/>
      <c r="CL1078" s="52"/>
      <c r="CM1078" s="52"/>
      <c r="CN1078" s="52"/>
    </row>
    <row r="1079" spans="1:92" s="29" customFormat="1" ht="25.5" customHeight="1" x14ac:dyDescent="0.25">
      <c r="A1079" s="21" t="s">
        <v>1827</v>
      </c>
      <c r="B1079" s="18" t="s">
        <v>12</v>
      </c>
      <c r="C1079" s="22" t="s">
        <v>2341</v>
      </c>
      <c r="D1079" s="22" t="s">
        <v>2342</v>
      </c>
      <c r="E1079" s="6" t="s">
        <v>2343</v>
      </c>
      <c r="F1079" s="24">
        <v>427.5</v>
      </c>
      <c r="G1079" s="25">
        <v>0.05</v>
      </c>
      <c r="H1079" s="28">
        <f t="shared" si="72"/>
        <v>406.125</v>
      </c>
      <c r="I1079" s="26">
        <v>1.04</v>
      </c>
      <c r="J1079" s="25">
        <f t="shared" si="71"/>
        <v>1.2000000000000011E-2</v>
      </c>
      <c r="K1079" s="24">
        <f t="shared" si="73"/>
        <v>422.37</v>
      </c>
      <c r="L1079" s="24">
        <f t="shared" si="74"/>
        <v>425.56171284634758</v>
      </c>
      <c r="M1079" s="21" t="s">
        <v>1839</v>
      </c>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52"/>
      <c r="AP1079" s="52"/>
      <c r="AQ1079" s="52"/>
      <c r="AR1079" s="52"/>
      <c r="AS1079" s="52"/>
      <c r="AT1079" s="52"/>
      <c r="AU1079" s="52"/>
      <c r="AV1079" s="52"/>
      <c r="AW1079" s="52"/>
      <c r="AX1079" s="52"/>
      <c r="AY1079" s="52"/>
      <c r="AZ1079" s="52"/>
      <c r="BA1079" s="52"/>
      <c r="BB1079" s="52"/>
      <c r="BC1079" s="52"/>
      <c r="BD1079" s="52"/>
      <c r="BE1079" s="52"/>
      <c r="BF1079" s="52"/>
      <c r="BG1079" s="52"/>
      <c r="BH1079" s="52"/>
      <c r="BI1079" s="52"/>
      <c r="BJ1079" s="52"/>
      <c r="BK1079" s="52"/>
      <c r="BL1079" s="52"/>
      <c r="BM1079" s="52"/>
      <c r="BN1079" s="52"/>
      <c r="BO1079" s="52"/>
      <c r="BP1079" s="52"/>
      <c r="BQ1079" s="52"/>
      <c r="BR1079" s="52"/>
      <c r="BS1079" s="52"/>
      <c r="BT1079" s="52"/>
      <c r="BU1079" s="52"/>
      <c r="BV1079" s="52"/>
      <c r="BW1079" s="52"/>
      <c r="BX1079" s="52"/>
      <c r="BY1079" s="52"/>
      <c r="BZ1079" s="52"/>
      <c r="CA1079" s="52"/>
      <c r="CB1079" s="52"/>
      <c r="CC1079" s="52"/>
      <c r="CD1079" s="52"/>
      <c r="CE1079" s="52"/>
      <c r="CF1079" s="52"/>
      <c r="CG1079" s="52"/>
      <c r="CH1079" s="52"/>
      <c r="CI1079" s="52"/>
      <c r="CJ1079" s="52"/>
      <c r="CK1079" s="52"/>
      <c r="CL1079" s="52"/>
      <c r="CM1079" s="52"/>
      <c r="CN1079" s="52"/>
    </row>
    <row r="1080" spans="1:92" s="29" customFormat="1" ht="25.5" customHeight="1" x14ac:dyDescent="0.25">
      <c r="A1080" s="18" t="s">
        <v>1827</v>
      </c>
      <c r="B1080" s="18" t="s">
        <v>12</v>
      </c>
      <c r="C1080" s="22" t="s">
        <v>2344</v>
      </c>
      <c r="D1080" s="22" t="s">
        <v>2345</v>
      </c>
      <c r="E1080" s="6" t="s">
        <v>2346</v>
      </c>
      <c r="F1080" s="24">
        <v>2475</v>
      </c>
      <c r="G1080" s="25">
        <v>0.05</v>
      </c>
      <c r="H1080" s="28">
        <f t="shared" si="72"/>
        <v>2351.25</v>
      </c>
      <c r="I1080" s="26">
        <v>1.04</v>
      </c>
      <c r="J1080" s="25">
        <f t="shared" si="71"/>
        <v>1.19999999999999E-2</v>
      </c>
      <c r="K1080" s="24">
        <f t="shared" si="73"/>
        <v>2445.3000000000002</v>
      </c>
      <c r="L1080" s="24">
        <f t="shared" si="74"/>
        <v>2463.7783375314862</v>
      </c>
      <c r="M1080" s="21" t="s">
        <v>1831</v>
      </c>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52"/>
      <c r="AP1080" s="52"/>
      <c r="AQ1080" s="52"/>
      <c r="AR1080" s="52"/>
      <c r="AS1080" s="52"/>
      <c r="AT1080" s="52"/>
      <c r="AU1080" s="52"/>
      <c r="AV1080" s="52"/>
      <c r="AW1080" s="52"/>
      <c r="AX1080" s="52"/>
      <c r="AY1080" s="52"/>
      <c r="AZ1080" s="52"/>
      <c r="BA1080" s="52"/>
      <c r="BB1080" s="52"/>
      <c r="BC1080" s="52"/>
      <c r="BD1080" s="52"/>
      <c r="BE1080" s="52"/>
      <c r="BF1080" s="52"/>
      <c r="BG1080" s="52"/>
      <c r="BH1080" s="52"/>
      <c r="BI1080" s="52"/>
      <c r="BJ1080" s="52"/>
      <c r="BK1080" s="52"/>
      <c r="BL1080" s="52"/>
      <c r="BM1080" s="52"/>
      <c r="BN1080" s="52"/>
      <c r="BO1080" s="52"/>
      <c r="BP1080" s="52"/>
      <c r="BQ1080" s="52"/>
      <c r="BR1080" s="52"/>
      <c r="BS1080" s="52"/>
      <c r="BT1080" s="52"/>
      <c r="BU1080" s="52"/>
      <c r="BV1080" s="52"/>
      <c r="BW1080" s="52"/>
      <c r="BX1080" s="52"/>
      <c r="BY1080" s="52"/>
      <c r="BZ1080" s="52"/>
      <c r="CA1080" s="52"/>
      <c r="CB1080" s="52"/>
      <c r="CC1080" s="52"/>
      <c r="CD1080" s="52"/>
      <c r="CE1080" s="52"/>
      <c r="CF1080" s="52"/>
      <c r="CG1080" s="52"/>
      <c r="CH1080" s="52"/>
      <c r="CI1080" s="52"/>
      <c r="CJ1080" s="52"/>
      <c r="CK1080" s="52"/>
      <c r="CL1080" s="52"/>
      <c r="CM1080" s="52"/>
      <c r="CN1080" s="52"/>
    </row>
    <row r="1081" spans="1:92" s="29" customFormat="1" ht="51" x14ac:dyDescent="0.25">
      <c r="A1081" s="18" t="s">
        <v>1827</v>
      </c>
      <c r="B1081" s="18" t="s">
        <v>12</v>
      </c>
      <c r="C1081" s="22" t="s">
        <v>2347</v>
      </c>
      <c r="D1081" s="22" t="s">
        <v>2348</v>
      </c>
      <c r="E1081" s="6" t="s">
        <v>2349</v>
      </c>
      <c r="F1081" s="24">
        <v>1912.5000000000002</v>
      </c>
      <c r="G1081" s="25">
        <v>0.05</v>
      </c>
      <c r="H1081" s="28">
        <f t="shared" si="72"/>
        <v>1816.8750000000002</v>
      </c>
      <c r="I1081" s="26">
        <v>1.04</v>
      </c>
      <c r="J1081" s="25">
        <f t="shared" si="71"/>
        <v>1.19999999999999E-2</v>
      </c>
      <c r="K1081" s="24">
        <f t="shared" si="73"/>
        <v>1889.5500000000004</v>
      </c>
      <c r="L1081" s="24">
        <f t="shared" si="74"/>
        <v>1903.8287153652395</v>
      </c>
      <c r="M1081" s="18" t="s">
        <v>1835</v>
      </c>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52"/>
      <c r="AP1081" s="52"/>
      <c r="AQ1081" s="52"/>
      <c r="AR1081" s="52"/>
      <c r="AS1081" s="52"/>
      <c r="AT1081" s="52"/>
      <c r="AU1081" s="52"/>
      <c r="AV1081" s="52"/>
      <c r="AW1081" s="52"/>
      <c r="AX1081" s="52"/>
      <c r="AY1081" s="52"/>
      <c r="AZ1081" s="52"/>
      <c r="BA1081" s="52"/>
      <c r="BB1081" s="52"/>
      <c r="BC1081" s="52"/>
      <c r="BD1081" s="52"/>
      <c r="BE1081" s="52"/>
      <c r="BF1081" s="52"/>
      <c r="BG1081" s="52"/>
      <c r="BH1081" s="52"/>
      <c r="BI1081" s="52"/>
      <c r="BJ1081" s="52"/>
      <c r="BK1081" s="52"/>
      <c r="BL1081" s="52"/>
      <c r="BM1081" s="52"/>
      <c r="BN1081" s="52"/>
      <c r="BO1081" s="52"/>
      <c r="BP1081" s="52"/>
      <c r="BQ1081" s="52"/>
      <c r="BR1081" s="52"/>
      <c r="BS1081" s="52"/>
      <c r="BT1081" s="52"/>
      <c r="BU1081" s="52"/>
      <c r="BV1081" s="52"/>
      <c r="BW1081" s="52"/>
      <c r="BX1081" s="52"/>
      <c r="BY1081" s="52"/>
      <c r="BZ1081" s="52"/>
      <c r="CA1081" s="52"/>
      <c r="CB1081" s="52"/>
      <c r="CC1081" s="52"/>
      <c r="CD1081" s="52"/>
      <c r="CE1081" s="52"/>
      <c r="CF1081" s="52"/>
      <c r="CG1081" s="52"/>
      <c r="CH1081" s="52"/>
      <c r="CI1081" s="52"/>
      <c r="CJ1081" s="52"/>
      <c r="CK1081" s="52"/>
      <c r="CL1081" s="52"/>
      <c r="CM1081" s="52"/>
      <c r="CN1081" s="52"/>
    </row>
    <row r="1082" spans="1:92" s="29" customFormat="1" ht="38.25" customHeight="1" x14ac:dyDescent="0.25">
      <c r="A1082" s="21" t="s">
        <v>1827</v>
      </c>
      <c r="B1082" s="18" t="s">
        <v>12</v>
      </c>
      <c r="C1082" s="22" t="s">
        <v>2350</v>
      </c>
      <c r="D1082" s="22" t="s">
        <v>2351</v>
      </c>
      <c r="E1082" s="6" t="s">
        <v>2352</v>
      </c>
      <c r="F1082" s="24">
        <v>2137.5</v>
      </c>
      <c r="G1082" s="25">
        <v>0.05</v>
      </c>
      <c r="H1082" s="28">
        <f t="shared" si="72"/>
        <v>2030.625</v>
      </c>
      <c r="I1082" s="26">
        <v>1.04</v>
      </c>
      <c r="J1082" s="25">
        <f t="shared" si="71"/>
        <v>1.2000000000000011E-2</v>
      </c>
      <c r="K1082" s="24">
        <f t="shared" si="73"/>
        <v>2111.85</v>
      </c>
      <c r="L1082" s="24">
        <f t="shared" si="74"/>
        <v>2127.8085642317378</v>
      </c>
      <c r="M1082" s="21" t="s">
        <v>1839</v>
      </c>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52"/>
      <c r="AP1082" s="52"/>
      <c r="AQ1082" s="52"/>
      <c r="AR1082" s="52"/>
      <c r="AS1082" s="52"/>
      <c r="AT1082" s="52"/>
      <c r="AU1082" s="52"/>
      <c r="AV1082" s="52"/>
      <c r="AW1082" s="52"/>
      <c r="AX1082" s="52"/>
      <c r="AY1082" s="52"/>
      <c r="AZ1082" s="52"/>
      <c r="BA1082" s="52"/>
      <c r="BB1082" s="52"/>
      <c r="BC1082" s="52"/>
      <c r="BD1082" s="52"/>
      <c r="BE1082" s="52"/>
      <c r="BF1082" s="52"/>
      <c r="BG1082" s="52"/>
      <c r="BH1082" s="52"/>
      <c r="BI1082" s="52"/>
      <c r="BJ1082" s="52"/>
      <c r="BK1082" s="52"/>
      <c r="BL1082" s="52"/>
      <c r="BM1082" s="52"/>
      <c r="BN1082" s="52"/>
      <c r="BO1082" s="52"/>
      <c r="BP1082" s="52"/>
      <c r="BQ1082" s="52"/>
      <c r="BR1082" s="52"/>
      <c r="BS1082" s="52"/>
      <c r="BT1082" s="52"/>
      <c r="BU1082" s="52"/>
      <c r="BV1082" s="52"/>
      <c r="BW1082" s="52"/>
      <c r="BX1082" s="52"/>
      <c r="BY1082" s="52"/>
      <c r="BZ1082" s="52"/>
      <c r="CA1082" s="52"/>
      <c r="CB1082" s="52"/>
      <c r="CC1082" s="52"/>
      <c r="CD1082" s="52"/>
      <c r="CE1082" s="52"/>
      <c r="CF1082" s="52"/>
      <c r="CG1082" s="52"/>
      <c r="CH1082" s="52"/>
      <c r="CI1082" s="52"/>
      <c r="CJ1082" s="52"/>
      <c r="CK1082" s="52"/>
      <c r="CL1082" s="52"/>
      <c r="CM1082" s="52"/>
      <c r="CN1082" s="52"/>
    </row>
    <row r="1083" spans="1:92" s="29" customFormat="1" ht="38.25" customHeight="1" x14ac:dyDescent="0.25">
      <c r="A1083" s="18" t="s">
        <v>1827</v>
      </c>
      <c r="B1083" s="18" t="s">
        <v>12</v>
      </c>
      <c r="C1083" s="22" t="s">
        <v>2353</v>
      </c>
      <c r="D1083" s="22" t="s">
        <v>2354</v>
      </c>
      <c r="E1083" s="6" t="s">
        <v>2355</v>
      </c>
      <c r="F1083" s="24">
        <v>3300</v>
      </c>
      <c r="G1083" s="25">
        <v>0.05</v>
      </c>
      <c r="H1083" s="28">
        <f t="shared" si="72"/>
        <v>3135</v>
      </c>
      <c r="I1083" s="26">
        <v>1.04</v>
      </c>
      <c r="J1083" s="25">
        <f t="shared" si="71"/>
        <v>1.2000000000000011E-2</v>
      </c>
      <c r="K1083" s="24">
        <f t="shared" si="73"/>
        <v>3260.4</v>
      </c>
      <c r="L1083" s="24">
        <f t="shared" si="74"/>
        <v>3285.0377833753146</v>
      </c>
      <c r="M1083" s="21" t="s">
        <v>1831</v>
      </c>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52"/>
      <c r="AP1083" s="52"/>
      <c r="AQ1083" s="52"/>
      <c r="AR1083" s="52"/>
      <c r="AS1083" s="52"/>
      <c r="AT1083" s="52"/>
      <c r="AU1083" s="52"/>
      <c r="AV1083" s="52"/>
      <c r="AW1083" s="52"/>
      <c r="AX1083" s="52"/>
      <c r="AY1083" s="52"/>
      <c r="AZ1083" s="52"/>
      <c r="BA1083" s="52"/>
      <c r="BB1083" s="52"/>
      <c r="BC1083" s="52"/>
      <c r="BD1083" s="52"/>
      <c r="BE1083" s="52"/>
      <c r="BF1083" s="52"/>
      <c r="BG1083" s="52"/>
      <c r="BH1083" s="52"/>
      <c r="BI1083" s="52"/>
      <c r="BJ1083" s="52"/>
      <c r="BK1083" s="52"/>
      <c r="BL1083" s="52"/>
      <c r="BM1083" s="52"/>
      <c r="BN1083" s="52"/>
      <c r="BO1083" s="52"/>
      <c r="BP1083" s="52"/>
      <c r="BQ1083" s="52"/>
      <c r="BR1083" s="52"/>
      <c r="BS1083" s="52"/>
      <c r="BT1083" s="52"/>
      <c r="BU1083" s="52"/>
      <c r="BV1083" s="52"/>
      <c r="BW1083" s="52"/>
      <c r="BX1083" s="52"/>
      <c r="BY1083" s="52"/>
      <c r="BZ1083" s="52"/>
      <c r="CA1083" s="52"/>
      <c r="CB1083" s="52"/>
      <c r="CC1083" s="52"/>
      <c r="CD1083" s="52"/>
      <c r="CE1083" s="52"/>
      <c r="CF1083" s="52"/>
      <c r="CG1083" s="52"/>
      <c r="CH1083" s="52"/>
      <c r="CI1083" s="52"/>
      <c r="CJ1083" s="52"/>
      <c r="CK1083" s="52"/>
      <c r="CL1083" s="52"/>
      <c r="CM1083" s="52"/>
      <c r="CN1083" s="52"/>
    </row>
    <row r="1084" spans="1:92" s="29" customFormat="1" ht="51" x14ac:dyDescent="0.25">
      <c r="A1084" s="18" t="s">
        <v>1827</v>
      </c>
      <c r="B1084" s="18" t="s">
        <v>12</v>
      </c>
      <c r="C1084" s="22" t="s">
        <v>2356</v>
      </c>
      <c r="D1084" s="22" t="s">
        <v>2357</v>
      </c>
      <c r="E1084" s="6" t="s">
        <v>2358</v>
      </c>
      <c r="F1084" s="24">
        <v>2550</v>
      </c>
      <c r="G1084" s="25">
        <v>0.05</v>
      </c>
      <c r="H1084" s="28">
        <f t="shared" si="72"/>
        <v>2422.5</v>
      </c>
      <c r="I1084" s="26">
        <v>1.04</v>
      </c>
      <c r="J1084" s="25">
        <f t="shared" si="71"/>
        <v>1.2000000000000011E-2</v>
      </c>
      <c r="K1084" s="24">
        <f t="shared" si="73"/>
        <v>2519.4</v>
      </c>
      <c r="L1084" s="24">
        <f t="shared" si="74"/>
        <v>2538.4382871536523</v>
      </c>
      <c r="M1084" s="18" t="s">
        <v>1835</v>
      </c>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52"/>
      <c r="AP1084" s="52"/>
      <c r="AQ1084" s="52"/>
      <c r="AR1084" s="52"/>
      <c r="AS1084" s="52"/>
      <c r="AT1084" s="52"/>
      <c r="AU1084" s="52"/>
      <c r="AV1084" s="52"/>
      <c r="AW1084" s="52"/>
      <c r="AX1084" s="52"/>
      <c r="AY1084" s="52"/>
      <c r="AZ1084" s="52"/>
      <c r="BA1084" s="52"/>
      <c r="BB1084" s="52"/>
      <c r="BC1084" s="52"/>
      <c r="BD1084" s="52"/>
      <c r="BE1084" s="52"/>
      <c r="BF1084" s="52"/>
      <c r="BG1084" s="52"/>
      <c r="BH1084" s="52"/>
      <c r="BI1084" s="52"/>
      <c r="BJ1084" s="52"/>
      <c r="BK1084" s="52"/>
      <c r="BL1084" s="52"/>
      <c r="BM1084" s="52"/>
      <c r="BN1084" s="52"/>
      <c r="BO1084" s="52"/>
      <c r="BP1084" s="52"/>
      <c r="BQ1084" s="52"/>
      <c r="BR1084" s="52"/>
      <c r="BS1084" s="52"/>
      <c r="BT1084" s="52"/>
      <c r="BU1084" s="52"/>
      <c r="BV1084" s="52"/>
      <c r="BW1084" s="52"/>
      <c r="BX1084" s="52"/>
      <c r="BY1084" s="52"/>
      <c r="BZ1084" s="52"/>
      <c r="CA1084" s="52"/>
      <c r="CB1084" s="52"/>
      <c r="CC1084" s="52"/>
      <c r="CD1084" s="52"/>
      <c r="CE1084" s="52"/>
      <c r="CF1084" s="52"/>
      <c r="CG1084" s="52"/>
      <c r="CH1084" s="52"/>
      <c r="CI1084" s="52"/>
      <c r="CJ1084" s="52"/>
      <c r="CK1084" s="52"/>
      <c r="CL1084" s="52"/>
      <c r="CM1084" s="52"/>
      <c r="CN1084" s="52"/>
    </row>
    <row r="1085" spans="1:92" s="29" customFormat="1" ht="38.25" customHeight="1" x14ac:dyDescent="0.25">
      <c r="A1085" s="21" t="s">
        <v>1827</v>
      </c>
      <c r="B1085" s="18" t="s">
        <v>12</v>
      </c>
      <c r="C1085" s="22" t="s">
        <v>2359</v>
      </c>
      <c r="D1085" s="22" t="s">
        <v>2360</v>
      </c>
      <c r="E1085" s="6" t="s">
        <v>2361</v>
      </c>
      <c r="F1085" s="24">
        <v>2850</v>
      </c>
      <c r="G1085" s="25">
        <v>0.05</v>
      </c>
      <c r="H1085" s="28">
        <f t="shared" si="72"/>
        <v>2707.5</v>
      </c>
      <c r="I1085" s="26">
        <v>1.04</v>
      </c>
      <c r="J1085" s="25">
        <f t="shared" si="71"/>
        <v>1.19999999999999E-2</v>
      </c>
      <c r="K1085" s="24">
        <f t="shared" si="73"/>
        <v>2815.8</v>
      </c>
      <c r="L1085" s="24">
        <f t="shared" si="74"/>
        <v>2837.0780856423175</v>
      </c>
      <c r="M1085" s="21" t="s">
        <v>1839</v>
      </c>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52"/>
      <c r="AP1085" s="52"/>
      <c r="AQ1085" s="52"/>
      <c r="AR1085" s="52"/>
      <c r="AS1085" s="52"/>
      <c r="AT1085" s="52"/>
      <c r="AU1085" s="52"/>
      <c r="AV1085" s="52"/>
      <c r="AW1085" s="52"/>
      <c r="AX1085" s="52"/>
      <c r="AY1085" s="52"/>
      <c r="AZ1085" s="52"/>
      <c r="BA1085" s="52"/>
      <c r="BB1085" s="52"/>
      <c r="BC1085" s="52"/>
      <c r="BD1085" s="52"/>
      <c r="BE1085" s="52"/>
      <c r="BF1085" s="52"/>
      <c r="BG1085" s="52"/>
      <c r="BH1085" s="52"/>
      <c r="BI1085" s="52"/>
      <c r="BJ1085" s="52"/>
      <c r="BK1085" s="52"/>
      <c r="BL1085" s="52"/>
      <c r="BM1085" s="52"/>
      <c r="BN1085" s="52"/>
      <c r="BO1085" s="52"/>
      <c r="BP1085" s="52"/>
      <c r="BQ1085" s="52"/>
      <c r="BR1085" s="52"/>
      <c r="BS1085" s="52"/>
      <c r="BT1085" s="52"/>
      <c r="BU1085" s="52"/>
      <c r="BV1085" s="52"/>
      <c r="BW1085" s="52"/>
      <c r="BX1085" s="52"/>
      <c r="BY1085" s="52"/>
      <c r="BZ1085" s="52"/>
      <c r="CA1085" s="52"/>
      <c r="CB1085" s="52"/>
      <c r="CC1085" s="52"/>
      <c r="CD1085" s="52"/>
      <c r="CE1085" s="52"/>
      <c r="CF1085" s="52"/>
      <c r="CG1085" s="52"/>
      <c r="CH1085" s="52"/>
      <c r="CI1085" s="52"/>
      <c r="CJ1085" s="52"/>
      <c r="CK1085" s="52"/>
      <c r="CL1085" s="52"/>
      <c r="CM1085" s="52"/>
      <c r="CN1085" s="52"/>
    </row>
    <row r="1086" spans="1:92" s="29" customFormat="1" ht="25.5" customHeight="1" x14ac:dyDescent="0.25">
      <c r="A1086" s="18" t="s">
        <v>1827</v>
      </c>
      <c r="B1086" s="18" t="s">
        <v>12</v>
      </c>
      <c r="C1086" s="22" t="s">
        <v>2362</v>
      </c>
      <c r="D1086" s="22" t="s">
        <v>2363</v>
      </c>
      <c r="E1086" s="6" t="s">
        <v>2364</v>
      </c>
      <c r="F1086" s="24">
        <v>6600</v>
      </c>
      <c r="G1086" s="25">
        <v>0.05</v>
      </c>
      <c r="H1086" s="28">
        <f t="shared" si="72"/>
        <v>6270</v>
      </c>
      <c r="I1086" s="26">
        <v>1.04</v>
      </c>
      <c r="J1086" s="25">
        <f t="shared" si="71"/>
        <v>1.2000000000000011E-2</v>
      </c>
      <c r="K1086" s="24">
        <f t="shared" si="73"/>
        <v>6520.8</v>
      </c>
      <c r="L1086" s="24">
        <f t="shared" si="74"/>
        <v>6570.0755667506292</v>
      </c>
      <c r="M1086" s="21" t="s">
        <v>1831</v>
      </c>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52"/>
      <c r="AP1086" s="52"/>
      <c r="AQ1086" s="52"/>
      <c r="AR1086" s="52"/>
      <c r="AS1086" s="52"/>
      <c r="AT1086" s="52"/>
      <c r="AU1086" s="52"/>
      <c r="AV1086" s="52"/>
      <c r="AW1086" s="52"/>
      <c r="AX1086" s="52"/>
      <c r="AY1086" s="52"/>
      <c r="AZ1086" s="52"/>
      <c r="BA1086" s="52"/>
      <c r="BB1086" s="52"/>
      <c r="BC1086" s="52"/>
      <c r="BD1086" s="52"/>
      <c r="BE1086" s="52"/>
      <c r="BF1086" s="52"/>
      <c r="BG1086" s="52"/>
      <c r="BH1086" s="52"/>
      <c r="BI1086" s="52"/>
      <c r="BJ1086" s="52"/>
      <c r="BK1086" s="52"/>
      <c r="BL1086" s="52"/>
      <c r="BM1086" s="52"/>
      <c r="BN1086" s="52"/>
      <c r="BO1086" s="52"/>
      <c r="BP1086" s="52"/>
      <c r="BQ1086" s="52"/>
      <c r="BR1086" s="52"/>
      <c r="BS1086" s="52"/>
      <c r="BT1086" s="52"/>
      <c r="BU1086" s="52"/>
      <c r="BV1086" s="52"/>
      <c r="BW1086" s="52"/>
      <c r="BX1086" s="52"/>
      <c r="BY1086" s="52"/>
      <c r="BZ1086" s="52"/>
      <c r="CA1086" s="52"/>
      <c r="CB1086" s="52"/>
      <c r="CC1086" s="52"/>
      <c r="CD1086" s="52"/>
      <c r="CE1086" s="52"/>
      <c r="CF1086" s="52"/>
      <c r="CG1086" s="52"/>
      <c r="CH1086" s="52"/>
      <c r="CI1086" s="52"/>
      <c r="CJ1086" s="52"/>
      <c r="CK1086" s="52"/>
      <c r="CL1086" s="52"/>
      <c r="CM1086" s="52"/>
      <c r="CN1086" s="52"/>
    </row>
    <row r="1087" spans="1:92" s="29" customFormat="1" ht="51" x14ac:dyDescent="0.25">
      <c r="A1087" s="18" t="s">
        <v>1827</v>
      </c>
      <c r="B1087" s="18" t="s">
        <v>12</v>
      </c>
      <c r="C1087" s="22" t="s">
        <v>2365</v>
      </c>
      <c r="D1087" s="22" t="s">
        <v>2366</v>
      </c>
      <c r="E1087" s="6" t="s">
        <v>2367</v>
      </c>
      <c r="F1087" s="24">
        <v>5100</v>
      </c>
      <c r="G1087" s="25">
        <v>0.05</v>
      </c>
      <c r="H1087" s="28">
        <f t="shared" si="72"/>
        <v>4845</v>
      </c>
      <c r="I1087" s="26">
        <v>1.04</v>
      </c>
      <c r="J1087" s="25">
        <f t="shared" si="71"/>
        <v>1.2000000000000011E-2</v>
      </c>
      <c r="K1087" s="24">
        <f t="shared" si="73"/>
        <v>5038.8</v>
      </c>
      <c r="L1087" s="24">
        <f t="shared" si="74"/>
        <v>5076.8765743073045</v>
      </c>
      <c r="M1087" s="18" t="s">
        <v>1835</v>
      </c>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52"/>
      <c r="AP1087" s="52"/>
      <c r="AQ1087" s="52"/>
      <c r="AR1087" s="52"/>
      <c r="AS1087" s="52"/>
      <c r="AT1087" s="52"/>
      <c r="AU1087" s="52"/>
      <c r="AV1087" s="52"/>
      <c r="AW1087" s="52"/>
      <c r="AX1087" s="52"/>
      <c r="AY1087" s="52"/>
      <c r="AZ1087" s="52"/>
      <c r="BA1087" s="52"/>
      <c r="BB1087" s="52"/>
      <c r="BC1087" s="52"/>
      <c r="BD1087" s="52"/>
      <c r="BE1087" s="52"/>
      <c r="BF1087" s="52"/>
      <c r="BG1087" s="52"/>
      <c r="BH1087" s="52"/>
      <c r="BI1087" s="52"/>
      <c r="BJ1087" s="52"/>
      <c r="BK1087" s="52"/>
      <c r="BL1087" s="52"/>
      <c r="BM1087" s="52"/>
      <c r="BN1087" s="52"/>
      <c r="BO1087" s="52"/>
      <c r="BP1087" s="52"/>
      <c r="BQ1087" s="52"/>
      <c r="BR1087" s="52"/>
      <c r="BS1087" s="52"/>
      <c r="BT1087" s="52"/>
      <c r="BU1087" s="52"/>
      <c r="BV1087" s="52"/>
      <c r="BW1087" s="52"/>
      <c r="BX1087" s="52"/>
      <c r="BY1087" s="52"/>
      <c r="BZ1087" s="52"/>
      <c r="CA1087" s="52"/>
      <c r="CB1087" s="52"/>
      <c r="CC1087" s="52"/>
      <c r="CD1087" s="52"/>
      <c r="CE1087" s="52"/>
      <c r="CF1087" s="52"/>
      <c r="CG1087" s="52"/>
      <c r="CH1087" s="52"/>
      <c r="CI1087" s="52"/>
      <c r="CJ1087" s="52"/>
      <c r="CK1087" s="52"/>
      <c r="CL1087" s="52"/>
      <c r="CM1087" s="52"/>
      <c r="CN1087" s="52"/>
    </row>
    <row r="1088" spans="1:92" s="29" customFormat="1" ht="25.5" customHeight="1" x14ac:dyDescent="0.25">
      <c r="A1088" s="21" t="s">
        <v>1827</v>
      </c>
      <c r="B1088" s="18" t="s">
        <v>12</v>
      </c>
      <c r="C1088" s="22" t="s">
        <v>2368</v>
      </c>
      <c r="D1088" s="22" t="s">
        <v>2369</v>
      </c>
      <c r="E1088" s="6" t="s">
        <v>2370</v>
      </c>
      <c r="F1088" s="24">
        <v>5700</v>
      </c>
      <c r="G1088" s="25">
        <v>0.05</v>
      </c>
      <c r="H1088" s="28">
        <f t="shared" si="72"/>
        <v>5415</v>
      </c>
      <c r="I1088" s="26">
        <v>1.04</v>
      </c>
      <c r="J1088" s="25">
        <f t="shared" si="71"/>
        <v>1.19999999999999E-2</v>
      </c>
      <c r="K1088" s="24">
        <f t="shared" si="73"/>
        <v>5631.6</v>
      </c>
      <c r="L1088" s="24">
        <f t="shared" si="74"/>
        <v>5674.1561712846351</v>
      </c>
      <c r="M1088" s="21" t="s">
        <v>1839</v>
      </c>
      <c r="N1088" s="52"/>
      <c r="O1088" s="52"/>
      <c r="P1088" s="52"/>
      <c r="Q1088" s="52"/>
      <c r="R1088" s="52"/>
      <c r="S1088" s="52"/>
      <c r="T1088" s="52"/>
      <c r="U1088" s="52"/>
      <c r="V1088" s="52"/>
      <c r="W1088" s="52"/>
      <c r="X1088" s="52"/>
      <c r="Y1088" s="52"/>
      <c r="Z1088" s="52"/>
      <c r="AA1088" s="52"/>
      <c r="AB1088" s="52"/>
      <c r="AC1088" s="52"/>
      <c r="AD1088" s="52"/>
      <c r="AE1088" s="52"/>
      <c r="AF1088" s="52"/>
      <c r="AG1088" s="52"/>
      <c r="AH1088" s="52"/>
      <c r="AI1088" s="52"/>
      <c r="AJ1088" s="52"/>
      <c r="AK1088" s="52"/>
      <c r="AL1088" s="52"/>
      <c r="AM1088" s="52"/>
      <c r="AN1088" s="52"/>
      <c r="AO1088" s="52"/>
      <c r="AP1088" s="52"/>
      <c r="AQ1088" s="52"/>
      <c r="AR1088" s="52"/>
      <c r="AS1088" s="52"/>
      <c r="AT1088" s="52"/>
      <c r="AU1088" s="52"/>
      <c r="AV1088" s="52"/>
      <c r="AW1088" s="52"/>
      <c r="AX1088" s="52"/>
      <c r="AY1088" s="52"/>
      <c r="AZ1088" s="52"/>
      <c r="BA1088" s="52"/>
      <c r="BB1088" s="52"/>
      <c r="BC1088" s="52"/>
      <c r="BD1088" s="52"/>
      <c r="BE1088" s="52"/>
      <c r="BF1088" s="52"/>
      <c r="BG1088" s="52"/>
      <c r="BH1088" s="52"/>
      <c r="BI1088" s="52"/>
      <c r="BJ1088" s="52"/>
      <c r="BK1088" s="52"/>
      <c r="BL1088" s="52"/>
      <c r="BM1088" s="52"/>
      <c r="BN1088" s="52"/>
      <c r="BO1088" s="52"/>
      <c r="BP1088" s="52"/>
      <c r="BQ1088" s="52"/>
      <c r="BR1088" s="52"/>
      <c r="BS1088" s="52"/>
      <c r="BT1088" s="52"/>
      <c r="BU1088" s="52"/>
      <c r="BV1088" s="52"/>
      <c r="BW1088" s="52"/>
      <c r="BX1088" s="52"/>
      <c r="BY1088" s="52"/>
      <c r="BZ1088" s="52"/>
      <c r="CA1088" s="52"/>
      <c r="CB1088" s="52"/>
      <c r="CC1088" s="52"/>
      <c r="CD1088" s="52"/>
      <c r="CE1088" s="52"/>
      <c r="CF1088" s="52"/>
      <c r="CG1088" s="52"/>
      <c r="CH1088" s="52"/>
      <c r="CI1088" s="52"/>
      <c r="CJ1088" s="52"/>
      <c r="CK1088" s="52"/>
      <c r="CL1088" s="52"/>
      <c r="CM1088" s="52"/>
      <c r="CN1088" s="52"/>
    </row>
    <row r="1089" spans="1:92" s="29" customFormat="1" ht="25.5" customHeight="1" x14ac:dyDescent="0.25">
      <c r="A1089" s="18" t="s">
        <v>1827</v>
      </c>
      <c r="B1089" s="18" t="s">
        <v>12</v>
      </c>
      <c r="C1089" s="22" t="s">
        <v>2371</v>
      </c>
      <c r="D1089" s="22" t="s">
        <v>2372</v>
      </c>
      <c r="E1089" s="6" t="s">
        <v>2373</v>
      </c>
      <c r="F1089" s="24">
        <v>99</v>
      </c>
      <c r="G1089" s="25">
        <v>0.05</v>
      </c>
      <c r="H1089" s="28">
        <f t="shared" si="72"/>
        <v>94.05</v>
      </c>
      <c r="I1089" s="26">
        <v>1.04</v>
      </c>
      <c r="J1089" s="25">
        <f t="shared" si="71"/>
        <v>1.2000000000000011E-2</v>
      </c>
      <c r="K1089" s="24">
        <f t="shared" si="73"/>
        <v>97.811999999999998</v>
      </c>
      <c r="L1089" s="24">
        <f t="shared" si="74"/>
        <v>98.551133501259443</v>
      </c>
      <c r="M1089" s="21" t="s">
        <v>1831</v>
      </c>
      <c r="N1089" s="52"/>
      <c r="O1089" s="52"/>
      <c r="P1089" s="52"/>
      <c r="Q1089" s="52"/>
      <c r="R1089" s="52"/>
      <c r="S1089" s="52"/>
      <c r="T1089" s="52"/>
      <c r="U1089" s="52"/>
      <c r="V1089" s="52"/>
      <c r="W1089" s="52"/>
      <c r="X1089" s="52"/>
      <c r="Y1089" s="52"/>
      <c r="Z1089" s="52"/>
      <c r="AA1089" s="52"/>
      <c r="AB1089" s="52"/>
      <c r="AC1089" s="52"/>
      <c r="AD1089" s="52"/>
      <c r="AE1089" s="52"/>
      <c r="AF1089" s="52"/>
      <c r="AG1089" s="52"/>
      <c r="AH1089" s="52"/>
      <c r="AI1089" s="52"/>
      <c r="AJ1089" s="52"/>
      <c r="AK1089" s="52"/>
      <c r="AL1089" s="52"/>
      <c r="AM1089" s="52"/>
      <c r="AN1089" s="52"/>
      <c r="AO1089" s="52"/>
      <c r="AP1089" s="52"/>
      <c r="AQ1089" s="52"/>
      <c r="AR1089" s="52"/>
      <c r="AS1089" s="52"/>
      <c r="AT1089" s="52"/>
      <c r="AU1089" s="52"/>
      <c r="AV1089" s="52"/>
      <c r="AW1089" s="52"/>
      <c r="AX1089" s="52"/>
      <c r="AY1089" s="52"/>
      <c r="AZ1089" s="52"/>
      <c r="BA1089" s="52"/>
      <c r="BB1089" s="52"/>
      <c r="BC1089" s="52"/>
      <c r="BD1089" s="52"/>
      <c r="BE1089" s="52"/>
      <c r="BF1089" s="52"/>
      <c r="BG1089" s="52"/>
      <c r="BH1089" s="52"/>
      <c r="BI1089" s="52"/>
      <c r="BJ1089" s="52"/>
      <c r="BK1089" s="52"/>
      <c r="BL1089" s="52"/>
      <c r="BM1089" s="52"/>
      <c r="BN1089" s="52"/>
      <c r="BO1089" s="52"/>
      <c r="BP1089" s="52"/>
      <c r="BQ1089" s="52"/>
      <c r="BR1089" s="52"/>
      <c r="BS1089" s="52"/>
      <c r="BT1089" s="52"/>
      <c r="BU1089" s="52"/>
      <c r="BV1089" s="52"/>
      <c r="BW1089" s="52"/>
      <c r="BX1089" s="52"/>
      <c r="BY1089" s="52"/>
      <c r="BZ1089" s="52"/>
      <c r="CA1089" s="52"/>
      <c r="CB1089" s="52"/>
      <c r="CC1089" s="52"/>
      <c r="CD1089" s="52"/>
      <c r="CE1089" s="52"/>
      <c r="CF1089" s="52"/>
      <c r="CG1089" s="52"/>
      <c r="CH1089" s="52"/>
      <c r="CI1089" s="52"/>
      <c r="CJ1089" s="52"/>
      <c r="CK1089" s="52"/>
      <c r="CL1089" s="52"/>
      <c r="CM1089" s="52"/>
      <c r="CN1089" s="52"/>
    </row>
    <row r="1090" spans="1:92" s="29" customFormat="1" ht="51" x14ac:dyDescent="0.25">
      <c r="A1090" s="18" t="s">
        <v>1827</v>
      </c>
      <c r="B1090" s="18" t="s">
        <v>12</v>
      </c>
      <c r="C1090" s="22" t="s">
        <v>2374</v>
      </c>
      <c r="D1090" s="22" t="s">
        <v>2375</v>
      </c>
      <c r="E1090" s="6" t="s">
        <v>2376</v>
      </c>
      <c r="F1090" s="24">
        <v>76.5</v>
      </c>
      <c r="G1090" s="25">
        <v>0.05</v>
      </c>
      <c r="H1090" s="28">
        <f t="shared" si="72"/>
        <v>72.674999999999997</v>
      </c>
      <c r="I1090" s="26">
        <v>1.04</v>
      </c>
      <c r="J1090" s="25">
        <f t="shared" si="71"/>
        <v>1.2000000000000122E-2</v>
      </c>
      <c r="K1090" s="24">
        <f t="shared" si="73"/>
        <v>75.581999999999994</v>
      </c>
      <c r="L1090" s="24">
        <f t="shared" si="74"/>
        <v>76.153148614609563</v>
      </c>
      <c r="M1090" s="18" t="s">
        <v>1835</v>
      </c>
      <c r="N1090" s="52"/>
      <c r="O1090" s="52"/>
      <c r="P1090" s="52"/>
      <c r="Q1090" s="52"/>
      <c r="R1090" s="52"/>
      <c r="S1090" s="52"/>
      <c r="T1090" s="52"/>
      <c r="U1090" s="52"/>
      <c r="V1090" s="52"/>
      <c r="W1090" s="52"/>
      <c r="X1090" s="52"/>
      <c r="Y1090" s="52"/>
      <c r="Z1090" s="52"/>
      <c r="AA1090" s="52"/>
      <c r="AB1090" s="52"/>
      <c r="AC1090" s="52"/>
      <c r="AD1090" s="52"/>
      <c r="AE1090" s="52"/>
      <c r="AF1090" s="52"/>
      <c r="AG1090" s="52"/>
      <c r="AH1090" s="52"/>
      <c r="AI1090" s="52"/>
      <c r="AJ1090" s="52"/>
      <c r="AK1090" s="52"/>
      <c r="AL1090" s="52"/>
      <c r="AM1090" s="52"/>
      <c r="AN1090" s="52"/>
      <c r="AO1090" s="52"/>
      <c r="AP1090" s="52"/>
      <c r="AQ1090" s="52"/>
      <c r="AR1090" s="52"/>
      <c r="AS1090" s="52"/>
      <c r="AT1090" s="52"/>
      <c r="AU1090" s="52"/>
      <c r="AV1090" s="52"/>
      <c r="AW1090" s="52"/>
      <c r="AX1090" s="52"/>
      <c r="AY1090" s="52"/>
      <c r="AZ1090" s="52"/>
      <c r="BA1090" s="52"/>
      <c r="BB1090" s="52"/>
      <c r="BC1090" s="52"/>
      <c r="BD1090" s="52"/>
      <c r="BE1090" s="52"/>
      <c r="BF1090" s="52"/>
      <c r="BG1090" s="52"/>
      <c r="BH1090" s="52"/>
      <c r="BI1090" s="52"/>
      <c r="BJ1090" s="52"/>
      <c r="BK1090" s="52"/>
      <c r="BL1090" s="52"/>
      <c r="BM1090" s="52"/>
      <c r="BN1090" s="52"/>
      <c r="BO1090" s="52"/>
      <c r="BP1090" s="52"/>
      <c r="BQ1090" s="52"/>
      <c r="BR1090" s="52"/>
      <c r="BS1090" s="52"/>
      <c r="BT1090" s="52"/>
      <c r="BU1090" s="52"/>
      <c r="BV1090" s="52"/>
      <c r="BW1090" s="52"/>
      <c r="BX1090" s="52"/>
      <c r="BY1090" s="52"/>
      <c r="BZ1090" s="52"/>
      <c r="CA1090" s="52"/>
      <c r="CB1090" s="52"/>
      <c r="CC1090" s="52"/>
      <c r="CD1090" s="52"/>
      <c r="CE1090" s="52"/>
      <c r="CF1090" s="52"/>
      <c r="CG1090" s="52"/>
      <c r="CH1090" s="52"/>
      <c r="CI1090" s="52"/>
      <c r="CJ1090" s="52"/>
      <c r="CK1090" s="52"/>
      <c r="CL1090" s="52"/>
      <c r="CM1090" s="52"/>
      <c r="CN1090" s="52"/>
    </row>
    <row r="1091" spans="1:92" s="29" customFormat="1" ht="25.5" customHeight="1" x14ac:dyDescent="0.25">
      <c r="A1091" s="21" t="s">
        <v>1827</v>
      </c>
      <c r="B1091" s="18" t="s">
        <v>12</v>
      </c>
      <c r="C1091" s="22" t="s">
        <v>2377</v>
      </c>
      <c r="D1091" s="22" t="s">
        <v>2378</v>
      </c>
      <c r="E1091" s="6" t="s">
        <v>2379</v>
      </c>
      <c r="F1091" s="24">
        <v>85.5</v>
      </c>
      <c r="G1091" s="25">
        <v>0.05</v>
      </c>
      <c r="H1091" s="28">
        <f t="shared" si="72"/>
        <v>81.224999999999994</v>
      </c>
      <c r="I1091" s="26">
        <v>1.04</v>
      </c>
      <c r="J1091" s="25">
        <f t="shared" si="71"/>
        <v>1.2000000000000011E-2</v>
      </c>
      <c r="K1091" s="24">
        <f t="shared" si="73"/>
        <v>84.474000000000004</v>
      </c>
      <c r="L1091" s="24">
        <f t="shared" si="74"/>
        <v>85.112342569269515</v>
      </c>
      <c r="M1091" s="21" t="s">
        <v>1839</v>
      </c>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52"/>
      <c r="AP1091" s="52"/>
      <c r="AQ1091" s="52"/>
      <c r="AR1091" s="52"/>
      <c r="AS1091" s="52"/>
      <c r="AT1091" s="52"/>
      <c r="AU1091" s="52"/>
      <c r="AV1091" s="52"/>
      <c r="AW1091" s="52"/>
      <c r="AX1091" s="52"/>
      <c r="AY1091" s="52"/>
      <c r="AZ1091" s="52"/>
      <c r="BA1091" s="52"/>
      <c r="BB1091" s="52"/>
      <c r="BC1091" s="52"/>
      <c r="BD1091" s="52"/>
      <c r="BE1091" s="52"/>
      <c r="BF1091" s="52"/>
      <c r="BG1091" s="52"/>
      <c r="BH1091" s="52"/>
      <c r="BI1091" s="52"/>
      <c r="BJ1091" s="52"/>
      <c r="BK1091" s="52"/>
      <c r="BL1091" s="52"/>
      <c r="BM1091" s="52"/>
      <c r="BN1091" s="52"/>
      <c r="BO1091" s="52"/>
      <c r="BP1091" s="52"/>
      <c r="BQ1091" s="52"/>
      <c r="BR1091" s="52"/>
      <c r="BS1091" s="52"/>
      <c r="BT1091" s="52"/>
      <c r="BU1091" s="52"/>
      <c r="BV1091" s="52"/>
      <c r="BW1091" s="52"/>
      <c r="BX1091" s="52"/>
      <c r="BY1091" s="52"/>
      <c r="BZ1091" s="52"/>
      <c r="CA1091" s="52"/>
      <c r="CB1091" s="52"/>
      <c r="CC1091" s="52"/>
      <c r="CD1091" s="52"/>
      <c r="CE1091" s="52"/>
      <c r="CF1091" s="52"/>
      <c r="CG1091" s="52"/>
      <c r="CH1091" s="52"/>
      <c r="CI1091" s="52"/>
      <c r="CJ1091" s="52"/>
      <c r="CK1091" s="52"/>
      <c r="CL1091" s="52"/>
      <c r="CM1091" s="52"/>
      <c r="CN1091" s="52"/>
    </row>
    <row r="1092" spans="1:92" s="29" customFormat="1" ht="25.5" customHeight="1" x14ac:dyDescent="0.25">
      <c r="A1092" s="18" t="s">
        <v>1827</v>
      </c>
      <c r="B1092" s="18" t="s">
        <v>12</v>
      </c>
      <c r="C1092" s="22" t="s">
        <v>2380</v>
      </c>
      <c r="D1092" s="22" t="s">
        <v>2381</v>
      </c>
      <c r="E1092" s="6" t="s">
        <v>2382</v>
      </c>
      <c r="F1092" s="24">
        <v>990</v>
      </c>
      <c r="G1092" s="25">
        <v>0.05</v>
      </c>
      <c r="H1092" s="28">
        <f t="shared" si="72"/>
        <v>940.5</v>
      </c>
      <c r="I1092" s="26">
        <v>1.04</v>
      </c>
      <c r="J1092" s="25">
        <f t="shared" si="71"/>
        <v>1.2000000000000011E-2</v>
      </c>
      <c r="K1092" s="24">
        <f t="shared" si="73"/>
        <v>978.12</v>
      </c>
      <c r="L1092" s="24">
        <f t="shared" si="74"/>
        <v>985.51133501259437</v>
      </c>
      <c r="M1092" s="21" t="s">
        <v>1831</v>
      </c>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52"/>
      <c r="AP1092" s="52"/>
      <c r="AQ1092" s="52"/>
      <c r="AR1092" s="52"/>
      <c r="AS1092" s="52"/>
      <c r="AT1092" s="52"/>
      <c r="AU1092" s="52"/>
      <c r="AV1092" s="52"/>
      <c r="AW1092" s="52"/>
      <c r="AX1092" s="52"/>
      <c r="AY1092" s="52"/>
      <c r="AZ1092" s="52"/>
      <c r="BA1092" s="52"/>
      <c r="BB1092" s="52"/>
      <c r="BC1092" s="52"/>
      <c r="BD1092" s="52"/>
      <c r="BE1092" s="52"/>
      <c r="BF1092" s="52"/>
      <c r="BG1092" s="52"/>
      <c r="BH1092" s="52"/>
      <c r="BI1092" s="52"/>
      <c r="BJ1092" s="52"/>
      <c r="BK1092" s="52"/>
      <c r="BL1092" s="52"/>
      <c r="BM1092" s="52"/>
      <c r="BN1092" s="52"/>
      <c r="BO1092" s="52"/>
      <c r="BP1092" s="52"/>
      <c r="BQ1092" s="52"/>
      <c r="BR1092" s="52"/>
      <c r="BS1092" s="52"/>
      <c r="BT1092" s="52"/>
      <c r="BU1092" s="52"/>
      <c r="BV1092" s="52"/>
      <c r="BW1092" s="52"/>
      <c r="BX1092" s="52"/>
      <c r="BY1092" s="52"/>
      <c r="BZ1092" s="52"/>
      <c r="CA1092" s="52"/>
      <c r="CB1092" s="52"/>
      <c r="CC1092" s="52"/>
      <c r="CD1092" s="52"/>
      <c r="CE1092" s="52"/>
      <c r="CF1092" s="52"/>
      <c r="CG1092" s="52"/>
      <c r="CH1092" s="52"/>
      <c r="CI1092" s="52"/>
      <c r="CJ1092" s="52"/>
      <c r="CK1092" s="52"/>
      <c r="CL1092" s="52"/>
      <c r="CM1092" s="52"/>
      <c r="CN1092" s="52"/>
    </row>
    <row r="1093" spans="1:92" s="29" customFormat="1" ht="38.25" x14ac:dyDescent="0.25">
      <c r="A1093" s="18" t="s">
        <v>1827</v>
      </c>
      <c r="B1093" s="18" t="s">
        <v>12</v>
      </c>
      <c r="C1093" s="22" t="s">
        <v>2383</v>
      </c>
      <c r="D1093" s="22" t="s">
        <v>2384</v>
      </c>
      <c r="E1093" s="6" t="s">
        <v>2385</v>
      </c>
      <c r="F1093" s="24">
        <v>765</v>
      </c>
      <c r="G1093" s="25">
        <v>0.05</v>
      </c>
      <c r="H1093" s="28">
        <f t="shared" si="72"/>
        <v>726.75</v>
      </c>
      <c r="I1093" s="26">
        <v>1.04</v>
      </c>
      <c r="J1093" s="25">
        <f t="shared" si="71"/>
        <v>1.19999999999999E-2</v>
      </c>
      <c r="K1093" s="24">
        <f t="shared" si="73"/>
        <v>755.82</v>
      </c>
      <c r="L1093" s="24">
        <f t="shared" si="74"/>
        <v>761.53148614609574</v>
      </c>
      <c r="M1093" s="18" t="s">
        <v>1835</v>
      </c>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52"/>
      <c r="AP1093" s="52"/>
      <c r="AQ1093" s="52"/>
      <c r="AR1093" s="52"/>
      <c r="AS1093" s="52"/>
      <c r="AT1093" s="52"/>
      <c r="AU1093" s="52"/>
      <c r="AV1093" s="52"/>
      <c r="AW1093" s="52"/>
      <c r="AX1093" s="52"/>
      <c r="AY1093" s="52"/>
      <c r="AZ1093" s="52"/>
      <c r="BA1093" s="52"/>
      <c r="BB1093" s="52"/>
      <c r="BC1093" s="52"/>
      <c r="BD1093" s="52"/>
      <c r="BE1093" s="52"/>
      <c r="BF1093" s="52"/>
      <c r="BG1093" s="52"/>
      <c r="BH1093" s="52"/>
      <c r="BI1093" s="52"/>
      <c r="BJ1093" s="52"/>
      <c r="BK1093" s="52"/>
      <c r="BL1093" s="52"/>
      <c r="BM1093" s="52"/>
      <c r="BN1093" s="52"/>
      <c r="BO1093" s="52"/>
      <c r="BP1093" s="52"/>
      <c r="BQ1093" s="52"/>
      <c r="BR1093" s="52"/>
      <c r="BS1093" s="52"/>
      <c r="BT1093" s="52"/>
      <c r="BU1093" s="52"/>
      <c r="BV1093" s="52"/>
      <c r="BW1093" s="52"/>
      <c r="BX1093" s="52"/>
      <c r="BY1093" s="52"/>
      <c r="BZ1093" s="52"/>
      <c r="CA1093" s="52"/>
      <c r="CB1093" s="52"/>
      <c r="CC1093" s="52"/>
      <c r="CD1093" s="52"/>
      <c r="CE1093" s="52"/>
      <c r="CF1093" s="52"/>
      <c r="CG1093" s="52"/>
      <c r="CH1093" s="52"/>
      <c r="CI1093" s="52"/>
      <c r="CJ1093" s="52"/>
      <c r="CK1093" s="52"/>
      <c r="CL1093" s="52"/>
      <c r="CM1093" s="52"/>
      <c r="CN1093" s="52"/>
    </row>
    <row r="1094" spans="1:92" s="29" customFormat="1" ht="25.5" customHeight="1" x14ac:dyDescent="0.25">
      <c r="A1094" s="21" t="s">
        <v>1827</v>
      </c>
      <c r="B1094" s="18" t="s">
        <v>12</v>
      </c>
      <c r="C1094" s="22" t="s">
        <v>2386</v>
      </c>
      <c r="D1094" s="22" t="s">
        <v>2387</v>
      </c>
      <c r="E1094" s="6" t="s">
        <v>2388</v>
      </c>
      <c r="F1094" s="24">
        <v>855</v>
      </c>
      <c r="G1094" s="25">
        <v>0.05</v>
      </c>
      <c r="H1094" s="28">
        <f t="shared" si="72"/>
        <v>812.25</v>
      </c>
      <c r="I1094" s="26">
        <v>1.04</v>
      </c>
      <c r="J1094" s="25">
        <f t="shared" si="71"/>
        <v>1.2000000000000011E-2</v>
      </c>
      <c r="K1094" s="24">
        <f t="shared" si="73"/>
        <v>844.74</v>
      </c>
      <c r="L1094" s="24">
        <f t="shared" si="74"/>
        <v>851.12342569269515</v>
      </c>
      <c r="M1094" s="21" t="s">
        <v>1839</v>
      </c>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52"/>
      <c r="AP1094" s="52"/>
      <c r="AQ1094" s="52"/>
      <c r="AR1094" s="52"/>
      <c r="AS1094" s="52"/>
      <c r="AT1094" s="52"/>
      <c r="AU1094" s="52"/>
      <c r="AV1094" s="52"/>
      <c r="AW1094" s="52"/>
      <c r="AX1094" s="52"/>
      <c r="AY1094" s="52"/>
      <c r="AZ1094" s="52"/>
      <c r="BA1094" s="52"/>
      <c r="BB1094" s="52"/>
      <c r="BC1094" s="52"/>
      <c r="BD1094" s="52"/>
      <c r="BE1094" s="52"/>
      <c r="BF1094" s="52"/>
      <c r="BG1094" s="52"/>
      <c r="BH1094" s="52"/>
      <c r="BI1094" s="52"/>
      <c r="BJ1094" s="52"/>
      <c r="BK1094" s="52"/>
      <c r="BL1094" s="52"/>
      <c r="BM1094" s="52"/>
      <c r="BN1094" s="52"/>
      <c r="BO1094" s="52"/>
      <c r="BP1094" s="52"/>
      <c r="BQ1094" s="52"/>
      <c r="BR1094" s="52"/>
      <c r="BS1094" s="52"/>
      <c r="BT1094" s="52"/>
      <c r="BU1094" s="52"/>
      <c r="BV1094" s="52"/>
      <c r="BW1094" s="52"/>
      <c r="BX1094" s="52"/>
      <c r="BY1094" s="52"/>
      <c r="BZ1094" s="52"/>
      <c r="CA1094" s="52"/>
      <c r="CB1094" s="52"/>
      <c r="CC1094" s="52"/>
      <c r="CD1094" s="52"/>
      <c r="CE1094" s="52"/>
      <c r="CF1094" s="52"/>
      <c r="CG1094" s="52"/>
      <c r="CH1094" s="52"/>
      <c r="CI1094" s="52"/>
      <c r="CJ1094" s="52"/>
      <c r="CK1094" s="52"/>
      <c r="CL1094" s="52"/>
      <c r="CM1094" s="52"/>
      <c r="CN1094" s="52"/>
    </row>
    <row r="1095" spans="1:92" s="29" customFormat="1" ht="25.5" customHeight="1" x14ac:dyDescent="0.25">
      <c r="A1095" s="18" t="s">
        <v>1827</v>
      </c>
      <c r="B1095" s="18" t="s">
        <v>12</v>
      </c>
      <c r="C1095" s="22" t="s">
        <v>2389</v>
      </c>
      <c r="D1095" s="22" t="s">
        <v>2390</v>
      </c>
      <c r="E1095" s="6" t="s">
        <v>2391</v>
      </c>
      <c r="F1095" s="24">
        <v>231</v>
      </c>
      <c r="G1095" s="25">
        <v>0.05</v>
      </c>
      <c r="H1095" s="28">
        <f t="shared" si="72"/>
        <v>219.45</v>
      </c>
      <c r="I1095" s="26">
        <v>1.04</v>
      </c>
      <c r="J1095" s="25">
        <f t="shared" si="71"/>
        <v>1.2000000000000011E-2</v>
      </c>
      <c r="K1095" s="24">
        <f t="shared" si="73"/>
        <v>228.22800000000001</v>
      </c>
      <c r="L1095" s="24">
        <f t="shared" si="74"/>
        <v>229.95264483627204</v>
      </c>
      <c r="M1095" s="21" t="s">
        <v>1831</v>
      </c>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52"/>
      <c r="AP1095" s="52"/>
      <c r="AQ1095" s="52"/>
      <c r="AR1095" s="52"/>
      <c r="AS1095" s="52"/>
      <c r="AT1095" s="52"/>
      <c r="AU1095" s="52"/>
      <c r="AV1095" s="52"/>
      <c r="AW1095" s="52"/>
      <c r="AX1095" s="52"/>
      <c r="AY1095" s="52"/>
      <c r="AZ1095" s="52"/>
      <c r="BA1095" s="52"/>
      <c r="BB1095" s="52"/>
      <c r="BC1095" s="52"/>
      <c r="BD1095" s="52"/>
      <c r="BE1095" s="52"/>
      <c r="BF1095" s="52"/>
      <c r="BG1095" s="52"/>
      <c r="BH1095" s="52"/>
      <c r="BI1095" s="52"/>
      <c r="BJ1095" s="52"/>
      <c r="BK1095" s="52"/>
      <c r="BL1095" s="52"/>
      <c r="BM1095" s="52"/>
      <c r="BN1095" s="52"/>
      <c r="BO1095" s="52"/>
      <c r="BP1095" s="52"/>
      <c r="BQ1095" s="52"/>
      <c r="BR1095" s="52"/>
      <c r="BS1095" s="52"/>
      <c r="BT1095" s="52"/>
      <c r="BU1095" s="52"/>
      <c r="BV1095" s="52"/>
      <c r="BW1095" s="52"/>
      <c r="BX1095" s="52"/>
      <c r="BY1095" s="52"/>
      <c r="BZ1095" s="52"/>
      <c r="CA1095" s="52"/>
      <c r="CB1095" s="52"/>
      <c r="CC1095" s="52"/>
      <c r="CD1095" s="52"/>
      <c r="CE1095" s="52"/>
      <c r="CF1095" s="52"/>
      <c r="CG1095" s="52"/>
      <c r="CH1095" s="52"/>
      <c r="CI1095" s="52"/>
      <c r="CJ1095" s="52"/>
      <c r="CK1095" s="52"/>
      <c r="CL1095" s="52"/>
      <c r="CM1095" s="52"/>
      <c r="CN1095" s="52"/>
    </row>
    <row r="1096" spans="1:92" s="29" customFormat="1" ht="51" x14ac:dyDescent="0.25">
      <c r="A1096" s="18" t="s">
        <v>1827</v>
      </c>
      <c r="B1096" s="18" t="s">
        <v>12</v>
      </c>
      <c r="C1096" s="22" t="s">
        <v>2392</v>
      </c>
      <c r="D1096" s="22" t="s">
        <v>2393</v>
      </c>
      <c r="E1096" s="6" t="s">
        <v>2394</v>
      </c>
      <c r="F1096" s="24">
        <v>178.5</v>
      </c>
      <c r="G1096" s="25">
        <v>0.05</v>
      </c>
      <c r="H1096" s="28">
        <f t="shared" si="72"/>
        <v>169.57499999999999</v>
      </c>
      <c r="I1096" s="26">
        <v>1.04</v>
      </c>
      <c r="J1096" s="25">
        <f t="shared" si="71"/>
        <v>1.2000000000000011E-2</v>
      </c>
      <c r="K1096" s="24">
        <f t="shared" si="73"/>
        <v>176.358</v>
      </c>
      <c r="L1096" s="24">
        <f t="shared" si="74"/>
        <v>177.69068010075566</v>
      </c>
      <c r="M1096" s="18" t="s">
        <v>1835</v>
      </c>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52"/>
      <c r="AP1096" s="52"/>
      <c r="AQ1096" s="52"/>
      <c r="AR1096" s="52"/>
      <c r="AS1096" s="52"/>
      <c r="AT1096" s="52"/>
      <c r="AU1096" s="52"/>
      <c r="AV1096" s="52"/>
      <c r="AW1096" s="52"/>
      <c r="AX1096" s="52"/>
      <c r="AY1096" s="52"/>
      <c r="AZ1096" s="52"/>
      <c r="BA1096" s="52"/>
      <c r="BB1096" s="52"/>
      <c r="BC1096" s="52"/>
      <c r="BD1096" s="52"/>
      <c r="BE1096" s="52"/>
      <c r="BF1096" s="52"/>
      <c r="BG1096" s="52"/>
      <c r="BH1096" s="52"/>
      <c r="BI1096" s="52"/>
      <c r="BJ1096" s="52"/>
      <c r="BK1096" s="52"/>
      <c r="BL1096" s="52"/>
      <c r="BM1096" s="52"/>
      <c r="BN1096" s="52"/>
      <c r="BO1096" s="52"/>
      <c r="BP1096" s="52"/>
      <c r="BQ1096" s="52"/>
      <c r="BR1096" s="52"/>
      <c r="BS1096" s="52"/>
      <c r="BT1096" s="52"/>
      <c r="BU1096" s="52"/>
      <c r="BV1096" s="52"/>
      <c r="BW1096" s="52"/>
      <c r="BX1096" s="52"/>
      <c r="BY1096" s="52"/>
      <c r="BZ1096" s="52"/>
      <c r="CA1096" s="52"/>
      <c r="CB1096" s="52"/>
      <c r="CC1096" s="52"/>
      <c r="CD1096" s="52"/>
      <c r="CE1096" s="52"/>
      <c r="CF1096" s="52"/>
      <c r="CG1096" s="52"/>
      <c r="CH1096" s="52"/>
      <c r="CI1096" s="52"/>
      <c r="CJ1096" s="52"/>
      <c r="CK1096" s="52"/>
      <c r="CL1096" s="52"/>
      <c r="CM1096" s="52"/>
      <c r="CN1096" s="52"/>
    </row>
    <row r="1097" spans="1:92" s="29" customFormat="1" ht="25.5" customHeight="1" x14ac:dyDescent="0.25">
      <c r="A1097" s="21" t="s">
        <v>1827</v>
      </c>
      <c r="B1097" s="18" t="s">
        <v>12</v>
      </c>
      <c r="C1097" s="22" t="s">
        <v>2395</v>
      </c>
      <c r="D1097" s="22" t="s">
        <v>2396</v>
      </c>
      <c r="E1097" s="6" t="s">
        <v>2397</v>
      </c>
      <c r="F1097" s="24">
        <v>199.5</v>
      </c>
      <c r="G1097" s="25">
        <v>0.05</v>
      </c>
      <c r="H1097" s="28">
        <f t="shared" si="72"/>
        <v>189.52500000000001</v>
      </c>
      <c r="I1097" s="26">
        <v>1.04</v>
      </c>
      <c r="J1097" s="25">
        <f t="shared" si="71"/>
        <v>1.19999999999999E-2</v>
      </c>
      <c r="K1097" s="24">
        <f t="shared" si="73"/>
        <v>197.10600000000002</v>
      </c>
      <c r="L1097" s="24">
        <f t="shared" si="74"/>
        <v>198.59546599496224</v>
      </c>
      <c r="M1097" s="21" t="s">
        <v>1839</v>
      </c>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52"/>
      <c r="AP1097" s="52"/>
      <c r="AQ1097" s="52"/>
      <c r="AR1097" s="52"/>
      <c r="AS1097" s="52"/>
      <c r="AT1097" s="52"/>
      <c r="AU1097" s="52"/>
      <c r="AV1097" s="52"/>
      <c r="AW1097" s="52"/>
      <c r="AX1097" s="52"/>
      <c r="AY1097" s="52"/>
      <c r="AZ1097" s="52"/>
      <c r="BA1097" s="52"/>
      <c r="BB1097" s="52"/>
      <c r="BC1097" s="52"/>
      <c r="BD1097" s="52"/>
      <c r="BE1097" s="52"/>
      <c r="BF1097" s="52"/>
      <c r="BG1097" s="52"/>
      <c r="BH1097" s="52"/>
      <c r="BI1097" s="52"/>
      <c r="BJ1097" s="52"/>
      <c r="BK1097" s="52"/>
      <c r="BL1097" s="52"/>
      <c r="BM1097" s="52"/>
      <c r="BN1097" s="52"/>
      <c r="BO1097" s="52"/>
      <c r="BP1097" s="52"/>
      <c r="BQ1097" s="52"/>
      <c r="BR1097" s="52"/>
      <c r="BS1097" s="52"/>
      <c r="BT1097" s="52"/>
      <c r="BU1097" s="52"/>
      <c r="BV1097" s="52"/>
      <c r="BW1097" s="52"/>
      <c r="BX1097" s="52"/>
      <c r="BY1097" s="52"/>
      <c r="BZ1097" s="52"/>
      <c r="CA1097" s="52"/>
      <c r="CB1097" s="52"/>
      <c r="CC1097" s="52"/>
      <c r="CD1097" s="52"/>
      <c r="CE1097" s="52"/>
      <c r="CF1097" s="52"/>
      <c r="CG1097" s="52"/>
      <c r="CH1097" s="52"/>
      <c r="CI1097" s="52"/>
      <c r="CJ1097" s="52"/>
      <c r="CK1097" s="52"/>
      <c r="CL1097" s="52"/>
      <c r="CM1097" s="52"/>
      <c r="CN1097" s="52"/>
    </row>
    <row r="1098" spans="1:92" s="47" customFormat="1" ht="38.25" x14ac:dyDescent="0.25">
      <c r="A1098" s="43" t="s">
        <v>11</v>
      </c>
      <c r="B1098" s="43" t="s">
        <v>12</v>
      </c>
      <c r="C1098" s="5" t="s">
        <v>2398</v>
      </c>
      <c r="D1098" s="5" t="s">
        <v>2399</v>
      </c>
      <c r="E1098" s="6" t="s">
        <v>2400</v>
      </c>
      <c r="F1098" s="12">
        <v>15000</v>
      </c>
      <c r="G1098" s="45">
        <v>0.24</v>
      </c>
      <c r="H1098" s="7">
        <f>F1098-(F1098*G1098)</f>
        <v>11400</v>
      </c>
      <c r="I1098" s="44">
        <v>1.1499999999999999</v>
      </c>
      <c r="J1098" s="45">
        <f>1-K1098/F1098</f>
        <v>0.12600000000000011</v>
      </c>
      <c r="K1098" s="7">
        <f>H1098*I1098</f>
        <v>13109.999999999998</v>
      </c>
      <c r="L1098" s="7">
        <f t="shared" ref="L1098:L1153" si="75">K1098/0.9925</f>
        <v>13209.068010075564</v>
      </c>
      <c r="M1098" s="43" t="s">
        <v>15</v>
      </c>
    </row>
    <row r="1099" spans="1:92" s="29" customFormat="1" ht="25.5" customHeight="1" x14ac:dyDescent="0.25">
      <c r="A1099" s="18" t="s">
        <v>1827</v>
      </c>
      <c r="B1099" s="18" t="s">
        <v>12</v>
      </c>
      <c r="C1099" s="22" t="s">
        <v>2401</v>
      </c>
      <c r="D1099" s="22" t="s">
        <v>2402</v>
      </c>
      <c r="E1099" s="6" t="s">
        <v>2403</v>
      </c>
      <c r="F1099" s="24">
        <v>3300</v>
      </c>
      <c r="G1099" s="25">
        <v>0.05</v>
      </c>
      <c r="H1099" s="28">
        <f>F1099-(F1099*G1099)</f>
        <v>3135</v>
      </c>
      <c r="I1099" s="26">
        <v>1.04</v>
      </c>
      <c r="J1099" s="25">
        <f>1-K1099/F1099</f>
        <v>1.2000000000000011E-2</v>
      </c>
      <c r="K1099" s="24">
        <f>H1099*I1099</f>
        <v>3260.4</v>
      </c>
      <c r="L1099" s="24">
        <f t="shared" si="75"/>
        <v>3285.0377833753146</v>
      </c>
      <c r="M1099" s="21" t="s">
        <v>1831</v>
      </c>
      <c r="N1099" s="52"/>
      <c r="O1099" s="52"/>
      <c r="P1099" s="52"/>
      <c r="Q1099" s="52"/>
      <c r="R1099" s="52"/>
      <c r="S1099" s="52"/>
      <c r="T1099" s="52"/>
      <c r="U1099" s="52"/>
      <c r="V1099" s="52"/>
      <c r="W1099" s="52"/>
      <c r="X1099" s="52"/>
      <c r="Y1099" s="52"/>
      <c r="Z1099" s="52"/>
      <c r="AA1099" s="52"/>
      <c r="AB1099" s="52"/>
      <c r="AC1099" s="52"/>
      <c r="AD1099" s="52"/>
      <c r="AE1099" s="52"/>
      <c r="AF1099" s="52"/>
      <c r="AG1099" s="52"/>
      <c r="AH1099" s="52"/>
      <c r="AI1099" s="52"/>
      <c r="AJ1099" s="52"/>
      <c r="AK1099" s="52"/>
      <c r="AL1099" s="52"/>
      <c r="AM1099" s="52"/>
      <c r="AN1099" s="52"/>
      <c r="AO1099" s="52"/>
      <c r="AP1099" s="52"/>
      <c r="AQ1099" s="52"/>
      <c r="AR1099" s="52"/>
      <c r="AS1099" s="52"/>
      <c r="AT1099" s="52"/>
      <c r="AU1099" s="52"/>
      <c r="AV1099" s="52"/>
      <c r="AW1099" s="52"/>
      <c r="AX1099" s="52"/>
      <c r="AY1099" s="52"/>
      <c r="AZ1099" s="52"/>
      <c r="BA1099" s="52"/>
      <c r="BB1099" s="52"/>
      <c r="BC1099" s="52"/>
      <c r="BD1099" s="52"/>
      <c r="BE1099" s="52"/>
      <c r="BF1099" s="52"/>
      <c r="BG1099" s="52"/>
      <c r="BH1099" s="52"/>
      <c r="BI1099" s="52"/>
      <c r="BJ1099" s="52"/>
      <c r="BK1099" s="52"/>
      <c r="BL1099" s="52"/>
      <c r="BM1099" s="52"/>
      <c r="BN1099" s="52"/>
      <c r="BO1099" s="52"/>
      <c r="BP1099" s="52"/>
      <c r="BQ1099" s="52"/>
      <c r="BR1099" s="52"/>
      <c r="BS1099" s="52"/>
      <c r="BT1099" s="52"/>
      <c r="BU1099" s="52"/>
      <c r="BV1099" s="52"/>
      <c r="BW1099" s="52"/>
      <c r="BX1099" s="52"/>
      <c r="BY1099" s="52"/>
      <c r="BZ1099" s="52"/>
      <c r="CA1099" s="52"/>
      <c r="CB1099" s="52"/>
      <c r="CC1099" s="52"/>
      <c r="CD1099" s="52"/>
      <c r="CE1099" s="52"/>
      <c r="CF1099" s="52"/>
      <c r="CG1099" s="52"/>
      <c r="CH1099" s="52"/>
      <c r="CI1099" s="52"/>
      <c r="CJ1099" s="52"/>
      <c r="CK1099" s="52"/>
      <c r="CL1099" s="52"/>
      <c r="CM1099" s="52"/>
      <c r="CN1099" s="52"/>
    </row>
    <row r="1100" spans="1:92" s="29" customFormat="1" ht="51" x14ac:dyDescent="0.25">
      <c r="A1100" s="18" t="s">
        <v>1827</v>
      </c>
      <c r="B1100" s="18" t="s">
        <v>12</v>
      </c>
      <c r="C1100" s="22" t="s">
        <v>2404</v>
      </c>
      <c r="D1100" s="22" t="s">
        <v>2405</v>
      </c>
      <c r="E1100" s="6" t="s">
        <v>2406</v>
      </c>
      <c r="F1100" s="24">
        <v>2550</v>
      </c>
      <c r="G1100" s="25">
        <v>0.05</v>
      </c>
      <c r="H1100" s="28">
        <f>F1100-(F1100*G1100)</f>
        <v>2422.5</v>
      </c>
      <c r="I1100" s="26">
        <v>1.04</v>
      </c>
      <c r="J1100" s="25">
        <f>1-K1100/F1100</f>
        <v>1.2000000000000011E-2</v>
      </c>
      <c r="K1100" s="24">
        <f>H1100*I1100</f>
        <v>2519.4</v>
      </c>
      <c r="L1100" s="24">
        <f t="shared" si="75"/>
        <v>2538.4382871536523</v>
      </c>
      <c r="M1100" s="18" t="s">
        <v>1835</v>
      </c>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52"/>
      <c r="AP1100" s="52"/>
      <c r="AQ1100" s="52"/>
      <c r="AR1100" s="52"/>
      <c r="AS1100" s="52"/>
      <c r="AT1100" s="52"/>
      <c r="AU1100" s="52"/>
      <c r="AV1100" s="52"/>
      <c r="AW1100" s="52"/>
      <c r="AX1100" s="52"/>
      <c r="AY1100" s="52"/>
      <c r="AZ1100" s="52"/>
      <c r="BA1100" s="52"/>
      <c r="BB1100" s="52"/>
      <c r="BC1100" s="52"/>
      <c r="BD1100" s="52"/>
      <c r="BE1100" s="52"/>
      <c r="BF1100" s="52"/>
      <c r="BG1100" s="52"/>
      <c r="BH1100" s="52"/>
      <c r="BI1100" s="52"/>
      <c r="BJ1100" s="52"/>
      <c r="BK1100" s="52"/>
      <c r="BL1100" s="52"/>
      <c r="BM1100" s="52"/>
      <c r="BN1100" s="52"/>
      <c r="BO1100" s="52"/>
      <c r="BP1100" s="52"/>
      <c r="BQ1100" s="52"/>
      <c r="BR1100" s="52"/>
      <c r="BS1100" s="52"/>
      <c r="BT1100" s="52"/>
      <c r="BU1100" s="52"/>
      <c r="BV1100" s="52"/>
      <c r="BW1100" s="52"/>
      <c r="BX1100" s="52"/>
      <c r="BY1100" s="52"/>
      <c r="BZ1100" s="52"/>
      <c r="CA1100" s="52"/>
      <c r="CB1100" s="52"/>
      <c r="CC1100" s="52"/>
      <c r="CD1100" s="52"/>
      <c r="CE1100" s="52"/>
      <c r="CF1100" s="52"/>
      <c r="CG1100" s="52"/>
      <c r="CH1100" s="52"/>
      <c r="CI1100" s="52"/>
      <c r="CJ1100" s="52"/>
      <c r="CK1100" s="52"/>
      <c r="CL1100" s="52"/>
      <c r="CM1100" s="52"/>
      <c r="CN1100" s="52"/>
    </row>
    <row r="1101" spans="1:92" s="29" customFormat="1" ht="25.5" customHeight="1" x14ac:dyDescent="0.25">
      <c r="A1101" s="21" t="s">
        <v>1827</v>
      </c>
      <c r="B1101" s="18" t="s">
        <v>12</v>
      </c>
      <c r="C1101" s="22" t="s">
        <v>2407</v>
      </c>
      <c r="D1101" s="22" t="s">
        <v>2408</v>
      </c>
      <c r="E1101" s="6" t="s">
        <v>2409</v>
      </c>
      <c r="F1101" s="24">
        <v>2850</v>
      </c>
      <c r="G1101" s="25">
        <v>0.05</v>
      </c>
      <c r="H1101" s="28">
        <f>F1101-(F1101*G1101)</f>
        <v>2707.5</v>
      </c>
      <c r="I1101" s="26">
        <v>1.04</v>
      </c>
      <c r="J1101" s="25">
        <f>1-K1101/F1101</f>
        <v>1.19999999999999E-2</v>
      </c>
      <c r="K1101" s="24">
        <f>H1101*I1101</f>
        <v>2815.8</v>
      </c>
      <c r="L1101" s="24">
        <f t="shared" si="75"/>
        <v>2837.0780856423175</v>
      </c>
      <c r="M1101" s="21" t="s">
        <v>1839</v>
      </c>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52"/>
      <c r="AP1101" s="52"/>
      <c r="AQ1101" s="52"/>
      <c r="AR1101" s="52"/>
      <c r="AS1101" s="52"/>
      <c r="AT1101" s="52"/>
      <c r="AU1101" s="52"/>
      <c r="AV1101" s="52"/>
      <c r="AW1101" s="52"/>
      <c r="AX1101" s="52"/>
      <c r="AY1101" s="52"/>
      <c r="AZ1101" s="52"/>
      <c r="BA1101" s="52"/>
      <c r="BB1101" s="52"/>
      <c r="BC1101" s="52"/>
      <c r="BD1101" s="52"/>
      <c r="BE1101" s="52"/>
      <c r="BF1101" s="52"/>
      <c r="BG1101" s="52"/>
      <c r="BH1101" s="52"/>
      <c r="BI1101" s="52"/>
      <c r="BJ1101" s="52"/>
      <c r="BK1101" s="52"/>
      <c r="BL1101" s="52"/>
      <c r="BM1101" s="52"/>
      <c r="BN1101" s="52"/>
      <c r="BO1101" s="52"/>
      <c r="BP1101" s="52"/>
      <c r="BQ1101" s="52"/>
      <c r="BR1101" s="52"/>
      <c r="BS1101" s="52"/>
      <c r="BT1101" s="52"/>
      <c r="BU1101" s="52"/>
      <c r="BV1101" s="52"/>
      <c r="BW1101" s="52"/>
      <c r="BX1101" s="52"/>
      <c r="BY1101" s="52"/>
      <c r="BZ1101" s="52"/>
      <c r="CA1101" s="52"/>
      <c r="CB1101" s="52"/>
      <c r="CC1101" s="52"/>
      <c r="CD1101" s="52"/>
      <c r="CE1101" s="52"/>
      <c r="CF1101" s="52"/>
      <c r="CG1101" s="52"/>
      <c r="CH1101" s="52"/>
      <c r="CI1101" s="52"/>
      <c r="CJ1101" s="52"/>
      <c r="CK1101" s="52"/>
      <c r="CL1101" s="52"/>
      <c r="CM1101" s="52"/>
      <c r="CN1101" s="52"/>
    </row>
    <row r="1102" spans="1:92" s="47" customFormat="1" ht="38.25" x14ac:dyDescent="0.25">
      <c r="A1102" s="43" t="s">
        <v>11</v>
      </c>
      <c r="B1102" s="43" t="s">
        <v>12</v>
      </c>
      <c r="C1102" s="5" t="s">
        <v>2410</v>
      </c>
      <c r="D1102" s="5" t="s">
        <v>2411</v>
      </c>
      <c r="E1102" s="6" t="s">
        <v>2412</v>
      </c>
      <c r="F1102" s="12">
        <v>2250</v>
      </c>
      <c r="G1102" s="45">
        <v>0.24</v>
      </c>
      <c r="H1102" s="7">
        <f>F1102-(F1102*G1102)</f>
        <v>1710</v>
      </c>
      <c r="I1102" s="44">
        <v>1.1499999999999999</v>
      </c>
      <c r="J1102" s="45">
        <f>1-K1102/F1102</f>
        <v>0.12600000000000011</v>
      </c>
      <c r="K1102" s="7">
        <f>H1102*I1102</f>
        <v>1966.4999999999998</v>
      </c>
      <c r="L1102" s="7">
        <f t="shared" si="75"/>
        <v>1981.3602015113347</v>
      </c>
      <c r="M1102" s="43" t="s">
        <v>15</v>
      </c>
    </row>
    <row r="1103" spans="1:92" s="29" customFormat="1" ht="25.5" customHeight="1" x14ac:dyDescent="0.25">
      <c r="A1103" s="18" t="s">
        <v>1827</v>
      </c>
      <c r="B1103" s="18" t="s">
        <v>12</v>
      </c>
      <c r="C1103" s="22" t="s">
        <v>2413</v>
      </c>
      <c r="D1103" s="22" t="s">
        <v>2414</v>
      </c>
      <c r="E1103" s="6" t="s">
        <v>2415</v>
      </c>
      <c r="F1103" s="24">
        <v>495</v>
      </c>
      <c r="G1103" s="25">
        <v>0.05</v>
      </c>
      <c r="H1103" s="28">
        <f t="shared" ref="H1103:H1144" si="76">F1103-(F1103*G1103)</f>
        <v>470.25</v>
      </c>
      <c r="I1103" s="26">
        <v>1.04</v>
      </c>
      <c r="J1103" s="25">
        <f t="shared" ref="J1103:J1144" si="77">1-K1103/F1103</f>
        <v>1.2000000000000011E-2</v>
      </c>
      <c r="K1103" s="24">
        <f t="shared" ref="K1103:K1144" si="78">H1103*I1103</f>
        <v>489.06</v>
      </c>
      <c r="L1103" s="24">
        <f t="shared" si="75"/>
        <v>492.75566750629719</v>
      </c>
      <c r="M1103" s="21" t="s">
        <v>1831</v>
      </c>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52"/>
      <c r="AP1103" s="52"/>
      <c r="AQ1103" s="52"/>
      <c r="AR1103" s="52"/>
      <c r="AS1103" s="52"/>
      <c r="AT1103" s="52"/>
      <c r="AU1103" s="52"/>
      <c r="AV1103" s="52"/>
      <c r="AW1103" s="52"/>
      <c r="AX1103" s="52"/>
      <c r="AY1103" s="52"/>
      <c r="AZ1103" s="52"/>
      <c r="BA1103" s="52"/>
      <c r="BB1103" s="52"/>
      <c r="BC1103" s="52"/>
      <c r="BD1103" s="52"/>
      <c r="BE1103" s="52"/>
      <c r="BF1103" s="52"/>
      <c r="BG1103" s="52"/>
      <c r="BH1103" s="52"/>
      <c r="BI1103" s="52"/>
      <c r="BJ1103" s="52"/>
      <c r="BK1103" s="52"/>
      <c r="BL1103" s="52"/>
      <c r="BM1103" s="52"/>
      <c r="BN1103" s="52"/>
      <c r="BO1103" s="52"/>
      <c r="BP1103" s="52"/>
      <c r="BQ1103" s="52"/>
      <c r="BR1103" s="52"/>
      <c r="BS1103" s="52"/>
      <c r="BT1103" s="52"/>
      <c r="BU1103" s="52"/>
      <c r="BV1103" s="52"/>
      <c r="BW1103" s="52"/>
      <c r="BX1103" s="52"/>
      <c r="BY1103" s="52"/>
      <c r="BZ1103" s="52"/>
      <c r="CA1103" s="52"/>
      <c r="CB1103" s="52"/>
      <c r="CC1103" s="52"/>
      <c r="CD1103" s="52"/>
      <c r="CE1103" s="52"/>
      <c r="CF1103" s="52"/>
      <c r="CG1103" s="52"/>
      <c r="CH1103" s="52"/>
      <c r="CI1103" s="52"/>
      <c r="CJ1103" s="52"/>
      <c r="CK1103" s="52"/>
      <c r="CL1103" s="52"/>
      <c r="CM1103" s="52"/>
      <c r="CN1103" s="52"/>
    </row>
    <row r="1104" spans="1:92" s="29" customFormat="1" ht="51" x14ac:dyDescent="0.25">
      <c r="A1104" s="18" t="s">
        <v>1827</v>
      </c>
      <c r="B1104" s="18" t="s">
        <v>12</v>
      </c>
      <c r="C1104" s="22" t="s">
        <v>2416</v>
      </c>
      <c r="D1104" s="22" t="s">
        <v>2417</v>
      </c>
      <c r="E1104" s="6" t="s">
        <v>2418</v>
      </c>
      <c r="F1104" s="24">
        <v>382.5</v>
      </c>
      <c r="G1104" s="25">
        <v>0.05</v>
      </c>
      <c r="H1104" s="28">
        <f t="shared" si="76"/>
        <v>363.375</v>
      </c>
      <c r="I1104" s="26">
        <v>1.04</v>
      </c>
      <c r="J1104" s="25">
        <f t="shared" si="77"/>
        <v>1.19999999999999E-2</v>
      </c>
      <c r="K1104" s="24">
        <f t="shared" si="78"/>
        <v>377.91</v>
      </c>
      <c r="L1104" s="24">
        <f t="shared" si="75"/>
        <v>380.76574307304787</v>
      </c>
      <c r="M1104" s="18" t="s">
        <v>1835</v>
      </c>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52"/>
      <c r="AP1104" s="52"/>
      <c r="AQ1104" s="52"/>
      <c r="AR1104" s="52"/>
      <c r="AS1104" s="52"/>
      <c r="AT1104" s="52"/>
      <c r="AU1104" s="52"/>
      <c r="AV1104" s="52"/>
      <c r="AW1104" s="52"/>
      <c r="AX1104" s="52"/>
      <c r="AY1104" s="52"/>
      <c r="AZ1104" s="52"/>
      <c r="BA1104" s="52"/>
      <c r="BB1104" s="52"/>
      <c r="BC1104" s="52"/>
      <c r="BD1104" s="52"/>
      <c r="BE1104" s="52"/>
      <c r="BF1104" s="52"/>
      <c r="BG1104" s="52"/>
      <c r="BH1104" s="52"/>
      <c r="BI1104" s="52"/>
      <c r="BJ1104" s="52"/>
      <c r="BK1104" s="52"/>
      <c r="BL1104" s="52"/>
      <c r="BM1104" s="52"/>
      <c r="BN1104" s="52"/>
      <c r="BO1104" s="52"/>
      <c r="BP1104" s="52"/>
      <c r="BQ1104" s="52"/>
      <c r="BR1104" s="52"/>
      <c r="BS1104" s="52"/>
      <c r="BT1104" s="52"/>
      <c r="BU1104" s="52"/>
      <c r="BV1104" s="52"/>
      <c r="BW1104" s="52"/>
      <c r="BX1104" s="52"/>
      <c r="BY1104" s="52"/>
      <c r="BZ1104" s="52"/>
      <c r="CA1104" s="52"/>
      <c r="CB1104" s="52"/>
      <c r="CC1104" s="52"/>
      <c r="CD1104" s="52"/>
      <c r="CE1104" s="52"/>
      <c r="CF1104" s="52"/>
      <c r="CG1104" s="52"/>
      <c r="CH1104" s="52"/>
      <c r="CI1104" s="52"/>
      <c r="CJ1104" s="52"/>
      <c r="CK1104" s="52"/>
      <c r="CL1104" s="52"/>
      <c r="CM1104" s="52"/>
      <c r="CN1104" s="52"/>
    </row>
    <row r="1105" spans="1:92" s="29" customFormat="1" ht="25.5" customHeight="1" x14ac:dyDescent="0.25">
      <c r="A1105" s="21" t="s">
        <v>1827</v>
      </c>
      <c r="B1105" s="18" t="s">
        <v>12</v>
      </c>
      <c r="C1105" s="22" t="s">
        <v>2419</v>
      </c>
      <c r="D1105" s="22" t="s">
        <v>2420</v>
      </c>
      <c r="E1105" s="6" t="s">
        <v>2421</v>
      </c>
      <c r="F1105" s="24">
        <v>427.5</v>
      </c>
      <c r="G1105" s="25">
        <v>0.05</v>
      </c>
      <c r="H1105" s="28">
        <f t="shared" si="76"/>
        <v>406.125</v>
      </c>
      <c r="I1105" s="26">
        <v>1.04</v>
      </c>
      <c r="J1105" s="25">
        <f t="shared" si="77"/>
        <v>1.2000000000000011E-2</v>
      </c>
      <c r="K1105" s="24">
        <f t="shared" si="78"/>
        <v>422.37</v>
      </c>
      <c r="L1105" s="24">
        <f t="shared" si="75"/>
        <v>425.56171284634758</v>
      </c>
      <c r="M1105" s="21" t="s">
        <v>1839</v>
      </c>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52"/>
      <c r="AP1105" s="52"/>
      <c r="AQ1105" s="52"/>
      <c r="AR1105" s="52"/>
      <c r="AS1105" s="52"/>
      <c r="AT1105" s="52"/>
      <c r="AU1105" s="52"/>
      <c r="AV1105" s="52"/>
      <c r="AW1105" s="52"/>
      <c r="AX1105" s="52"/>
      <c r="AY1105" s="52"/>
      <c r="AZ1105" s="52"/>
      <c r="BA1105" s="52"/>
      <c r="BB1105" s="52"/>
      <c r="BC1105" s="52"/>
      <c r="BD1105" s="52"/>
      <c r="BE1105" s="52"/>
      <c r="BF1105" s="52"/>
      <c r="BG1105" s="52"/>
      <c r="BH1105" s="52"/>
      <c r="BI1105" s="52"/>
      <c r="BJ1105" s="52"/>
      <c r="BK1105" s="52"/>
      <c r="BL1105" s="52"/>
      <c r="BM1105" s="52"/>
      <c r="BN1105" s="52"/>
      <c r="BO1105" s="52"/>
      <c r="BP1105" s="52"/>
      <c r="BQ1105" s="52"/>
      <c r="BR1105" s="52"/>
      <c r="BS1105" s="52"/>
      <c r="BT1105" s="52"/>
      <c r="BU1105" s="52"/>
      <c r="BV1105" s="52"/>
      <c r="BW1105" s="52"/>
      <c r="BX1105" s="52"/>
      <c r="BY1105" s="52"/>
      <c r="BZ1105" s="52"/>
      <c r="CA1105" s="52"/>
      <c r="CB1105" s="52"/>
      <c r="CC1105" s="52"/>
      <c r="CD1105" s="52"/>
      <c r="CE1105" s="52"/>
      <c r="CF1105" s="52"/>
      <c r="CG1105" s="52"/>
      <c r="CH1105" s="52"/>
      <c r="CI1105" s="52"/>
      <c r="CJ1105" s="52"/>
      <c r="CK1105" s="52"/>
      <c r="CL1105" s="52"/>
      <c r="CM1105" s="52"/>
      <c r="CN1105" s="52"/>
    </row>
    <row r="1106" spans="1:92" s="29" customFormat="1" ht="25.5" customHeight="1" x14ac:dyDescent="0.25">
      <c r="A1106" s="18" t="s">
        <v>1827</v>
      </c>
      <c r="B1106" s="18" t="s">
        <v>12</v>
      </c>
      <c r="C1106" s="22" t="s">
        <v>2422</v>
      </c>
      <c r="D1106" s="22" t="s">
        <v>2423</v>
      </c>
      <c r="E1106" s="6" t="s">
        <v>2424</v>
      </c>
      <c r="F1106" s="24">
        <v>115500</v>
      </c>
      <c r="G1106" s="25">
        <v>0.05</v>
      </c>
      <c r="H1106" s="28">
        <f t="shared" si="76"/>
        <v>109725</v>
      </c>
      <c r="I1106" s="26">
        <v>1.04</v>
      </c>
      <c r="J1106" s="25">
        <f t="shared" si="77"/>
        <v>1.2000000000000011E-2</v>
      </c>
      <c r="K1106" s="24">
        <f t="shared" si="78"/>
        <v>114114</v>
      </c>
      <c r="L1106" s="24">
        <f t="shared" si="75"/>
        <v>114976.32241813601</v>
      </c>
      <c r="M1106" s="21" t="s">
        <v>1831</v>
      </c>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52"/>
      <c r="AP1106" s="52"/>
      <c r="AQ1106" s="52"/>
      <c r="AR1106" s="52"/>
      <c r="AS1106" s="52"/>
      <c r="AT1106" s="52"/>
      <c r="AU1106" s="52"/>
      <c r="AV1106" s="52"/>
      <c r="AW1106" s="52"/>
      <c r="AX1106" s="52"/>
      <c r="AY1106" s="52"/>
      <c r="AZ1106" s="52"/>
      <c r="BA1106" s="52"/>
      <c r="BB1106" s="52"/>
      <c r="BC1106" s="52"/>
      <c r="BD1106" s="52"/>
      <c r="BE1106" s="52"/>
      <c r="BF1106" s="52"/>
      <c r="BG1106" s="52"/>
      <c r="BH1106" s="52"/>
      <c r="BI1106" s="52"/>
      <c r="BJ1106" s="52"/>
      <c r="BK1106" s="52"/>
      <c r="BL1106" s="52"/>
      <c r="BM1106" s="52"/>
      <c r="BN1106" s="52"/>
      <c r="BO1106" s="52"/>
      <c r="BP1106" s="52"/>
      <c r="BQ1106" s="52"/>
      <c r="BR1106" s="52"/>
      <c r="BS1106" s="52"/>
      <c r="BT1106" s="52"/>
      <c r="BU1106" s="52"/>
      <c r="BV1106" s="52"/>
      <c r="BW1106" s="52"/>
      <c r="BX1106" s="52"/>
      <c r="BY1106" s="52"/>
      <c r="BZ1106" s="52"/>
      <c r="CA1106" s="52"/>
      <c r="CB1106" s="52"/>
      <c r="CC1106" s="52"/>
      <c r="CD1106" s="52"/>
      <c r="CE1106" s="52"/>
      <c r="CF1106" s="52"/>
      <c r="CG1106" s="52"/>
      <c r="CH1106" s="52"/>
      <c r="CI1106" s="52"/>
      <c r="CJ1106" s="52"/>
      <c r="CK1106" s="52"/>
      <c r="CL1106" s="52"/>
      <c r="CM1106" s="52"/>
      <c r="CN1106" s="52"/>
    </row>
    <row r="1107" spans="1:92" s="29" customFormat="1" ht="38.25" x14ac:dyDescent="0.25">
      <c r="A1107" s="18" t="s">
        <v>1827</v>
      </c>
      <c r="B1107" s="18" t="s">
        <v>12</v>
      </c>
      <c r="C1107" s="22" t="s">
        <v>2425</v>
      </c>
      <c r="D1107" s="22" t="s">
        <v>2426</v>
      </c>
      <c r="E1107" s="6" t="s">
        <v>2427</v>
      </c>
      <c r="F1107" s="24">
        <v>89250</v>
      </c>
      <c r="G1107" s="25">
        <v>0.05</v>
      </c>
      <c r="H1107" s="28">
        <f t="shared" si="76"/>
        <v>84787.5</v>
      </c>
      <c r="I1107" s="26">
        <v>1.04</v>
      </c>
      <c r="J1107" s="25">
        <f t="shared" si="77"/>
        <v>1.2000000000000011E-2</v>
      </c>
      <c r="K1107" s="24">
        <f t="shared" si="78"/>
        <v>88179</v>
      </c>
      <c r="L1107" s="24">
        <f t="shared" si="75"/>
        <v>88845.340050377825</v>
      </c>
      <c r="M1107" s="18" t="s">
        <v>1835</v>
      </c>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52"/>
      <c r="AP1107" s="52"/>
      <c r="AQ1107" s="52"/>
      <c r="AR1107" s="52"/>
      <c r="AS1107" s="52"/>
      <c r="AT1107" s="52"/>
      <c r="AU1107" s="52"/>
      <c r="AV1107" s="52"/>
      <c r="AW1107" s="52"/>
      <c r="AX1107" s="52"/>
      <c r="AY1107" s="52"/>
      <c r="AZ1107" s="52"/>
      <c r="BA1107" s="52"/>
      <c r="BB1107" s="52"/>
      <c r="BC1107" s="52"/>
      <c r="BD1107" s="52"/>
      <c r="BE1107" s="52"/>
      <c r="BF1107" s="52"/>
      <c r="BG1107" s="52"/>
      <c r="BH1107" s="52"/>
      <c r="BI1107" s="52"/>
      <c r="BJ1107" s="52"/>
      <c r="BK1107" s="52"/>
      <c r="BL1107" s="52"/>
      <c r="BM1107" s="52"/>
      <c r="BN1107" s="52"/>
      <c r="BO1107" s="52"/>
      <c r="BP1107" s="52"/>
      <c r="BQ1107" s="52"/>
      <c r="BR1107" s="52"/>
      <c r="BS1107" s="52"/>
      <c r="BT1107" s="52"/>
      <c r="BU1107" s="52"/>
      <c r="BV1107" s="52"/>
      <c r="BW1107" s="52"/>
      <c r="BX1107" s="52"/>
      <c r="BY1107" s="52"/>
      <c r="BZ1107" s="52"/>
      <c r="CA1107" s="52"/>
      <c r="CB1107" s="52"/>
      <c r="CC1107" s="52"/>
      <c r="CD1107" s="52"/>
      <c r="CE1107" s="52"/>
      <c r="CF1107" s="52"/>
      <c r="CG1107" s="52"/>
      <c r="CH1107" s="52"/>
      <c r="CI1107" s="52"/>
      <c r="CJ1107" s="52"/>
      <c r="CK1107" s="52"/>
      <c r="CL1107" s="52"/>
      <c r="CM1107" s="52"/>
      <c r="CN1107" s="52"/>
    </row>
    <row r="1108" spans="1:92" s="29" customFormat="1" ht="25.5" customHeight="1" x14ac:dyDescent="0.25">
      <c r="A1108" s="21" t="s">
        <v>1827</v>
      </c>
      <c r="B1108" s="18" t="s">
        <v>12</v>
      </c>
      <c r="C1108" s="22" t="s">
        <v>2428</v>
      </c>
      <c r="D1108" s="22" t="s">
        <v>2429</v>
      </c>
      <c r="E1108" s="6" t="s">
        <v>2430</v>
      </c>
      <c r="F1108" s="24">
        <v>99750</v>
      </c>
      <c r="G1108" s="25">
        <v>0.05</v>
      </c>
      <c r="H1108" s="28">
        <f t="shared" si="76"/>
        <v>94762.5</v>
      </c>
      <c r="I1108" s="26">
        <v>1.04</v>
      </c>
      <c r="J1108" s="25">
        <f t="shared" si="77"/>
        <v>1.2000000000000011E-2</v>
      </c>
      <c r="K1108" s="24">
        <f t="shared" si="78"/>
        <v>98553</v>
      </c>
      <c r="L1108" s="24">
        <f t="shared" si="75"/>
        <v>99297.7329974811</v>
      </c>
      <c r="M1108" s="21" t="s">
        <v>1839</v>
      </c>
      <c r="N1108" s="52"/>
      <c r="O1108" s="52"/>
      <c r="P1108" s="52"/>
      <c r="Q1108" s="52"/>
      <c r="R1108" s="52"/>
      <c r="S1108" s="52"/>
      <c r="T1108" s="52"/>
      <c r="U1108" s="52"/>
      <c r="V1108" s="52"/>
      <c r="W1108" s="52"/>
      <c r="X1108" s="52"/>
      <c r="Y1108" s="52"/>
      <c r="Z1108" s="52"/>
      <c r="AA1108" s="52"/>
      <c r="AB1108" s="52"/>
      <c r="AC1108" s="52"/>
      <c r="AD1108" s="52"/>
      <c r="AE1108" s="52"/>
      <c r="AF1108" s="52"/>
      <c r="AG1108" s="52"/>
      <c r="AH1108" s="52"/>
      <c r="AI1108" s="52"/>
      <c r="AJ1108" s="52"/>
      <c r="AK1108" s="52"/>
      <c r="AL1108" s="52"/>
      <c r="AM1108" s="52"/>
      <c r="AN1108" s="52"/>
      <c r="AO1108" s="52"/>
      <c r="AP1108" s="52"/>
      <c r="AQ1108" s="52"/>
      <c r="AR1108" s="52"/>
      <c r="AS1108" s="52"/>
      <c r="AT1108" s="52"/>
      <c r="AU1108" s="52"/>
      <c r="AV1108" s="52"/>
      <c r="AW1108" s="52"/>
      <c r="AX1108" s="52"/>
      <c r="AY1108" s="52"/>
      <c r="AZ1108" s="52"/>
      <c r="BA1108" s="52"/>
      <c r="BB1108" s="52"/>
      <c r="BC1108" s="52"/>
      <c r="BD1108" s="52"/>
      <c r="BE1108" s="52"/>
      <c r="BF1108" s="52"/>
      <c r="BG1108" s="52"/>
      <c r="BH1108" s="52"/>
      <c r="BI1108" s="52"/>
      <c r="BJ1108" s="52"/>
      <c r="BK1108" s="52"/>
      <c r="BL1108" s="52"/>
      <c r="BM1108" s="52"/>
      <c r="BN1108" s="52"/>
      <c r="BO1108" s="52"/>
      <c r="BP1108" s="52"/>
      <c r="BQ1108" s="52"/>
      <c r="BR1108" s="52"/>
      <c r="BS1108" s="52"/>
      <c r="BT1108" s="52"/>
      <c r="BU1108" s="52"/>
      <c r="BV1108" s="52"/>
      <c r="BW1108" s="52"/>
      <c r="BX1108" s="52"/>
      <c r="BY1108" s="52"/>
      <c r="BZ1108" s="52"/>
      <c r="CA1108" s="52"/>
      <c r="CB1108" s="52"/>
      <c r="CC1108" s="52"/>
      <c r="CD1108" s="52"/>
      <c r="CE1108" s="52"/>
      <c r="CF1108" s="52"/>
      <c r="CG1108" s="52"/>
      <c r="CH1108" s="52"/>
      <c r="CI1108" s="52"/>
      <c r="CJ1108" s="52"/>
      <c r="CK1108" s="52"/>
      <c r="CL1108" s="52"/>
      <c r="CM1108" s="52"/>
      <c r="CN1108" s="52"/>
    </row>
    <row r="1109" spans="1:92" s="29" customFormat="1" ht="25.5" customHeight="1" x14ac:dyDescent="0.25">
      <c r="A1109" s="18" t="s">
        <v>1827</v>
      </c>
      <c r="B1109" s="18" t="s">
        <v>12</v>
      </c>
      <c r="C1109" s="22" t="s">
        <v>2431</v>
      </c>
      <c r="D1109" s="22" t="s">
        <v>2432</v>
      </c>
      <c r="E1109" s="6" t="s">
        <v>2433</v>
      </c>
      <c r="F1109" s="24">
        <v>19800</v>
      </c>
      <c r="G1109" s="25">
        <v>0.05</v>
      </c>
      <c r="H1109" s="28">
        <f t="shared" si="76"/>
        <v>18810</v>
      </c>
      <c r="I1109" s="26">
        <v>1.04</v>
      </c>
      <c r="J1109" s="25">
        <f t="shared" si="77"/>
        <v>1.19999999999999E-2</v>
      </c>
      <c r="K1109" s="24">
        <f t="shared" si="78"/>
        <v>19562.400000000001</v>
      </c>
      <c r="L1109" s="24">
        <f t="shared" si="75"/>
        <v>19710.226700251889</v>
      </c>
      <c r="M1109" s="21" t="s">
        <v>1831</v>
      </c>
      <c r="N1109" s="52"/>
      <c r="O1109" s="52"/>
      <c r="P1109" s="52"/>
      <c r="Q1109" s="52"/>
      <c r="R1109" s="52"/>
      <c r="S1109" s="52"/>
      <c r="T1109" s="52"/>
      <c r="U1109" s="52"/>
      <c r="V1109" s="52"/>
      <c r="W1109" s="52"/>
      <c r="X1109" s="52"/>
      <c r="Y1109" s="52"/>
      <c r="Z1109" s="52"/>
      <c r="AA1109" s="52"/>
      <c r="AB1109" s="52"/>
      <c r="AC1109" s="52"/>
      <c r="AD1109" s="52"/>
      <c r="AE1109" s="52"/>
      <c r="AF1109" s="52"/>
      <c r="AG1109" s="52"/>
      <c r="AH1109" s="52"/>
      <c r="AI1109" s="52"/>
      <c r="AJ1109" s="52"/>
      <c r="AK1109" s="52"/>
      <c r="AL1109" s="52"/>
      <c r="AM1109" s="52"/>
      <c r="AN1109" s="52"/>
      <c r="AO1109" s="52"/>
      <c r="AP1109" s="52"/>
      <c r="AQ1109" s="52"/>
      <c r="AR1109" s="52"/>
      <c r="AS1109" s="52"/>
      <c r="AT1109" s="52"/>
      <c r="AU1109" s="52"/>
      <c r="AV1109" s="52"/>
      <c r="AW1109" s="52"/>
      <c r="AX1109" s="52"/>
      <c r="AY1109" s="52"/>
      <c r="AZ1109" s="52"/>
      <c r="BA1109" s="52"/>
      <c r="BB1109" s="52"/>
      <c r="BC1109" s="52"/>
      <c r="BD1109" s="52"/>
      <c r="BE1109" s="52"/>
      <c r="BF1109" s="52"/>
      <c r="BG1109" s="52"/>
      <c r="BH1109" s="52"/>
      <c r="BI1109" s="52"/>
      <c r="BJ1109" s="52"/>
      <c r="BK1109" s="52"/>
      <c r="BL1109" s="52"/>
      <c r="BM1109" s="52"/>
      <c r="BN1109" s="52"/>
      <c r="BO1109" s="52"/>
      <c r="BP1109" s="52"/>
      <c r="BQ1109" s="52"/>
      <c r="BR1109" s="52"/>
      <c r="BS1109" s="52"/>
      <c r="BT1109" s="52"/>
      <c r="BU1109" s="52"/>
      <c r="BV1109" s="52"/>
      <c r="BW1109" s="52"/>
      <c r="BX1109" s="52"/>
      <c r="BY1109" s="52"/>
      <c r="BZ1109" s="52"/>
      <c r="CA1109" s="52"/>
      <c r="CB1109" s="52"/>
      <c r="CC1109" s="52"/>
      <c r="CD1109" s="52"/>
      <c r="CE1109" s="52"/>
      <c r="CF1109" s="52"/>
      <c r="CG1109" s="52"/>
      <c r="CH1109" s="52"/>
      <c r="CI1109" s="52"/>
      <c r="CJ1109" s="52"/>
      <c r="CK1109" s="52"/>
      <c r="CL1109" s="52"/>
      <c r="CM1109" s="52"/>
      <c r="CN1109" s="52"/>
    </row>
    <row r="1110" spans="1:92" s="29" customFormat="1" ht="51" x14ac:dyDescent="0.25">
      <c r="A1110" s="18" t="s">
        <v>1827</v>
      </c>
      <c r="B1110" s="18" t="s">
        <v>12</v>
      </c>
      <c r="C1110" s="22" t="s">
        <v>2434</v>
      </c>
      <c r="D1110" s="22" t="s">
        <v>2435</v>
      </c>
      <c r="E1110" s="6" t="s">
        <v>2436</v>
      </c>
      <c r="F1110" s="24">
        <v>15300.000000000002</v>
      </c>
      <c r="G1110" s="25">
        <v>0.05</v>
      </c>
      <c r="H1110" s="28">
        <f t="shared" si="76"/>
        <v>14535.000000000002</v>
      </c>
      <c r="I1110" s="26">
        <v>1.04</v>
      </c>
      <c r="J1110" s="25">
        <f t="shared" si="77"/>
        <v>1.19999999999999E-2</v>
      </c>
      <c r="K1110" s="24">
        <f t="shared" si="78"/>
        <v>15116.400000000003</v>
      </c>
      <c r="L1110" s="24">
        <f t="shared" si="75"/>
        <v>15230.629722921916</v>
      </c>
      <c r="M1110" s="18" t="s">
        <v>1835</v>
      </c>
      <c r="N1110" s="52"/>
      <c r="O1110" s="52"/>
      <c r="P1110" s="52"/>
      <c r="Q1110" s="52"/>
      <c r="R1110" s="52"/>
      <c r="S1110" s="52"/>
      <c r="T1110" s="52"/>
      <c r="U1110" s="52"/>
      <c r="V1110" s="52"/>
      <c r="W1110" s="52"/>
      <c r="X1110" s="52"/>
      <c r="Y1110" s="52"/>
      <c r="Z1110" s="52"/>
      <c r="AA1110" s="52"/>
      <c r="AB1110" s="52"/>
      <c r="AC1110" s="52"/>
      <c r="AD1110" s="52"/>
      <c r="AE1110" s="52"/>
      <c r="AF1110" s="52"/>
      <c r="AG1110" s="52"/>
      <c r="AH1110" s="52"/>
      <c r="AI1110" s="52"/>
      <c r="AJ1110" s="52"/>
      <c r="AK1110" s="52"/>
      <c r="AL1110" s="52"/>
      <c r="AM1110" s="52"/>
      <c r="AN1110" s="52"/>
      <c r="AO1110" s="52"/>
      <c r="AP1110" s="52"/>
      <c r="AQ1110" s="52"/>
      <c r="AR1110" s="52"/>
      <c r="AS1110" s="52"/>
      <c r="AT1110" s="52"/>
      <c r="AU1110" s="52"/>
      <c r="AV1110" s="52"/>
      <c r="AW1110" s="52"/>
      <c r="AX1110" s="52"/>
      <c r="AY1110" s="52"/>
      <c r="AZ1110" s="52"/>
      <c r="BA1110" s="52"/>
      <c r="BB1110" s="52"/>
      <c r="BC1110" s="52"/>
      <c r="BD1110" s="52"/>
      <c r="BE1110" s="52"/>
      <c r="BF1110" s="52"/>
      <c r="BG1110" s="52"/>
      <c r="BH1110" s="52"/>
      <c r="BI1110" s="52"/>
      <c r="BJ1110" s="52"/>
      <c r="BK1110" s="52"/>
      <c r="BL1110" s="52"/>
      <c r="BM1110" s="52"/>
      <c r="BN1110" s="52"/>
      <c r="BO1110" s="52"/>
      <c r="BP1110" s="52"/>
      <c r="BQ1110" s="52"/>
      <c r="BR1110" s="52"/>
      <c r="BS1110" s="52"/>
      <c r="BT1110" s="52"/>
      <c r="BU1110" s="52"/>
      <c r="BV1110" s="52"/>
      <c r="BW1110" s="52"/>
      <c r="BX1110" s="52"/>
      <c r="BY1110" s="52"/>
      <c r="BZ1110" s="52"/>
      <c r="CA1110" s="52"/>
      <c r="CB1110" s="52"/>
      <c r="CC1110" s="52"/>
      <c r="CD1110" s="52"/>
      <c r="CE1110" s="52"/>
      <c r="CF1110" s="52"/>
      <c r="CG1110" s="52"/>
      <c r="CH1110" s="52"/>
      <c r="CI1110" s="52"/>
      <c r="CJ1110" s="52"/>
      <c r="CK1110" s="52"/>
      <c r="CL1110" s="52"/>
      <c r="CM1110" s="52"/>
      <c r="CN1110" s="52"/>
    </row>
    <row r="1111" spans="1:92" s="29" customFormat="1" ht="25.5" customHeight="1" x14ac:dyDescent="0.25">
      <c r="A1111" s="21" t="s">
        <v>1827</v>
      </c>
      <c r="B1111" s="18" t="s">
        <v>12</v>
      </c>
      <c r="C1111" s="22" t="s">
        <v>2437</v>
      </c>
      <c r="D1111" s="22" t="s">
        <v>2438</v>
      </c>
      <c r="E1111" s="6" t="s">
        <v>2439</v>
      </c>
      <c r="F1111" s="24">
        <v>17100</v>
      </c>
      <c r="G1111" s="25">
        <v>0.05</v>
      </c>
      <c r="H1111" s="28">
        <f t="shared" si="76"/>
        <v>16245</v>
      </c>
      <c r="I1111" s="26">
        <v>1.04</v>
      </c>
      <c r="J1111" s="25">
        <f t="shared" si="77"/>
        <v>1.2000000000000011E-2</v>
      </c>
      <c r="K1111" s="24">
        <f t="shared" si="78"/>
        <v>16894.8</v>
      </c>
      <c r="L1111" s="24">
        <f t="shared" si="75"/>
        <v>17022.468513853903</v>
      </c>
      <c r="M1111" s="21" t="s">
        <v>1839</v>
      </c>
      <c r="N1111" s="52"/>
      <c r="O1111" s="52"/>
      <c r="P1111" s="52"/>
      <c r="Q1111" s="52"/>
      <c r="R1111" s="52"/>
      <c r="S1111" s="52"/>
      <c r="T1111" s="52"/>
      <c r="U1111" s="52"/>
      <c r="V1111" s="52"/>
      <c r="W1111" s="52"/>
      <c r="X1111" s="52"/>
      <c r="Y1111" s="52"/>
      <c r="Z1111" s="52"/>
      <c r="AA1111" s="52"/>
      <c r="AB1111" s="52"/>
      <c r="AC1111" s="52"/>
      <c r="AD1111" s="52"/>
      <c r="AE1111" s="52"/>
      <c r="AF1111" s="52"/>
      <c r="AG1111" s="52"/>
      <c r="AH1111" s="52"/>
      <c r="AI1111" s="52"/>
      <c r="AJ1111" s="52"/>
      <c r="AK1111" s="52"/>
      <c r="AL1111" s="52"/>
      <c r="AM1111" s="52"/>
      <c r="AN1111" s="52"/>
      <c r="AO1111" s="52"/>
      <c r="AP1111" s="52"/>
      <c r="AQ1111" s="52"/>
      <c r="AR1111" s="52"/>
      <c r="AS1111" s="52"/>
      <c r="AT1111" s="52"/>
      <c r="AU1111" s="52"/>
      <c r="AV1111" s="52"/>
      <c r="AW1111" s="52"/>
      <c r="AX1111" s="52"/>
      <c r="AY1111" s="52"/>
      <c r="AZ1111" s="52"/>
      <c r="BA1111" s="52"/>
      <c r="BB1111" s="52"/>
      <c r="BC1111" s="52"/>
      <c r="BD1111" s="52"/>
      <c r="BE1111" s="52"/>
      <c r="BF1111" s="52"/>
      <c r="BG1111" s="52"/>
      <c r="BH1111" s="52"/>
      <c r="BI1111" s="52"/>
      <c r="BJ1111" s="52"/>
      <c r="BK1111" s="52"/>
      <c r="BL1111" s="52"/>
      <c r="BM1111" s="52"/>
      <c r="BN1111" s="52"/>
      <c r="BO1111" s="52"/>
      <c r="BP1111" s="52"/>
      <c r="BQ1111" s="52"/>
      <c r="BR1111" s="52"/>
      <c r="BS1111" s="52"/>
      <c r="BT1111" s="52"/>
      <c r="BU1111" s="52"/>
      <c r="BV1111" s="52"/>
      <c r="BW1111" s="52"/>
      <c r="BX1111" s="52"/>
      <c r="BY1111" s="52"/>
      <c r="BZ1111" s="52"/>
      <c r="CA1111" s="52"/>
      <c r="CB1111" s="52"/>
      <c r="CC1111" s="52"/>
      <c r="CD1111" s="52"/>
      <c r="CE1111" s="52"/>
      <c r="CF1111" s="52"/>
      <c r="CG1111" s="52"/>
      <c r="CH1111" s="52"/>
      <c r="CI1111" s="52"/>
      <c r="CJ1111" s="52"/>
      <c r="CK1111" s="52"/>
      <c r="CL1111" s="52"/>
      <c r="CM1111" s="52"/>
      <c r="CN1111" s="52"/>
    </row>
    <row r="1112" spans="1:92" s="29" customFormat="1" ht="25.5" customHeight="1" x14ac:dyDescent="0.25">
      <c r="A1112" s="18" t="s">
        <v>1827</v>
      </c>
      <c r="B1112" s="18" t="s">
        <v>12</v>
      </c>
      <c r="C1112" s="22" t="s">
        <v>2440</v>
      </c>
      <c r="D1112" s="22" t="s">
        <v>2441</v>
      </c>
      <c r="E1112" s="6" t="s">
        <v>2442</v>
      </c>
      <c r="F1112" s="24">
        <v>231</v>
      </c>
      <c r="G1112" s="25">
        <v>0.05</v>
      </c>
      <c r="H1112" s="28">
        <f t="shared" si="76"/>
        <v>219.45</v>
      </c>
      <c r="I1112" s="26">
        <v>1.04</v>
      </c>
      <c r="J1112" s="25">
        <f t="shared" si="77"/>
        <v>1.2000000000000011E-2</v>
      </c>
      <c r="K1112" s="24">
        <f t="shared" si="78"/>
        <v>228.22800000000001</v>
      </c>
      <c r="L1112" s="24">
        <f t="shared" si="75"/>
        <v>229.95264483627204</v>
      </c>
      <c r="M1112" s="21" t="s">
        <v>1831</v>
      </c>
      <c r="N1112" s="52"/>
      <c r="O1112" s="52"/>
      <c r="P1112" s="52"/>
      <c r="Q1112" s="52"/>
      <c r="R1112" s="52"/>
      <c r="S1112" s="52"/>
      <c r="T1112" s="52"/>
      <c r="U1112" s="52"/>
      <c r="V1112" s="52"/>
      <c r="W1112" s="52"/>
      <c r="X1112" s="52"/>
      <c r="Y1112" s="52"/>
      <c r="Z1112" s="52"/>
      <c r="AA1112" s="52"/>
      <c r="AB1112" s="52"/>
      <c r="AC1112" s="52"/>
      <c r="AD1112" s="52"/>
      <c r="AE1112" s="52"/>
      <c r="AF1112" s="52"/>
      <c r="AG1112" s="52"/>
      <c r="AH1112" s="52"/>
      <c r="AI1112" s="52"/>
      <c r="AJ1112" s="52"/>
      <c r="AK1112" s="52"/>
      <c r="AL1112" s="52"/>
      <c r="AM1112" s="52"/>
      <c r="AN1112" s="52"/>
      <c r="AO1112" s="52"/>
      <c r="AP1112" s="52"/>
      <c r="AQ1112" s="52"/>
      <c r="AR1112" s="52"/>
      <c r="AS1112" s="52"/>
      <c r="AT1112" s="52"/>
      <c r="AU1112" s="52"/>
      <c r="AV1112" s="52"/>
      <c r="AW1112" s="52"/>
      <c r="AX1112" s="52"/>
      <c r="AY1112" s="52"/>
      <c r="AZ1112" s="52"/>
      <c r="BA1112" s="52"/>
      <c r="BB1112" s="52"/>
      <c r="BC1112" s="52"/>
      <c r="BD1112" s="52"/>
      <c r="BE1112" s="52"/>
      <c r="BF1112" s="52"/>
      <c r="BG1112" s="52"/>
      <c r="BH1112" s="52"/>
      <c r="BI1112" s="52"/>
      <c r="BJ1112" s="52"/>
      <c r="BK1112" s="52"/>
      <c r="BL1112" s="52"/>
      <c r="BM1112" s="52"/>
      <c r="BN1112" s="52"/>
      <c r="BO1112" s="52"/>
      <c r="BP1112" s="52"/>
      <c r="BQ1112" s="52"/>
      <c r="BR1112" s="52"/>
      <c r="BS1112" s="52"/>
      <c r="BT1112" s="52"/>
      <c r="BU1112" s="52"/>
      <c r="BV1112" s="52"/>
      <c r="BW1112" s="52"/>
      <c r="BX1112" s="52"/>
      <c r="BY1112" s="52"/>
      <c r="BZ1112" s="52"/>
      <c r="CA1112" s="52"/>
      <c r="CB1112" s="52"/>
      <c r="CC1112" s="52"/>
      <c r="CD1112" s="52"/>
      <c r="CE1112" s="52"/>
      <c r="CF1112" s="52"/>
      <c r="CG1112" s="52"/>
      <c r="CH1112" s="52"/>
      <c r="CI1112" s="52"/>
      <c r="CJ1112" s="52"/>
      <c r="CK1112" s="52"/>
      <c r="CL1112" s="52"/>
      <c r="CM1112" s="52"/>
      <c r="CN1112" s="52"/>
    </row>
    <row r="1113" spans="1:92" s="29" customFormat="1" ht="51" x14ac:dyDescent="0.25">
      <c r="A1113" s="18" t="s">
        <v>1827</v>
      </c>
      <c r="B1113" s="18" t="s">
        <v>12</v>
      </c>
      <c r="C1113" s="22" t="s">
        <v>2443</v>
      </c>
      <c r="D1113" s="22" t="s">
        <v>2444</v>
      </c>
      <c r="E1113" s="6" t="s">
        <v>2445</v>
      </c>
      <c r="F1113" s="24">
        <v>178.5</v>
      </c>
      <c r="G1113" s="25">
        <v>0.05</v>
      </c>
      <c r="H1113" s="28">
        <f t="shared" si="76"/>
        <v>169.57499999999999</v>
      </c>
      <c r="I1113" s="26">
        <v>1.04</v>
      </c>
      <c r="J1113" s="25">
        <f t="shared" si="77"/>
        <v>1.2000000000000011E-2</v>
      </c>
      <c r="K1113" s="24">
        <f t="shared" si="78"/>
        <v>176.358</v>
      </c>
      <c r="L1113" s="24">
        <f t="shared" si="75"/>
        <v>177.69068010075566</v>
      </c>
      <c r="M1113" s="18" t="s">
        <v>1835</v>
      </c>
      <c r="N1113" s="52"/>
      <c r="O1113" s="52"/>
      <c r="P1113" s="52"/>
      <c r="Q1113" s="52"/>
      <c r="R1113" s="52"/>
      <c r="S1113" s="52"/>
      <c r="T1113" s="52"/>
      <c r="U1113" s="52"/>
      <c r="V1113" s="52"/>
      <c r="W1113" s="52"/>
      <c r="X1113" s="52"/>
      <c r="Y1113" s="52"/>
      <c r="Z1113" s="52"/>
      <c r="AA1113" s="52"/>
      <c r="AB1113" s="52"/>
      <c r="AC1113" s="52"/>
      <c r="AD1113" s="52"/>
      <c r="AE1113" s="52"/>
      <c r="AF1113" s="52"/>
      <c r="AG1113" s="52"/>
      <c r="AH1113" s="52"/>
      <c r="AI1113" s="52"/>
      <c r="AJ1113" s="52"/>
      <c r="AK1113" s="52"/>
      <c r="AL1113" s="52"/>
      <c r="AM1113" s="52"/>
      <c r="AN1113" s="52"/>
      <c r="AO1113" s="52"/>
      <c r="AP1113" s="52"/>
      <c r="AQ1113" s="52"/>
      <c r="AR1113" s="52"/>
      <c r="AS1113" s="52"/>
      <c r="AT1113" s="52"/>
      <c r="AU1113" s="52"/>
      <c r="AV1113" s="52"/>
      <c r="AW1113" s="52"/>
      <c r="AX1113" s="52"/>
      <c r="AY1113" s="52"/>
      <c r="AZ1113" s="52"/>
      <c r="BA1113" s="52"/>
      <c r="BB1113" s="52"/>
      <c r="BC1113" s="52"/>
      <c r="BD1113" s="52"/>
      <c r="BE1113" s="52"/>
      <c r="BF1113" s="52"/>
      <c r="BG1113" s="52"/>
      <c r="BH1113" s="52"/>
      <c r="BI1113" s="52"/>
      <c r="BJ1113" s="52"/>
      <c r="BK1113" s="52"/>
      <c r="BL1113" s="52"/>
      <c r="BM1113" s="52"/>
      <c r="BN1113" s="52"/>
      <c r="BO1113" s="52"/>
      <c r="BP1113" s="52"/>
      <c r="BQ1113" s="52"/>
      <c r="BR1113" s="52"/>
      <c r="BS1113" s="52"/>
      <c r="BT1113" s="52"/>
      <c r="BU1113" s="52"/>
      <c r="BV1113" s="52"/>
      <c r="BW1113" s="52"/>
      <c r="BX1113" s="52"/>
      <c r="BY1113" s="52"/>
      <c r="BZ1113" s="52"/>
      <c r="CA1113" s="52"/>
      <c r="CB1113" s="52"/>
      <c r="CC1113" s="52"/>
      <c r="CD1113" s="52"/>
      <c r="CE1113" s="52"/>
      <c r="CF1113" s="52"/>
      <c r="CG1113" s="52"/>
      <c r="CH1113" s="52"/>
      <c r="CI1113" s="52"/>
      <c r="CJ1113" s="52"/>
      <c r="CK1113" s="52"/>
      <c r="CL1113" s="52"/>
      <c r="CM1113" s="52"/>
      <c r="CN1113" s="52"/>
    </row>
    <row r="1114" spans="1:92" s="29" customFormat="1" ht="25.5" customHeight="1" x14ac:dyDescent="0.25">
      <c r="A1114" s="21" t="s">
        <v>1827</v>
      </c>
      <c r="B1114" s="18" t="s">
        <v>12</v>
      </c>
      <c r="C1114" s="22" t="s">
        <v>2446</v>
      </c>
      <c r="D1114" s="22" t="s">
        <v>2447</v>
      </c>
      <c r="E1114" s="6" t="s">
        <v>2448</v>
      </c>
      <c r="F1114" s="24">
        <v>199.5</v>
      </c>
      <c r="G1114" s="25">
        <v>0.05</v>
      </c>
      <c r="H1114" s="28">
        <f t="shared" si="76"/>
        <v>189.52500000000001</v>
      </c>
      <c r="I1114" s="26">
        <v>1.04</v>
      </c>
      <c r="J1114" s="25">
        <f t="shared" si="77"/>
        <v>1.19999999999999E-2</v>
      </c>
      <c r="K1114" s="24">
        <f t="shared" si="78"/>
        <v>197.10600000000002</v>
      </c>
      <c r="L1114" s="24">
        <f t="shared" si="75"/>
        <v>198.59546599496224</v>
      </c>
      <c r="M1114" s="21" t="s">
        <v>1839</v>
      </c>
      <c r="N1114" s="52"/>
      <c r="O1114" s="52"/>
      <c r="P1114" s="52"/>
      <c r="Q1114" s="52"/>
      <c r="R1114" s="52"/>
      <c r="S1114" s="52"/>
      <c r="T1114" s="52"/>
      <c r="U1114" s="52"/>
      <c r="V1114" s="52"/>
      <c r="W1114" s="52"/>
      <c r="X1114" s="52"/>
      <c r="Y1114" s="52"/>
      <c r="Z1114" s="52"/>
      <c r="AA1114" s="52"/>
      <c r="AB1114" s="52"/>
      <c r="AC1114" s="52"/>
      <c r="AD1114" s="52"/>
      <c r="AE1114" s="52"/>
      <c r="AF1114" s="52"/>
      <c r="AG1114" s="52"/>
      <c r="AH1114" s="52"/>
      <c r="AI1114" s="52"/>
      <c r="AJ1114" s="52"/>
      <c r="AK1114" s="52"/>
      <c r="AL1114" s="52"/>
      <c r="AM1114" s="52"/>
      <c r="AN1114" s="52"/>
      <c r="AO1114" s="52"/>
      <c r="AP1114" s="52"/>
      <c r="AQ1114" s="52"/>
      <c r="AR1114" s="52"/>
      <c r="AS1114" s="52"/>
      <c r="AT1114" s="52"/>
      <c r="AU1114" s="52"/>
      <c r="AV1114" s="52"/>
      <c r="AW1114" s="52"/>
      <c r="AX1114" s="52"/>
      <c r="AY1114" s="52"/>
      <c r="AZ1114" s="52"/>
      <c r="BA1114" s="52"/>
      <c r="BB1114" s="52"/>
      <c r="BC1114" s="52"/>
      <c r="BD1114" s="52"/>
      <c r="BE1114" s="52"/>
      <c r="BF1114" s="52"/>
      <c r="BG1114" s="52"/>
      <c r="BH1114" s="52"/>
      <c r="BI1114" s="52"/>
      <c r="BJ1114" s="52"/>
      <c r="BK1114" s="52"/>
      <c r="BL1114" s="52"/>
      <c r="BM1114" s="52"/>
      <c r="BN1114" s="52"/>
      <c r="BO1114" s="52"/>
      <c r="BP1114" s="52"/>
      <c r="BQ1114" s="52"/>
      <c r="BR1114" s="52"/>
      <c r="BS1114" s="52"/>
      <c r="BT1114" s="52"/>
      <c r="BU1114" s="52"/>
      <c r="BV1114" s="52"/>
      <c r="BW1114" s="52"/>
      <c r="BX1114" s="52"/>
      <c r="BY1114" s="52"/>
      <c r="BZ1114" s="52"/>
      <c r="CA1114" s="52"/>
      <c r="CB1114" s="52"/>
      <c r="CC1114" s="52"/>
      <c r="CD1114" s="52"/>
      <c r="CE1114" s="52"/>
      <c r="CF1114" s="52"/>
      <c r="CG1114" s="52"/>
      <c r="CH1114" s="52"/>
      <c r="CI1114" s="52"/>
      <c r="CJ1114" s="52"/>
      <c r="CK1114" s="52"/>
      <c r="CL1114" s="52"/>
      <c r="CM1114" s="52"/>
      <c r="CN1114" s="52"/>
    </row>
    <row r="1115" spans="1:92" s="29" customFormat="1" ht="25.5" customHeight="1" x14ac:dyDescent="0.25">
      <c r="A1115" s="18" t="s">
        <v>1827</v>
      </c>
      <c r="B1115" s="18" t="s">
        <v>12</v>
      </c>
      <c r="C1115" s="22" t="s">
        <v>2449</v>
      </c>
      <c r="D1115" s="22" t="s">
        <v>2450</v>
      </c>
      <c r="E1115" s="6" t="s">
        <v>2451</v>
      </c>
      <c r="F1115" s="24">
        <v>82.5</v>
      </c>
      <c r="G1115" s="25">
        <v>0.05</v>
      </c>
      <c r="H1115" s="28">
        <f t="shared" si="76"/>
        <v>78.375</v>
      </c>
      <c r="I1115" s="26">
        <v>1.04</v>
      </c>
      <c r="J1115" s="25">
        <f t="shared" si="77"/>
        <v>1.19999999999999E-2</v>
      </c>
      <c r="K1115" s="24">
        <f t="shared" si="78"/>
        <v>81.510000000000005</v>
      </c>
      <c r="L1115" s="24">
        <f t="shared" si="75"/>
        <v>82.125944584382879</v>
      </c>
      <c r="M1115" s="21" t="s">
        <v>1831</v>
      </c>
      <c r="N1115" s="52"/>
      <c r="O1115" s="52"/>
      <c r="P1115" s="52"/>
      <c r="Q1115" s="52"/>
      <c r="R1115" s="52"/>
      <c r="S1115" s="52"/>
      <c r="T1115" s="52"/>
      <c r="U1115" s="52"/>
      <c r="V1115" s="52"/>
      <c r="W1115" s="52"/>
      <c r="X1115" s="52"/>
      <c r="Y1115" s="52"/>
      <c r="Z1115" s="52"/>
      <c r="AA1115" s="52"/>
      <c r="AB1115" s="52"/>
      <c r="AC1115" s="52"/>
      <c r="AD1115" s="52"/>
      <c r="AE1115" s="52"/>
      <c r="AF1115" s="52"/>
      <c r="AG1115" s="52"/>
      <c r="AH1115" s="52"/>
      <c r="AI1115" s="52"/>
      <c r="AJ1115" s="52"/>
      <c r="AK1115" s="52"/>
      <c r="AL1115" s="52"/>
      <c r="AM1115" s="52"/>
      <c r="AN1115" s="52"/>
      <c r="AO1115" s="52"/>
      <c r="AP1115" s="52"/>
      <c r="AQ1115" s="52"/>
      <c r="AR1115" s="52"/>
      <c r="AS1115" s="52"/>
      <c r="AT1115" s="52"/>
      <c r="AU1115" s="52"/>
      <c r="AV1115" s="52"/>
      <c r="AW1115" s="52"/>
      <c r="AX1115" s="52"/>
      <c r="AY1115" s="52"/>
      <c r="AZ1115" s="52"/>
      <c r="BA1115" s="52"/>
      <c r="BB1115" s="52"/>
      <c r="BC1115" s="52"/>
      <c r="BD1115" s="52"/>
      <c r="BE1115" s="52"/>
      <c r="BF1115" s="52"/>
      <c r="BG1115" s="52"/>
      <c r="BH1115" s="52"/>
      <c r="BI1115" s="52"/>
      <c r="BJ1115" s="52"/>
      <c r="BK1115" s="52"/>
      <c r="BL1115" s="52"/>
      <c r="BM1115" s="52"/>
      <c r="BN1115" s="52"/>
      <c r="BO1115" s="52"/>
      <c r="BP1115" s="52"/>
      <c r="BQ1115" s="52"/>
      <c r="BR1115" s="52"/>
      <c r="BS1115" s="52"/>
      <c r="BT1115" s="52"/>
      <c r="BU1115" s="52"/>
      <c r="BV1115" s="52"/>
      <c r="BW1115" s="52"/>
      <c r="BX1115" s="52"/>
      <c r="BY1115" s="52"/>
      <c r="BZ1115" s="52"/>
      <c r="CA1115" s="52"/>
      <c r="CB1115" s="52"/>
      <c r="CC1115" s="52"/>
      <c r="CD1115" s="52"/>
      <c r="CE1115" s="52"/>
      <c r="CF1115" s="52"/>
      <c r="CG1115" s="52"/>
      <c r="CH1115" s="52"/>
      <c r="CI1115" s="52"/>
      <c r="CJ1115" s="52"/>
      <c r="CK1115" s="52"/>
      <c r="CL1115" s="52"/>
      <c r="CM1115" s="52"/>
      <c r="CN1115" s="52"/>
    </row>
    <row r="1116" spans="1:92" s="29" customFormat="1" ht="38.25" x14ac:dyDescent="0.25">
      <c r="A1116" s="18" t="s">
        <v>1827</v>
      </c>
      <c r="B1116" s="18" t="s">
        <v>12</v>
      </c>
      <c r="C1116" s="22" t="s">
        <v>2452</v>
      </c>
      <c r="D1116" s="22" t="s">
        <v>2453</v>
      </c>
      <c r="E1116" s="6" t="s">
        <v>2454</v>
      </c>
      <c r="F1116" s="24">
        <v>63.750000000000007</v>
      </c>
      <c r="G1116" s="25">
        <v>0.05</v>
      </c>
      <c r="H1116" s="28">
        <f t="shared" si="76"/>
        <v>60.562500000000007</v>
      </c>
      <c r="I1116" s="26">
        <v>1.04</v>
      </c>
      <c r="J1116" s="25">
        <f t="shared" si="77"/>
        <v>1.2000000000000011E-2</v>
      </c>
      <c r="K1116" s="24">
        <f t="shared" si="78"/>
        <v>62.985000000000007</v>
      </c>
      <c r="L1116" s="24">
        <f t="shared" si="75"/>
        <v>63.460957178841312</v>
      </c>
      <c r="M1116" s="18" t="s">
        <v>1835</v>
      </c>
      <c r="N1116" s="52"/>
      <c r="O1116" s="52"/>
      <c r="P1116" s="52"/>
      <c r="Q1116" s="52"/>
      <c r="R1116" s="52"/>
      <c r="S1116" s="52"/>
      <c r="T1116" s="52"/>
      <c r="U1116" s="52"/>
      <c r="V1116" s="52"/>
      <c r="W1116" s="52"/>
      <c r="X1116" s="52"/>
      <c r="Y1116" s="52"/>
      <c r="Z1116" s="52"/>
      <c r="AA1116" s="52"/>
      <c r="AB1116" s="52"/>
      <c r="AC1116" s="52"/>
      <c r="AD1116" s="52"/>
      <c r="AE1116" s="52"/>
      <c r="AF1116" s="52"/>
      <c r="AG1116" s="52"/>
      <c r="AH1116" s="52"/>
      <c r="AI1116" s="52"/>
      <c r="AJ1116" s="52"/>
      <c r="AK1116" s="52"/>
      <c r="AL1116" s="52"/>
      <c r="AM1116" s="52"/>
      <c r="AN1116" s="52"/>
      <c r="AO1116" s="52"/>
      <c r="AP1116" s="52"/>
      <c r="AQ1116" s="52"/>
      <c r="AR1116" s="52"/>
      <c r="AS1116" s="52"/>
      <c r="AT1116" s="52"/>
      <c r="AU1116" s="52"/>
      <c r="AV1116" s="52"/>
      <c r="AW1116" s="52"/>
      <c r="AX1116" s="52"/>
      <c r="AY1116" s="52"/>
      <c r="AZ1116" s="52"/>
      <c r="BA1116" s="52"/>
      <c r="BB1116" s="52"/>
      <c r="BC1116" s="52"/>
      <c r="BD1116" s="52"/>
      <c r="BE1116" s="52"/>
      <c r="BF1116" s="52"/>
      <c r="BG1116" s="52"/>
      <c r="BH1116" s="52"/>
      <c r="BI1116" s="52"/>
      <c r="BJ1116" s="52"/>
      <c r="BK1116" s="52"/>
      <c r="BL1116" s="52"/>
      <c r="BM1116" s="52"/>
      <c r="BN1116" s="52"/>
      <c r="BO1116" s="52"/>
      <c r="BP1116" s="52"/>
      <c r="BQ1116" s="52"/>
      <c r="BR1116" s="52"/>
      <c r="BS1116" s="52"/>
      <c r="BT1116" s="52"/>
      <c r="BU1116" s="52"/>
      <c r="BV1116" s="52"/>
      <c r="BW1116" s="52"/>
      <c r="BX1116" s="52"/>
      <c r="BY1116" s="52"/>
      <c r="BZ1116" s="52"/>
      <c r="CA1116" s="52"/>
      <c r="CB1116" s="52"/>
      <c r="CC1116" s="52"/>
      <c r="CD1116" s="52"/>
      <c r="CE1116" s="52"/>
      <c r="CF1116" s="52"/>
      <c r="CG1116" s="52"/>
      <c r="CH1116" s="52"/>
      <c r="CI1116" s="52"/>
      <c r="CJ1116" s="52"/>
      <c r="CK1116" s="52"/>
      <c r="CL1116" s="52"/>
      <c r="CM1116" s="52"/>
      <c r="CN1116" s="52"/>
    </row>
    <row r="1117" spans="1:92" s="29" customFormat="1" ht="38.25" customHeight="1" x14ac:dyDescent="0.25">
      <c r="A1117" s="21" t="s">
        <v>1827</v>
      </c>
      <c r="B1117" s="18" t="s">
        <v>12</v>
      </c>
      <c r="C1117" s="22" t="s">
        <v>2455</v>
      </c>
      <c r="D1117" s="22" t="s">
        <v>2456</v>
      </c>
      <c r="E1117" s="6" t="s">
        <v>2457</v>
      </c>
      <c r="F1117" s="24">
        <v>71.25</v>
      </c>
      <c r="G1117" s="25">
        <v>0.05</v>
      </c>
      <c r="H1117" s="28">
        <f t="shared" si="76"/>
        <v>67.6875</v>
      </c>
      <c r="I1117" s="26">
        <v>1.04</v>
      </c>
      <c r="J1117" s="25">
        <f t="shared" si="77"/>
        <v>1.2000000000000011E-2</v>
      </c>
      <c r="K1117" s="24">
        <f t="shared" si="78"/>
        <v>70.394999999999996</v>
      </c>
      <c r="L1117" s="24">
        <f t="shared" si="75"/>
        <v>70.926952141057924</v>
      </c>
      <c r="M1117" s="21" t="s">
        <v>1839</v>
      </c>
      <c r="N1117" s="52"/>
      <c r="O1117" s="52"/>
      <c r="P1117" s="52"/>
      <c r="Q1117" s="52"/>
      <c r="R1117" s="52"/>
      <c r="S1117" s="52"/>
      <c r="T1117" s="52"/>
      <c r="U1117" s="52"/>
      <c r="V1117" s="52"/>
      <c r="W1117" s="52"/>
      <c r="X1117" s="52"/>
      <c r="Y1117" s="52"/>
      <c r="Z1117" s="52"/>
      <c r="AA1117" s="52"/>
      <c r="AB1117" s="52"/>
      <c r="AC1117" s="52"/>
      <c r="AD1117" s="52"/>
      <c r="AE1117" s="52"/>
      <c r="AF1117" s="52"/>
      <c r="AG1117" s="52"/>
      <c r="AH1117" s="52"/>
      <c r="AI1117" s="52"/>
      <c r="AJ1117" s="52"/>
      <c r="AK1117" s="52"/>
      <c r="AL1117" s="52"/>
      <c r="AM1117" s="52"/>
      <c r="AN1117" s="52"/>
      <c r="AO1117" s="52"/>
      <c r="AP1117" s="52"/>
      <c r="AQ1117" s="52"/>
      <c r="AR1117" s="52"/>
      <c r="AS1117" s="52"/>
      <c r="AT1117" s="52"/>
      <c r="AU1117" s="52"/>
      <c r="AV1117" s="52"/>
      <c r="AW1117" s="52"/>
      <c r="AX1117" s="52"/>
      <c r="AY1117" s="52"/>
      <c r="AZ1117" s="52"/>
      <c r="BA1117" s="52"/>
      <c r="BB1117" s="52"/>
      <c r="BC1117" s="52"/>
      <c r="BD1117" s="52"/>
      <c r="BE1117" s="52"/>
      <c r="BF1117" s="52"/>
      <c r="BG1117" s="52"/>
      <c r="BH1117" s="52"/>
      <c r="BI1117" s="52"/>
      <c r="BJ1117" s="52"/>
      <c r="BK1117" s="52"/>
      <c r="BL1117" s="52"/>
      <c r="BM1117" s="52"/>
      <c r="BN1117" s="52"/>
      <c r="BO1117" s="52"/>
      <c r="BP1117" s="52"/>
      <c r="BQ1117" s="52"/>
      <c r="BR1117" s="52"/>
      <c r="BS1117" s="52"/>
      <c r="BT1117" s="52"/>
      <c r="BU1117" s="52"/>
      <c r="BV1117" s="52"/>
      <c r="BW1117" s="52"/>
      <c r="BX1117" s="52"/>
      <c r="BY1117" s="52"/>
      <c r="BZ1117" s="52"/>
      <c r="CA1117" s="52"/>
      <c r="CB1117" s="52"/>
      <c r="CC1117" s="52"/>
      <c r="CD1117" s="52"/>
      <c r="CE1117" s="52"/>
      <c r="CF1117" s="52"/>
      <c r="CG1117" s="52"/>
      <c r="CH1117" s="52"/>
      <c r="CI1117" s="52"/>
      <c r="CJ1117" s="52"/>
      <c r="CK1117" s="52"/>
      <c r="CL1117" s="52"/>
      <c r="CM1117" s="52"/>
      <c r="CN1117" s="52"/>
    </row>
    <row r="1118" spans="1:92" s="29" customFormat="1" ht="38.25" customHeight="1" x14ac:dyDescent="0.25">
      <c r="A1118" s="18" t="s">
        <v>1827</v>
      </c>
      <c r="B1118" s="18" t="s">
        <v>12</v>
      </c>
      <c r="C1118" s="22" t="s">
        <v>2458</v>
      </c>
      <c r="D1118" s="22" t="s">
        <v>2459</v>
      </c>
      <c r="E1118" s="6" t="s">
        <v>2460</v>
      </c>
      <c r="F1118" s="24">
        <v>231000</v>
      </c>
      <c r="G1118" s="25">
        <v>0.05</v>
      </c>
      <c r="H1118" s="28">
        <f t="shared" si="76"/>
        <v>219450</v>
      </c>
      <c r="I1118" s="26">
        <v>1.04</v>
      </c>
      <c r="J1118" s="25">
        <f t="shared" si="77"/>
        <v>1.2000000000000011E-2</v>
      </c>
      <c r="K1118" s="24">
        <f t="shared" si="78"/>
        <v>228228</v>
      </c>
      <c r="L1118" s="24">
        <f t="shared" si="75"/>
        <v>229952.64483627203</v>
      </c>
      <c r="M1118" s="21" t="s">
        <v>1831</v>
      </c>
      <c r="N1118" s="52"/>
      <c r="O1118" s="52"/>
      <c r="P1118" s="52"/>
      <c r="Q1118" s="52"/>
      <c r="R1118" s="52"/>
      <c r="S1118" s="52"/>
      <c r="T1118" s="52"/>
      <c r="U1118" s="52"/>
      <c r="V1118" s="52"/>
      <c r="W1118" s="52"/>
      <c r="X1118" s="52"/>
      <c r="Y1118" s="52"/>
      <c r="Z1118" s="52"/>
      <c r="AA1118" s="52"/>
      <c r="AB1118" s="52"/>
      <c r="AC1118" s="52"/>
      <c r="AD1118" s="52"/>
      <c r="AE1118" s="52"/>
      <c r="AF1118" s="52"/>
      <c r="AG1118" s="52"/>
      <c r="AH1118" s="52"/>
      <c r="AI1118" s="52"/>
      <c r="AJ1118" s="52"/>
      <c r="AK1118" s="52"/>
      <c r="AL1118" s="52"/>
      <c r="AM1118" s="52"/>
      <c r="AN1118" s="52"/>
      <c r="AO1118" s="52"/>
      <c r="AP1118" s="52"/>
      <c r="AQ1118" s="52"/>
      <c r="AR1118" s="52"/>
      <c r="AS1118" s="52"/>
      <c r="AT1118" s="52"/>
      <c r="AU1118" s="52"/>
      <c r="AV1118" s="52"/>
      <c r="AW1118" s="52"/>
      <c r="AX1118" s="52"/>
      <c r="AY1118" s="52"/>
      <c r="AZ1118" s="52"/>
      <c r="BA1118" s="52"/>
      <c r="BB1118" s="52"/>
      <c r="BC1118" s="52"/>
      <c r="BD1118" s="52"/>
      <c r="BE1118" s="52"/>
      <c r="BF1118" s="52"/>
      <c r="BG1118" s="52"/>
      <c r="BH1118" s="52"/>
      <c r="BI1118" s="52"/>
      <c r="BJ1118" s="52"/>
      <c r="BK1118" s="52"/>
      <c r="BL1118" s="52"/>
      <c r="BM1118" s="52"/>
      <c r="BN1118" s="52"/>
      <c r="BO1118" s="52"/>
      <c r="BP1118" s="52"/>
      <c r="BQ1118" s="52"/>
      <c r="BR1118" s="52"/>
      <c r="BS1118" s="52"/>
      <c r="BT1118" s="52"/>
      <c r="BU1118" s="52"/>
      <c r="BV1118" s="52"/>
      <c r="BW1118" s="52"/>
      <c r="BX1118" s="52"/>
      <c r="BY1118" s="52"/>
      <c r="BZ1118" s="52"/>
      <c r="CA1118" s="52"/>
      <c r="CB1118" s="52"/>
      <c r="CC1118" s="52"/>
      <c r="CD1118" s="52"/>
      <c r="CE1118" s="52"/>
      <c r="CF1118" s="52"/>
      <c r="CG1118" s="52"/>
      <c r="CH1118" s="52"/>
      <c r="CI1118" s="52"/>
      <c r="CJ1118" s="52"/>
      <c r="CK1118" s="52"/>
      <c r="CL1118" s="52"/>
      <c r="CM1118" s="52"/>
      <c r="CN1118" s="52"/>
    </row>
    <row r="1119" spans="1:92" s="29" customFormat="1" ht="51" x14ac:dyDescent="0.25">
      <c r="A1119" s="18" t="s">
        <v>1827</v>
      </c>
      <c r="B1119" s="18" t="s">
        <v>12</v>
      </c>
      <c r="C1119" s="22" t="s">
        <v>2461</v>
      </c>
      <c r="D1119" s="22" t="s">
        <v>2462</v>
      </c>
      <c r="E1119" s="6" t="s">
        <v>2463</v>
      </c>
      <c r="F1119" s="24">
        <v>178500</v>
      </c>
      <c r="G1119" s="25">
        <v>0.05</v>
      </c>
      <c r="H1119" s="28">
        <f t="shared" si="76"/>
        <v>169575</v>
      </c>
      <c r="I1119" s="26">
        <v>1.04</v>
      </c>
      <c r="J1119" s="25">
        <f t="shared" si="77"/>
        <v>1.2000000000000011E-2</v>
      </c>
      <c r="K1119" s="24">
        <f t="shared" si="78"/>
        <v>176358</v>
      </c>
      <c r="L1119" s="24">
        <f t="shared" si="75"/>
        <v>177690.68010075565</v>
      </c>
      <c r="M1119" s="18" t="s">
        <v>1835</v>
      </c>
      <c r="N1119" s="52"/>
      <c r="O1119" s="52"/>
      <c r="P1119" s="52"/>
      <c r="Q1119" s="52"/>
      <c r="R1119" s="52"/>
      <c r="S1119" s="52"/>
      <c r="T1119" s="52"/>
      <c r="U1119" s="52"/>
      <c r="V1119" s="52"/>
      <c r="W1119" s="52"/>
      <c r="X1119" s="52"/>
      <c r="Y1119" s="52"/>
      <c r="Z1119" s="52"/>
      <c r="AA1119" s="52"/>
      <c r="AB1119" s="52"/>
      <c r="AC1119" s="52"/>
      <c r="AD1119" s="52"/>
      <c r="AE1119" s="52"/>
      <c r="AF1119" s="52"/>
      <c r="AG1119" s="52"/>
      <c r="AH1119" s="52"/>
      <c r="AI1119" s="52"/>
      <c r="AJ1119" s="52"/>
      <c r="AK1119" s="52"/>
      <c r="AL1119" s="52"/>
      <c r="AM1119" s="52"/>
      <c r="AN1119" s="52"/>
      <c r="AO1119" s="52"/>
      <c r="AP1119" s="52"/>
      <c r="AQ1119" s="52"/>
      <c r="AR1119" s="52"/>
      <c r="AS1119" s="52"/>
      <c r="AT1119" s="52"/>
      <c r="AU1119" s="52"/>
      <c r="AV1119" s="52"/>
      <c r="AW1119" s="52"/>
      <c r="AX1119" s="52"/>
      <c r="AY1119" s="52"/>
      <c r="AZ1119" s="52"/>
      <c r="BA1119" s="52"/>
      <c r="BB1119" s="52"/>
      <c r="BC1119" s="52"/>
      <c r="BD1119" s="52"/>
      <c r="BE1119" s="52"/>
      <c r="BF1119" s="52"/>
      <c r="BG1119" s="52"/>
      <c r="BH1119" s="52"/>
      <c r="BI1119" s="52"/>
      <c r="BJ1119" s="52"/>
      <c r="BK1119" s="52"/>
      <c r="BL1119" s="52"/>
      <c r="BM1119" s="52"/>
      <c r="BN1119" s="52"/>
      <c r="BO1119" s="52"/>
      <c r="BP1119" s="52"/>
      <c r="BQ1119" s="52"/>
      <c r="BR1119" s="52"/>
      <c r="BS1119" s="52"/>
      <c r="BT1119" s="52"/>
      <c r="BU1119" s="52"/>
      <c r="BV1119" s="52"/>
      <c r="BW1119" s="52"/>
      <c r="BX1119" s="52"/>
      <c r="BY1119" s="52"/>
      <c r="BZ1119" s="52"/>
      <c r="CA1119" s="52"/>
      <c r="CB1119" s="52"/>
      <c r="CC1119" s="52"/>
      <c r="CD1119" s="52"/>
      <c r="CE1119" s="52"/>
      <c r="CF1119" s="52"/>
      <c r="CG1119" s="52"/>
      <c r="CH1119" s="52"/>
      <c r="CI1119" s="52"/>
      <c r="CJ1119" s="52"/>
      <c r="CK1119" s="52"/>
      <c r="CL1119" s="52"/>
      <c r="CM1119" s="52"/>
      <c r="CN1119" s="52"/>
    </row>
    <row r="1120" spans="1:92" s="29" customFormat="1" ht="25.5" customHeight="1" x14ac:dyDescent="0.25">
      <c r="A1120" s="21" t="s">
        <v>1827</v>
      </c>
      <c r="B1120" s="18" t="s">
        <v>12</v>
      </c>
      <c r="C1120" s="22" t="s">
        <v>2464</v>
      </c>
      <c r="D1120" s="22" t="s">
        <v>2465</v>
      </c>
      <c r="E1120" s="6" t="s">
        <v>2466</v>
      </c>
      <c r="F1120" s="24">
        <v>199500</v>
      </c>
      <c r="G1120" s="25">
        <v>0.05</v>
      </c>
      <c r="H1120" s="28">
        <f t="shared" si="76"/>
        <v>189525</v>
      </c>
      <c r="I1120" s="26">
        <v>1.04</v>
      </c>
      <c r="J1120" s="25">
        <f t="shared" si="77"/>
        <v>1.2000000000000011E-2</v>
      </c>
      <c r="K1120" s="24">
        <f t="shared" si="78"/>
        <v>197106</v>
      </c>
      <c r="L1120" s="24">
        <f t="shared" si="75"/>
        <v>198595.4659949622</v>
      </c>
      <c r="M1120" s="21" t="s">
        <v>1839</v>
      </c>
      <c r="N1120" s="52"/>
      <c r="O1120" s="52"/>
      <c r="P1120" s="52"/>
      <c r="Q1120" s="52"/>
      <c r="R1120" s="52"/>
      <c r="S1120" s="52"/>
      <c r="T1120" s="52"/>
      <c r="U1120" s="52"/>
      <c r="V1120" s="52"/>
      <c r="W1120" s="52"/>
      <c r="X1120" s="52"/>
      <c r="Y1120" s="52"/>
      <c r="Z1120" s="52"/>
      <c r="AA1120" s="52"/>
      <c r="AB1120" s="52"/>
      <c r="AC1120" s="52"/>
      <c r="AD1120" s="52"/>
      <c r="AE1120" s="52"/>
      <c r="AF1120" s="52"/>
      <c r="AG1120" s="52"/>
      <c r="AH1120" s="52"/>
      <c r="AI1120" s="52"/>
      <c r="AJ1120" s="52"/>
      <c r="AK1120" s="52"/>
      <c r="AL1120" s="52"/>
      <c r="AM1120" s="52"/>
      <c r="AN1120" s="52"/>
      <c r="AO1120" s="52"/>
      <c r="AP1120" s="52"/>
      <c r="AQ1120" s="52"/>
      <c r="AR1120" s="52"/>
      <c r="AS1120" s="52"/>
      <c r="AT1120" s="52"/>
      <c r="AU1120" s="52"/>
      <c r="AV1120" s="52"/>
      <c r="AW1120" s="52"/>
      <c r="AX1120" s="52"/>
      <c r="AY1120" s="52"/>
      <c r="AZ1120" s="52"/>
      <c r="BA1120" s="52"/>
      <c r="BB1120" s="52"/>
      <c r="BC1120" s="52"/>
      <c r="BD1120" s="52"/>
      <c r="BE1120" s="52"/>
      <c r="BF1120" s="52"/>
      <c r="BG1120" s="52"/>
      <c r="BH1120" s="52"/>
      <c r="BI1120" s="52"/>
      <c r="BJ1120" s="52"/>
      <c r="BK1120" s="52"/>
      <c r="BL1120" s="52"/>
      <c r="BM1120" s="52"/>
      <c r="BN1120" s="52"/>
      <c r="BO1120" s="52"/>
      <c r="BP1120" s="52"/>
      <c r="BQ1120" s="52"/>
      <c r="BR1120" s="52"/>
      <c r="BS1120" s="52"/>
      <c r="BT1120" s="52"/>
      <c r="BU1120" s="52"/>
      <c r="BV1120" s="52"/>
      <c r="BW1120" s="52"/>
      <c r="BX1120" s="52"/>
      <c r="BY1120" s="52"/>
      <c r="BZ1120" s="52"/>
      <c r="CA1120" s="52"/>
      <c r="CB1120" s="52"/>
      <c r="CC1120" s="52"/>
      <c r="CD1120" s="52"/>
      <c r="CE1120" s="52"/>
      <c r="CF1120" s="52"/>
      <c r="CG1120" s="52"/>
      <c r="CH1120" s="52"/>
      <c r="CI1120" s="52"/>
      <c r="CJ1120" s="52"/>
      <c r="CK1120" s="52"/>
      <c r="CL1120" s="52"/>
      <c r="CM1120" s="52"/>
      <c r="CN1120" s="52"/>
    </row>
    <row r="1121" spans="1:92" s="29" customFormat="1" ht="25.5" customHeight="1" x14ac:dyDescent="0.25">
      <c r="A1121" s="18" t="s">
        <v>1827</v>
      </c>
      <c r="B1121" s="18" t="s">
        <v>12</v>
      </c>
      <c r="C1121" s="22" t="s">
        <v>2467</v>
      </c>
      <c r="D1121" s="22" t="s">
        <v>2468</v>
      </c>
      <c r="E1121" s="6" t="s">
        <v>2469</v>
      </c>
      <c r="F1121" s="24">
        <v>21450</v>
      </c>
      <c r="G1121" s="25">
        <v>0.05</v>
      </c>
      <c r="H1121" s="28">
        <f t="shared" si="76"/>
        <v>20377.5</v>
      </c>
      <c r="I1121" s="26">
        <v>1.04</v>
      </c>
      <c r="J1121" s="25">
        <f t="shared" si="77"/>
        <v>1.19999999999999E-2</v>
      </c>
      <c r="K1121" s="24">
        <f t="shared" si="78"/>
        <v>21192.600000000002</v>
      </c>
      <c r="L1121" s="24">
        <f t="shared" si="75"/>
        <v>21352.745591939547</v>
      </c>
      <c r="M1121" s="21" t="s">
        <v>1831</v>
      </c>
      <c r="N1121" s="52"/>
      <c r="O1121" s="52"/>
      <c r="P1121" s="52"/>
      <c r="Q1121" s="52"/>
      <c r="R1121" s="52"/>
      <c r="S1121" s="52"/>
      <c r="T1121" s="52"/>
      <c r="U1121" s="52"/>
      <c r="V1121" s="52"/>
      <c r="W1121" s="52"/>
      <c r="X1121" s="52"/>
      <c r="Y1121" s="52"/>
      <c r="Z1121" s="52"/>
      <c r="AA1121" s="52"/>
      <c r="AB1121" s="52"/>
      <c r="AC1121" s="52"/>
      <c r="AD1121" s="52"/>
      <c r="AE1121" s="52"/>
      <c r="AF1121" s="52"/>
      <c r="AG1121" s="52"/>
      <c r="AH1121" s="52"/>
      <c r="AI1121" s="52"/>
      <c r="AJ1121" s="52"/>
      <c r="AK1121" s="52"/>
      <c r="AL1121" s="52"/>
      <c r="AM1121" s="52"/>
      <c r="AN1121" s="52"/>
      <c r="AO1121" s="52"/>
      <c r="AP1121" s="52"/>
      <c r="AQ1121" s="52"/>
      <c r="AR1121" s="52"/>
      <c r="AS1121" s="52"/>
      <c r="AT1121" s="52"/>
      <c r="AU1121" s="52"/>
      <c r="AV1121" s="52"/>
      <c r="AW1121" s="52"/>
      <c r="AX1121" s="52"/>
      <c r="AY1121" s="52"/>
      <c r="AZ1121" s="52"/>
      <c r="BA1121" s="52"/>
      <c r="BB1121" s="52"/>
      <c r="BC1121" s="52"/>
      <c r="BD1121" s="52"/>
      <c r="BE1121" s="52"/>
      <c r="BF1121" s="52"/>
      <c r="BG1121" s="52"/>
      <c r="BH1121" s="52"/>
      <c r="BI1121" s="52"/>
      <c r="BJ1121" s="52"/>
      <c r="BK1121" s="52"/>
      <c r="BL1121" s="52"/>
      <c r="BM1121" s="52"/>
      <c r="BN1121" s="52"/>
      <c r="BO1121" s="52"/>
      <c r="BP1121" s="52"/>
      <c r="BQ1121" s="52"/>
      <c r="BR1121" s="52"/>
      <c r="BS1121" s="52"/>
      <c r="BT1121" s="52"/>
      <c r="BU1121" s="52"/>
      <c r="BV1121" s="52"/>
      <c r="BW1121" s="52"/>
      <c r="BX1121" s="52"/>
      <c r="BY1121" s="52"/>
      <c r="BZ1121" s="52"/>
      <c r="CA1121" s="52"/>
      <c r="CB1121" s="52"/>
      <c r="CC1121" s="52"/>
      <c r="CD1121" s="52"/>
      <c r="CE1121" s="52"/>
      <c r="CF1121" s="52"/>
      <c r="CG1121" s="52"/>
      <c r="CH1121" s="52"/>
      <c r="CI1121" s="52"/>
      <c r="CJ1121" s="52"/>
      <c r="CK1121" s="52"/>
      <c r="CL1121" s="52"/>
      <c r="CM1121" s="52"/>
      <c r="CN1121" s="52"/>
    </row>
    <row r="1122" spans="1:92" s="29" customFormat="1" ht="51" x14ac:dyDescent="0.25">
      <c r="A1122" s="18" t="s">
        <v>1827</v>
      </c>
      <c r="B1122" s="18" t="s">
        <v>12</v>
      </c>
      <c r="C1122" s="22" t="s">
        <v>2470</v>
      </c>
      <c r="D1122" s="22" t="s">
        <v>2471</v>
      </c>
      <c r="E1122" s="6" t="s">
        <v>2472</v>
      </c>
      <c r="F1122" s="24">
        <v>16575</v>
      </c>
      <c r="G1122" s="25">
        <v>0.05</v>
      </c>
      <c r="H1122" s="28">
        <f t="shared" si="76"/>
        <v>15746.25</v>
      </c>
      <c r="I1122" s="26">
        <v>1.04</v>
      </c>
      <c r="J1122" s="25">
        <f t="shared" si="77"/>
        <v>1.2000000000000011E-2</v>
      </c>
      <c r="K1122" s="24">
        <f t="shared" si="78"/>
        <v>16376.1</v>
      </c>
      <c r="L1122" s="24">
        <f t="shared" si="75"/>
        <v>16499.848866498742</v>
      </c>
      <c r="M1122" s="18" t="s">
        <v>1835</v>
      </c>
      <c r="N1122" s="52"/>
      <c r="O1122" s="52"/>
      <c r="P1122" s="52"/>
      <c r="Q1122" s="52"/>
      <c r="R1122" s="52"/>
      <c r="S1122" s="52"/>
      <c r="T1122" s="52"/>
      <c r="U1122" s="52"/>
      <c r="V1122" s="52"/>
      <c r="W1122" s="52"/>
      <c r="X1122" s="52"/>
      <c r="Y1122" s="52"/>
      <c r="Z1122" s="52"/>
      <c r="AA1122" s="52"/>
      <c r="AB1122" s="52"/>
      <c r="AC1122" s="52"/>
      <c r="AD1122" s="52"/>
      <c r="AE1122" s="52"/>
      <c r="AF1122" s="52"/>
      <c r="AG1122" s="52"/>
      <c r="AH1122" s="52"/>
      <c r="AI1122" s="52"/>
      <c r="AJ1122" s="52"/>
      <c r="AK1122" s="52"/>
      <c r="AL1122" s="52"/>
      <c r="AM1122" s="52"/>
      <c r="AN1122" s="52"/>
      <c r="AO1122" s="52"/>
      <c r="AP1122" s="52"/>
      <c r="AQ1122" s="52"/>
      <c r="AR1122" s="52"/>
      <c r="AS1122" s="52"/>
      <c r="AT1122" s="52"/>
      <c r="AU1122" s="52"/>
      <c r="AV1122" s="52"/>
      <c r="AW1122" s="52"/>
      <c r="AX1122" s="52"/>
      <c r="AY1122" s="52"/>
      <c r="AZ1122" s="52"/>
      <c r="BA1122" s="52"/>
      <c r="BB1122" s="52"/>
      <c r="BC1122" s="52"/>
      <c r="BD1122" s="52"/>
      <c r="BE1122" s="52"/>
      <c r="BF1122" s="52"/>
      <c r="BG1122" s="52"/>
      <c r="BH1122" s="52"/>
      <c r="BI1122" s="52"/>
      <c r="BJ1122" s="52"/>
      <c r="BK1122" s="52"/>
      <c r="BL1122" s="52"/>
      <c r="BM1122" s="52"/>
      <c r="BN1122" s="52"/>
      <c r="BO1122" s="52"/>
      <c r="BP1122" s="52"/>
      <c r="BQ1122" s="52"/>
      <c r="BR1122" s="52"/>
      <c r="BS1122" s="52"/>
      <c r="BT1122" s="52"/>
      <c r="BU1122" s="52"/>
      <c r="BV1122" s="52"/>
      <c r="BW1122" s="52"/>
      <c r="BX1122" s="52"/>
      <c r="BY1122" s="52"/>
      <c r="BZ1122" s="52"/>
      <c r="CA1122" s="52"/>
      <c r="CB1122" s="52"/>
      <c r="CC1122" s="52"/>
      <c r="CD1122" s="52"/>
      <c r="CE1122" s="52"/>
      <c r="CF1122" s="52"/>
      <c r="CG1122" s="52"/>
      <c r="CH1122" s="52"/>
      <c r="CI1122" s="52"/>
      <c r="CJ1122" s="52"/>
      <c r="CK1122" s="52"/>
      <c r="CL1122" s="52"/>
      <c r="CM1122" s="52"/>
      <c r="CN1122" s="52"/>
    </row>
    <row r="1123" spans="1:92" s="29" customFormat="1" ht="25.5" customHeight="1" x14ac:dyDescent="0.25">
      <c r="A1123" s="21" t="s">
        <v>1827</v>
      </c>
      <c r="B1123" s="18" t="s">
        <v>12</v>
      </c>
      <c r="C1123" s="22" t="s">
        <v>2473</v>
      </c>
      <c r="D1123" s="22" t="s">
        <v>2474</v>
      </c>
      <c r="E1123" s="6" t="s">
        <v>2475</v>
      </c>
      <c r="F1123" s="24">
        <v>18525</v>
      </c>
      <c r="G1123" s="25">
        <v>0.05</v>
      </c>
      <c r="H1123" s="28">
        <f t="shared" si="76"/>
        <v>17598.75</v>
      </c>
      <c r="I1123" s="26">
        <v>1.04</v>
      </c>
      <c r="J1123" s="25">
        <f t="shared" si="77"/>
        <v>1.2000000000000011E-2</v>
      </c>
      <c r="K1123" s="24">
        <f t="shared" si="78"/>
        <v>18302.7</v>
      </c>
      <c r="L1123" s="24">
        <f t="shared" si="75"/>
        <v>18441.007556675064</v>
      </c>
      <c r="M1123" s="21" t="s">
        <v>1839</v>
      </c>
      <c r="N1123" s="52"/>
      <c r="O1123" s="52"/>
      <c r="P1123" s="52"/>
      <c r="Q1123" s="52"/>
      <c r="R1123" s="52"/>
      <c r="S1123" s="52"/>
      <c r="T1123" s="52"/>
      <c r="U1123" s="52"/>
      <c r="V1123" s="52"/>
      <c r="W1123" s="52"/>
      <c r="X1123" s="52"/>
      <c r="Y1123" s="52"/>
      <c r="Z1123" s="52"/>
      <c r="AA1123" s="52"/>
      <c r="AB1123" s="52"/>
      <c r="AC1123" s="52"/>
      <c r="AD1123" s="52"/>
      <c r="AE1123" s="52"/>
      <c r="AF1123" s="52"/>
      <c r="AG1123" s="52"/>
      <c r="AH1123" s="52"/>
      <c r="AI1123" s="52"/>
      <c r="AJ1123" s="52"/>
      <c r="AK1123" s="52"/>
      <c r="AL1123" s="52"/>
      <c r="AM1123" s="52"/>
      <c r="AN1123" s="52"/>
      <c r="AO1123" s="52"/>
      <c r="AP1123" s="52"/>
      <c r="AQ1123" s="52"/>
      <c r="AR1123" s="52"/>
      <c r="AS1123" s="52"/>
      <c r="AT1123" s="52"/>
      <c r="AU1123" s="52"/>
      <c r="AV1123" s="52"/>
      <c r="AW1123" s="52"/>
      <c r="AX1123" s="52"/>
      <c r="AY1123" s="52"/>
      <c r="AZ1123" s="52"/>
      <c r="BA1123" s="52"/>
      <c r="BB1123" s="52"/>
      <c r="BC1123" s="52"/>
      <c r="BD1123" s="52"/>
      <c r="BE1123" s="52"/>
      <c r="BF1123" s="52"/>
      <c r="BG1123" s="52"/>
      <c r="BH1123" s="52"/>
      <c r="BI1123" s="52"/>
      <c r="BJ1123" s="52"/>
      <c r="BK1123" s="52"/>
      <c r="BL1123" s="52"/>
      <c r="BM1123" s="52"/>
      <c r="BN1123" s="52"/>
      <c r="BO1123" s="52"/>
      <c r="BP1123" s="52"/>
      <c r="BQ1123" s="52"/>
      <c r="BR1123" s="52"/>
      <c r="BS1123" s="52"/>
      <c r="BT1123" s="52"/>
      <c r="BU1123" s="52"/>
      <c r="BV1123" s="52"/>
      <c r="BW1123" s="52"/>
      <c r="BX1123" s="52"/>
      <c r="BY1123" s="52"/>
      <c r="BZ1123" s="52"/>
      <c r="CA1123" s="52"/>
      <c r="CB1123" s="52"/>
      <c r="CC1123" s="52"/>
      <c r="CD1123" s="52"/>
      <c r="CE1123" s="52"/>
      <c r="CF1123" s="52"/>
      <c r="CG1123" s="52"/>
      <c r="CH1123" s="52"/>
      <c r="CI1123" s="52"/>
      <c r="CJ1123" s="52"/>
      <c r="CK1123" s="52"/>
      <c r="CL1123" s="52"/>
      <c r="CM1123" s="52"/>
      <c r="CN1123" s="52"/>
    </row>
    <row r="1124" spans="1:92" s="29" customFormat="1" ht="25.5" customHeight="1" x14ac:dyDescent="0.25">
      <c r="A1124" s="18" t="s">
        <v>1827</v>
      </c>
      <c r="B1124" s="18" t="s">
        <v>12</v>
      </c>
      <c r="C1124" s="22" t="s">
        <v>2476</v>
      </c>
      <c r="D1124" s="22" t="s">
        <v>2477</v>
      </c>
      <c r="E1124" s="6" t="s">
        <v>2478</v>
      </c>
      <c r="F1124" s="24">
        <v>8250</v>
      </c>
      <c r="G1124" s="25">
        <v>0.05</v>
      </c>
      <c r="H1124" s="28">
        <f t="shared" si="76"/>
        <v>7837.5</v>
      </c>
      <c r="I1124" s="26">
        <v>1.04</v>
      </c>
      <c r="J1124" s="25">
        <f t="shared" si="77"/>
        <v>1.2000000000000011E-2</v>
      </c>
      <c r="K1124" s="24">
        <f t="shared" si="78"/>
        <v>8151</v>
      </c>
      <c r="L1124" s="24">
        <f t="shared" si="75"/>
        <v>8212.5944584382869</v>
      </c>
      <c r="M1124" s="21" t="s">
        <v>1831</v>
      </c>
      <c r="N1124" s="52"/>
      <c r="O1124" s="52"/>
      <c r="P1124" s="52"/>
      <c r="Q1124" s="52"/>
      <c r="R1124" s="52"/>
      <c r="S1124" s="52"/>
      <c r="T1124" s="52"/>
      <c r="U1124" s="52"/>
      <c r="V1124" s="52"/>
      <c r="W1124" s="52"/>
      <c r="X1124" s="52"/>
      <c r="Y1124" s="52"/>
      <c r="Z1124" s="52"/>
      <c r="AA1124" s="52"/>
      <c r="AB1124" s="52"/>
      <c r="AC1124" s="52"/>
      <c r="AD1124" s="52"/>
      <c r="AE1124" s="52"/>
      <c r="AF1124" s="52"/>
      <c r="AG1124" s="52"/>
      <c r="AH1124" s="52"/>
      <c r="AI1124" s="52"/>
      <c r="AJ1124" s="52"/>
      <c r="AK1124" s="52"/>
      <c r="AL1124" s="52"/>
      <c r="AM1124" s="52"/>
      <c r="AN1124" s="52"/>
      <c r="AO1124" s="52"/>
      <c r="AP1124" s="52"/>
      <c r="AQ1124" s="52"/>
      <c r="AR1124" s="52"/>
      <c r="AS1124" s="52"/>
      <c r="AT1124" s="52"/>
      <c r="AU1124" s="52"/>
      <c r="AV1124" s="52"/>
      <c r="AW1124" s="52"/>
      <c r="AX1124" s="52"/>
      <c r="AY1124" s="52"/>
      <c r="AZ1124" s="52"/>
      <c r="BA1124" s="52"/>
      <c r="BB1124" s="52"/>
      <c r="BC1124" s="52"/>
      <c r="BD1124" s="52"/>
      <c r="BE1124" s="52"/>
      <c r="BF1124" s="52"/>
      <c r="BG1124" s="52"/>
      <c r="BH1124" s="52"/>
      <c r="BI1124" s="52"/>
      <c r="BJ1124" s="52"/>
      <c r="BK1124" s="52"/>
      <c r="BL1124" s="52"/>
      <c r="BM1124" s="52"/>
      <c r="BN1124" s="52"/>
      <c r="BO1124" s="52"/>
      <c r="BP1124" s="52"/>
      <c r="BQ1124" s="52"/>
      <c r="BR1124" s="52"/>
      <c r="BS1124" s="52"/>
      <c r="BT1124" s="52"/>
      <c r="BU1124" s="52"/>
      <c r="BV1124" s="52"/>
      <c r="BW1124" s="52"/>
      <c r="BX1124" s="52"/>
      <c r="BY1124" s="52"/>
      <c r="BZ1124" s="52"/>
      <c r="CA1124" s="52"/>
      <c r="CB1124" s="52"/>
      <c r="CC1124" s="52"/>
      <c r="CD1124" s="52"/>
      <c r="CE1124" s="52"/>
      <c r="CF1124" s="52"/>
      <c r="CG1124" s="52"/>
      <c r="CH1124" s="52"/>
      <c r="CI1124" s="52"/>
      <c r="CJ1124" s="52"/>
      <c r="CK1124" s="52"/>
      <c r="CL1124" s="52"/>
      <c r="CM1124" s="52"/>
      <c r="CN1124" s="52"/>
    </row>
    <row r="1125" spans="1:92" s="29" customFormat="1" ht="38.25" x14ac:dyDescent="0.25">
      <c r="A1125" s="18" t="s">
        <v>1827</v>
      </c>
      <c r="B1125" s="18" t="s">
        <v>12</v>
      </c>
      <c r="C1125" s="22" t="s">
        <v>2479</v>
      </c>
      <c r="D1125" s="22" t="s">
        <v>2480</v>
      </c>
      <c r="E1125" s="6" t="s">
        <v>2481</v>
      </c>
      <c r="F1125" s="24">
        <v>6375.0000000000009</v>
      </c>
      <c r="G1125" s="25">
        <v>0.05</v>
      </c>
      <c r="H1125" s="28">
        <f t="shared" si="76"/>
        <v>6056.2500000000009</v>
      </c>
      <c r="I1125" s="26">
        <v>1.04</v>
      </c>
      <c r="J1125" s="25">
        <f t="shared" si="77"/>
        <v>1.2000000000000011E-2</v>
      </c>
      <c r="K1125" s="24">
        <f t="shared" si="78"/>
        <v>6298.5000000000009</v>
      </c>
      <c r="L1125" s="24">
        <f t="shared" si="75"/>
        <v>6346.0957178841318</v>
      </c>
      <c r="M1125" s="18" t="s">
        <v>1835</v>
      </c>
      <c r="N1125" s="52"/>
      <c r="O1125" s="52"/>
      <c r="P1125" s="52"/>
      <c r="Q1125" s="52"/>
      <c r="R1125" s="52"/>
      <c r="S1125" s="52"/>
      <c r="T1125" s="52"/>
      <c r="U1125" s="52"/>
      <c r="V1125" s="52"/>
      <c r="W1125" s="52"/>
      <c r="X1125" s="52"/>
      <c r="Y1125" s="52"/>
      <c r="Z1125" s="52"/>
      <c r="AA1125" s="52"/>
      <c r="AB1125" s="52"/>
      <c r="AC1125" s="52"/>
      <c r="AD1125" s="52"/>
      <c r="AE1125" s="52"/>
      <c r="AF1125" s="52"/>
      <c r="AG1125" s="52"/>
      <c r="AH1125" s="52"/>
      <c r="AI1125" s="52"/>
      <c r="AJ1125" s="52"/>
      <c r="AK1125" s="52"/>
      <c r="AL1125" s="52"/>
      <c r="AM1125" s="52"/>
      <c r="AN1125" s="52"/>
      <c r="AO1125" s="52"/>
      <c r="AP1125" s="52"/>
      <c r="AQ1125" s="52"/>
      <c r="AR1125" s="52"/>
      <c r="AS1125" s="52"/>
      <c r="AT1125" s="52"/>
      <c r="AU1125" s="52"/>
      <c r="AV1125" s="52"/>
      <c r="AW1125" s="52"/>
      <c r="AX1125" s="52"/>
      <c r="AY1125" s="52"/>
      <c r="AZ1125" s="52"/>
      <c r="BA1125" s="52"/>
      <c r="BB1125" s="52"/>
      <c r="BC1125" s="52"/>
      <c r="BD1125" s="52"/>
      <c r="BE1125" s="52"/>
      <c r="BF1125" s="52"/>
      <c r="BG1125" s="52"/>
      <c r="BH1125" s="52"/>
      <c r="BI1125" s="52"/>
      <c r="BJ1125" s="52"/>
      <c r="BK1125" s="52"/>
      <c r="BL1125" s="52"/>
      <c r="BM1125" s="52"/>
      <c r="BN1125" s="52"/>
      <c r="BO1125" s="52"/>
      <c r="BP1125" s="52"/>
      <c r="BQ1125" s="52"/>
      <c r="BR1125" s="52"/>
      <c r="BS1125" s="52"/>
      <c r="BT1125" s="52"/>
      <c r="BU1125" s="52"/>
      <c r="BV1125" s="52"/>
      <c r="BW1125" s="52"/>
      <c r="BX1125" s="52"/>
      <c r="BY1125" s="52"/>
      <c r="BZ1125" s="52"/>
      <c r="CA1125" s="52"/>
      <c r="CB1125" s="52"/>
      <c r="CC1125" s="52"/>
      <c r="CD1125" s="52"/>
      <c r="CE1125" s="52"/>
      <c r="CF1125" s="52"/>
      <c r="CG1125" s="52"/>
      <c r="CH1125" s="52"/>
      <c r="CI1125" s="52"/>
      <c r="CJ1125" s="52"/>
      <c r="CK1125" s="52"/>
      <c r="CL1125" s="52"/>
      <c r="CM1125" s="52"/>
      <c r="CN1125" s="52"/>
    </row>
    <row r="1126" spans="1:92" s="29" customFormat="1" ht="25.5" customHeight="1" x14ac:dyDescent="0.25">
      <c r="A1126" s="21" t="s">
        <v>1827</v>
      </c>
      <c r="B1126" s="18" t="s">
        <v>12</v>
      </c>
      <c r="C1126" s="22" t="s">
        <v>2482</v>
      </c>
      <c r="D1126" s="22" t="s">
        <v>2483</v>
      </c>
      <c r="E1126" s="6" t="s">
        <v>2484</v>
      </c>
      <c r="F1126" s="24">
        <v>7125</v>
      </c>
      <c r="G1126" s="25">
        <v>0.05</v>
      </c>
      <c r="H1126" s="28">
        <f t="shared" si="76"/>
        <v>6768.75</v>
      </c>
      <c r="I1126" s="26">
        <v>1.04</v>
      </c>
      <c r="J1126" s="25">
        <f t="shared" si="77"/>
        <v>1.2000000000000011E-2</v>
      </c>
      <c r="K1126" s="24">
        <f t="shared" si="78"/>
        <v>7039.5</v>
      </c>
      <c r="L1126" s="24">
        <f t="shared" si="75"/>
        <v>7092.6952141057927</v>
      </c>
      <c r="M1126" s="21" t="s">
        <v>1839</v>
      </c>
      <c r="N1126" s="52"/>
      <c r="O1126" s="52"/>
      <c r="P1126" s="52"/>
      <c r="Q1126" s="52"/>
      <c r="R1126" s="52"/>
      <c r="S1126" s="52"/>
      <c r="T1126" s="52"/>
      <c r="U1126" s="52"/>
      <c r="V1126" s="52"/>
      <c r="W1126" s="52"/>
      <c r="X1126" s="52"/>
      <c r="Y1126" s="52"/>
      <c r="Z1126" s="52"/>
      <c r="AA1126" s="52"/>
      <c r="AB1126" s="52"/>
      <c r="AC1126" s="52"/>
      <c r="AD1126" s="52"/>
      <c r="AE1126" s="52"/>
      <c r="AF1126" s="52"/>
      <c r="AG1126" s="52"/>
      <c r="AH1126" s="52"/>
      <c r="AI1126" s="52"/>
      <c r="AJ1126" s="52"/>
      <c r="AK1126" s="52"/>
      <c r="AL1126" s="52"/>
      <c r="AM1126" s="52"/>
      <c r="AN1126" s="52"/>
      <c r="AO1126" s="52"/>
      <c r="AP1126" s="52"/>
      <c r="AQ1126" s="52"/>
      <c r="AR1126" s="52"/>
      <c r="AS1126" s="52"/>
      <c r="AT1126" s="52"/>
      <c r="AU1126" s="52"/>
      <c r="AV1126" s="52"/>
      <c r="AW1126" s="52"/>
      <c r="AX1126" s="52"/>
      <c r="AY1126" s="52"/>
      <c r="AZ1126" s="52"/>
      <c r="BA1126" s="52"/>
      <c r="BB1126" s="52"/>
      <c r="BC1126" s="52"/>
      <c r="BD1126" s="52"/>
      <c r="BE1126" s="52"/>
      <c r="BF1126" s="52"/>
      <c r="BG1126" s="52"/>
      <c r="BH1126" s="52"/>
      <c r="BI1126" s="52"/>
      <c r="BJ1126" s="52"/>
      <c r="BK1126" s="52"/>
      <c r="BL1126" s="52"/>
      <c r="BM1126" s="52"/>
      <c r="BN1126" s="52"/>
      <c r="BO1126" s="52"/>
      <c r="BP1126" s="52"/>
      <c r="BQ1126" s="52"/>
      <c r="BR1126" s="52"/>
      <c r="BS1126" s="52"/>
      <c r="BT1126" s="52"/>
      <c r="BU1126" s="52"/>
      <c r="BV1126" s="52"/>
      <c r="BW1126" s="52"/>
      <c r="BX1126" s="52"/>
      <c r="BY1126" s="52"/>
      <c r="BZ1126" s="52"/>
      <c r="CA1126" s="52"/>
      <c r="CB1126" s="52"/>
      <c r="CC1126" s="52"/>
      <c r="CD1126" s="52"/>
      <c r="CE1126" s="52"/>
      <c r="CF1126" s="52"/>
      <c r="CG1126" s="52"/>
      <c r="CH1126" s="52"/>
      <c r="CI1126" s="52"/>
      <c r="CJ1126" s="52"/>
      <c r="CK1126" s="52"/>
      <c r="CL1126" s="52"/>
      <c r="CM1126" s="52"/>
      <c r="CN1126" s="52"/>
    </row>
    <row r="1127" spans="1:92" s="29" customFormat="1" ht="25.5" customHeight="1" x14ac:dyDescent="0.25">
      <c r="A1127" s="18" t="s">
        <v>1827</v>
      </c>
      <c r="B1127" s="18" t="s">
        <v>12</v>
      </c>
      <c r="C1127" s="22" t="s">
        <v>2485</v>
      </c>
      <c r="D1127" s="22" t="s">
        <v>2486</v>
      </c>
      <c r="E1127" s="6" t="s">
        <v>2487</v>
      </c>
      <c r="F1127" s="24">
        <v>132</v>
      </c>
      <c r="G1127" s="25">
        <v>0.05</v>
      </c>
      <c r="H1127" s="28">
        <f t="shared" si="76"/>
        <v>125.4</v>
      </c>
      <c r="I1127" s="26">
        <v>1.04</v>
      </c>
      <c r="J1127" s="25">
        <f t="shared" si="77"/>
        <v>1.2000000000000011E-2</v>
      </c>
      <c r="K1127" s="24">
        <f t="shared" si="78"/>
        <v>130.416</v>
      </c>
      <c r="L1127" s="24">
        <f t="shared" si="75"/>
        <v>131.40151133501257</v>
      </c>
      <c r="M1127" s="21" t="s">
        <v>1831</v>
      </c>
      <c r="N1127" s="52"/>
      <c r="O1127" s="52"/>
      <c r="P1127" s="52"/>
      <c r="Q1127" s="52"/>
      <c r="R1127" s="52"/>
      <c r="S1127" s="52"/>
      <c r="T1127" s="52"/>
      <c r="U1127" s="52"/>
      <c r="V1127" s="52"/>
      <c r="W1127" s="52"/>
      <c r="X1127" s="52"/>
      <c r="Y1127" s="52"/>
      <c r="Z1127" s="52"/>
      <c r="AA1127" s="52"/>
      <c r="AB1127" s="52"/>
      <c r="AC1127" s="52"/>
      <c r="AD1127" s="52"/>
      <c r="AE1127" s="52"/>
      <c r="AF1127" s="52"/>
      <c r="AG1127" s="52"/>
      <c r="AH1127" s="52"/>
      <c r="AI1127" s="52"/>
      <c r="AJ1127" s="52"/>
      <c r="AK1127" s="52"/>
      <c r="AL1127" s="52"/>
      <c r="AM1127" s="52"/>
      <c r="AN1127" s="52"/>
      <c r="AO1127" s="52"/>
      <c r="AP1127" s="52"/>
      <c r="AQ1127" s="52"/>
      <c r="AR1127" s="52"/>
      <c r="AS1127" s="52"/>
      <c r="AT1127" s="52"/>
      <c r="AU1127" s="52"/>
      <c r="AV1127" s="52"/>
      <c r="AW1127" s="52"/>
      <c r="AX1127" s="52"/>
      <c r="AY1127" s="52"/>
      <c r="AZ1127" s="52"/>
      <c r="BA1127" s="52"/>
      <c r="BB1127" s="52"/>
      <c r="BC1127" s="52"/>
      <c r="BD1127" s="52"/>
      <c r="BE1127" s="52"/>
      <c r="BF1127" s="52"/>
      <c r="BG1127" s="52"/>
      <c r="BH1127" s="52"/>
      <c r="BI1127" s="52"/>
      <c r="BJ1127" s="52"/>
      <c r="BK1127" s="52"/>
      <c r="BL1127" s="52"/>
      <c r="BM1127" s="52"/>
      <c r="BN1127" s="52"/>
      <c r="BO1127" s="52"/>
      <c r="BP1127" s="52"/>
      <c r="BQ1127" s="52"/>
      <c r="BR1127" s="52"/>
      <c r="BS1127" s="52"/>
      <c r="BT1127" s="52"/>
      <c r="BU1127" s="52"/>
      <c r="BV1127" s="52"/>
      <c r="BW1127" s="52"/>
      <c r="BX1127" s="52"/>
      <c r="BY1127" s="52"/>
      <c r="BZ1127" s="52"/>
      <c r="CA1127" s="52"/>
      <c r="CB1127" s="52"/>
      <c r="CC1127" s="52"/>
      <c r="CD1127" s="52"/>
      <c r="CE1127" s="52"/>
      <c r="CF1127" s="52"/>
      <c r="CG1127" s="52"/>
      <c r="CH1127" s="52"/>
      <c r="CI1127" s="52"/>
      <c r="CJ1127" s="52"/>
      <c r="CK1127" s="52"/>
      <c r="CL1127" s="52"/>
      <c r="CM1127" s="52"/>
      <c r="CN1127" s="52"/>
    </row>
    <row r="1128" spans="1:92" s="29" customFormat="1" ht="38.25" x14ac:dyDescent="0.25">
      <c r="A1128" s="18" t="s">
        <v>1827</v>
      </c>
      <c r="B1128" s="18" t="s">
        <v>12</v>
      </c>
      <c r="C1128" s="22" t="s">
        <v>2488</v>
      </c>
      <c r="D1128" s="22" t="s">
        <v>2489</v>
      </c>
      <c r="E1128" s="6" t="s">
        <v>2490</v>
      </c>
      <c r="F1128" s="24">
        <v>102.00000000000001</v>
      </c>
      <c r="G1128" s="25">
        <v>0.05</v>
      </c>
      <c r="H1128" s="28">
        <f t="shared" si="76"/>
        <v>96.9</v>
      </c>
      <c r="I1128" s="26">
        <v>1.04</v>
      </c>
      <c r="J1128" s="25">
        <f t="shared" si="77"/>
        <v>1.2000000000000011E-2</v>
      </c>
      <c r="K1128" s="24">
        <f t="shared" si="78"/>
        <v>100.77600000000001</v>
      </c>
      <c r="L1128" s="24">
        <f t="shared" si="75"/>
        <v>101.53753148614611</v>
      </c>
      <c r="M1128" s="18" t="s">
        <v>1835</v>
      </c>
      <c r="N1128" s="52"/>
      <c r="O1128" s="52"/>
      <c r="P1128" s="52"/>
      <c r="Q1128" s="52"/>
      <c r="R1128" s="52"/>
      <c r="S1128" s="52"/>
      <c r="T1128" s="52"/>
      <c r="U1128" s="52"/>
      <c r="V1128" s="52"/>
      <c r="W1128" s="52"/>
      <c r="X1128" s="52"/>
      <c r="Y1128" s="52"/>
      <c r="Z1128" s="52"/>
      <c r="AA1128" s="52"/>
      <c r="AB1128" s="52"/>
      <c r="AC1128" s="52"/>
      <c r="AD1128" s="52"/>
      <c r="AE1128" s="52"/>
      <c r="AF1128" s="52"/>
      <c r="AG1128" s="52"/>
      <c r="AH1128" s="52"/>
      <c r="AI1128" s="52"/>
      <c r="AJ1128" s="52"/>
      <c r="AK1128" s="52"/>
      <c r="AL1128" s="52"/>
      <c r="AM1128" s="52"/>
      <c r="AN1128" s="52"/>
      <c r="AO1128" s="52"/>
      <c r="AP1128" s="52"/>
      <c r="AQ1128" s="52"/>
      <c r="AR1128" s="52"/>
      <c r="AS1128" s="52"/>
      <c r="AT1128" s="52"/>
      <c r="AU1128" s="52"/>
      <c r="AV1128" s="52"/>
      <c r="AW1128" s="52"/>
      <c r="AX1128" s="52"/>
      <c r="AY1128" s="52"/>
      <c r="AZ1128" s="52"/>
      <c r="BA1128" s="52"/>
      <c r="BB1128" s="52"/>
      <c r="BC1128" s="52"/>
      <c r="BD1128" s="52"/>
      <c r="BE1128" s="52"/>
      <c r="BF1128" s="52"/>
      <c r="BG1128" s="52"/>
      <c r="BH1128" s="52"/>
      <c r="BI1128" s="52"/>
      <c r="BJ1128" s="52"/>
      <c r="BK1128" s="52"/>
      <c r="BL1128" s="52"/>
      <c r="BM1128" s="52"/>
      <c r="BN1128" s="52"/>
      <c r="BO1128" s="52"/>
      <c r="BP1128" s="52"/>
      <c r="BQ1128" s="52"/>
      <c r="BR1128" s="52"/>
      <c r="BS1128" s="52"/>
      <c r="BT1128" s="52"/>
      <c r="BU1128" s="52"/>
      <c r="BV1128" s="52"/>
      <c r="BW1128" s="52"/>
      <c r="BX1128" s="52"/>
      <c r="BY1128" s="52"/>
      <c r="BZ1128" s="52"/>
      <c r="CA1128" s="52"/>
      <c r="CB1128" s="52"/>
      <c r="CC1128" s="52"/>
      <c r="CD1128" s="52"/>
      <c r="CE1128" s="52"/>
      <c r="CF1128" s="52"/>
      <c r="CG1128" s="52"/>
      <c r="CH1128" s="52"/>
      <c r="CI1128" s="52"/>
      <c r="CJ1128" s="52"/>
      <c r="CK1128" s="52"/>
      <c r="CL1128" s="52"/>
      <c r="CM1128" s="52"/>
      <c r="CN1128" s="52"/>
    </row>
    <row r="1129" spans="1:92" s="29" customFormat="1" ht="38.25" customHeight="1" x14ac:dyDescent="0.25">
      <c r="A1129" s="21" t="s">
        <v>1827</v>
      </c>
      <c r="B1129" s="18" t="s">
        <v>12</v>
      </c>
      <c r="C1129" s="22" t="s">
        <v>2491</v>
      </c>
      <c r="D1129" s="22" t="s">
        <v>2492</v>
      </c>
      <c r="E1129" s="6" t="s">
        <v>2493</v>
      </c>
      <c r="F1129" s="24">
        <v>114</v>
      </c>
      <c r="G1129" s="25">
        <v>0.05</v>
      </c>
      <c r="H1129" s="28">
        <f t="shared" si="76"/>
        <v>108.3</v>
      </c>
      <c r="I1129" s="26">
        <v>1.04</v>
      </c>
      <c r="J1129" s="25">
        <f t="shared" si="77"/>
        <v>1.2000000000000011E-2</v>
      </c>
      <c r="K1129" s="24">
        <f t="shared" si="78"/>
        <v>112.63200000000001</v>
      </c>
      <c r="L1129" s="24">
        <f t="shared" si="75"/>
        <v>113.4831234256927</v>
      </c>
      <c r="M1129" s="21" t="s">
        <v>1839</v>
      </c>
      <c r="N1129" s="52"/>
      <c r="O1129" s="52"/>
      <c r="P1129" s="52"/>
      <c r="Q1129" s="52"/>
      <c r="R1129" s="52"/>
      <c r="S1129" s="52"/>
      <c r="T1129" s="52"/>
      <c r="U1129" s="52"/>
      <c r="V1129" s="52"/>
      <c r="W1129" s="52"/>
      <c r="X1129" s="52"/>
      <c r="Y1129" s="52"/>
      <c r="Z1129" s="52"/>
      <c r="AA1129" s="52"/>
      <c r="AB1129" s="52"/>
      <c r="AC1129" s="52"/>
      <c r="AD1129" s="52"/>
      <c r="AE1129" s="52"/>
      <c r="AF1129" s="52"/>
      <c r="AG1129" s="52"/>
      <c r="AH1129" s="52"/>
      <c r="AI1129" s="52"/>
      <c r="AJ1129" s="52"/>
      <c r="AK1129" s="52"/>
      <c r="AL1129" s="52"/>
      <c r="AM1129" s="52"/>
      <c r="AN1129" s="52"/>
      <c r="AO1129" s="52"/>
      <c r="AP1129" s="52"/>
      <c r="AQ1129" s="52"/>
      <c r="AR1129" s="52"/>
      <c r="AS1129" s="52"/>
      <c r="AT1129" s="52"/>
      <c r="AU1129" s="52"/>
      <c r="AV1129" s="52"/>
      <c r="AW1129" s="52"/>
      <c r="AX1129" s="52"/>
      <c r="AY1129" s="52"/>
      <c r="AZ1129" s="52"/>
      <c r="BA1129" s="52"/>
      <c r="BB1129" s="52"/>
      <c r="BC1129" s="52"/>
      <c r="BD1129" s="52"/>
      <c r="BE1129" s="52"/>
      <c r="BF1129" s="52"/>
      <c r="BG1129" s="52"/>
      <c r="BH1129" s="52"/>
      <c r="BI1129" s="52"/>
      <c r="BJ1129" s="52"/>
      <c r="BK1129" s="52"/>
      <c r="BL1129" s="52"/>
      <c r="BM1129" s="52"/>
      <c r="BN1129" s="52"/>
      <c r="BO1129" s="52"/>
      <c r="BP1129" s="52"/>
      <c r="BQ1129" s="52"/>
      <c r="BR1129" s="52"/>
      <c r="BS1129" s="52"/>
      <c r="BT1129" s="52"/>
      <c r="BU1129" s="52"/>
      <c r="BV1129" s="52"/>
      <c r="BW1129" s="52"/>
      <c r="BX1129" s="52"/>
      <c r="BY1129" s="52"/>
      <c r="BZ1129" s="52"/>
      <c r="CA1129" s="52"/>
      <c r="CB1129" s="52"/>
      <c r="CC1129" s="52"/>
      <c r="CD1129" s="52"/>
      <c r="CE1129" s="52"/>
      <c r="CF1129" s="52"/>
      <c r="CG1129" s="52"/>
      <c r="CH1129" s="52"/>
      <c r="CI1129" s="52"/>
      <c r="CJ1129" s="52"/>
      <c r="CK1129" s="52"/>
      <c r="CL1129" s="52"/>
      <c r="CM1129" s="52"/>
      <c r="CN1129" s="52"/>
    </row>
    <row r="1130" spans="1:92" s="29" customFormat="1" ht="38.25" customHeight="1" x14ac:dyDescent="0.25">
      <c r="A1130" s="18" t="s">
        <v>1827</v>
      </c>
      <c r="B1130" s="18" t="s">
        <v>12</v>
      </c>
      <c r="C1130" s="22" t="s">
        <v>2494</v>
      </c>
      <c r="D1130" s="22" t="s">
        <v>2495</v>
      </c>
      <c r="E1130" s="6" t="s">
        <v>2496</v>
      </c>
      <c r="F1130" s="24">
        <v>33000</v>
      </c>
      <c r="G1130" s="25">
        <v>0.05</v>
      </c>
      <c r="H1130" s="28">
        <f t="shared" si="76"/>
        <v>31350</v>
      </c>
      <c r="I1130" s="26">
        <v>1.04</v>
      </c>
      <c r="J1130" s="25">
        <f t="shared" si="77"/>
        <v>1.2000000000000011E-2</v>
      </c>
      <c r="K1130" s="24">
        <f t="shared" si="78"/>
        <v>32604</v>
      </c>
      <c r="L1130" s="24">
        <f t="shared" si="75"/>
        <v>32850.377833753148</v>
      </c>
      <c r="M1130" s="21" t="s">
        <v>1831</v>
      </c>
      <c r="N1130" s="52"/>
      <c r="O1130" s="52"/>
      <c r="P1130" s="52"/>
      <c r="Q1130" s="52"/>
      <c r="R1130" s="52"/>
      <c r="S1130" s="52"/>
      <c r="T1130" s="52"/>
      <c r="U1130" s="52"/>
      <c r="V1130" s="52"/>
      <c r="W1130" s="52"/>
      <c r="X1130" s="52"/>
      <c r="Y1130" s="52"/>
      <c r="Z1130" s="52"/>
      <c r="AA1130" s="52"/>
      <c r="AB1130" s="52"/>
      <c r="AC1130" s="52"/>
      <c r="AD1130" s="52"/>
      <c r="AE1130" s="52"/>
      <c r="AF1130" s="52"/>
      <c r="AG1130" s="52"/>
      <c r="AH1130" s="52"/>
      <c r="AI1130" s="52"/>
      <c r="AJ1130" s="52"/>
      <c r="AK1130" s="52"/>
      <c r="AL1130" s="52"/>
      <c r="AM1130" s="52"/>
      <c r="AN1130" s="52"/>
      <c r="AO1130" s="52"/>
      <c r="AP1130" s="52"/>
      <c r="AQ1130" s="52"/>
      <c r="AR1130" s="52"/>
      <c r="AS1130" s="52"/>
      <c r="AT1130" s="52"/>
      <c r="AU1130" s="52"/>
      <c r="AV1130" s="52"/>
      <c r="AW1130" s="52"/>
      <c r="AX1130" s="52"/>
      <c r="AY1130" s="52"/>
      <c r="AZ1130" s="52"/>
      <c r="BA1130" s="52"/>
      <c r="BB1130" s="52"/>
      <c r="BC1130" s="52"/>
      <c r="BD1130" s="52"/>
      <c r="BE1130" s="52"/>
      <c r="BF1130" s="52"/>
      <c r="BG1130" s="52"/>
      <c r="BH1130" s="52"/>
      <c r="BI1130" s="52"/>
      <c r="BJ1130" s="52"/>
      <c r="BK1130" s="52"/>
      <c r="BL1130" s="52"/>
      <c r="BM1130" s="52"/>
      <c r="BN1130" s="52"/>
      <c r="BO1130" s="52"/>
      <c r="BP1130" s="52"/>
      <c r="BQ1130" s="52"/>
      <c r="BR1130" s="52"/>
      <c r="BS1130" s="52"/>
      <c r="BT1130" s="52"/>
      <c r="BU1130" s="52"/>
      <c r="BV1130" s="52"/>
      <c r="BW1130" s="52"/>
      <c r="BX1130" s="52"/>
      <c r="BY1130" s="52"/>
      <c r="BZ1130" s="52"/>
      <c r="CA1130" s="52"/>
      <c r="CB1130" s="52"/>
      <c r="CC1130" s="52"/>
      <c r="CD1130" s="52"/>
      <c r="CE1130" s="52"/>
      <c r="CF1130" s="52"/>
      <c r="CG1130" s="52"/>
      <c r="CH1130" s="52"/>
      <c r="CI1130" s="52"/>
      <c r="CJ1130" s="52"/>
      <c r="CK1130" s="52"/>
      <c r="CL1130" s="52"/>
      <c r="CM1130" s="52"/>
      <c r="CN1130" s="52"/>
    </row>
    <row r="1131" spans="1:92" s="29" customFormat="1" ht="51" x14ac:dyDescent="0.25">
      <c r="A1131" s="18" t="s">
        <v>1827</v>
      </c>
      <c r="B1131" s="18" t="s">
        <v>12</v>
      </c>
      <c r="C1131" s="22" t="s">
        <v>2497</v>
      </c>
      <c r="D1131" s="22" t="s">
        <v>2498</v>
      </c>
      <c r="E1131" s="6" t="s">
        <v>2499</v>
      </c>
      <c r="F1131" s="24">
        <v>25500.000000000004</v>
      </c>
      <c r="G1131" s="25">
        <v>0.05</v>
      </c>
      <c r="H1131" s="28">
        <f t="shared" si="76"/>
        <v>24225.000000000004</v>
      </c>
      <c r="I1131" s="26">
        <v>1.04</v>
      </c>
      <c r="J1131" s="25">
        <f t="shared" si="77"/>
        <v>1.2000000000000011E-2</v>
      </c>
      <c r="K1131" s="24">
        <f t="shared" si="78"/>
        <v>25194.000000000004</v>
      </c>
      <c r="L1131" s="24">
        <f t="shared" si="75"/>
        <v>25384.382871536527</v>
      </c>
      <c r="M1131" s="18" t="s">
        <v>1835</v>
      </c>
      <c r="N1131" s="52"/>
      <c r="O1131" s="52"/>
      <c r="P1131" s="52"/>
      <c r="Q1131" s="52"/>
      <c r="R1131" s="52"/>
      <c r="S1131" s="52"/>
      <c r="T1131" s="52"/>
      <c r="U1131" s="52"/>
      <c r="V1131" s="52"/>
      <c r="W1131" s="52"/>
      <c r="X1131" s="52"/>
      <c r="Y1131" s="52"/>
      <c r="Z1131" s="52"/>
      <c r="AA1131" s="52"/>
      <c r="AB1131" s="52"/>
      <c r="AC1131" s="52"/>
      <c r="AD1131" s="52"/>
      <c r="AE1131" s="52"/>
      <c r="AF1131" s="52"/>
      <c r="AG1131" s="52"/>
      <c r="AH1131" s="52"/>
      <c r="AI1131" s="52"/>
      <c r="AJ1131" s="52"/>
      <c r="AK1131" s="52"/>
      <c r="AL1131" s="52"/>
      <c r="AM1131" s="52"/>
      <c r="AN1131" s="52"/>
      <c r="AO1131" s="52"/>
      <c r="AP1131" s="52"/>
      <c r="AQ1131" s="52"/>
      <c r="AR1131" s="52"/>
      <c r="AS1131" s="52"/>
      <c r="AT1131" s="52"/>
      <c r="AU1131" s="52"/>
      <c r="AV1131" s="52"/>
      <c r="AW1131" s="52"/>
      <c r="AX1131" s="52"/>
      <c r="AY1131" s="52"/>
      <c r="AZ1131" s="52"/>
      <c r="BA1131" s="52"/>
      <c r="BB1131" s="52"/>
      <c r="BC1131" s="52"/>
      <c r="BD1131" s="52"/>
      <c r="BE1131" s="52"/>
      <c r="BF1131" s="52"/>
      <c r="BG1131" s="52"/>
      <c r="BH1131" s="52"/>
      <c r="BI1131" s="52"/>
      <c r="BJ1131" s="52"/>
      <c r="BK1131" s="52"/>
      <c r="BL1131" s="52"/>
      <c r="BM1131" s="52"/>
      <c r="BN1131" s="52"/>
      <c r="BO1131" s="52"/>
      <c r="BP1131" s="52"/>
      <c r="BQ1131" s="52"/>
      <c r="BR1131" s="52"/>
      <c r="BS1131" s="52"/>
      <c r="BT1131" s="52"/>
      <c r="BU1131" s="52"/>
      <c r="BV1131" s="52"/>
      <c r="BW1131" s="52"/>
      <c r="BX1131" s="52"/>
      <c r="BY1131" s="52"/>
      <c r="BZ1131" s="52"/>
      <c r="CA1131" s="52"/>
      <c r="CB1131" s="52"/>
      <c r="CC1131" s="52"/>
      <c r="CD1131" s="52"/>
      <c r="CE1131" s="52"/>
      <c r="CF1131" s="52"/>
      <c r="CG1131" s="52"/>
      <c r="CH1131" s="52"/>
      <c r="CI1131" s="52"/>
      <c r="CJ1131" s="52"/>
      <c r="CK1131" s="52"/>
      <c r="CL1131" s="52"/>
      <c r="CM1131" s="52"/>
      <c r="CN1131" s="52"/>
    </row>
    <row r="1132" spans="1:92" s="29" customFormat="1" ht="38.25" customHeight="1" x14ac:dyDescent="0.25">
      <c r="A1132" s="21" t="s">
        <v>1827</v>
      </c>
      <c r="B1132" s="18" t="s">
        <v>12</v>
      </c>
      <c r="C1132" s="22" t="s">
        <v>2500</v>
      </c>
      <c r="D1132" s="22" t="s">
        <v>2501</v>
      </c>
      <c r="E1132" s="6" t="s">
        <v>2502</v>
      </c>
      <c r="F1132" s="24">
        <v>28500</v>
      </c>
      <c r="G1132" s="25">
        <v>0.05</v>
      </c>
      <c r="H1132" s="28">
        <f t="shared" si="76"/>
        <v>27075</v>
      </c>
      <c r="I1132" s="26">
        <v>1.04</v>
      </c>
      <c r="J1132" s="25">
        <f t="shared" si="77"/>
        <v>1.2000000000000011E-2</v>
      </c>
      <c r="K1132" s="24">
        <f t="shared" si="78"/>
        <v>28158</v>
      </c>
      <c r="L1132" s="24">
        <f t="shared" si="75"/>
        <v>28370.780856423171</v>
      </c>
      <c r="M1132" s="21" t="s">
        <v>1839</v>
      </c>
      <c r="N1132" s="52"/>
      <c r="O1132" s="52"/>
      <c r="P1132" s="52"/>
      <c r="Q1132" s="52"/>
      <c r="R1132" s="52"/>
      <c r="S1132" s="52"/>
      <c r="T1132" s="52"/>
      <c r="U1132" s="52"/>
      <c r="V1132" s="52"/>
      <c r="W1132" s="52"/>
      <c r="X1132" s="52"/>
      <c r="Y1132" s="52"/>
      <c r="Z1132" s="52"/>
      <c r="AA1132" s="52"/>
      <c r="AB1132" s="52"/>
      <c r="AC1132" s="52"/>
      <c r="AD1132" s="52"/>
      <c r="AE1132" s="52"/>
      <c r="AF1132" s="52"/>
      <c r="AG1132" s="52"/>
      <c r="AH1132" s="52"/>
      <c r="AI1132" s="52"/>
      <c r="AJ1132" s="52"/>
      <c r="AK1132" s="52"/>
      <c r="AL1132" s="52"/>
      <c r="AM1132" s="52"/>
      <c r="AN1132" s="52"/>
      <c r="AO1132" s="52"/>
      <c r="AP1132" s="52"/>
      <c r="AQ1132" s="52"/>
      <c r="AR1132" s="52"/>
      <c r="AS1132" s="52"/>
      <c r="AT1132" s="52"/>
      <c r="AU1132" s="52"/>
      <c r="AV1132" s="52"/>
      <c r="AW1132" s="52"/>
      <c r="AX1132" s="52"/>
      <c r="AY1132" s="52"/>
      <c r="AZ1132" s="52"/>
      <c r="BA1132" s="52"/>
      <c r="BB1132" s="52"/>
      <c r="BC1132" s="52"/>
      <c r="BD1132" s="52"/>
      <c r="BE1132" s="52"/>
      <c r="BF1132" s="52"/>
      <c r="BG1132" s="52"/>
      <c r="BH1132" s="52"/>
      <c r="BI1132" s="52"/>
      <c r="BJ1132" s="52"/>
      <c r="BK1132" s="52"/>
      <c r="BL1132" s="52"/>
      <c r="BM1132" s="52"/>
      <c r="BN1132" s="52"/>
      <c r="BO1132" s="52"/>
      <c r="BP1132" s="52"/>
      <c r="BQ1132" s="52"/>
      <c r="BR1132" s="52"/>
      <c r="BS1132" s="52"/>
      <c r="BT1132" s="52"/>
      <c r="BU1132" s="52"/>
      <c r="BV1132" s="52"/>
      <c r="BW1132" s="52"/>
      <c r="BX1132" s="52"/>
      <c r="BY1132" s="52"/>
      <c r="BZ1132" s="52"/>
      <c r="CA1132" s="52"/>
      <c r="CB1132" s="52"/>
      <c r="CC1132" s="52"/>
      <c r="CD1132" s="52"/>
      <c r="CE1132" s="52"/>
      <c r="CF1132" s="52"/>
      <c r="CG1132" s="52"/>
      <c r="CH1132" s="52"/>
      <c r="CI1132" s="52"/>
      <c r="CJ1132" s="52"/>
      <c r="CK1132" s="52"/>
      <c r="CL1132" s="52"/>
      <c r="CM1132" s="52"/>
      <c r="CN1132" s="52"/>
    </row>
    <row r="1133" spans="1:92" s="29" customFormat="1" ht="38.25" customHeight="1" x14ac:dyDescent="0.25">
      <c r="A1133" s="18" t="s">
        <v>1827</v>
      </c>
      <c r="B1133" s="18" t="s">
        <v>12</v>
      </c>
      <c r="C1133" s="22" t="s">
        <v>2503</v>
      </c>
      <c r="D1133" s="22" t="s">
        <v>2504</v>
      </c>
      <c r="E1133" s="6" t="s">
        <v>2505</v>
      </c>
      <c r="F1133" s="24">
        <v>49500</v>
      </c>
      <c r="G1133" s="25">
        <v>0.05</v>
      </c>
      <c r="H1133" s="28">
        <f t="shared" si="76"/>
        <v>47025</v>
      </c>
      <c r="I1133" s="26">
        <v>1.04</v>
      </c>
      <c r="J1133" s="25">
        <f t="shared" si="77"/>
        <v>1.2000000000000011E-2</v>
      </c>
      <c r="K1133" s="24">
        <f t="shared" si="78"/>
        <v>48906</v>
      </c>
      <c r="L1133" s="24">
        <f t="shared" si="75"/>
        <v>49275.566750629718</v>
      </c>
      <c r="M1133" s="21" t="s">
        <v>1831</v>
      </c>
      <c r="N1133" s="52"/>
      <c r="O1133" s="52"/>
      <c r="P1133" s="52"/>
      <c r="Q1133" s="52"/>
      <c r="R1133" s="52"/>
      <c r="S1133" s="52"/>
      <c r="T1133" s="52"/>
      <c r="U1133" s="52"/>
      <c r="V1133" s="52"/>
      <c r="W1133" s="52"/>
      <c r="X1133" s="52"/>
      <c r="Y1133" s="52"/>
      <c r="Z1133" s="52"/>
      <c r="AA1133" s="52"/>
      <c r="AB1133" s="52"/>
      <c r="AC1133" s="52"/>
      <c r="AD1133" s="52"/>
      <c r="AE1133" s="52"/>
      <c r="AF1133" s="52"/>
      <c r="AG1133" s="52"/>
      <c r="AH1133" s="52"/>
      <c r="AI1133" s="52"/>
      <c r="AJ1133" s="52"/>
      <c r="AK1133" s="52"/>
      <c r="AL1133" s="52"/>
      <c r="AM1133" s="52"/>
      <c r="AN1133" s="52"/>
      <c r="AO1133" s="52"/>
      <c r="AP1133" s="52"/>
      <c r="AQ1133" s="52"/>
      <c r="AR1133" s="52"/>
      <c r="AS1133" s="52"/>
      <c r="AT1133" s="52"/>
      <c r="AU1133" s="52"/>
      <c r="AV1133" s="52"/>
      <c r="AW1133" s="52"/>
      <c r="AX1133" s="52"/>
      <c r="AY1133" s="52"/>
      <c r="AZ1133" s="52"/>
      <c r="BA1133" s="52"/>
      <c r="BB1133" s="52"/>
      <c r="BC1133" s="52"/>
      <c r="BD1133" s="52"/>
      <c r="BE1133" s="52"/>
      <c r="BF1133" s="52"/>
      <c r="BG1133" s="52"/>
      <c r="BH1133" s="52"/>
      <c r="BI1133" s="52"/>
      <c r="BJ1133" s="52"/>
      <c r="BK1133" s="52"/>
      <c r="BL1133" s="52"/>
      <c r="BM1133" s="52"/>
      <c r="BN1133" s="52"/>
      <c r="BO1133" s="52"/>
      <c r="BP1133" s="52"/>
      <c r="BQ1133" s="52"/>
      <c r="BR1133" s="52"/>
      <c r="BS1133" s="52"/>
      <c r="BT1133" s="52"/>
      <c r="BU1133" s="52"/>
      <c r="BV1133" s="52"/>
      <c r="BW1133" s="52"/>
      <c r="BX1133" s="52"/>
      <c r="BY1133" s="52"/>
      <c r="BZ1133" s="52"/>
      <c r="CA1133" s="52"/>
      <c r="CB1133" s="52"/>
      <c r="CC1133" s="52"/>
      <c r="CD1133" s="52"/>
      <c r="CE1133" s="52"/>
      <c r="CF1133" s="52"/>
      <c r="CG1133" s="52"/>
      <c r="CH1133" s="52"/>
      <c r="CI1133" s="52"/>
      <c r="CJ1133" s="52"/>
      <c r="CK1133" s="52"/>
      <c r="CL1133" s="52"/>
      <c r="CM1133" s="52"/>
      <c r="CN1133" s="52"/>
    </row>
    <row r="1134" spans="1:92" s="29" customFormat="1" ht="51" x14ac:dyDescent="0.25">
      <c r="A1134" s="18" t="s">
        <v>1827</v>
      </c>
      <c r="B1134" s="18" t="s">
        <v>12</v>
      </c>
      <c r="C1134" s="22" t="s">
        <v>2506</v>
      </c>
      <c r="D1134" s="22" t="s">
        <v>2507</v>
      </c>
      <c r="E1134" s="6" t="s">
        <v>2508</v>
      </c>
      <c r="F1134" s="24">
        <v>38250</v>
      </c>
      <c r="G1134" s="25">
        <v>0.05</v>
      </c>
      <c r="H1134" s="28">
        <f t="shared" si="76"/>
        <v>36337.5</v>
      </c>
      <c r="I1134" s="26">
        <v>1.04</v>
      </c>
      <c r="J1134" s="25">
        <f t="shared" si="77"/>
        <v>1.2000000000000011E-2</v>
      </c>
      <c r="K1134" s="24">
        <f t="shared" si="78"/>
        <v>37791</v>
      </c>
      <c r="L1134" s="24">
        <f t="shared" si="75"/>
        <v>38076.574307304785</v>
      </c>
      <c r="M1134" s="18" t="s">
        <v>1835</v>
      </c>
      <c r="N1134" s="52"/>
      <c r="O1134" s="52"/>
      <c r="P1134" s="52"/>
      <c r="Q1134" s="52"/>
      <c r="R1134" s="52"/>
      <c r="S1134" s="52"/>
      <c r="T1134" s="52"/>
      <c r="U1134" s="52"/>
      <c r="V1134" s="52"/>
      <c r="W1134" s="52"/>
      <c r="X1134" s="52"/>
      <c r="Y1134" s="52"/>
      <c r="Z1134" s="52"/>
      <c r="AA1134" s="52"/>
      <c r="AB1134" s="52"/>
      <c r="AC1134" s="52"/>
      <c r="AD1134" s="52"/>
      <c r="AE1134" s="52"/>
      <c r="AF1134" s="52"/>
      <c r="AG1134" s="52"/>
      <c r="AH1134" s="52"/>
      <c r="AI1134" s="52"/>
      <c r="AJ1134" s="52"/>
      <c r="AK1134" s="52"/>
      <c r="AL1134" s="52"/>
      <c r="AM1134" s="52"/>
      <c r="AN1134" s="52"/>
      <c r="AO1134" s="52"/>
      <c r="AP1134" s="52"/>
      <c r="AQ1134" s="52"/>
      <c r="AR1134" s="52"/>
      <c r="AS1134" s="52"/>
      <c r="AT1134" s="52"/>
      <c r="AU1134" s="52"/>
      <c r="AV1134" s="52"/>
      <c r="AW1134" s="52"/>
      <c r="AX1134" s="52"/>
      <c r="AY1134" s="52"/>
      <c r="AZ1134" s="52"/>
      <c r="BA1134" s="52"/>
      <c r="BB1134" s="52"/>
      <c r="BC1134" s="52"/>
      <c r="BD1134" s="52"/>
      <c r="BE1134" s="52"/>
      <c r="BF1134" s="52"/>
      <c r="BG1134" s="52"/>
      <c r="BH1134" s="52"/>
      <c r="BI1134" s="52"/>
      <c r="BJ1134" s="52"/>
      <c r="BK1134" s="52"/>
      <c r="BL1134" s="52"/>
      <c r="BM1134" s="52"/>
      <c r="BN1134" s="52"/>
      <c r="BO1134" s="52"/>
      <c r="BP1134" s="52"/>
      <c r="BQ1134" s="52"/>
      <c r="BR1134" s="52"/>
      <c r="BS1134" s="52"/>
      <c r="BT1134" s="52"/>
      <c r="BU1134" s="52"/>
      <c r="BV1134" s="52"/>
      <c r="BW1134" s="52"/>
      <c r="BX1134" s="52"/>
      <c r="BY1134" s="52"/>
      <c r="BZ1134" s="52"/>
      <c r="CA1134" s="52"/>
      <c r="CB1134" s="52"/>
      <c r="CC1134" s="52"/>
      <c r="CD1134" s="52"/>
      <c r="CE1134" s="52"/>
      <c r="CF1134" s="52"/>
      <c r="CG1134" s="52"/>
      <c r="CH1134" s="52"/>
      <c r="CI1134" s="52"/>
      <c r="CJ1134" s="52"/>
      <c r="CK1134" s="52"/>
      <c r="CL1134" s="52"/>
      <c r="CM1134" s="52"/>
      <c r="CN1134" s="52"/>
    </row>
    <row r="1135" spans="1:92" s="29" customFormat="1" ht="38.25" customHeight="1" x14ac:dyDescent="0.25">
      <c r="A1135" s="21" t="s">
        <v>1827</v>
      </c>
      <c r="B1135" s="18" t="s">
        <v>12</v>
      </c>
      <c r="C1135" s="22" t="s">
        <v>2509</v>
      </c>
      <c r="D1135" s="22" t="s">
        <v>2510</v>
      </c>
      <c r="E1135" s="6" t="s">
        <v>2511</v>
      </c>
      <c r="F1135" s="24">
        <v>42750</v>
      </c>
      <c r="G1135" s="25">
        <v>0.05</v>
      </c>
      <c r="H1135" s="28">
        <f t="shared" si="76"/>
        <v>40612.5</v>
      </c>
      <c r="I1135" s="26">
        <v>1.04</v>
      </c>
      <c r="J1135" s="25">
        <f t="shared" si="77"/>
        <v>1.2000000000000011E-2</v>
      </c>
      <c r="K1135" s="24">
        <f t="shared" si="78"/>
        <v>42237</v>
      </c>
      <c r="L1135" s="24">
        <f t="shared" si="75"/>
        <v>42556.171284634758</v>
      </c>
      <c r="M1135" s="21" t="s">
        <v>1839</v>
      </c>
      <c r="N1135" s="52"/>
      <c r="O1135" s="52"/>
      <c r="P1135" s="52"/>
      <c r="Q1135" s="52"/>
      <c r="R1135" s="52"/>
      <c r="S1135" s="52"/>
      <c r="T1135" s="52"/>
      <c r="U1135" s="52"/>
      <c r="V1135" s="52"/>
      <c r="W1135" s="52"/>
      <c r="X1135" s="52"/>
      <c r="Y1135" s="52"/>
      <c r="Z1135" s="52"/>
      <c r="AA1135" s="52"/>
      <c r="AB1135" s="52"/>
      <c r="AC1135" s="52"/>
      <c r="AD1135" s="52"/>
      <c r="AE1135" s="52"/>
      <c r="AF1135" s="52"/>
      <c r="AG1135" s="52"/>
      <c r="AH1135" s="52"/>
      <c r="AI1135" s="52"/>
      <c r="AJ1135" s="52"/>
      <c r="AK1135" s="52"/>
      <c r="AL1135" s="52"/>
      <c r="AM1135" s="52"/>
      <c r="AN1135" s="52"/>
      <c r="AO1135" s="52"/>
      <c r="AP1135" s="52"/>
      <c r="AQ1135" s="52"/>
      <c r="AR1135" s="52"/>
      <c r="AS1135" s="52"/>
      <c r="AT1135" s="52"/>
      <c r="AU1135" s="52"/>
      <c r="AV1135" s="52"/>
      <c r="AW1135" s="52"/>
      <c r="AX1135" s="52"/>
      <c r="AY1135" s="52"/>
      <c r="AZ1135" s="52"/>
      <c r="BA1135" s="52"/>
      <c r="BB1135" s="52"/>
      <c r="BC1135" s="52"/>
      <c r="BD1135" s="52"/>
      <c r="BE1135" s="52"/>
      <c r="BF1135" s="52"/>
      <c r="BG1135" s="52"/>
      <c r="BH1135" s="52"/>
      <c r="BI1135" s="52"/>
      <c r="BJ1135" s="52"/>
      <c r="BK1135" s="52"/>
      <c r="BL1135" s="52"/>
      <c r="BM1135" s="52"/>
      <c r="BN1135" s="52"/>
      <c r="BO1135" s="52"/>
      <c r="BP1135" s="52"/>
      <c r="BQ1135" s="52"/>
      <c r="BR1135" s="52"/>
      <c r="BS1135" s="52"/>
      <c r="BT1135" s="52"/>
      <c r="BU1135" s="52"/>
      <c r="BV1135" s="52"/>
      <c r="BW1135" s="52"/>
      <c r="BX1135" s="52"/>
      <c r="BY1135" s="52"/>
      <c r="BZ1135" s="52"/>
      <c r="CA1135" s="52"/>
      <c r="CB1135" s="52"/>
      <c r="CC1135" s="52"/>
      <c r="CD1135" s="52"/>
      <c r="CE1135" s="52"/>
      <c r="CF1135" s="52"/>
      <c r="CG1135" s="52"/>
      <c r="CH1135" s="52"/>
      <c r="CI1135" s="52"/>
      <c r="CJ1135" s="52"/>
      <c r="CK1135" s="52"/>
      <c r="CL1135" s="52"/>
      <c r="CM1135" s="52"/>
      <c r="CN1135" s="52"/>
    </row>
    <row r="1136" spans="1:92" s="29" customFormat="1" ht="38.25" customHeight="1" x14ac:dyDescent="0.25">
      <c r="A1136" s="18" t="s">
        <v>1827</v>
      </c>
      <c r="B1136" s="18" t="s">
        <v>12</v>
      </c>
      <c r="C1136" s="22" t="s">
        <v>2512</v>
      </c>
      <c r="D1136" s="22" t="s">
        <v>2513</v>
      </c>
      <c r="E1136" s="6" t="s">
        <v>2514</v>
      </c>
      <c r="F1136" s="24">
        <v>33000</v>
      </c>
      <c r="G1136" s="25">
        <v>0.05</v>
      </c>
      <c r="H1136" s="28">
        <f t="shared" si="76"/>
        <v>31350</v>
      </c>
      <c r="I1136" s="26">
        <v>1.04</v>
      </c>
      <c r="J1136" s="25">
        <f t="shared" si="77"/>
        <v>1.2000000000000011E-2</v>
      </c>
      <c r="K1136" s="24">
        <f t="shared" si="78"/>
        <v>32604</v>
      </c>
      <c r="L1136" s="24">
        <f t="shared" si="75"/>
        <v>32850.377833753148</v>
      </c>
      <c r="M1136" s="21" t="s">
        <v>1831</v>
      </c>
      <c r="N1136" s="52"/>
      <c r="O1136" s="52"/>
      <c r="P1136" s="52"/>
      <c r="Q1136" s="52"/>
      <c r="R1136" s="52"/>
      <c r="S1136" s="52"/>
      <c r="T1136" s="52"/>
      <c r="U1136" s="52"/>
      <c r="V1136" s="52"/>
      <c r="W1136" s="52"/>
      <c r="X1136" s="52"/>
      <c r="Y1136" s="52"/>
      <c r="Z1136" s="52"/>
      <c r="AA1136" s="52"/>
      <c r="AB1136" s="52"/>
      <c r="AC1136" s="52"/>
      <c r="AD1136" s="52"/>
      <c r="AE1136" s="52"/>
      <c r="AF1136" s="52"/>
      <c r="AG1136" s="52"/>
      <c r="AH1136" s="52"/>
      <c r="AI1136" s="52"/>
      <c r="AJ1136" s="52"/>
      <c r="AK1136" s="52"/>
      <c r="AL1136" s="52"/>
      <c r="AM1136" s="52"/>
      <c r="AN1136" s="52"/>
      <c r="AO1136" s="52"/>
      <c r="AP1136" s="52"/>
      <c r="AQ1136" s="52"/>
      <c r="AR1136" s="52"/>
      <c r="AS1136" s="52"/>
      <c r="AT1136" s="52"/>
      <c r="AU1136" s="52"/>
      <c r="AV1136" s="52"/>
      <c r="AW1136" s="52"/>
      <c r="AX1136" s="52"/>
      <c r="AY1136" s="52"/>
      <c r="AZ1136" s="52"/>
      <c r="BA1136" s="52"/>
      <c r="BB1136" s="52"/>
      <c r="BC1136" s="52"/>
      <c r="BD1136" s="52"/>
      <c r="BE1136" s="52"/>
      <c r="BF1136" s="52"/>
      <c r="BG1136" s="52"/>
      <c r="BH1136" s="52"/>
      <c r="BI1136" s="52"/>
      <c r="BJ1136" s="52"/>
      <c r="BK1136" s="52"/>
      <c r="BL1136" s="52"/>
      <c r="BM1136" s="52"/>
      <c r="BN1136" s="52"/>
      <c r="BO1136" s="52"/>
      <c r="BP1136" s="52"/>
      <c r="BQ1136" s="52"/>
      <c r="BR1136" s="52"/>
      <c r="BS1136" s="52"/>
      <c r="BT1136" s="52"/>
      <c r="BU1136" s="52"/>
      <c r="BV1136" s="52"/>
      <c r="BW1136" s="52"/>
      <c r="BX1136" s="52"/>
      <c r="BY1136" s="52"/>
      <c r="BZ1136" s="52"/>
      <c r="CA1136" s="52"/>
      <c r="CB1136" s="52"/>
      <c r="CC1136" s="52"/>
      <c r="CD1136" s="52"/>
      <c r="CE1136" s="52"/>
      <c r="CF1136" s="52"/>
      <c r="CG1136" s="52"/>
      <c r="CH1136" s="52"/>
      <c r="CI1136" s="52"/>
      <c r="CJ1136" s="52"/>
      <c r="CK1136" s="52"/>
      <c r="CL1136" s="52"/>
      <c r="CM1136" s="52"/>
      <c r="CN1136" s="52"/>
    </row>
    <row r="1137" spans="1:92" s="29" customFormat="1" ht="51" x14ac:dyDescent="0.25">
      <c r="A1137" s="18" t="s">
        <v>1827</v>
      </c>
      <c r="B1137" s="18" t="s">
        <v>12</v>
      </c>
      <c r="C1137" s="22" t="s">
        <v>2515</v>
      </c>
      <c r="D1137" s="22" t="s">
        <v>2516</v>
      </c>
      <c r="E1137" s="6" t="s">
        <v>2517</v>
      </c>
      <c r="F1137" s="24">
        <v>25500.000000000004</v>
      </c>
      <c r="G1137" s="25">
        <v>0.05</v>
      </c>
      <c r="H1137" s="28">
        <f t="shared" si="76"/>
        <v>24225.000000000004</v>
      </c>
      <c r="I1137" s="26">
        <v>1.04</v>
      </c>
      <c r="J1137" s="25">
        <f t="shared" si="77"/>
        <v>1.2000000000000011E-2</v>
      </c>
      <c r="K1137" s="24">
        <f t="shared" si="78"/>
        <v>25194.000000000004</v>
      </c>
      <c r="L1137" s="24">
        <f t="shared" si="75"/>
        <v>25384.382871536527</v>
      </c>
      <c r="M1137" s="18" t="s">
        <v>1835</v>
      </c>
      <c r="N1137" s="52"/>
      <c r="O1137" s="52"/>
      <c r="P1137" s="52"/>
      <c r="Q1137" s="52"/>
      <c r="R1137" s="52"/>
      <c r="S1137" s="52"/>
      <c r="T1137" s="52"/>
      <c r="U1137" s="52"/>
      <c r="V1137" s="52"/>
      <c r="W1137" s="52"/>
      <c r="X1137" s="52"/>
      <c r="Y1137" s="52"/>
      <c r="Z1137" s="52"/>
      <c r="AA1137" s="52"/>
      <c r="AB1137" s="52"/>
      <c r="AC1137" s="52"/>
      <c r="AD1137" s="52"/>
      <c r="AE1137" s="52"/>
      <c r="AF1137" s="52"/>
      <c r="AG1137" s="52"/>
      <c r="AH1137" s="52"/>
      <c r="AI1137" s="52"/>
      <c r="AJ1137" s="52"/>
      <c r="AK1137" s="52"/>
      <c r="AL1137" s="52"/>
      <c r="AM1137" s="52"/>
      <c r="AN1137" s="52"/>
      <c r="AO1137" s="52"/>
      <c r="AP1137" s="52"/>
      <c r="AQ1137" s="52"/>
      <c r="AR1137" s="52"/>
      <c r="AS1137" s="52"/>
      <c r="AT1137" s="52"/>
      <c r="AU1137" s="52"/>
      <c r="AV1137" s="52"/>
      <c r="AW1137" s="52"/>
      <c r="AX1137" s="52"/>
      <c r="AY1137" s="52"/>
      <c r="AZ1137" s="52"/>
      <c r="BA1137" s="52"/>
      <c r="BB1137" s="52"/>
      <c r="BC1137" s="52"/>
      <c r="BD1137" s="52"/>
      <c r="BE1137" s="52"/>
      <c r="BF1137" s="52"/>
      <c r="BG1137" s="52"/>
      <c r="BH1137" s="52"/>
      <c r="BI1137" s="52"/>
      <c r="BJ1137" s="52"/>
      <c r="BK1137" s="52"/>
      <c r="BL1137" s="52"/>
      <c r="BM1137" s="52"/>
      <c r="BN1137" s="52"/>
      <c r="BO1137" s="52"/>
      <c r="BP1137" s="52"/>
      <c r="BQ1137" s="52"/>
      <c r="BR1137" s="52"/>
      <c r="BS1137" s="52"/>
      <c r="BT1137" s="52"/>
      <c r="BU1137" s="52"/>
      <c r="BV1137" s="52"/>
      <c r="BW1137" s="52"/>
      <c r="BX1137" s="52"/>
      <c r="BY1137" s="52"/>
      <c r="BZ1137" s="52"/>
      <c r="CA1137" s="52"/>
      <c r="CB1137" s="52"/>
      <c r="CC1137" s="52"/>
      <c r="CD1137" s="52"/>
      <c r="CE1137" s="52"/>
      <c r="CF1137" s="52"/>
      <c r="CG1137" s="52"/>
      <c r="CH1137" s="52"/>
      <c r="CI1137" s="52"/>
      <c r="CJ1137" s="52"/>
      <c r="CK1137" s="52"/>
      <c r="CL1137" s="52"/>
      <c r="CM1137" s="52"/>
      <c r="CN1137" s="52"/>
    </row>
    <row r="1138" spans="1:92" s="29" customFormat="1" ht="38.25" customHeight="1" x14ac:dyDescent="0.25">
      <c r="A1138" s="21" t="s">
        <v>1827</v>
      </c>
      <c r="B1138" s="18" t="s">
        <v>12</v>
      </c>
      <c r="C1138" s="22" t="s">
        <v>2518</v>
      </c>
      <c r="D1138" s="22" t="s">
        <v>2519</v>
      </c>
      <c r="E1138" s="6" t="s">
        <v>2520</v>
      </c>
      <c r="F1138" s="24">
        <v>28500</v>
      </c>
      <c r="G1138" s="25">
        <v>0.05</v>
      </c>
      <c r="H1138" s="28">
        <f t="shared" si="76"/>
        <v>27075</v>
      </c>
      <c r="I1138" s="26">
        <v>1.04</v>
      </c>
      <c r="J1138" s="25">
        <f t="shared" si="77"/>
        <v>1.2000000000000011E-2</v>
      </c>
      <c r="K1138" s="24">
        <f t="shared" si="78"/>
        <v>28158</v>
      </c>
      <c r="L1138" s="24">
        <f t="shared" si="75"/>
        <v>28370.780856423171</v>
      </c>
      <c r="M1138" s="21" t="s">
        <v>1839</v>
      </c>
      <c r="N1138" s="52"/>
      <c r="O1138" s="52"/>
      <c r="P1138" s="52"/>
      <c r="Q1138" s="52"/>
      <c r="R1138" s="52"/>
      <c r="S1138" s="52"/>
      <c r="T1138" s="52"/>
      <c r="U1138" s="52"/>
      <c r="V1138" s="52"/>
      <c r="W1138" s="52"/>
      <c r="X1138" s="52"/>
      <c r="Y1138" s="52"/>
      <c r="Z1138" s="52"/>
      <c r="AA1138" s="52"/>
      <c r="AB1138" s="52"/>
      <c r="AC1138" s="52"/>
      <c r="AD1138" s="52"/>
      <c r="AE1138" s="52"/>
      <c r="AF1138" s="52"/>
      <c r="AG1138" s="52"/>
      <c r="AH1138" s="52"/>
      <c r="AI1138" s="52"/>
      <c r="AJ1138" s="52"/>
      <c r="AK1138" s="52"/>
      <c r="AL1138" s="52"/>
      <c r="AM1138" s="52"/>
      <c r="AN1138" s="52"/>
      <c r="AO1138" s="52"/>
      <c r="AP1138" s="52"/>
      <c r="AQ1138" s="52"/>
      <c r="AR1138" s="52"/>
      <c r="AS1138" s="52"/>
      <c r="AT1138" s="52"/>
      <c r="AU1138" s="52"/>
      <c r="AV1138" s="52"/>
      <c r="AW1138" s="52"/>
      <c r="AX1138" s="52"/>
      <c r="AY1138" s="52"/>
      <c r="AZ1138" s="52"/>
      <c r="BA1138" s="52"/>
      <c r="BB1138" s="52"/>
      <c r="BC1138" s="52"/>
      <c r="BD1138" s="52"/>
      <c r="BE1138" s="52"/>
      <c r="BF1138" s="52"/>
      <c r="BG1138" s="52"/>
      <c r="BH1138" s="52"/>
      <c r="BI1138" s="52"/>
      <c r="BJ1138" s="52"/>
      <c r="BK1138" s="52"/>
      <c r="BL1138" s="52"/>
      <c r="BM1138" s="52"/>
      <c r="BN1138" s="52"/>
      <c r="BO1138" s="52"/>
      <c r="BP1138" s="52"/>
      <c r="BQ1138" s="52"/>
      <c r="BR1138" s="52"/>
      <c r="BS1138" s="52"/>
      <c r="BT1138" s="52"/>
      <c r="BU1138" s="52"/>
      <c r="BV1138" s="52"/>
      <c r="BW1138" s="52"/>
      <c r="BX1138" s="52"/>
      <c r="BY1138" s="52"/>
      <c r="BZ1138" s="52"/>
      <c r="CA1138" s="52"/>
      <c r="CB1138" s="52"/>
      <c r="CC1138" s="52"/>
      <c r="CD1138" s="52"/>
      <c r="CE1138" s="52"/>
      <c r="CF1138" s="52"/>
      <c r="CG1138" s="52"/>
      <c r="CH1138" s="52"/>
      <c r="CI1138" s="52"/>
      <c r="CJ1138" s="52"/>
      <c r="CK1138" s="52"/>
      <c r="CL1138" s="52"/>
      <c r="CM1138" s="52"/>
      <c r="CN1138" s="52"/>
    </row>
    <row r="1139" spans="1:92" s="29" customFormat="1" ht="38.25" customHeight="1" x14ac:dyDescent="0.25">
      <c r="A1139" s="18" t="s">
        <v>1827</v>
      </c>
      <c r="B1139" s="18" t="s">
        <v>12</v>
      </c>
      <c r="C1139" s="22" t="s">
        <v>2521</v>
      </c>
      <c r="D1139" s="22" t="s">
        <v>2522</v>
      </c>
      <c r="E1139" s="6" t="s">
        <v>2523</v>
      </c>
      <c r="F1139" s="24">
        <v>660</v>
      </c>
      <c r="G1139" s="25">
        <v>0.05</v>
      </c>
      <c r="H1139" s="28">
        <f t="shared" si="76"/>
        <v>627</v>
      </c>
      <c r="I1139" s="26">
        <v>1.04</v>
      </c>
      <c r="J1139" s="25">
        <f t="shared" si="77"/>
        <v>1.19999999999999E-2</v>
      </c>
      <c r="K1139" s="24">
        <f t="shared" si="78"/>
        <v>652.08000000000004</v>
      </c>
      <c r="L1139" s="24">
        <f t="shared" si="75"/>
        <v>657.00755667506303</v>
      </c>
      <c r="M1139" s="21" t="s">
        <v>1831</v>
      </c>
      <c r="N1139" s="52"/>
      <c r="O1139" s="52"/>
      <c r="P1139" s="52"/>
      <c r="Q1139" s="52"/>
      <c r="R1139" s="52"/>
      <c r="S1139" s="52"/>
      <c r="T1139" s="52"/>
      <c r="U1139" s="52"/>
      <c r="V1139" s="52"/>
      <c r="W1139" s="52"/>
      <c r="X1139" s="52"/>
      <c r="Y1139" s="52"/>
      <c r="Z1139" s="52"/>
      <c r="AA1139" s="52"/>
      <c r="AB1139" s="52"/>
      <c r="AC1139" s="52"/>
      <c r="AD1139" s="52"/>
      <c r="AE1139" s="52"/>
      <c r="AF1139" s="52"/>
      <c r="AG1139" s="52"/>
      <c r="AH1139" s="52"/>
      <c r="AI1139" s="52"/>
      <c r="AJ1139" s="52"/>
      <c r="AK1139" s="52"/>
      <c r="AL1139" s="52"/>
      <c r="AM1139" s="52"/>
      <c r="AN1139" s="52"/>
      <c r="AO1139" s="52"/>
      <c r="AP1139" s="52"/>
      <c r="AQ1139" s="52"/>
      <c r="AR1139" s="52"/>
      <c r="AS1139" s="52"/>
      <c r="AT1139" s="52"/>
      <c r="AU1139" s="52"/>
      <c r="AV1139" s="52"/>
      <c r="AW1139" s="52"/>
      <c r="AX1139" s="52"/>
      <c r="AY1139" s="52"/>
      <c r="AZ1139" s="52"/>
      <c r="BA1139" s="52"/>
      <c r="BB1139" s="52"/>
      <c r="BC1139" s="52"/>
      <c r="BD1139" s="52"/>
      <c r="BE1139" s="52"/>
      <c r="BF1139" s="52"/>
      <c r="BG1139" s="52"/>
      <c r="BH1139" s="52"/>
      <c r="BI1139" s="52"/>
      <c r="BJ1139" s="52"/>
      <c r="BK1139" s="52"/>
      <c r="BL1139" s="52"/>
      <c r="BM1139" s="52"/>
      <c r="BN1139" s="52"/>
      <c r="BO1139" s="52"/>
      <c r="BP1139" s="52"/>
      <c r="BQ1139" s="52"/>
      <c r="BR1139" s="52"/>
      <c r="BS1139" s="52"/>
      <c r="BT1139" s="52"/>
      <c r="BU1139" s="52"/>
      <c r="BV1139" s="52"/>
      <c r="BW1139" s="52"/>
      <c r="BX1139" s="52"/>
      <c r="BY1139" s="52"/>
      <c r="BZ1139" s="52"/>
      <c r="CA1139" s="52"/>
      <c r="CB1139" s="52"/>
      <c r="CC1139" s="52"/>
      <c r="CD1139" s="52"/>
      <c r="CE1139" s="52"/>
      <c r="CF1139" s="52"/>
      <c r="CG1139" s="52"/>
      <c r="CH1139" s="52"/>
      <c r="CI1139" s="52"/>
      <c r="CJ1139" s="52"/>
      <c r="CK1139" s="52"/>
      <c r="CL1139" s="52"/>
      <c r="CM1139" s="52"/>
      <c r="CN1139" s="52"/>
    </row>
    <row r="1140" spans="1:92" s="29" customFormat="1" ht="38.25" x14ac:dyDescent="0.25">
      <c r="A1140" s="18" t="s">
        <v>1827</v>
      </c>
      <c r="B1140" s="18" t="s">
        <v>12</v>
      </c>
      <c r="C1140" s="22" t="s">
        <v>2524</v>
      </c>
      <c r="D1140" s="22" t="s">
        <v>2525</v>
      </c>
      <c r="E1140" s="6" t="s">
        <v>2526</v>
      </c>
      <c r="F1140" s="24">
        <v>510.00000000000006</v>
      </c>
      <c r="G1140" s="25">
        <v>0.05</v>
      </c>
      <c r="H1140" s="28">
        <f t="shared" si="76"/>
        <v>484.50000000000006</v>
      </c>
      <c r="I1140" s="26">
        <v>1.04</v>
      </c>
      <c r="J1140" s="25">
        <f t="shared" si="77"/>
        <v>1.2000000000000011E-2</v>
      </c>
      <c r="K1140" s="24">
        <f t="shared" si="78"/>
        <v>503.88000000000005</v>
      </c>
      <c r="L1140" s="24">
        <f t="shared" si="75"/>
        <v>507.6876574307305</v>
      </c>
      <c r="M1140" s="18" t="s">
        <v>1835</v>
      </c>
      <c r="N1140" s="52"/>
      <c r="O1140" s="52"/>
      <c r="P1140" s="52"/>
      <c r="Q1140" s="52"/>
      <c r="R1140" s="52"/>
      <c r="S1140" s="52"/>
      <c r="T1140" s="52"/>
      <c r="U1140" s="52"/>
      <c r="V1140" s="52"/>
      <c r="W1140" s="52"/>
      <c r="X1140" s="52"/>
      <c r="Y1140" s="52"/>
      <c r="Z1140" s="52"/>
      <c r="AA1140" s="52"/>
      <c r="AB1140" s="52"/>
      <c r="AC1140" s="52"/>
      <c r="AD1140" s="52"/>
      <c r="AE1140" s="52"/>
      <c r="AF1140" s="52"/>
      <c r="AG1140" s="52"/>
      <c r="AH1140" s="52"/>
      <c r="AI1140" s="52"/>
      <c r="AJ1140" s="52"/>
      <c r="AK1140" s="52"/>
      <c r="AL1140" s="52"/>
      <c r="AM1140" s="52"/>
      <c r="AN1140" s="52"/>
      <c r="AO1140" s="52"/>
      <c r="AP1140" s="52"/>
      <c r="AQ1140" s="52"/>
      <c r="AR1140" s="52"/>
      <c r="AS1140" s="52"/>
      <c r="AT1140" s="52"/>
      <c r="AU1140" s="52"/>
      <c r="AV1140" s="52"/>
      <c r="AW1140" s="52"/>
      <c r="AX1140" s="52"/>
      <c r="AY1140" s="52"/>
      <c r="AZ1140" s="52"/>
      <c r="BA1140" s="52"/>
      <c r="BB1140" s="52"/>
      <c r="BC1140" s="52"/>
      <c r="BD1140" s="52"/>
      <c r="BE1140" s="52"/>
      <c r="BF1140" s="52"/>
      <c r="BG1140" s="52"/>
      <c r="BH1140" s="52"/>
      <c r="BI1140" s="52"/>
      <c r="BJ1140" s="52"/>
      <c r="BK1140" s="52"/>
      <c r="BL1140" s="52"/>
      <c r="BM1140" s="52"/>
      <c r="BN1140" s="52"/>
      <c r="BO1140" s="52"/>
      <c r="BP1140" s="52"/>
      <c r="BQ1140" s="52"/>
      <c r="BR1140" s="52"/>
      <c r="BS1140" s="52"/>
      <c r="BT1140" s="52"/>
      <c r="BU1140" s="52"/>
      <c r="BV1140" s="52"/>
      <c r="BW1140" s="52"/>
      <c r="BX1140" s="52"/>
      <c r="BY1140" s="52"/>
      <c r="BZ1140" s="52"/>
      <c r="CA1140" s="52"/>
      <c r="CB1140" s="52"/>
      <c r="CC1140" s="52"/>
      <c r="CD1140" s="52"/>
      <c r="CE1140" s="52"/>
      <c r="CF1140" s="52"/>
      <c r="CG1140" s="52"/>
      <c r="CH1140" s="52"/>
      <c r="CI1140" s="52"/>
      <c r="CJ1140" s="52"/>
      <c r="CK1140" s="52"/>
      <c r="CL1140" s="52"/>
      <c r="CM1140" s="52"/>
      <c r="CN1140" s="52"/>
    </row>
    <row r="1141" spans="1:92" s="29" customFormat="1" ht="38.25" customHeight="1" x14ac:dyDescent="0.25">
      <c r="A1141" s="21" t="s">
        <v>1827</v>
      </c>
      <c r="B1141" s="18" t="s">
        <v>12</v>
      </c>
      <c r="C1141" s="22" t="s">
        <v>2527</v>
      </c>
      <c r="D1141" s="22" t="s">
        <v>2528</v>
      </c>
      <c r="E1141" s="6" t="s">
        <v>2529</v>
      </c>
      <c r="F1141" s="24">
        <v>570</v>
      </c>
      <c r="G1141" s="25">
        <v>0.05</v>
      </c>
      <c r="H1141" s="28">
        <f t="shared" si="76"/>
        <v>541.5</v>
      </c>
      <c r="I1141" s="26">
        <v>1.04</v>
      </c>
      <c r="J1141" s="25">
        <f t="shared" si="77"/>
        <v>1.2000000000000011E-2</v>
      </c>
      <c r="K1141" s="24">
        <f t="shared" si="78"/>
        <v>563.16</v>
      </c>
      <c r="L1141" s="24">
        <f t="shared" si="75"/>
        <v>567.4156171284634</v>
      </c>
      <c r="M1141" s="21" t="s">
        <v>1839</v>
      </c>
      <c r="N1141" s="52"/>
      <c r="O1141" s="52"/>
      <c r="P1141" s="52"/>
      <c r="Q1141" s="52"/>
      <c r="R1141" s="52"/>
      <c r="S1141" s="52"/>
      <c r="T1141" s="52"/>
      <c r="U1141" s="52"/>
      <c r="V1141" s="52"/>
      <c r="W1141" s="52"/>
      <c r="X1141" s="52"/>
      <c r="Y1141" s="52"/>
      <c r="Z1141" s="52"/>
      <c r="AA1141" s="52"/>
      <c r="AB1141" s="52"/>
      <c r="AC1141" s="52"/>
      <c r="AD1141" s="52"/>
      <c r="AE1141" s="52"/>
      <c r="AF1141" s="52"/>
      <c r="AG1141" s="52"/>
      <c r="AH1141" s="52"/>
      <c r="AI1141" s="52"/>
      <c r="AJ1141" s="52"/>
      <c r="AK1141" s="52"/>
      <c r="AL1141" s="52"/>
      <c r="AM1141" s="52"/>
      <c r="AN1141" s="52"/>
      <c r="AO1141" s="52"/>
      <c r="AP1141" s="52"/>
      <c r="AQ1141" s="52"/>
      <c r="AR1141" s="52"/>
      <c r="AS1141" s="52"/>
      <c r="AT1141" s="52"/>
      <c r="AU1141" s="52"/>
      <c r="AV1141" s="52"/>
      <c r="AW1141" s="52"/>
      <c r="AX1141" s="52"/>
      <c r="AY1141" s="52"/>
      <c r="AZ1141" s="52"/>
      <c r="BA1141" s="52"/>
      <c r="BB1141" s="52"/>
      <c r="BC1141" s="52"/>
      <c r="BD1141" s="52"/>
      <c r="BE1141" s="52"/>
      <c r="BF1141" s="52"/>
      <c r="BG1141" s="52"/>
      <c r="BH1141" s="52"/>
      <c r="BI1141" s="52"/>
      <c r="BJ1141" s="52"/>
      <c r="BK1141" s="52"/>
      <c r="BL1141" s="52"/>
      <c r="BM1141" s="52"/>
      <c r="BN1141" s="52"/>
      <c r="BO1141" s="52"/>
      <c r="BP1141" s="52"/>
      <c r="BQ1141" s="52"/>
      <c r="BR1141" s="52"/>
      <c r="BS1141" s="52"/>
      <c r="BT1141" s="52"/>
      <c r="BU1141" s="52"/>
      <c r="BV1141" s="52"/>
      <c r="BW1141" s="52"/>
      <c r="BX1141" s="52"/>
      <c r="BY1141" s="52"/>
      <c r="BZ1141" s="52"/>
      <c r="CA1141" s="52"/>
      <c r="CB1141" s="52"/>
      <c r="CC1141" s="52"/>
      <c r="CD1141" s="52"/>
      <c r="CE1141" s="52"/>
      <c r="CF1141" s="52"/>
      <c r="CG1141" s="52"/>
      <c r="CH1141" s="52"/>
      <c r="CI1141" s="52"/>
      <c r="CJ1141" s="52"/>
      <c r="CK1141" s="52"/>
      <c r="CL1141" s="52"/>
      <c r="CM1141" s="52"/>
      <c r="CN1141" s="52"/>
    </row>
    <row r="1142" spans="1:92" s="29" customFormat="1" ht="38.25" customHeight="1" x14ac:dyDescent="0.25">
      <c r="A1142" s="18" t="s">
        <v>1827</v>
      </c>
      <c r="B1142" s="18" t="s">
        <v>12</v>
      </c>
      <c r="C1142" s="22" t="s">
        <v>2530</v>
      </c>
      <c r="D1142" s="22" t="s">
        <v>2531</v>
      </c>
      <c r="E1142" s="6" t="s">
        <v>2532</v>
      </c>
      <c r="F1142" s="24">
        <v>13200</v>
      </c>
      <c r="G1142" s="25">
        <v>0.05</v>
      </c>
      <c r="H1142" s="28">
        <f t="shared" si="76"/>
        <v>12540</v>
      </c>
      <c r="I1142" s="26">
        <v>1.04</v>
      </c>
      <c r="J1142" s="25">
        <f t="shared" si="77"/>
        <v>1.2000000000000011E-2</v>
      </c>
      <c r="K1142" s="24">
        <f t="shared" si="78"/>
        <v>13041.6</v>
      </c>
      <c r="L1142" s="24">
        <f t="shared" si="75"/>
        <v>13140.151133501258</v>
      </c>
      <c r="M1142" s="21" t="s">
        <v>1831</v>
      </c>
      <c r="N1142" s="52"/>
      <c r="O1142" s="52"/>
      <c r="P1142" s="52"/>
      <c r="Q1142" s="52"/>
      <c r="R1142" s="52"/>
      <c r="S1142" s="52"/>
      <c r="T1142" s="52"/>
      <c r="U1142" s="52"/>
      <c r="V1142" s="52"/>
      <c r="W1142" s="52"/>
      <c r="X1142" s="52"/>
      <c r="Y1142" s="52"/>
      <c r="Z1142" s="52"/>
      <c r="AA1142" s="52"/>
      <c r="AB1142" s="52"/>
      <c r="AC1142" s="52"/>
      <c r="AD1142" s="52"/>
      <c r="AE1142" s="52"/>
      <c r="AF1142" s="52"/>
      <c r="AG1142" s="52"/>
      <c r="AH1142" s="52"/>
      <c r="AI1142" s="52"/>
      <c r="AJ1142" s="52"/>
      <c r="AK1142" s="52"/>
      <c r="AL1142" s="52"/>
      <c r="AM1142" s="52"/>
      <c r="AN1142" s="52"/>
      <c r="AO1142" s="52"/>
      <c r="AP1142" s="52"/>
      <c r="AQ1142" s="52"/>
      <c r="AR1142" s="52"/>
      <c r="AS1142" s="52"/>
      <c r="AT1142" s="52"/>
      <c r="AU1142" s="52"/>
      <c r="AV1142" s="52"/>
      <c r="AW1142" s="52"/>
      <c r="AX1142" s="52"/>
      <c r="AY1142" s="52"/>
      <c r="AZ1142" s="52"/>
      <c r="BA1142" s="52"/>
      <c r="BB1142" s="52"/>
      <c r="BC1142" s="52"/>
      <c r="BD1142" s="52"/>
      <c r="BE1142" s="52"/>
      <c r="BF1142" s="52"/>
      <c r="BG1142" s="52"/>
      <c r="BH1142" s="52"/>
      <c r="BI1142" s="52"/>
      <c r="BJ1142" s="52"/>
      <c r="BK1142" s="52"/>
      <c r="BL1142" s="52"/>
      <c r="BM1142" s="52"/>
      <c r="BN1142" s="52"/>
      <c r="BO1142" s="52"/>
      <c r="BP1142" s="52"/>
      <c r="BQ1142" s="52"/>
      <c r="BR1142" s="52"/>
      <c r="BS1142" s="52"/>
      <c r="BT1142" s="52"/>
      <c r="BU1142" s="52"/>
      <c r="BV1142" s="52"/>
      <c r="BW1142" s="52"/>
      <c r="BX1142" s="52"/>
      <c r="BY1142" s="52"/>
      <c r="BZ1142" s="52"/>
      <c r="CA1142" s="52"/>
      <c r="CB1142" s="52"/>
      <c r="CC1142" s="52"/>
      <c r="CD1142" s="52"/>
      <c r="CE1142" s="52"/>
      <c r="CF1142" s="52"/>
      <c r="CG1142" s="52"/>
      <c r="CH1142" s="52"/>
      <c r="CI1142" s="52"/>
      <c r="CJ1142" s="52"/>
      <c r="CK1142" s="52"/>
      <c r="CL1142" s="52"/>
      <c r="CM1142" s="52"/>
      <c r="CN1142" s="52"/>
    </row>
    <row r="1143" spans="1:92" s="29" customFormat="1" ht="51" x14ac:dyDescent="0.25">
      <c r="A1143" s="18" t="s">
        <v>1827</v>
      </c>
      <c r="B1143" s="18" t="s">
        <v>12</v>
      </c>
      <c r="C1143" s="22" t="s">
        <v>2533</v>
      </c>
      <c r="D1143" s="22" t="s">
        <v>2534</v>
      </c>
      <c r="E1143" s="6" t="s">
        <v>2535</v>
      </c>
      <c r="F1143" s="24">
        <v>10200</v>
      </c>
      <c r="G1143" s="25">
        <v>0.05</v>
      </c>
      <c r="H1143" s="28">
        <f t="shared" si="76"/>
        <v>9690</v>
      </c>
      <c r="I1143" s="26">
        <v>1.04</v>
      </c>
      <c r="J1143" s="25">
        <f t="shared" si="77"/>
        <v>1.2000000000000011E-2</v>
      </c>
      <c r="K1143" s="24">
        <f t="shared" si="78"/>
        <v>10077.6</v>
      </c>
      <c r="L1143" s="24">
        <f t="shared" si="75"/>
        <v>10153.753148614609</v>
      </c>
      <c r="M1143" s="18" t="s">
        <v>1835</v>
      </c>
      <c r="N1143" s="52"/>
      <c r="O1143" s="52"/>
      <c r="P1143" s="52"/>
      <c r="Q1143" s="52"/>
      <c r="R1143" s="52"/>
      <c r="S1143" s="52"/>
      <c r="T1143" s="52"/>
      <c r="U1143" s="52"/>
      <c r="V1143" s="52"/>
      <c r="W1143" s="52"/>
      <c r="X1143" s="52"/>
      <c r="Y1143" s="52"/>
      <c r="Z1143" s="52"/>
      <c r="AA1143" s="52"/>
      <c r="AB1143" s="52"/>
      <c r="AC1143" s="52"/>
      <c r="AD1143" s="52"/>
      <c r="AE1143" s="52"/>
      <c r="AF1143" s="52"/>
      <c r="AG1143" s="52"/>
      <c r="AH1143" s="52"/>
      <c r="AI1143" s="52"/>
      <c r="AJ1143" s="52"/>
      <c r="AK1143" s="52"/>
      <c r="AL1143" s="52"/>
      <c r="AM1143" s="52"/>
      <c r="AN1143" s="52"/>
      <c r="AO1143" s="52"/>
      <c r="AP1143" s="52"/>
      <c r="AQ1143" s="52"/>
      <c r="AR1143" s="52"/>
      <c r="AS1143" s="52"/>
      <c r="AT1143" s="52"/>
      <c r="AU1143" s="52"/>
      <c r="AV1143" s="52"/>
      <c r="AW1143" s="52"/>
      <c r="AX1143" s="52"/>
      <c r="AY1143" s="52"/>
      <c r="AZ1143" s="52"/>
      <c r="BA1143" s="52"/>
      <c r="BB1143" s="52"/>
      <c r="BC1143" s="52"/>
      <c r="BD1143" s="52"/>
      <c r="BE1143" s="52"/>
      <c r="BF1143" s="52"/>
      <c r="BG1143" s="52"/>
      <c r="BH1143" s="52"/>
      <c r="BI1143" s="52"/>
      <c r="BJ1143" s="52"/>
      <c r="BK1143" s="52"/>
      <c r="BL1143" s="52"/>
      <c r="BM1143" s="52"/>
      <c r="BN1143" s="52"/>
      <c r="BO1143" s="52"/>
      <c r="BP1143" s="52"/>
      <c r="BQ1143" s="52"/>
      <c r="BR1143" s="52"/>
      <c r="BS1143" s="52"/>
      <c r="BT1143" s="52"/>
      <c r="BU1143" s="52"/>
      <c r="BV1143" s="52"/>
      <c r="BW1143" s="52"/>
      <c r="BX1143" s="52"/>
      <c r="BY1143" s="52"/>
      <c r="BZ1143" s="52"/>
      <c r="CA1143" s="52"/>
      <c r="CB1143" s="52"/>
      <c r="CC1143" s="52"/>
      <c r="CD1143" s="52"/>
      <c r="CE1143" s="52"/>
      <c r="CF1143" s="52"/>
      <c r="CG1143" s="52"/>
      <c r="CH1143" s="52"/>
      <c r="CI1143" s="52"/>
      <c r="CJ1143" s="52"/>
      <c r="CK1143" s="52"/>
      <c r="CL1143" s="52"/>
      <c r="CM1143" s="52"/>
      <c r="CN1143" s="52"/>
    </row>
    <row r="1144" spans="1:92" s="29" customFormat="1" ht="38.25" customHeight="1" x14ac:dyDescent="0.25">
      <c r="A1144" s="21" t="s">
        <v>1827</v>
      </c>
      <c r="B1144" s="18" t="s">
        <v>12</v>
      </c>
      <c r="C1144" s="22" t="s">
        <v>2536</v>
      </c>
      <c r="D1144" s="22" t="s">
        <v>2537</v>
      </c>
      <c r="E1144" s="6" t="s">
        <v>2538</v>
      </c>
      <c r="F1144" s="24">
        <v>11400</v>
      </c>
      <c r="G1144" s="25">
        <v>0.05</v>
      </c>
      <c r="H1144" s="28">
        <f t="shared" si="76"/>
        <v>10830</v>
      </c>
      <c r="I1144" s="26">
        <v>1.04</v>
      </c>
      <c r="J1144" s="25">
        <f t="shared" si="77"/>
        <v>1.19999999999999E-2</v>
      </c>
      <c r="K1144" s="24">
        <f t="shared" si="78"/>
        <v>11263.2</v>
      </c>
      <c r="L1144" s="24">
        <f t="shared" si="75"/>
        <v>11348.31234256927</v>
      </c>
      <c r="M1144" s="21" t="s">
        <v>1839</v>
      </c>
      <c r="N1144" s="52"/>
      <c r="O1144" s="52"/>
      <c r="P1144" s="52"/>
      <c r="Q1144" s="52"/>
      <c r="R1144" s="52"/>
      <c r="S1144" s="52"/>
      <c r="T1144" s="52"/>
      <c r="U1144" s="52"/>
      <c r="V1144" s="52"/>
      <c r="W1144" s="52"/>
      <c r="X1144" s="52"/>
      <c r="Y1144" s="52"/>
      <c r="Z1144" s="52"/>
      <c r="AA1144" s="52"/>
      <c r="AB1144" s="52"/>
      <c r="AC1144" s="52"/>
      <c r="AD1144" s="52"/>
      <c r="AE1144" s="52"/>
      <c r="AF1144" s="52"/>
      <c r="AG1144" s="52"/>
      <c r="AH1144" s="52"/>
      <c r="AI1144" s="52"/>
      <c r="AJ1144" s="52"/>
      <c r="AK1144" s="52"/>
      <c r="AL1144" s="52"/>
      <c r="AM1144" s="52"/>
      <c r="AN1144" s="52"/>
      <c r="AO1144" s="52"/>
      <c r="AP1144" s="52"/>
      <c r="AQ1144" s="52"/>
      <c r="AR1144" s="52"/>
      <c r="AS1144" s="52"/>
      <c r="AT1144" s="52"/>
      <c r="AU1144" s="52"/>
      <c r="AV1144" s="52"/>
      <c r="AW1144" s="52"/>
      <c r="AX1144" s="52"/>
      <c r="AY1144" s="52"/>
      <c r="AZ1144" s="52"/>
      <c r="BA1144" s="52"/>
      <c r="BB1144" s="52"/>
      <c r="BC1144" s="52"/>
      <c r="BD1144" s="52"/>
      <c r="BE1144" s="52"/>
      <c r="BF1144" s="52"/>
      <c r="BG1144" s="52"/>
      <c r="BH1144" s="52"/>
      <c r="BI1144" s="52"/>
      <c r="BJ1144" s="52"/>
      <c r="BK1144" s="52"/>
      <c r="BL1144" s="52"/>
      <c r="BM1144" s="52"/>
      <c r="BN1144" s="52"/>
      <c r="BO1144" s="52"/>
      <c r="BP1144" s="52"/>
      <c r="BQ1144" s="52"/>
      <c r="BR1144" s="52"/>
      <c r="BS1144" s="52"/>
      <c r="BT1144" s="52"/>
      <c r="BU1144" s="52"/>
      <c r="BV1144" s="52"/>
      <c r="BW1144" s="52"/>
      <c r="BX1144" s="52"/>
      <c r="BY1144" s="52"/>
      <c r="BZ1144" s="52"/>
      <c r="CA1144" s="52"/>
      <c r="CB1144" s="52"/>
      <c r="CC1144" s="52"/>
      <c r="CD1144" s="52"/>
      <c r="CE1144" s="52"/>
      <c r="CF1144" s="52"/>
      <c r="CG1144" s="52"/>
      <c r="CH1144" s="52"/>
      <c r="CI1144" s="52"/>
      <c r="CJ1144" s="52"/>
      <c r="CK1144" s="52"/>
      <c r="CL1144" s="52"/>
      <c r="CM1144" s="52"/>
      <c r="CN1144" s="52"/>
    </row>
    <row r="1145" spans="1:92" s="47" customFormat="1" ht="25.5" x14ac:dyDescent="0.25">
      <c r="A1145" s="43" t="s">
        <v>11</v>
      </c>
      <c r="B1145" s="43" t="s">
        <v>12</v>
      </c>
      <c r="C1145" s="5" t="s">
        <v>2539</v>
      </c>
      <c r="D1145" s="5" t="s">
        <v>2540</v>
      </c>
      <c r="E1145" s="6" t="s">
        <v>2541</v>
      </c>
      <c r="F1145" s="12">
        <v>1500</v>
      </c>
      <c r="G1145" s="45">
        <v>0.24</v>
      </c>
      <c r="H1145" s="7">
        <f>F1145-(F1145*G1145)</f>
        <v>1140</v>
      </c>
      <c r="I1145" s="44">
        <v>1.1499999999999999</v>
      </c>
      <c r="J1145" s="45">
        <f>1-K1145/F1145</f>
        <v>0.126</v>
      </c>
      <c r="K1145" s="7">
        <f>H1145*I1145</f>
        <v>1311</v>
      </c>
      <c r="L1145" s="7">
        <f t="shared" si="75"/>
        <v>1320.9068010075566</v>
      </c>
      <c r="M1145" s="43" t="s">
        <v>15</v>
      </c>
    </row>
    <row r="1146" spans="1:92" s="29" customFormat="1" ht="38.25" customHeight="1" x14ac:dyDescent="0.25">
      <c r="A1146" s="18" t="s">
        <v>1827</v>
      </c>
      <c r="B1146" s="18" t="s">
        <v>12</v>
      </c>
      <c r="C1146" s="22" t="s">
        <v>2542</v>
      </c>
      <c r="D1146" s="22" t="s">
        <v>2543</v>
      </c>
      <c r="E1146" s="6" t="s">
        <v>2544</v>
      </c>
      <c r="F1146" s="24">
        <v>330</v>
      </c>
      <c r="G1146" s="25">
        <v>0.05</v>
      </c>
      <c r="H1146" s="28">
        <f>F1146-(F1146*G1146)</f>
        <v>313.5</v>
      </c>
      <c r="I1146" s="26">
        <v>1.04</v>
      </c>
      <c r="J1146" s="25">
        <f>1-K1146/F1146</f>
        <v>1.19999999999999E-2</v>
      </c>
      <c r="K1146" s="24">
        <f>H1146*I1146</f>
        <v>326.04000000000002</v>
      </c>
      <c r="L1146" s="24">
        <f t="shared" si="75"/>
        <v>328.50377833753151</v>
      </c>
      <c r="M1146" s="21" t="s">
        <v>1831</v>
      </c>
      <c r="N1146" s="52"/>
      <c r="O1146" s="52"/>
      <c r="P1146" s="52"/>
      <c r="Q1146" s="52"/>
      <c r="R1146" s="52"/>
      <c r="S1146" s="52"/>
      <c r="T1146" s="52"/>
      <c r="U1146" s="52"/>
      <c r="V1146" s="52"/>
      <c r="W1146" s="52"/>
      <c r="X1146" s="52"/>
      <c r="Y1146" s="52"/>
      <c r="Z1146" s="52"/>
      <c r="AA1146" s="52"/>
      <c r="AB1146" s="52"/>
      <c r="AC1146" s="52"/>
      <c r="AD1146" s="52"/>
      <c r="AE1146" s="52"/>
      <c r="AF1146" s="52"/>
      <c r="AG1146" s="52"/>
      <c r="AH1146" s="52"/>
      <c r="AI1146" s="52"/>
      <c r="AJ1146" s="52"/>
      <c r="AK1146" s="52"/>
      <c r="AL1146" s="52"/>
      <c r="AM1146" s="52"/>
      <c r="AN1146" s="52"/>
      <c r="AO1146" s="52"/>
      <c r="AP1146" s="52"/>
      <c r="AQ1146" s="52"/>
      <c r="AR1146" s="52"/>
      <c r="AS1146" s="52"/>
      <c r="AT1146" s="52"/>
      <c r="AU1146" s="52"/>
      <c r="AV1146" s="52"/>
      <c r="AW1146" s="52"/>
      <c r="AX1146" s="52"/>
      <c r="AY1146" s="52"/>
      <c r="AZ1146" s="52"/>
      <c r="BA1146" s="52"/>
      <c r="BB1146" s="52"/>
      <c r="BC1146" s="52"/>
      <c r="BD1146" s="52"/>
      <c r="BE1146" s="52"/>
      <c r="BF1146" s="52"/>
      <c r="BG1146" s="52"/>
      <c r="BH1146" s="52"/>
      <c r="BI1146" s="52"/>
      <c r="BJ1146" s="52"/>
      <c r="BK1146" s="52"/>
      <c r="BL1146" s="52"/>
      <c r="BM1146" s="52"/>
      <c r="BN1146" s="52"/>
      <c r="BO1146" s="52"/>
      <c r="BP1146" s="52"/>
      <c r="BQ1146" s="52"/>
      <c r="BR1146" s="52"/>
      <c r="BS1146" s="52"/>
      <c r="BT1146" s="52"/>
      <c r="BU1146" s="52"/>
      <c r="BV1146" s="52"/>
      <c r="BW1146" s="52"/>
      <c r="BX1146" s="52"/>
      <c r="BY1146" s="52"/>
      <c r="BZ1146" s="52"/>
      <c r="CA1146" s="52"/>
      <c r="CB1146" s="52"/>
      <c r="CC1146" s="52"/>
      <c r="CD1146" s="52"/>
      <c r="CE1146" s="52"/>
      <c r="CF1146" s="52"/>
      <c r="CG1146" s="52"/>
      <c r="CH1146" s="52"/>
      <c r="CI1146" s="52"/>
      <c r="CJ1146" s="52"/>
      <c r="CK1146" s="52"/>
      <c r="CL1146" s="52"/>
      <c r="CM1146" s="52"/>
      <c r="CN1146" s="52"/>
    </row>
    <row r="1147" spans="1:92" s="29" customFormat="1" ht="38.25" x14ac:dyDescent="0.25">
      <c r="A1147" s="18" t="s">
        <v>1827</v>
      </c>
      <c r="B1147" s="18" t="s">
        <v>12</v>
      </c>
      <c r="C1147" s="22" t="s">
        <v>2545</v>
      </c>
      <c r="D1147" s="22" t="s">
        <v>2546</v>
      </c>
      <c r="E1147" s="6" t="s">
        <v>2547</v>
      </c>
      <c r="F1147" s="24">
        <v>255.00000000000003</v>
      </c>
      <c r="G1147" s="25">
        <v>0.05</v>
      </c>
      <c r="H1147" s="28">
        <f>F1147-(F1147*G1147)</f>
        <v>242.25000000000003</v>
      </c>
      <c r="I1147" s="26">
        <v>1.04</v>
      </c>
      <c r="J1147" s="25">
        <f>1-K1147/F1147</f>
        <v>1.2000000000000011E-2</v>
      </c>
      <c r="K1147" s="24">
        <f>H1147*I1147</f>
        <v>251.94000000000003</v>
      </c>
      <c r="L1147" s="24">
        <f t="shared" si="75"/>
        <v>253.84382871536525</v>
      </c>
      <c r="M1147" s="18" t="s">
        <v>1835</v>
      </c>
      <c r="N1147" s="52"/>
      <c r="O1147" s="52"/>
      <c r="P1147" s="52"/>
      <c r="Q1147" s="52"/>
      <c r="R1147" s="52"/>
      <c r="S1147" s="52"/>
      <c r="T1147" s="52"/>
      <c r="U1147" s="52"/>
      <c r="V1147" s="52"/>
      <c r="W1147" s="52"/>
      <c r="X1147" s="52"/>
      <c r="Y1147" s="52"/>
      <c r="Z1147" s="52"/>
      <c r="AA1147" s="52"/>
      <c r="AB1147" s="52"/>
      <c r="AC1147" s="52"/>
      <c r="AD1147" s="52"/>
      <c r="AE1147" s="52"/>
      <c r="AF1147" s="52"/>
      <c r="AG1147" s="52"/>
      <c r="AH1147" s="52"/>
      <c r="AI1147" s="52"/>
      <c r="AJ1147" s="52"/>
      <c r="AK1147" s="52"/>
      <c r="AL1147" s="52"/>
      <c r="AM1147" s="52"/>
      <c r="AN1147" s="52"/>
      <c r="AO1147" s="52"/>
      <c r="AP1147" s="52"/>
      <c r="AQ1147" s="52"/>
      <c r="AR1147" s="52"/>
      <c r="AS1147" s="52"/>
      <c r="AT1147" s="52"/>
      <c r="AU1147" s="52"/>
      <c r="AV1147" s="52"/>
      <c r="AW1147" s="52"/>
      <c r="AX1147" s="52"/>
      <c r="AY1147" s="52"/>
      <c r="AZ1147" s="52"/>
      <c r="BA1147" s="52"/>
      <c r="BB1147" s="52"/>
      <c r="BC1147" s="52"/>
      <c r="BD1147" s="52"/>
      <c r="BE1147" s="52"/>
      <c r="BF1147" s="52"/>
      <c r="BG1147" s="52"/>
      <c r="BH1147" s="52"/>
      <c r="BI1147" s="52"/>
      <c r="BJ1147" s="52"/>
      <c r="BK1147" s="52"/>
      <c r="BL1147" s="52"/>
      <c r="BM1147" s="52"/>
      <c r="BN1147" s="52"/>
      <c r="BO1147" s="52"/>
      <c r="BP1147" s="52"/>
      <c r="BQ1147" s="52"/>
      <c r="BR1147" s="52"/>
      <c r="BS1147" s="52"/>
      <c r="BT1147" s="52"/>
      <c r="BU1147" s="52"/>
      <c r="BV1147" s="52"/>
      <c r="BW1147" s="52"/>
      <c r="BX1147" s="52"/>
      <c r="BY1147" s="52"/>
      <c r="BZ1147" s="52"/>
      <c r="CA1147" s="52"/>
      <c r="CB1147" s="52"/>
      <c r="CC1147" s="52"/>
      <c r="CD1147" s="52"/>
      <c r="CE1147" s="52"/>
      <c r="CF1147" s="52"/>
      <c r="CG1147" s="52"/>
      <c r="CH1147" s="52"/>
      <c r="CI1147" s="52"/>
      <c r="CJ1147" s="52"/>
      <c r="CK1147" s="52"/>
      <c r="CL1147" s="52"/>
      <c r="CM1147" s="52"/>
      <c r="CN1147" s="52"/>
    </row>
    <row r="1148" spans="1:92" s="29" customFormat="1" ht="38.25" customHeight="1" x14ac:dyDescent="0.25">
      <c r="A1148" s="21" t="s">
        <v>1827</v>
      </c>
      <c r="B1148" s="18" t="s">
        <v>12</v>
      </c>
      <c r="C1148" s="22" t="s">
        <v>2548</v>
      </c>
      <c r="D1148" s="22" t="s">
        <v>2549</v>
      </c>
      <c r="E1148" s="6" t="s">
        <v>2550</v>
      </c>
      <c r="F1148" s="24">
        <v>285</v>
      </c>
      <c r="G1148" s="25">
        <v>0.05</v>
      </c>
      <c r="H1148" s="28">
        <f>F1148-(F1148*G1148)</f>
        <v>270.75</v>
      </c>
      <c r="I1148" s="26">
        <v>1.04</v>
      </c>
      <c r="J1148" s="25">
        <f>1-K1148/F1148</f>
        <v>1.2000000000000011E-2</v>
      </c>
      <c r="K1148" s="24">
        <f>H1148*I1148</f>
        <v>281.58</v>
      </c>
      <c r="L1148" s="24">
        <f t="shared" si="75"/>
        <v>283.7078085642317</v>
      </c>
      <c r="M1148" s="21" t="s">
        <v>1839</v>
      </c>
      <c r="N1148" s="52"/>
      <c r="O1148" s="52"/>
      <c r="P1148" s="52"/>
      <c r="Q1148" s="52"/>
      <c r="R1148" s="52"/>
      <c r="S1148" s="52"/>
      <c r="T1148" s="52"/>
      <c r="U1148" s="52"/>
      <c r="V1148" s="52"/>
      <c r="W1148" s="52"/>
      <c r="X1148" s="52"/>
      <c r="Y1148" s="52"/>
      <c r="Z1148" s="52"/>
      <c r="AA1148" s="52"/>
      <c r="AB1148" s="52"/>
      <c r="AC1148" s="52"/>
      <c r="AD1148" s="52"/>
      <c r="AE1148" s="52"/>
      <c r="AF1148" s="52"/>
      <c r="AG1148" s="52"/>
      <c r="AH1148" s="52"/>
      <c r="AI1148" s="52"/>
      <c r="AJ1148" s="52"/>
      <c r="AK1148" s="52"/>
      <c r="AL1148" s="52"/>
      <c r="AM1148" s="52"/>
      <c r="AN1148" s="52"/>
      <c r="AO1148" s="52"/>
      <c r="AP1148" s="52"/>
      <c r="AQ1148" s="52"/>
      <c r="AR1148" s="52"/>
      <c r="AS1148" s="52"/>
      <c r="AT1148" s="52"/>
      <c r="AU1148" s="52"/>
      <c r="AV1148" s="52"/>
      <c r="AW1148" s="52"/>
      <c r="AX1148" s="52"/>
      <c r="AY1148" s="52"/>
      <c r="AZ1148" s="52"/>
      <c r="BA1148" s="52"/>
      <c r="BB1148" s="52"/>
      <c r="BC1148" s="52"/>
      <c r="BD1148" s="52"/>
      <c r="BE1148" s="52"/>
      <c r="BF1148" s="52"/>
      <c r="BG1148" s="52"/>
      <c r="BH1148" s="52"/>
      <c r="BI1148" s="52"/>
      <c r="BJ1148" s="52"/>
      <c r="BK1148" s="52"/>
      <c r="BL1148" s="52"/>
      <c r="BM1148" s="52"/>
      <c r="BN1148" s="52"/>
      <c r="BO1148" s="52"/>
      <c r="BP1148" s="52"/>
      <c r="BQ1148" s="52"/>
      <c r="BR1148" s="52"/>
      <c r="BS1148" s="52"/>
      <c r="BT1148" s="52"/>
      <c r="BU1148" s="52"/>
      <c r="BV1148" s="52"/>
      <c r="BW1148" s="52"/>
      <c r="BX1148" s="52"/>
      <c r="BY1148" s="52"/>
      <c r="BZ1148" s="52"/>
      <c r="CA1148" s="52"/>
      <c r="CB1148" s="52"/>
      <c r="CC1148" s="52"/>
      <c r="CD1148" s="52"/>
      <c r="CE1148" s="52"/>
      <c r="CF1148" s="52"/>
      <c r="CG1148" s="52"/>
      <c r="CH1148" s="52"/>
      <c r="CI1148" s="52"/>
      <c r="CJ1148" s="52"/>
      <c r="CK1148" s="52"/>
      <c r="CL1148" s="52"/>
      <c r="CM1148" s="52"/>
      <c r="CN1148" s="52"/>
    </row>
    <row r="1149" spans="1:92" s="47" customFormat="1" ht="25.5" x14ac:dyDescent="0.25">
      <c r="A1149" s="43" t="s">
        <v>11</v>
      </c>
      <c r="B1149" s="43" t="s">
        <v>12</v>
      </c>
      <c r="C1149" s="5" t="s">
        <v>2551</v>
      </c>
      <c r="D1149" s="5" t="s">
        <v>2552</v>
      </c>
      <c r="E1149" s="6" t="s">
        <v>2553</v>
      </c>
      <c r="F1149" s="12">
        <v>300</v>
      </c>
      <c r="G1149" s="45">
        <v>0.24</v>
      </c>
      <c r="H1149" s="7">
        <f>F1149-(F1149*G1149)</f>
        <v>228</v>
      </c>
      <c r="I1149" s="44">
        <v>1.1499999999999999</v>
      </c>
      <c r="J1149" s="45">
        <f>1-K1149/F1149</f>
        <v>0.126</v>
      </c>
      <c r="K1149" s="7">
        <f>H1149*I1149</f>
        <v>262.2</v>
      </c>
      <c r="L1149" s="7">
        <f t="shared" si="75"/>
        <v>264.18136020151132</v>
      </c>
      <c r="M1149" s="43" t="s">
        <v>15</v>
      </c>
    </row>
    <row r="1150" spans="1:92" s="29" customFormat="1" ht="38.25" customHeight="1" x14ac:dyDescent="0.25">
      <c r="A1150" s="18" t="s">
        <v>1827</v>
      </c>
      <c r="B1150" s="18" t="s">
        <v>12</v>
      </c>
      <c r="C1150" s="22" t="s">
        <v>2554</v>
      </c>
      <c r="D1150" s="22" t="s">
        <v>2555</v>
      </c>
      <c r="E1150" s="6" t="s">
        <v>2556</v>
      </c>
      <c r="F1150" s="24">
        <v>66</v>
      </c>
      <c r="G1150" s="25">
        <v>0.05</v>
      </c>
      <c r="H1150" s="28">
        <f t="shared" ref="H1150:H1167" si="79">F1150-(F1150*G1150)</f>
        <v>62.7</v>
      </c>
      <c r="I1150" s="26">
        <v>1.04</v>
      </c>
      <c r="J1150" s="25">
        <f t="shared" ref="J1150:J1167" si="80">1-K1150/F1150</f>
        <v>1.2000000000000011E-2</v>
      </c>
      <c r="K1150" s="24">
        <f t="shared" ref="K1150:K1167" si="81">H1150*I1150</f>
        <v>65.207999999999998</v>
      </c>
      <c r="L1150" s="24">
        <f t="shared" si="75"/>
        <v>65.700755667506286</v>
      </c>
      <c r="M1150" s="21" t="s">
        <v>1831</v>
      </c>
      <c r="N1150" s="52"/>
      <c r="O1150" s="52"/>
      <c r="P1150" s="52"/>
      <c r="Q1150" s="52"/>
      <c r="R1150" s="52"/>
      <c r="S1150" s="52"/>
      <c r="T1150" s="52"/>
      <c r="U1150" s="52"/>
      <c r="V1150" s="52"/>
      <c r="W1150" s="52"/>
      <c r="X1150" s="52"/>
      <c r="Y1150" s="52"/>
      <c r="Z1150" s="52"/>
      <c r="AA1150" s="52"/>
      <c r="AB1150" s="52"/>
      <c r="AC1150" s="52"/>
      <c r="AD1150" s="52"/>
      <c r="AE1150" s="52"/>
      <c r="AF1150" s="52"/>
      <c r="AG1150" s="52"/>
      <c r="AH1150" s="52"/>
      <c r="AI1150" s="52"/>
      <c r="AJ1150" s="52"/>
      <c r="AK1150" s="52"/>
      <c r="AL1150" s="52"/>
      <c r="AM1150" s="52"/>
      <c r="AN1150" s="52"/>
      <c r="AO1150" s="52"/>
      <c r="AP1150" s="52"/>
      <c r="AQ1150" s="52"/>
      <c r="AR1150" s="52"/>
      <c r="AS1150" s="52"/>
      <c r="AT1150" s="52"/>
      <c r="AU1150" s="52"/>
      <c r="AV1150" s="52"/>
      <c r="AW1150" s="52"/>
      <c r="AX1150" s="52"/>
      <c r="AY1150" s="52"/>
      <c r="AZ1150" s="52"/>
      <c r="BA1150" s="52"/>
      <c r="BB1150" s="52"/>
      <c r="BC1150" s="52"/>
      <c r="BD1150" s="52"/>
      <c r="BE1150" s="52"/>
      <c r="BF1150" s="52"/>
      <c r="BG1150" s="52"/>
      <c r="BH1150" s="52"/>
      <c r="BI1150" s="52"/>
      <c r="BJ1150" s="52"/>
      <c r="BK1150" s="52"/>
      <c r="BL1150" s="52"/>
      <c r="BM1150" s="52"/>
      <c r="BN1150" s="52"/>
      <c r="BO1150" s="52"/>
      <c r="BP1150" s="52"/>
      <c r="BQ1150" s="52"/>
      <c r="BR1150" s="52"/>
      <c r="BS1150" s="52"/>
      <c r="BT1150" s="52"/>
      <c r="BU1150" s="52"/>
      <c r="BV1150" s="52"/>
      <c r="BW1150" s="52"/>
      <c r="BX1150" s="52"/>
      <c r="BY1150" s="52"/>
      <c r="BZ1150" s="52"/>
      <c r="CA1150" s="52"/>
      <c r="CB1150" s="52"/>
      <c r="CC1150" s="52"/>
      <c r="CD1150" s="52"/>
      <c r="CE1150" s="52"/>
      <c r="CF1150" s="52"/>
      <c r="CG1150" s="52"/>
      <c r="CH1150" s="52"/>
      <c r="CI1150" s="52"/>
      <c r="CJ1150" s="52"/>
      <c r="CK1150" s="52"/>
      <c r="CL1150" s="52"/>
      <c r="CM1150" s="52"/>
      <c r="CN1150" s="52"/>
    </row>
    <row r="1151" spans="1:92" s="29" customFormat="1" ht="51" x14ac:dyDescent="0.25">
      <c r="A1151" s="18" t="s">
        <v>1827</v>
      </c>
      <c r="B1151" s="18" t="s">
        <v>12</v>
      </c>
      <c r="C1151" s="22" t="s">
        <v>2557</v>
      </c>
      <c r="D1151" s="22" t="s">
        <v>2558</v>
      </c>
      <c r="E1151" s="6" t="s">
        <v>2559</v>
      </c>
      <c r="F1151" s="24">
        <v>51.000000000000007</v>
      </c>
      <c r="G1151" s="25">
        <v>0.05</v>
      </c>
      <c r="H1151" s="28">
        <f t="shared" si="79"/>
        <v>48.45</v>
      </c>
      <c r="I1151" s="26">
        <v>1.04</v>
      </c>
      <c r="J1151" s="25">
        <f t="shared" si="80"/>
        <v>1.2000000000000011E-2</v>
      </c>
      <c r="K1151" s="24">
        <f t="shared" si="81"/>
        <v>50.388000000000005</v>
      </c>
      <c r="L1151" s="24">
        <f t="shared" si="75"/>
        <v>50.768765743073054</v>
      </c>
      <c r="M1151" s="18" t="s">
        <v>1835</v>
      </c>
      <c r="N1151" s="52"/>
      <c r="O1151" s="52"/>
      <c r="P1151" s="52"/>
      <c r="Q1151" s="52"/>
      <c r="R1151" s="52"/>
      <c r="S1151" s="52"/>
      <c r="T1151" s="52"/>
      <c r="U1151" s="52"/>
      <c r="V1151" s="52"/>
      <c r="W1151" s="52"/>
      <c r="X1151" s="52"/>
      <c r="Y1151" s="52"/>
      <c r="Z1151" s="52"/>
      <c r="AA1151" s="52"/>
      <c r="AB1151" s="52"/>
      <c r="AC1151" s="52"/>
      <c r="AD1151" s="52"/>
      <c r="AE1151" s="52"/>
      <c r="AF1151" s="52"/>
      <c r="AG1151" s="52"/>
      <c r="AH1151" s="52"/>
      <c r="AI1151" s="52"/>
      <c r="AJ1151" s="52"/>
      <c r="AK1151" s="52"/>
      <c r="AL1151" s="52"/>
      <c r="AM1151" s="52"/>
      <c r="AN1151" s="52"/>
      <c r="AO1151" s="52"/>
      <c r="AP1151" s="52"/>
      <c r="AQ1151" s="52"/>
      <c r="AR1151" s="52"/>
      <c r="AS1151" s="52"/>
      <c r="AT1151" s="52"/>
      <c r="AU1151" s="52"/>
      <c r="AV1151" s="52"/>
      <c r="AW1151" s="52"/>
      <c r="AX1151" s="52"/>
      <c r="AY1151" s="52"/>
      <c r="AZ1151" s="52"/>
      <c r="BA1151" s="52"/>
      <c r="BB1151" s="52"/>
      <c r="BC1151" s="52"/>
      <c r="BD1151" s="52"/>
      <c r="BE1151" s="52"/>
      <c r="BF1151" s="52"/>
      <c r="BG1151" s="52"/>
      <c r="BH1151" s="52"/>
      <c r="BI1151" s="52"/>
      <c r="BJ1151" s="52"/>
      <c r="BK1151" s="52"/>
      <c r="BL1151" s="52"/>
      <c r="BM1151" s="52"/>
      <c r="BN1151" s="52"/>
      <c r="BO1151" s="52"/>
      <c r="BP1151" s="52"/>
      <c r="BQ1151" s="52"/>
      <c r="BR1151" s="52"/>
      <c r="BS1151" s="52"/>
      <c r="BT1151" s="52"/>
      <c r="BU1151" s="52"/>
      <c r="BV1151" s="52"/>
      <c r="BW1151" s="52"/>
      <c r="BX1151" s="52"/>
      <c r="BY1151" s="52"/>
      <c r="BZ1151" s="52"/>
      <c r="CA1151" s="52"/>
      <c r="CB1151" s="52"/>
      <c r="CC1151" s="52"/>
      <c r="CD1151" s="52"/>
      <c r="CE1151" s="52"/>
      <c r="CF1151" s="52"/>
      <c r="CG1151" s="52"/>
      <c r="CH1151" s="52"/>
      <c r="CI1151" s="52"/>
      <c r="CJ1151" s="52"/>
      <c r="CK1151" s="52"/>
      <c r="CL1151" s="52"/>
      <c r="CM1151" s="52"/>
      <c r="CN1151" s="52"/>
    </row>
    <row r="1152" spans="1:92" s="29" customFormat="1" ht="38.25" customHeight="1" x14ac:dyDescent="0.25">
      <c r="A1152" s="21" t="s">
        <v>1827</v>
      </c>
      <c r="B1152" s="18" t="s">
        <v>12</v>
      </c>
      <c r="C1152" s="22" t="s">
        <v>2560</v>
      </c>
      <c r="D1152" s="22" t="s">
        <v>2561</v>
      </c>
      <c r="E1152" s="6" t="s">
        <v>2562</v>
      </c>
      <c r="F1152" s="24">
        <v>57</v>
      </c>
      <c r="G1152" s="25">
        <v>0.05</v>
      </c>
      <c r="H1152" s="28">
        <f t="shared" si="79"/>
        <v>54.15</v>
      </c>
      <c r="I1152" s="26">
        <v>1.04</v>
      </c>
      <c r="J1152" s="25">
        <f t="shared" si="80"/>
        <v>1.2000000000000011E-2</v>
      </c>
      <c r="K1152" s="24">
        <f t="shared" si="81"/>
        <v>56.316000000000003</v>
      </c>
      <c r="L1152" s="24">
        <f t="shared" si="75"/>
        <v>56.741561712846348</v>
      </c>
      <c r="M1152" s="21" t="s">
        <v>1839</v>
      </c>
      <c r="N1152" s="52"/>
      <c r="O1152" s="52"/>
      <c r="P1152" s="52"/>
      <c r="Q1152" s="52"/>
      <c r="R1152" s="52"/>
      <c r="S1152" s="52"/>
      <c r="T1152" s="52"/>
      <c r="U1152" s="52"/>
      <c r="V1152" s="52"/>
      <c r="W1152" s="52"/>
      <c r="X1152" s="52"/>
      <c r="Y1152" s="52"/>
      <c r="Z1152" s="52"/>
      <c r="AA1152" s="52"/>
      <c r="AB1152" s="52"/>
      <c r="AC1152" s="52"/>
      <c r="AD1152" s="52"/>
      <c r="AE1152" s="52"/>
      <c r="AF1152" s="52"/>
      <c r="AG1152" s="52"/>
      <c r="AH1152" s="52"/>
      <c r="AI1152" s="52"/>
      <c r="AJ1152" s="52"/>
      <c r="AK1152" s="52"/>
      <c r="AL1152" s="52"/>
      <c r="AM1152" s="52"/>
      <c r="AN1152" s="52"/>
      <c r="AO1152" s="52"/>
      <c r="AP1152" s="52"/>
      <c r="AQ1152" s="52"/>
      <c r="AR1152" s="52"/>
      <c r="AS1152" s="52"/>
      <c r="AT1152" s="52"/>
      <c r="AU1152" s="52"/>
      <c r="AV1152" s="52"/>
      <c r="AW1152" s="52"/>
      <c r="AX1152" s="52"/>
      <c r="AY1152" s="52"/>
      <c r="AZ1152" s="52"/>
      <c r="BA1152" s="52"/>
      <c r="BB1152" s="52"/>
      <c r="BC1152" s="52"/>
      <c r="BD1152" s="52"/>
      <c r="BE1152" s="52"/>
      <c r="BF1152" s="52"/>
      <c r="BG1152" s="52"/>
      <c r="BH1152" s="52"/>
      <c r="BI1152" s="52"/>
      <c r="BJ1152" s="52"/>
      <c r="BK1152" s="52"/>
      <c r="BL1152" s="52"/>
      <c r="BM1152" s="52"/>
      <c r="BN1152" s="52"/>
      <c r="BO1152" s="52"/>
      <c r="BP1152" s="52"/>
      <c r="BQ1152" s="52"/>
      <c r="BR1152" s="52"/>
      <c r="BS1152" s="52"/>
      <c r="BT1152" s="52"/>
      <c r="BU1152" s="52"/>
      <c r="BV1152" s="52"/>
      <c r="BW1152" s="52"/>
      <c r="BX1152" s="52"/>
      <c r="BY1152" s="52"/>
      <c r="BZ1152" s="52"/>
      <c r="CA1152" s="52"/>
      <c r="CB1152" s="52"/>
      <c r="CC1152" s="52"/>
      <c r="CD1152" s="52"/>
      <c r="CE1152" s="52"/>
      <c r="CF1152" s="52"/>
      <c r="CG1152" s="52"/>
      <c r="CH1152" s="52"/>
      <c r="CI1152" s="52"/>
      <c r="CJ1152" s="52"/>
      <c r="CK1152" s="52"/>
      <c r="CL1152" s="52"/>
      <c r="CM1152" s="52"/>
      <c r="CN1152" s="52"/>
    </row>
    <row r="1153" spans="1:92" s="29" customFormat="1" ht="38.25" customHeight="1" x14ac:dyDescent="0.25">
      <c r="A1153" s="18" t="s">
        <v>1827</v>
      </c>
      <c r="B1153" s="18" t="s">
        <v>12</v>
      </c>
      <c r="C1153" s="22" t="s">
        <v>2563</v>
      </c>
      <c r="D1153" s="22" t="s">
        <v>2564</v>
      </c>
      <c r="E1153" s="6" t="s">
        <v>2565</v>
      </c>
      <c r="F1153" s="24">
        <v>264</v>
      </c>
      <c r="G1153" s="25">
        <v>0.05</v>
      </c>
      <c r="H1153" s="28">
        <f t="shared" si="79"/>
        <v>250.8</v>
      </c>
      <c r="I1153" s="26">
        <v>1.04</v>
      </c>
      <c r="J1153" s="25">
        <f t="shared" si="80"/>
        <v>1.2000000000000011E-2</v>
      </c>
      <c r="K1153" s="24">
        <f t="shared" si="81"/>
        <v>260.83199999999999</v>
      </c>
      <c r="L1153" s="24">
        <f t="shared" si="75"/>
        <v>262.80302267002514</v>
      </c>
      <c r="M1153" s="21" t="s">
        <v>1831</v>
      </c>
      <c r="N1153" s="52"/>
      <c r="O1153" s="52"/>
      <c r="P1153" s="52"/>
      <c r="Q1153" s="52"/>
      <c r="R1153" s="52"/>
      <c r="S1153" s="52"/>
      <c r="T1153" s="52"/>
      <c r="U1153" s="52"/>
      <c r="V1153" s="52"/>
      <c r="W1153" s="52"/>
      <c r="X1153" s="52"/>
      <c r="Y1153" s="52"/>
      <c r="Z1153" s="52"/>
      <c r="AA1153" s="52"/>
      <c r="AB1153" s="52"/>
      <c r="AC1153" s="52"/>
      <c r="AD1153" s="52"/>
      <c r="AE1153" s="52"/>
      <c r="AF1153" s="52"/>
      <c r="AG1153" s="52"/>
      <c r="AH1153" s="52"/>
      <c r="AI1153" s="52"/>
      <c r="AJ1153" s="52"/>
      <c r="AK1153" s="52"/>
      <c r="AL1153" s="52"/>
      <c r="AM1153" s="52"/>
      <c r="AN1153" s="52"/>
      <c r="AO1153" s="52"/>
      <c r="AP1153" s="52"/>
      <c r="AQ1153" s="52"/>
      <c r="AR1153" s="52"/>
      <c r="AS1153" s="52"/>
      <c r="AT1153" s="52"/>
      <c r="AU1153" s="52"/>
      <c r="AV1153" s="52"/>
      <c r="AW1153" s="52"/>
      <c r="AX1153" s="52"/>
      <c r="AY1153" s="52"/>
      <c r="AZ1153" s="52"/>
      <c r="BA1153" s="52"/>
      <c r="BB1153" s="52"/>
      <c r="BC1153" s="52"/>
      <c r="BD1153" s="52"/>
      <c r="BE1153" s="52"/>
      <c r="BF1153" s="52"/>
      <c r="BG1153" s="52"/>
      <c r="BH1153" s="52"/>
      <c r="BI1153" s="52"/>
      <c r="BJ1153" s="52"/>
      <c r="BK1153" s="52"/>
      <c r="BL1153" s="52"/>
      <c r="BM1153" s="52"/>
      <c r="BN1153" s="52"/>
      <c r="BO1153" s="52"/>
      <c r="BP1153" s="52"/>
      <c r="BQ1153" s="52"/>
      <c r="BR1153" s="52"/>
      <c r="BS1153" s="52"/>
      <c r="BT1153" s="52"/>
      <c r="BU1153" s="52"/>
      <c r="BV1153" s="52"/>
      <c r="BW1153" s="52"/>
      <c r="BX1153" s="52"/>
      <c r="BY1153" s="52"/>
      <c r="BZ1153" s="52"/>
      <c r="CA1153" s="52"/>
      <c r="CB1153" s="52"/>
      <c r="CC1153" s="52"/>
      <c r="CD1153" s="52"/>
      <c r="CE1153" s="52"/>
      <c r="CF1153" s="52"/>
      <c r="CG1153" s="52"/>
      <c r="CH1153" s="52"/>
      <c r="CI1153" s="52"/>
      <c r="CJ1153" s="52"/>
      <c r="CK1153" s="52"/>
      <c r="CL1153" s="52"/>
      <c r="CM1153" s="52"/>
      <c r="CN1153" s="52"/>
    </row>
    <row r="1154" spans="1:92" s="29" customFormat="1" ht="38.25" x14ac:dyDescent="0.25">
      <c r="A1154" s="18" t="s">
        <v>1827</v>
      </c>
      <c r="B1154" s="18" t="s">
        <v>12</v>
      </c>
      <c r="C1154" s="22" t="s">
        <v>2566</v>
      </c>
      <c r="D1154" s="22" t="s">
        <v>2567</v>
      </c>
      <c r="E1154" s="6" t="s">
        <v>2568</v>
      </c>
      <c r="F1154" s="24">
        <v>204.00000000000003</v>
      </c>
      <c r="G1154" s="25">
        <v>0.05</v>
      </c>
      <c r="H1154" s="28">
        <f t="shared" si="79"/>
        <v>193.8</v>
      </c>
      <c r="I1154" s="26">
        <v>1.04</v>
      </c>
      <c r="J1154" s="25">
        <f t="shared" si="80"/>
        <v>1.2000000000000011E-2</v>
      </c>
      <c r="K1154" s="24">
        <f t="shared" si="81"/>
        <v>201.55200000000002</v>
      </c>
      <c r="L1154" s="24">
        <f t="shared" ref="L1154:L1167" si="82">K1154/0.9925</f>
        <v>203.07506297229222</v>
      </c>
      <c r="M1154" s="18" t="s">
        <v>1835</v>
      </c>
      <c r="N1154" s="52"/>
      <c r="O1154" s="52"/>
      <c r="P1154" s="52"/>
      <c r="Q1154" s="52"/>
      <c r="R1154" s="52"/>
      <c r="S1154" s="52"/>
      <c r="T1154" s="52"/>
      <c r="U1154" s="52"/>
      <c r="V1154" s="52"/>
      <c r="W1154" s="52"/>
      <c r="X1154" s="52"/>
      <c r="Y1154" s="52"/>
      <c r="Z1154" s="52"/>
      <c r="AA1154" s="52"/>
      <c r="AB1154" s="52"/>
      <c r="AC1154" s="52"/>
      <c r="AD1154" s="52"/>
      <c r="AE1154" s="52"/>
      <c r="AF1154" s="52"/>
      <c r="AG1154" s="52"/>
      <c r="AH1154" s="52"/>
      <c r="AI1154" s="52"/>
      <c r="AJ1154" s="52"/>
      <c r="AK1154" s="52"/>
      <c r="AL1154" s="52"/>
      <c r="AM1154" s="52"/>
      <c r="AN1154" s="52"/>
      <c r="AO1154" s="52"/>
      <c r="AP1154" s="52"/>
      <c r="AQ1154" s="52"/>
      <c r="AR1154" s="52"/>
      <c r="AS1154" s="52"/>
      <c r="AT1154" s="52"/>
      <c r="AU1154" s="52"/>
      <c r="AV1154" s="52"/>
      <c r="AW1154" s="52"/>
      <c r="AX1154" s="52"/>
      <c r="AY1154" s="52"/>
      <c r="AZ1154" s="52"/>
      <c r="BA1154" s="52"/>
      <c r="BB1154" s="52"/>
      <c r="BC1154" s="52"/>
      <c r="BD1154" s="52"/>
      <c r="BE1154" s="52"/>
      <c r="BF1154" s="52"/>
      <c r="BG1154" s="52"/>
      <c r="BH1154" s="52"/>
      <c r="BI1154" s="52"/>
      <c r="BJ1154" s="52"/>
      <c r="BK1154" s="52"/>
      <c r="BL1154" s="52"/>
      <c r="BM1154" s="52"/>
      <c r="BN1154" s="52"/>
      <c r="BO1154" s="52"/>
      <c r="BP1154" s="52"/>
      <c r="BQ1154" s="52"/>
      <c r="BR1154" s="52"/>
      <c r="BS1154" s="52"/>
      <c r="BT1154" s="52"/>
      <c r="BU1154" s="52"/>
      <c r="BV1154" s="52"/>
      <c r="BW1154" s="52"/>
      <c r="BX1154" s="52"/>
      <c r="BY1154" s="52"/>
      <c r="BZ1154" s="52"/>
      <c r="CA1154" s="52"/>
      <c r="CB1154" s="52"/>
      <c r="CC1154" s="52"/>
      <c r="CD1154" s="52"/>
      <c r="CE1154" s="52"/>
      <c r="CF1154" s="52"/>
      <c r="CG1154" s="52"/>
      <c r="CH1154" s="52"/>
      <c r="CI1154" s="52"/>
      <c r="CJ1154" s="52"/>
      <c r="CK1154" s="52"/>
      <c r="CL1154" s="52"/>
      <c r="CM1154" s="52"/>
      <c r="CN1154" s="52"/>
    </row>
    <row r="1155" spans="1:92" s="29" customFormat="1" ht="38.25" customHeight="1" x14ac:dyDescent="0.25">
      <c r="A1155" s="21" t="s">
        <v>1827</v>
      </c>
      <c r="B1155" s="18" t="s">
        <v>12</v>
      </c>
      <c r="C1155" s="22" t="s">
        <v>2569</v>
      </c>
      <c r="D1155" s="22" t="s">
        <v>2570</v>
      </c>
      <c r="E1155" s="6" t="s">
        <v>2571</v>
      </c>
      <c r="F1155" s="24">
        <v>228</v>
      </c>
      <c r="G1155" s="25">
        <v>0.05</v>
      </c>
      <c r="H1155" s="28">
        <f t="shared" si="79"/>
        <v>216.6</v>
      </c>
      <c r="I1155" s="26">
        <v>1.04</v>
      </c>
      <c r="J1155" s="25">
        <f t="shared" si="80"/>
        <v>1.2000000000000011E-2</v>
      </c>
      <c r="K1155" s="24">
        <f t="shared" si="81"/>
        <v>225.26400000000001</v>
      </c>
      <c r="L1155" s="24">
        <f t="shared" si="82"/>
        <v>226.96624685138539</v>
      </c>
      <c r="M1155" s="21" t="s">
        <v>1839</v>
      </c>
      <c r="N1155" s="52"/>
      <c r="O1155" s="52"/>
      <c r="P1155" s="52"/>
      <c r="Q1155" s="52"/>
      <c r="R1155" s="52"/>
      <c r="S1155" s="52"/>
      <c r="T1155" s="52"/>
      <c r="U1155" s="52"/>
      <c r="V1155" s="52"/>
      <c r="W1155" s="52"/>
      <c r="X1155" s="52"/>
      <c r="Y1155" s="52"/>
      <c r="Z1155" s="52"/>
      <c r="AA1155" s="52"/>
      <c r="AB1155" s="52"/>
      <c r="AC1155" s="52"/>
      <c r="AD1155" s="52"/>
      <c r="AE1155" s="52"/>
      <c r="AF1155" s="52"/>
      <c r="AG1155" s="52"/>
      <c r="AH1155" s="52"/>
      <c r="AI1155" s="52"/>
      <c r="AJ1155" s="52"/>
      <c r="AK1155" s="52"/>
      <c r="AL1155" s="52"/>
      <c r="AM1155" s="52"/>
      <c r="AN1155" s="52"/>
      <c r="AO1155" s="52"/>
      <c r="AP1155" s="52"/>
      <c r="AQ1155" s="52"/>
      <c r="AR1155" s="52"/>
      <c r="AS1155" s="52"/>
      <c r="AT1155" s="52"/>
      <c r="AU1155" s="52"/>
      <c r="AV1155" s="52"/>
      <c r="AW1155" s="52"/>
      <c r="AX1155" s="52"/>
      <c r="AY1155" s="52"/>
      <c r="AZ1155" s="52"/>
      <c r="BA1155" s="52"/>
      <c r="BB1155" s="52"/>
      <c r="BC1155" s="52"/>
      <c r="BD1155" s="52"/>
      <c r="BE1155" s="52"/>
      <c r="BF1155" s="52"/>
      <c r="BG1155" s="52"/>
      <c r="BH1155" s="52"/>
      <c r="BI1155" s="52"/>
      <c r="BJ1155" s="52"/>
      <c r="BK1155" s="52"/>
      <c r="BL1155" s="52"/>
      <c r="BM1155" s="52"/>
      <c r="BN1155" s="52"/>
      <c r="BO1155" s="52"/>
      <c r="BP1155" s="52"/>
      <c r="BQ1155" s="52"/>
      <c r="BR1155" s="52"/>
      <c r="BS1155" s="52"/>
      <c r="BT1155" s="52"/>
      <c r="BU1155" s="52"/>
      <c r="BV1155" s="52"/>
      <c r="BW1155" s="52"/>
      <c r="BX1155" s="52"/>
      <c r="BY1155" s="52"/>
      <c r="BZ1155" s="52"/>
      <c r="CA1155" s="52"/>
      <c r="CB1155" s="52"/>
      <c r="CC1155" s="52"/>
      <c r="CD1155" s="52"/>
      <c r="CE1155" s="52"/>
      <c r="CF1155" s="52"/>
      <c r="CG1155" s="52"/>
      <c r="CH1155" s="52"/>
      <c r="CI1155" s="52"/>
      <c r="CJ1155" s="52"/>
      <c r="CK1155" s="52"/>
      <c r="CL1155" s="52"/>
      <c r="CM1155" s="52"/>
      <c r="CN1155" s="52"/>
    </row>
    <row r="1156" spans="1:92" s="29" customFormat="1" ht="38.25" customHeight="1" x14ac:dyDescent="0.25">
      <c r="A1156" s="18" t="s">
        <v>1827</v>
      </c>
      <c r="B1156" s="18" t="s">
        <v>12</v>
      </c>
      <c r="C1156" s="22" t="s">
        <v>2572</v>
      </c>
      <c r="D1156" s="22" t="s">
        <v>2573</v>
      </c>
      <c r="E1156" s="6" t="s">
        <v>2574</v>
      </c>
      <c r="F1156" s="24">
        <v>82.5</v>
      </c>
      <c r="G1156" s="25">
        <v>0.05</v>
      </c>
      <c r="H1156" s="28">
        <f t="shared" si="79"/>
        <v>78.375</v>
      </c>
      <c r="I1156" s="26">
        <v>1.04</v>
      </c>
      <c r="J1156" s="25">
        <f t="shared" si="80"/>
        <v>1.19999999999999E-2</v>
      </c>
      <c r="K1156" s="24">
        <f t="shared" si="81"/>
        <v>81.510000000000005</v>
      </c>
      <c r="L1156" s="24">
        <f t="shared" si="82"/>
        <v>82.125944584382879</v>
      </c>
      <c r="M1156" s="21" t="s">
        <v>1831</v>
      </c>
      <c r="N1156" s="52"/>
      <c r="O1156" s="52"/>
      <c r="P1156" s="52"/>
      <c r="Q1156" s="52"/>
      <c r="R1156" s="52"/>
      <c r="S1156" s="52"/>
      <c r="T1156" s="52"/>
      <c r="U1156" s="52"/>
      <c r="V1156" s="52"/>
      <c r="W1156" s="52"/>
      <c r="X1156" s="52"/>
      <c r="Y1156" s="52"/>
      <c r="Z1156" s="52"/>
      <c r="AA1156" s="52"/>
      <c r="AB1156" s="52"/>
      <c r="AC1156" s="52"/>
      <c r="AD1156" s="52"/>
      <c r="AE1156" s="52"/>
      <c r="AF1156" s="52"/>
      <c r="AG1156" s="52"/>
      <c r="AH1156" s="52"/>
      <c r="AI1156" s="52"/>
      <c r="AJ1156" s="52"/>
      <c r="AK1156" s="52"/>
      <c r="AL1156" s="52"/>
      <c r="AM1156" s="52"/>
      <c r="AN1156" s="52"/>
      <c r="AO1156" s="52"/>
      <c r="AP1156" s="52"/>
      <c r="AQ1156" s="52"/>
      <c r="AR1156" s="52"/>
      <c r="AS1156" s="52"/>
      <c r="AT1156" s="52"/>
      <c r="AU1156" s="52"/>
      <c r="AV1156" s="52"/>
      <c r="AW1156" s="52"/>
      <c r="AX1156" s="52"/>
      <c r="AY1156" s="52"/>
      <c r="AZ1156" s="52"/>
      <c r="BA1156" s="52"/>
      <c r="BB1156" s="52"/>
      <c r="BC1156" s="52"/>
      <c r="BD1156" s="52"/>
      <c r="BE1156" s="52"/>
      <c r="BF1156" s="52"/>
      <c r="BG1156" s="52"/>
      <c r="BH1156" s="52"/>
      <c r="BI1156" s="52"/>
      <c r="BJ1156" s="52"/>
      <c r="BK1156" s="52"/>
      <c r="BL1156" s="52"/>
      <c r="BM1156" s="52"/>
      <c r="BN1156" s="52"/>
      <c r="BO1156" s="52"/>
      <c r="BP1156" s="52"/>
      <c r="BQ1156" s="52"/>
      <c r="BR1156" s="52"/>
      <c r="BS1156" s="52"/>
      <c r="BT1156" s="52"/>
      <c r="BU1156" s="52"/>
      <c r="BV1156" s="52"/>
      <c r="BW1156" s="52"/>
      <c r="BX1156" s="52"/>
      <c r="BY1156" s="52"/>
      <c r="BZ1156" s="52"/>
      <c r="CA1156" s="52"/>
      <c r="CB1156" s="52"/>
      <c r="CC1156" s="52"/>
      <c r="CD1156" s="52"/>
      <c r="CE1156" s="52"/>
      <c r="CF1156" s="52"/>
      <c r="CG1156" s="52"/>
      <c r="CH1156" s="52"/>
      <c r="CI1156" s="52"/>
      <c r="CJ1156" s="52"/>
      <c r="CK1156" s="52"/>
      <c r="CL1156" s="52"/>
      <c r="CM1156" s="52"/>
      <c r="CN1156" s="52"/>
    </row>
    <row r="1157" spans="1:92" s="29" customFormat="1" ht="38.25" x14ac:dyDescent="0.25">
      <c r="A1157" s="18" t="s">
        <v>1827</v>
      </c>
      <c r="B1157" s="18" t="s">
        <v>12</v>
      </c>
      <c r="C1157" s="22" t="s">
        <v>2575</v>
      </c>
      <c r="D1157" s="22" t="s">
        <v>2576</v>
      </c>
      <c r="E1157" s="6" t="s">
        <v>2577</v>
      </c>
      <c r="F1157" s="24">
        <v>63.750000000000007</v>
      </c>
      <c r="G1157" s="25">
        <v>0.05</v>
      </c>
      <c r="H1157" s="28">
        <f t="shared" si="79"/>
        <v>60.562500000000007</v>
      </c>
      <c r="I1157" s="26">
        <v>1.04</v>
      </c>
      <c r="J1157" s="25">
        <f t="shared" si="80"/>
        <v>1.2000000000000011E-2</v>
      </c>
      <c r="K1157" s="24">
        <f t="shared" si="81"/>
        <v>62.985000000000007</v>
      </c>
      <c r="L1157" s="24">
        <f t="shared" si="82"/>
        <v>63.460957178841312</v>
      </c>
      <c r="M1157" s="18" t="s">
        <v>1835</v>
      </c>
      <c r="N1157" s="52"/>
      <c r="O1157" s="52"/>
      <c r="P1157" s="52"/>
      <c r="Q1157" s="52"/>
      <c r="R1157" s="52"/>
      <c r="S1157" s="52"/>
      <c r="T1157" s="52"/>
      <c r="U1157" s="52"/>
      <c r="V1157" s="52"/>
      <c r="W1157" s="52"/>
      <c r="X1157" s="52"/>
      <c r="Y1157" s="52"/>
      <c r="Z1157" s="52"/>
      <c r="AA1157" s="52"/>
      <c r="AB1157" s="52"/>
      <c r="AC1157" s="52"/>
      <c r="AD1157" s="52"/>
      <c r="AE1157" s="52"/>
      <c r="AF1157" s="52"/>
      <c r="AG1157" s="52"/>
      <c r="AH1157" s="52"/>
      <c r="AI1157" s="52"/>
      <c r="AJ1157" s="52"/>
      <c r="AK1157" s="52"/>
      <c r="AL1157" s="52"/>
      <c r="AM1157" s="52"/>
      <c r="AN1157" s="52"/>
      <c r="AO1157" s="52"/>
      <c r="AP1157" s="52"/>
      <c r="AQ1157" s="52"/>
      <c r="AR1157" s="52"/>
      <c r="AS1157" s="52"/>
      <c r="AT1157" s="52"/>
      <c r="AU1157" s="52"/>
      <c r="AV1157" s="52"/>
      <c r="AW1157" s="52"/>
      <c r="AX1157" s="52"/>
      <c r="AY1157" s="52"/>
      <c r="AZ1157" s="52"/>
      <c r="BA1157" s="52"/>
      <c r="BB1157" s="52"/>
      <c r="BC1157" s="52"/>
      <c r="BD1157" s="52"/>
      <c r="BE1157" s="52"/>
      <c r="BF1157" s="52"/>
      <c r="BG1157" s="52"/>
      <c r="BH1157" s="52"/>
      <c r="BI1157" s="52"/>
      <c r="BJ1157" s="52"/>
      <c r="BK1157" s="52"/>
      <c r="BL1157" s="52"/>
      <c r="BM1157" s="52"/>
      <c r="BN1157" s="52"/>
      <c r="BO1157" s="52"/>
      <c r="BP1157" s="52"/>
      <c r="BQ1157" s="52"/>
      <c r="BR1157" s="52"/>
      <c r="BS1157" s="52"/>
      <c r="BT1157" s="52"/>
      <c r="BU1157" s="52"/>
      <c r="BV1157" s="52"/>
      <c r="BW1157" s="52"/>
      <c r="BX1157" s="52"/>
      <c r="BY1157" s="52"/>
      <c r="BZ1157" s="52"/>
      <c r="CA1157" s="52"/>
      <c r="CB1157" s="52"/>
      <c r="CC1157" s="52"/>
      <c r="CD1157" s="52"/>
      <c r="CE1157" s="52"/>
      <c r="CF1157" s="52"/>
      <c r="CG1157" s="52"/>
      <c r="CH1157" s="52"/>
      <c r="CI1157" s="52"/>
      <c r="CJ1157" s="52"/>
      <c r="CK1157" s="52"/>
      <c r="CL1157" s="52"/>
      <c r="CM1157" s="52"/>
      <c r="CN1157" s="52"/>
    </row>
    <row r="1158" spans="1:92" s="29" customFormat="1" ht="38.25" customHeight="1" x14ac:dyDescent="0.25">
      <c r="A1158" s="21" t="s">
        <v>1827</v>
      </c>
      <c r="B1158" s="18" t="s">
        <v>12</v>
      </c>
      <c r="C1158" s="22" t="s">
        <v>2578</v>
      </c>
      <c r="D1158" s="22" t="s">
        <v>2579</v>
      </c>
      <c r="E1158" s="6" t="s">
        <v>2580</v>
      </c>
      <c r="F1158" s="24">
        <v>71.25</v>
      </c>
      <c r="G1158" s="25">
        <v>0.05</v>
      </c>
      <c r="H1158" s="28">
        <f t="shared" si="79"/>
        <v>67.6875</v>
      </c>
      <c r="I1158" s="26">
        <v>1.04</v>
      </c>
      <c r="J1158" s="25">
        <f t="shared" si="80"/>
        <v>1.2000000000000011E-2</v>
      </c>
      <c r="K1158" s="24">
        <f t="shared" si="81"/>
        <v>70.394999999999996</v>
      </c>
      <c r="L1158" s="24">
        <f t="shared" si="82"/>
        <v>70.926952141057924</v>
      </c>
      <c r="M1158" s="21" t="s">
        <v>1839</v>
      </c>
      <c r="N1158" s="52"/>
      <c r="O1158" s="52"/>
      <c r="P1158" s="52"/>
      <c r="Q1158" s="52"/>
      <c r="R1158" s="52"/>
      <c r="S1158" s="52"/>
      <c r="T1158" s="52"/>
      <c r="U1158" s="52"/>
      <c r="V1158" s="52"/>
      <c r="W1158" s="52"/>
      <c r="X1158" s="52"/>
      <c r="Y1158" s="52"/>
      <c r="Z1158" s="52"/>
      <c r="AA1158" s="52"/>
      <c r="AB1158" s="52"/>
      <c r="AC1158" s="52"/>
      <c r="AD1158" s="52"/>
      <c r="AE1158" s="52"/>
      <c r="AF1158" s="52"/>
      <c r="AG1158" s="52"/>
      <c r="AH1158" s="52"/>
      <c r="AI1158" s="52"/>
      <c r="AJ1158" s="52"/>
      <c r="AK1158" s="52"/>
      <c r="AL1158" s="52"/>
      <c r="AM1158" s="52"/>
      <c r="AN1158" s="52"/>
      <c r="AO1158" s="52"/>
      <c r="AP1158" s="52"/>
      <c r="AQ1158" s="52"/>
      <c r="AR1158" s="52"/>
      <c r="AS1158" s="52"/>
      <c r="AT1158" s="52"/>
      <c r="AU1158" s="52"/>
      <c r="AV1158" s="52"/>
      <c r="AW1158" s="52"/>
      <c r="AX1158" s="52"/>
      <c r="AY1158" s="52"/>
      <c r="AZ1158" s="52"/>
      <c r="BA1158" s="52"/>
      <c r="BB1158" s="52"/>
      <c r="BC1158" s="52"/>
      <c r="BD1158" s="52"/>
      <c r="BE1158" s="52"/>
      <c r="BF1158" s="52"/>
      <c r="BG1158" s="52"/>
      <c r="BH1158" s="52"/>
      <c r="BI1158" s="52"/>
      <c r="BJ1158" s="52"/>
      <c r="BK1158" s="52"/>
      <c r="BL1158" s="52"/>
      <c r="BM1158" s="52"/>
      <c r="BN1158" s="52"/>
      <c r="BO1158" s="52"/>
      <c r="BP1158" s="52"/>
      <c r="BQ1158" s="52"/>
      <c r="BR1158" s="52"/>
      <c r="BS1158" s="52"/>
      <c r="BT1158" s="52"/>
      <c r="BU1158" s="52"/>
      <c r="BV1158" s="52"/>
      <c r="BW1158" s="52"/>
      <c r="BX1158" s="52"/>
      <c r="BY1158" s="52"/>
      <c r="BZ1158" s="52"/>
      <c r="CA1158" s="52"/>
      <c r="CB1158" s="52"/>
      <c r="CC1158" s="52"/>
      <c r="CD1158" s="52"/>
      <c r="CE1158" s="52"/>
      <c r="CF1158" s="52"/>
      <c r="CG1158" s="52"/>
      <c r="CH1158" s="52"/>
      <c r="CI1158" s="52"/>
      <c r="CJ1158" s="52"/>
      <c r="CK1158" s="52"/>
      <c r="CL1158" s="52"/>
      <c r="CM1158" s="52"/>
      <c r="CN1158" s="52"/>
    </row>
    <row r="1159" spans="1:92" s="29" customFormat="1" ht="38.25" customHeight="1" x14ac:dyDescent="0.25">
      <c r="A1159" s="18" t="s">
        <v>1827</v>
      </c>
      <c r="B1159" s="18" t="s">
        <v>12</v>
      </c>
      <c r="C1159" s="22" t="s">
        <v>2581</v>
      </c>
      <c r="D1159" s="22" t="s">
        <v>2582</v>
      </c>
      <c r="E1159" s="6" t="s">
        <v>2583</v>
      </c>
      <c r="F1159" s="24">
        <v>66</v>
      </c>
      <c r="G1159" s="25">
        <v>0.05</v>
      </c>
      <c r="H1159" s="28">
        <f t="shared" si="79"/>
        <v>62.7</v>
      </c>
      <c r="I1159" s="26">
        <v>1.04</v>
      </c>
      <c r="J1159" s="25">
        <f t="shared" si="80"/>
        <v>1.2000000000000011E-2</v>
      </c>
      <c r="K1159" s="24">
        <f t="shared" si="81"/>
        <v>65.207999999999998</v>
      </c>
      <c r="L1159" s="24">
        <f t="shared" si="82"/>
        <v>65.700755667506286</v>
      </c>
      <c r="M1159" s="21" t="s">
        <v>1831</v>
      </c>
      <c r="N1159" s="52"/>
      <c r="O1159" s="52"/>
      <c r="P1159" s="52"/>
      <c r="Q1159" s="52"/>
      <c r="R1159" s="52"/>
      <c r="S1159" s="52"/>
      <c r="T1159" s="52"/>
      <c r="U1159" s="52"/>
      <c r="V1159" s="52"/>
      <c r="W1159" s="52"/>
      <c r="X1159" s="52"/>
      <c r="Y1159" s="52"/>
      <c r="Z1159" s="52"/>
      <c r="AA1159" s="52"/>
      <c r="AB1159" s="52"/>
      <c r="AC1159" s="52"/>
      <c r="AD1159" s="52"/>
      <c r="AE1159" s="52"/>
      <c r="AF1159" s="52"/>
      <c r="AG1159" s="52"/>
      <c r="AH1159" s="52"/>
      <c r="AI1159" s="52"/>
      <c r="AJ1159" s="52"/>
      <c r="AK1159" s="52"/>
      <c r="AL1159" s="52"/>
      <c r="AM1159" s="52"/>
      <c r="AN1159" s="52"/>
      <c r="AO1159" s="52"/>
      <c r="AP1159" s="52"/>
      <c r="AQ1159" s="52"/>
      <c r="AR1159" s="52"/>
      <c r="AS1159" s="52"/>
      <c r="AT1159" s="52"/>
      <c r="AU1159" s="52"/>
      <c r="AV1159" s="52"/>
      <c r="AW1159" s="52"/>
      <c r="AX1159" s="52"/>
      <c r="AY1159" s="52"/>
      <c r="AZ1159" s="52"/>
      <c r="BA1159" s="52"/>
      <c r="BB1159" s="52"/>
      <c r="BC1159" s="52"/>
      <c r="BD1159" s="52"/>
      <c r="BE1159" s="52"/>
      <c r="BF1159" s="52"/>
      <c r="BG1159" s="52"/>
      <c r="BH1159" s="52"/>
      <c r="BI1159" s="52"/>
      <c r="BJ1159" s="52"/>
      <c r="BK1159" s="52"/>
      <c r="BL1159" s="52"/>
      <c r="BM1159" s="52"/>
      <c r="BN1159" s="52"/>
      <c r="BO1159" s="52"/>
      <c r="BP1159" s="52"/>
      <c r="BQ1159" s="52"/>
      <c r="BR1159" s="52"/>
      <c r="BS1159" s="52"/>
      <c r="BT1159" s="52"/>
      <c r="BU1159" s="52"/>
      <c r="BV1159" s="52"/>
      <c r="BW1159" s="52"/>
      <c r="BX1159" s="52"/>
      <c r="BY1159" s="52"/>
      <c r="BZ1159" s="52"/>
      <c r="CA1159" s="52"/>
      <c r="CB1159" s="52"/>
      <c r="CC1159" s="52"/>
      <c r="CD1159" s="52"/>
      <c r="CE1159" s="52"/>
      <c r="CF1159" s="52"/>
      <c r="CG1159" s="52"/>
      <c r="CH1159" s="52"/>
      <c r="CI1159" s="52"/>
      <c r="CJ1159" s="52"/>
      <c r="CK1159" s="52"/>
      <c r="CL1159" s="52"/>
      <c r="CM1159" s="52"/>
      <c r="CN1159" s="52"/>
    </row>
    <row r="1160" spans="1:92" s="29" customFormat="1" ht="38.25" x14ac:dyDescent="0.25">
      <c r="A1160" s="18" t="s">
        <v>1827</v>
      </c>
      <c r="B1160" s="18" t="s">
        <v>12</v>
      </c>
      <c r="C1160" s="22" t="s">
        <v>2584</v>
      </c>
      <c r="D1160" s="22" t="s">
        <v>2585</v>
      </c>
      <c r="E1160" s="6" t="s">
        <v>2586</v>
      </c>
      <c r="F1160" s="24">
        <v>51.000000000000007</v>
      </c>
      <c r="G1160" s="25">
        <v>0.05</v>
      </c>
      <c r="H1160" s="28">
        <f t="shared" si="79"/>
        <v>48.45</v>
      </c>
      <c r="I1160" s="26">
        <v>1.04</v>
      </c>
      <c r="J1160" s="25">
        <f t="shared" si="80"/>
        <v>1.2000000000000011E-2</v>
      </c>
      <c r="K1160" s="24">
        <f t="shared" si="81"/>
        <v>50.388000000000005</v>
      </c>
      <c r="L1160" s="24">
        <f t="shared" si="82"/>
        <v>50.768765743073054</v>
      </c>
      <c r="M1160" s="18" t="s">
        <v>1835</v>
      </c>
      <c r="N1160" s="52"/>
      <c r="O1160" s="52"/>
      <c r="P1160" s="52"/>
      <c r="Q1160" s="52"/>
      <c r="R1160" s="52"/>
      <c r="S1160" s="52"/>
      <c r="T1160" s="52"/>
      <c r="U1160" s="52"/>
      <c r="V1160" s="52"/>
      <c r="W1160" s="52"/>
      <c r="X1160" s="52"/>
      <c r="Y1160" s="52"/>
      <c r="Z1160" s="52"/>
      <c r="AA1160" s="52"/>
      <c r="AB1160" s="52"/>
      <c r="AC1160" s="52"/>
      <c r="AD1160" s="52"/>
      <c r="AE1160" s="52"/>
      <c r="AF1160" s="52"/>
      <c r="AG1160" s="52"/>
      <c r="AH1160" s="52"/>
      <c r="AI1160" s="52"/>
      <c r="AJ1160" s="52"/>
      <c r="AK1160" s="52"/>
      <c r="AL1160" s="52"/>
      <c r="AM1160" s="52"/>
      <c r="AN1160" s="52"/>
      <c r="AO1160" s="52"/>
      <c r="AP1160" s="52"/>
      <c r="AQ1160" s="52"/>
      <c r="AR1160" s="52"/>
      <c r="AS1160" s="52"/>
      <c r="AT1160" s="52"/>
      <c r="AU1160" s="52"/>
      <c r="AV1160" s="52"/>
      <c r="AW1160" s="52"/>
      <c r="AX1160" s="52"/>
      <c r="AY1160" s="52"/>
      <c r="AZ1160" s="52"/>
      <c r="BA1160" s="52"/>
      <c r="BB1160" s="52"/>
      <c r="BC1160" s="52"/>
      <c r="BD1160" s="52"/>
      <c r="BE1160" s="52"/>
      <c r="BF1160" s="52"/>
      <c r="BG1160" s="52"/>
      <c r="BH1160" s="52"/>
      <c r="BI1160" s="52"/>
      <c r="BJ1160" s="52"/>
      <c r="BK1160" s="52"/>
      <c r="BL1160" s="52"/>
      <c r="BM1160" s="52"/>
      <c r="BN1160" s="52"/>
      <c r="BO1160" s="52"/>
      <c r="BP1160" s="52"/>
      <c r="BQ1160" s="52"/>
      <c r="BR1160" s="52"/>
      <c r="BS1160" s="52"/>
      <c r="BT1160" s="52"/>
      <c r="BU1160" s="52"/>
      <c r="BV1160" s="52"/>
      <c r="BW1160" s="52"/>
      <c r="BX1160" s="52"/>
      <c r="BY1160" s="52"/>
      <c r="BZ1160" s="52"/>
      <c r="CA1160" s="52"/>
      <c r="CB1160" s="52"/>
      <c r="CC1160" s="52"/>
      <c r="CD1160" s="52"/>
      <c r="CE1160" s="52"/>
      <c r="CF1160" s="52"/>
      <c r="CG1160" s="52"/>
      <c r="CH1160" s="52"/>
      <c r="CI1160" s="52"/>
      <c r="CJ1160" s="52"/>
      <c r="CK1160" s="52"/>
      <c r="CL1160" s="52"/>
      <c r="CM1160" s="52"/>
      <c r="CN1160" s="52"/>
    </row>
    <row r="1161" spans="1:92" s="29" customFormat="1" ht="38.25" customHeight="1" x14ac:dyDescent="0.25">
      <c r="A1161" s="21" t="s">
        <v>1827</v>
      </c>
      <c r="B1161" s="18" t="s">
        <v>12</v>
      </c>
      <c r="C1161" s="22" t="s">
        <v>2587</v>
      </c>
      <c r="D1161" s="22" t="s">
        <v>2588</v>
      </c>
      <c r="E1161" s="6" t="s">
        <v>2589</v>
      </c>
      <c r="F1161" s="24">
        <v>57</v>
      </c>
      <c r="G1161" s="25">
        <v>0.05</v>
      </c>
      <c r="H1161" s="28">
        <f t="shared" si="79"/>
        <v>54.15</v>
      </c>
      <c r="I1161" s="26">
        <v>1.04</v>
      </c>
      <c r="J1161" s="25">
        <f t="shared" si="80"/>
        <v>1.2000000000000011E-2</v>
      </c>
      <c r="K1161" s="24">
        <f t="shared" si="81"/>
        <v>56.316000000000003</v>
      </c>
      <c r="L1161" s="24">
        <f t="shared" si="82"/>
        <v>56.741561712846348</v>
      </c>
      <c r="M1161" s="21" t="s">
        <v>1839</v>
      </c>
      <c r="N1161" s="52"/>
      <c r="O1161" s="52"/>
      <c r="P1161" s="52"/>
      <c r="Q1161" s="52"/>
      <c r="R1161" s="52"/>
      <c r="S1161" s="52"/>
      <c r="T1161" s="52"/>
      <c r="U1161" s="52"/>
      <c r="V1161" s="52"/>
      <c r="W1161" s="52"/>
      <c r="X1161" s="52"/>
      <c r="Y1161" s="52"/>
      <c r="Z1161" s="52"/>
      <c r="AA1161" s="52"/>
      <c r="AB1161" s="52"/>
      <c r="AC1161" s="52"/>
      <c r="AD1161" s="52"/>
      <c r="AE1161" s="52"/>
      <c r="AF1161" s="52"/>
      <c r="AG1161" s="52"/>
      <c r="AH1161" s="52"/>
      <c r="AI1161" s="52"/>
      <c r="AJ1161" s="52"/>
      <c r="AK1161" s="52"/>
      <c r="AL1161" s="52"/>
      <c r="AM1161" s="52"/>
      <c r="AN1161" s="52"/>
      <c r="AO1161" s="52"/>
      <c r="AP1161" s="52"/>
      <c r="AQ1161" s="52"/>
      <c r="AR1161" s="52"/>
      <c r="AS1161" s="52"/>
      <c r="AT1161" s="52"/>
      <c r="AU1161" s="52"/>
      <c r="AV1161" s="52"/>
      <c r="AW1161" s="52"/>
      <c r="AX1161" s="52"/>
      <c r="AY1161" s="52"/>
      <c r="AZ1161" s="52"/>
      <c r="BA1161" s="52"/>
      <c r="BB1161" s="52"/>
      <c r="BC1161" s="52"/>
      <c r="BD1161" s="52"/>
      <c r="BE1161" s="52"/>
      <c r="BF1161" s="52"/>
      <c r="BG1161" s="52"/>
      <c r="BH1161" s="52"/>
      <c r="BI1161" s="52"/>
      <c r="BJ1161" s="52"/>
      <c r="BK1161" s="52"/>
      <c r="BL1161" s="52"/>
      <c r="BM1161" s="52"/>
      <c r="BN1161" s="52"/>
      <c r="BO1161" s="52"/>
      <c r="BP1161" s="52"/>
      <c r="BQ1161" s="52"/>
      <c r="BR1161" s="52"/>
      <c r="BS1161" s="52"/>
      <c r="BT1161" s="52"/>
      <c r="BU1161" s="52"/>
      <c r="BV1161" s="52"/>
      <c r="BW1161" s="52"/>
      <c r="BX1161" s="52"/>
      <c r="BY1161" s="52"/>
      <c r="BZ1161" s="52"/>
      <c r="CA1161" s="52"/>
      <c r="CB1161" s="52"/>
      <c r="CC1161" s="52"/>
      <c r="CD1161" s="52"/>
      <c r="CE1161" s="52"/>
      <c r="CF1161" s="52"/>
      <c r="CG1161" s="52"/>
      <c r="CH1161" s="52"/>
      <c r="CI1161" s="52"/>
      <c r="CJ1161" s="52"/>
      <c r="CK1161" s="52"/>
      <c r="CL1161" s="52"/>
      <c r="CM1161" s="52"/>
      <c r="CN1161" s="52"/>
    </row>
    <row r="1162" spans="1:92" s="29" customFormat="1" ht="38.25" customHeight="1" x14ac:dyDescent="0.25">
      <c r="A1162" s="18" t="s">
        <v>1827</v>
      </c>
      <c r="B1162" s="18" t="s">
        <v>12</v>
      </c>
      <c r="C1162" s="22" t="s">
        <v>2590</v>
      </c>
      <c r="D1162" s="22" t="s">
        <v>2591</v>
      </c>
      <c r="E1162" s="6" t="s">
        <v>2592</v>
      </c>
      <c r="F1162" s="24">
        <v>173.36</v>
      </c>
      <c r="G1162" s="25">
        <v>0.05</v>
      </c>
      <c r="H1162" s="28">
        <f t="shared" si="79"/>
        <v>164.69200000000001</v>
      </c>
      <c r="I1162" s="26">
        <v>1.04</v>
      </c>
      <c r="J1162" s="25">
        <f t="shared" si="80"/>
        <v>1.2000000000000011E-2</v>
      </c>
      <c r="K1162" s="24">
        <f t="shared" si="81"/>
        <v>171.27968000000001</v>
      </c>
      <c r="L1162" s="24">
        <f t="shared" si="82"/>
        <v>172.57398488664987</v>
      </c>
      <c r="M1162" s="21" t="s">
        <v>1831</v>
      </c>
      <c r="N1162" s="52"/>
      <c r="O1162" s="52"/>
      <c r="P1162" s="52"/>
      <c r="Q1162" s="52"/>
      <c r="R1162" s="52"/>
      <c r="S1162" s="52"/>
      <c r="T1162" s="52"/>
      <c r="U1162" s="52"/>
      <c r="V1162" s="52"/>
      <c r="W1162" s="52"/>
      <c r="X1162" s="52"/>
      <c r="Y1162" s="52"/>
      <c r="Z1162" s="52"/>
      <c r="AA1162" s="52"/>
      <c r="AB1162" s="52"/>
      <c r="AC1162" s="52"/>
      <c r="AD1162" s="52"/>
      <c r="AE1162" s="52"/>
      <c r="AF1162" s="52"/>
      <c r="AG1162" s="52"/>
      <c r="AH1162" s="52"/>
      <c r="AI1162" s="52"/>
      <c r="AJ1162" s="52"/>
      <c r="AK1162" s="52"/>
      <c r="AL1162" s="52"/>
      <c r="AM1162" s="52"/>
      <c r="AN1162" s="52"/>
      <c r="AO1162" s="52"/>
      <c r="AP1162" s="52"/>
      <c r="AQ1162" s="52"/>
      <c r="AR1162" s="52"/>
      <c r="AS1162" s="52"/>
      <c r="AT1162" s="52"/>
      <c r="AU1162" s="52"/>
      <c r="AV1162" s="52"/>
      <c r="AW1162" s="52"/>
      <c r="AX1162" s="52"/>
      <c r="AY1162" s="52"/>
      <c r="AZ1162" s="52"/>
      <c r="BA1162" s="52"/>
      <c r="BB1162" s="52"/>
      <c r="BC1162" s="52"/>
      <c r="BD1162" s="52"/>
      <c r="BE1162" s="52"/>
      <c r="BF1162" s="52"/>
      <c r="BG1162" s="52"/>
      <c r="BH1162" s="52"/>
      <c r="BI1162" s="52"/>
      <c r="BJ1162" s="52"/>
      <c r="BK1162" s="52"/>
      <c r="BL1162" s="52"/>
      <c r="BM1162" s="52"/>
      <c r="BN1162" s="52"/>
      <c r="BO1162" s="52"/>
      <c r="BP1162" s="52"/>
      <c r="BQ1162" s="52"/>
      <c r="BR1162" s="52"/>
      <c r="BS1162" s="52"/>
      <c r="BT1162" s="52"/>
      <c r="BU1162" s="52"/>
      <c r="BV1162" s="52"/>
      <c r="BW1162" s="52"/>
      <c r="BX1162" s="52"/>
      <c r="BY1162" s="52"/>
      <c r="BZ1162" s="52"/>
      <c r="CA1162" s="52"/>
      <c r="CB1162" s="52"/>
      <c r="CC1162" s="52"/>
      <c r="CD1162" s="52"/>
      <c r="CE1162" s="52"/>
      <c r="CF1162" s="52"/>
      <c r="CG1162" s="52"/>
      <c r="CH1162" s="52"/>
      <c r="CI1162" s="52"/>
      <c r="CJ1162" s="52"/>
      <c r="CK1162" s="52"/>
      <c r="CL1162" s="52"/>
      <c r="CM1162" s="52"/>
      <c r="CN1162" s="52"/>
    </row>
    <row r="1163" spans="1:92" s="29" customFormat="1" ht="38.25" x14ac:dyDescent="0.25">
      <c r="A1163" s="18" t="s">
        <v>1827</v>
      </c>
      <c r="B1163" s="18" t="s">
        <v>12</v>
      </c>
      <c r="C1163" s="22" t="s">
        <v>2593</v>
      </c>
      <c r="D1163" s="22" t="s">
        <v>2594</v>
      </c>
      <c r="E1163" s="6" t="s">
        <v>2595</v>
      </c>
      <c r="F1163" s="24">
        <v>133.96</v>
      </c>
      <c r="G1163" s="25">
        <v>0.05</v>
      </c>
      <c r="H1163" s="28">
        <f t="shared" si="79"/>
        <v>127.262</v>
      </c>
      <c r="I1163" s="26">
        <v>1.04</v>
      </c>
      <c r="J1163" s="25">
        <f t="shared" si="80"/>
        <v>1.19999999999999E-2</v>
      </c>
      <c r="K1163" s="24">
        <f t="shared" si="81"/>
        <v>132.35248000000001</v>
      </c>
      <c r="L1163" s="24">
        <f t="shared" si="82"/>
        <v>133.35262468513855</v>
      </c>
      <c r="M1163" s="18" t="s">
        <v>1835</v>
      </c>
      <c r="N1163" s="52"/>
      <c r="O1163" s="52"/>
      <c r="P1163" s="52"/>
      <c r="Q1163" s="52"/>
      <c r="R1163" s="52"/>
      <c r="S1163" s="52"/>
      <c r="T1163" s="52"/>
      <c r="U1163" s="52"/>
      <c r="V1163" s="52"/>
      <c r="W1163" s="52"/>
      <c r="X1163" s="52"/>
      <c r="Y1163" s="52"/>
      <c r="Z1163" s="52"/>
      <c r="AA1163" s="52"/>
      <c r="AB1163" s="52"/>
      <c r="AC1163" s="52"/>
      <c r="AD1163" s="52"/>
      <c r="AE1163" s="52"/>
      <c r="AF1163" s="52"/>
      <c r="AG1163" s="52"/>
      <c r="AH1163" s="52"/>
      <c r="AI1163" s="52"/>
      <c r="AJ1163" s="52"/>
      <c r="AK1163" s="52"/>
      <c r="AL1163" s="52"/>
      <c r="AM1163" s="52"/>
      <c r="AN1163" s="52"/>
      <c r="AO1163" s="52"/>
      <c r="AP1163" s="52"/>
      <c r="AQ1163" s="52"/>
      <c r="AR1163" s="52"/>
      <c r="AS1163" s="52"/>
      <c r="AT1163" s="52"/>
      <c r="AU1163" s="52"/>
      <c r="AV1163" s="52"/>
      <c r="AW1163" s="52"/>
      <c r="AX1163" s="52"/>
      <c r="AY1163" s="52"/>
      <c r="AZ1163" s="52"/>
      <c r="BA1163" s="52"/>
      <c r="BB1163" s="52"/>
      <c r="BC1163" s="52"/>
      <c r="BD1163" s="52"/>
      <c r="BE1163" s="52"/>
      <c r="BF1163" s="52"/>
      <c r="BG1163" s="52"/>
      <c r="BH1163" s="52"/>
      <c r="BI1163" s="52"/>
      <c r="BJ1163" s="52"/>
      <c r="BK1163" s="52"/>
      <c r="BL1163" s="52"/>
      <c r="BM1163" s="52"/>
      <c r="BN1163" s="52"/>
      <c r="BO1163" s="52"/>
      <c r="BP1163" s="52"/>
      <c r="BQ1163" s="52"/>
      <c r="BR1163" s="52"/>
      <c r="BS1163" s="52"/>
      <c r="BT1163" s="52"/>
      <c r="BU1163" s="52"/>
      <c r="BV1163" s="52"/>
      <c r="BW1163" s="52"/>
      <c r="BX1163" s="52"/>
      <c r="BY1163" s="52"/>
      <c r="BZ1163" s="52"/>
      <c r="CA1163" s="52"/>
      <c r="CB1163" s="52"/>
      <c r="CC1163" s="52"/>
      <c r="CD1163" s="52"/>
      <c r="CE1163" s="52"/>
      <c r="CF1163" s="52"/>
      <c r="CG1163" s="52"/>
      <c r="CH1163" s="52"/>
      <c r="CI1163" s="52"/>
      <c r="CJ1163" s="52"/>
      <c r="CK1163" s="52"/>
      <c r="CL1163" s="52"/>
      <c r="CM1163" s="52"/>
      <c r="CN1163" s="52"/>
    </row>
    <row r="1164" spans="1:92" s="29" customFormat="1" ht="38.25" customHeight="1" x14ac:dyDescent="0.25">
      <c r="A1164" s="21" t="s">
        <v>1827</v>
      </c>
      <c r="B1164" s="18" t="s">
        <v>12</v>
      </c>
      <c r="C1164" s="22" t="s">
        <v>2596</v>
      </c>
      <c r="D1164" s="22" t="s">
        <v>2597</v>
      </c>
      <c r="E1164" s="6" t="s">
        <v>2598</v>
      </c>
      <c r="F1164" s="24">
        <v>149.72</v>
      </c>
      <c r="G1164" s="25">
        <v>0.05</v>
      </c>
      <c r="H1164" s="28">
        <f t="shared" si="79"/>
        <v>142.23400000000001</v>
      </c>
      <c r="I1164" s="26">
        <v>1.04</v>
      </c>
      <c r="J1164" s="25">
        <f t="shared" si="80"/>
        <v>1.2000000000000011E-2</v>
      </c>
      <c r="K1164" s="24">
        <f t="shared" si="81"/>
        <v>147.92336</v>
      </c>
      <c r="L1164" s="24">
        <f t="shared" si="82"/>
        <v>149.04116876574307</v>
      </c>
      <c r="M1164" s="21" t="s">
        <v>1839</v>
      </c>
      <c r="N1164" s="52"/>
      <c r="O1164" s="52"/>
      <c r="P1164" s="52"/>
      <c r="Q1164" s="52"/>
      <c r="R1164" s="52"/>
      <c r="S1164" s="52"/>
      <c r="T1164" s="52"/>
      <c r="U1164" s="52"/>
      <c r="V1164" s="52"/>
      <c r="W1164" s="52"/>
      <c r="X1164" s="52"/>
      <c r="Y1164" s="52"/>
      <c r="Z1164" s="52"/>
      <c r="AA1164" s="52"/>
      <c r="AB1164" s="52"/>
      <c r="AC1164" s="52"/>
      <c r="AD1164" s="52"/>
      <c r="AE1164" s="52"/>
      <c r="AF1164" s="52"/>
      <c r="AG1164" s="52"/>
      <c r="AH1164" s="52"/>
      <c r="AI1164" s="52"/>
      <c r="AJ1164" s="52"/>
      <c r="AK1164" s="52"/>
      <c r="AL1164" s="52"/>
      <c r="AM1164" s="52"/>
      <c r="AN1164" s="52"/>
      <c r="AO1164" s="52"/>
      <c r="AP1164" s="52"/>
      <c r="AQ1164" s="52"/>
      <c r="AR1164" s="52"/>
      <c r="AS1164" s="52"/>
      <c r="AT1164" s="52"/>
      <c r="AU1164" s="52"/>
      <c r="AV1164" s="52"/>
      <c r="AW1164" s="52"/>
      <c r="AX1164" s="52"/>
      <c r="AY1164" s="52"/>
      <c r="AZ1164" s="52"/>
      <c r="BA1164" s="52"/>
      <c r="BB1164" s="52"/>
      <c r="BC1164" s="52"/>
      <c r="BD1164" s="52"/>
      <c r="BE1164" s="52"/>
      <c r="BF1164" s="52"/>
      <c r="BG1164" s="52"/>
      <c r="BH1164" s="52"/>
      <c r="BI1164" s="52"/>
      <c r="BJ1164" s="52"/>
      <c r="BK1164" s="52"/>
      <c r="BL1164" s="52"/>
      <c r="BM1164" s="52"/>
      <c r="BN1164" s="52"/>
      <c r="BO1164" s="52"/>
      <c r="BP1164" s="52"/>
      <c r="BQ1164" s="52"/>
      <c r="BR1164" s="52"/>
      <c r="BS1164" s="52"/>
      <c r="BT1164" s="52"/>
      <c r="BU1164" s="52"/>
      <c r="BV1164" s="52"/>
      <c r="BW1164" s="52"/>
      <c r="BX1164" s="52"/>
      <c r="BY1164" s="52"/>
      <c r="BZ1164" s="52"/>
      <c r="CA1164" s="52"/>
      <c r="CB1164" s="52"/>
      <c r="CC1164" s="52"/>
      <c r="CD1164" s="52"/>
      <c r="CE1164" s="52"/>
      <c r="CF1164" s="52"/>
      <c r="CG1164" s="52"/>
      <c r="CH1164" s="52"/>
      <c r="CI1164" s="52"/>
      <c r="CJ1164" s="52"/>
      <c r="CK1164" s="52"/>
      <c r="CL1164" s="52"/>
      <c r="CM1164" s="52"/>
      <c r="CN1164" s="52"/>
    </row>
    <row r="1165" spans="1:92" s="29" customFormat="1" ht="38.25" customHeight="1" x14ac:dyDescent="0.25">
      <c r="A1165" s="18" t="s">
        <v>1827</v>
      </c>
      <c r="B1165" s="18" t="s">
        <v>12</v>
      </c>
      <c r="C1165" s="22" t="s">
        <v>2599</v>
      </c>
      <c r="D1165" s="22" t="s">
        <v>2600</v>
      </c>
      <c r="E1165" s="6" t="s">
        <v>2601</v>
      </c>
      <c r="F1165" s="24">
        <v>264</v>
      </c>
      <c r="G1165" s="25">
        <v>0.05</v>
      </c>
      <c r="H1165" s="28">
        <f t="shared" si="79"/>
        <v>250.8</v>
      </c>
      <c r="I1165" s="26">
        <v>1.04</v>
      </c>
      <c r="J1165" s="25">
        <f t="shared" si="80"/>
        <v>1.2000000000000011E-2</v>
      </c>
      <c r="K1165" s="24">
        <f t="shared" si="81"/>
        <v>260.83199999999999</v>
      </c>
      <c r="L1165" s="24">
        <f t="shared" si="82"/>
        <v>262.80302267002514</v>
      </c>
      <c r="M1165" s="21" t="s">
        <v>1831</v>
      </c>
      <c r="N1165" s="52"/>
      <c r="O1165" s="52"/>
      <c r="P1165" s="52"/>
      <c r="Q1165" s="52"/>
      <c r="R1165" s="52"/>
      <c r="S1165" s="52"/>
      <c r="T1165" s="52"/>
      <c r="U1165" s="52"/>
      <c r="V1165" s="52"/>
      <c r="W1165" s="52"/>
      <c r="X1165" s="52"/>
      <c r="Y1165" s="52"/>
      <c r="Z1165" s="52"/>
      <c r="AA1165" s="52"/>
      <c r="AB1165" s="52"/>
      <c r="AC1165" s="52"/>
      <c r="AD1165" s="52"/>
      <c r="AE1165" s="52"/>
      <c r="AF1165" s="52"/>
      <c r="AG1165" s="52"/>
      <c r="AH1165" s="52"/>
      <c r="AI1165" s="52"/>
      <c r="AJ1165" s="52"/>
      <c r="AK1165" s="52"/>
      <c r="AL1165" s="52"/>
      <c r="AM1165" s="52"/>
      <c r="AN1165" s="52"/>
      <c r="AO1165" s="52"/>
      <c r="AP1165" s="52"/>
      <c r="AQ1165" s="52"/>
      <c r="AR1165" s="52"/>
      <c r="AS1165" s="52"/>
      <c r="AT1165" s="52"/>
      <c r="AU1165" s="52"/>
      <c r="AV1165" s="52"/>
      <c r="AW1165" s="52"/>
      <c r="AX1165" s="52"/>
      <c r="AY1165" s="52"/>
      <c r="AZ1165" s="52"/>
      <c r="BA1165" s="52"/>
      <c r="BB1165" s="52"/>
      <c r="BC1165" s="52"/>
      <c r="BD1165" s="52"/>
      <c r="BE1165" s="52"/>
      <c r="BF1165" s="52"/>
      <c r="BG1165" s="52"/>
      <c r="BH1165" s="52"/>
      <c r="BI1165" s="52"/>
      <c r="BJ1165" s="52"/>
      <c r="BK1165" s="52"/>
      <c r="BL1165" s="52"/>
      <c r="BM1165" s="52"/>
      <c r="BN1165" s="52"/>
      <c r="BO1165" s="52"/>
      <c r="BP1165" s="52"/>
      <c r="BQ1165" s="52"/>
      <c r="BR1165" s="52"/>
      <c r="BS1165" s="52"/>
      <c r="BT1165" s="52"/>
      <c r="BU1165" s="52"/>
      <c r="BV1165" s="52"/>
      <c r="BW1165" s="52"/>
      <c r="BX1165" s="52"/>
      <c r="BY1165" s="52"/>
      <c r="BZ1165" s="52"/>
      <c r="CA1165" s="52"/>
      <c r="CB1165" s="52"/>
      <c r="CC1165" s="52"/>
      <c r="CD1165" s="52"/>
      <c r="CE1165" s="52"/>
      <c r="CF1165" s="52"/>
      <c r="CG1165" s="52"/>
      <c r="CH1165" s="52"/>
      <c r="CI1165" s="52"/>
      <c r="CJ1165" s="52"/>
      <c r="CK1165" s="52"/>
      <c r="CL1165" s="52"/>
      <c r="CM1165" s="52"/>
      <c r="CN1165" s="52"/>
    </row>
    <row r="1166" spans="1:92" s="29" customFormat="1" ht="38.25" x14ac:dyDescent="0.25">
      <c r="A1166" s="18" t="s">
        <v>1827</v>
      </c>
      <c r="B1166" s="18" t="s">
        <v>12</v>
      </c>
      <c r="C1166" s="22" t="s">
        <v>2602</v>
      </c>
      <c r="D1166" s="22" t="s">
        <v>2603</v>
      </c>
      <c r="E1166" s="6" t="s">
        <v>2604</v>
      </c>
      <c r="F1166" s="24">
        <v>204.00000000000003</v>
      </c>
      <c r="G1166" s="25">
        <v>0.05</v>
      </c>
      <c r="H1166" s="28">
        <f t="shared" si="79"/>
        <v>193.8</v>
      </c>
      <c r="I1166" s="26">
        <v>1.04</v>
      </c>
      <c r="J1166" s="25">
        <f t="shared" si="80"/>
        <v>1.2000000000000011E-2</v>
      </c>
      <c r="K1166" s="24">
        <f t="shared" si="81"/>
        <v>201.55200000000002</v>
      </c>
      <c r="L1166" s="24">
        <f t="shared" si="82"/>
        <v>203.07506297229222</v>
      </c>
      <c r="M1166" s="18" t="s">
        <v>1835</v>
      </c>
      <c r="N1166" s="52"/>
      <c r="O1166" s="52"/>
      <c r="P1166" s="52"/>
      <c r="Q1166" s="52"/>
      <c r="R1166" s="52"/>
      <c r="S1166" s="52"/>
      <c r="T1166" s="52"/>
      <c r="U1166" s="52"/>
      <c r="V1166" s="52"/>
      <c r="W1166" s="52"/>
      <c r="X1166" s="52"/>
      <c r="Y1166" s="52"/>
      <c r="Z1166" s="52"/>
      <c r="AA1166" s="52"/>
      <c r="AB1166" s="52"/>
      <c r="AC1166" s="52"/>
      <c r="AD1166" s="52"/>
      <c r="AE1166" s="52"/>
      <c r="AF1166" s="52"/>
      <c r="AG1166" s="52"/>
      <c r="AH1166" s="52"/>
      <c r="AI1166" s="52"/>
      <c r="AJ1166" s="52"/>
      <c r="AK1166" s="52"/>
      <c r="AL1166" s="52"/>
      <c r="AM1166" s="52"/>
      <c r="AN1166" s="52"/>
      <c r="AO1166" s="52"/>
      <c r="AP1166" s="52"/>
      <c r="AQ1166" s="52"/>
      <c r="AR1166" s="52"/>
      <c r="AS1166" s="52"/>
      <c r="AT1166" s="52"/>
      <c r="AU1166" s="52"/>
      <c r="AV1166" s="52"/>
      <c r="AW1166" s="52"/>
      <c r="AX1166" s="52"/>
      <c r="AY1166" s="52"/>
      <c r="AZ1166" s="52"/>
      <c r="BA1166" s="52"/>
      <c r="BB1166" s="52"/>
      <c r="BC1166" s="52"/>
      <c r="BD1166" s="52"/>
      <c r="BE1166" s="52"/>
      <c r="BF1166" s="52"/>
      <c r="BG1166" s="52"/>
      <c r="BH1166" s="52"/>
      <c r="BI1166" s="52"/>
      <c r="BJ1166" s="52"/>
      <c r="BK1166" s="52"/>
      <c r="BL1166" s="52"/>
      <c r="BM1166" s="52"/>
      <c r="BN1166" s="52"/>
      <c r="BO1166" s="52"/>
      <c r="BP1166" s="52"/>
      <c r="BQ1166" s="52"/>
      <c r="BR1166" s="52"/>
      <c r="BS1166" s="52"/>
      <c r="BT1166" s="52"/>
      <c r="BU1166" s="52"/>
      <c r="BV1166" s="52"/>
      <c r="BW1166" s="52"/>
      <c r="BX1166" s="52"/>
      <c r="BY1166" s="52"/>
      <c r="BZ1166" s="52"/>
      <c r="CA1166" s="52"/>
      <c r="CB1166" s="52"/>
      <c r="CC1166" s="52"/>
      <c r="CD1166" s="52"/>
      <c r="CE1166" s="52"/>
      <c r="CF1166" s="52"/>
      <c r="CG1166" s="52"/>
      <c r="CH1166" s="52"/>
      <c r="CI1166" s="52"/>
      <c r="CJ1166" s="52"/>
      <c r="CK1166" s="52"/>
      <c r="CL1166" s="52"/>
      <c r="CM1166" s="52"/>
      <c r="CN1166" s="52"/>
    </row>
    <row r="1167" spans="1:92" s="29" customFormat="1" ht="25.5" customHeight="1" x14ac:dyDescent="0.25">
      <c r="A1167" s="21" t="s">
        <v>1827</v>
      </c>
      <c r="B1167" s="18" t="s">
        <v>12</v>
      </c>
      <c r="C1167" s="22" t="s">
        <v>2605</v>
      </c>
      <c r="D1167" s="22" t="s">
        <v>2606</v>
      </c>
      <c r="E1167" s="6" t="s">
        <v>2607</v>
      </c>
      <c r="F1167" s="24">
        <v>228</v>
      </c>
      <c r="G1167" s="25">
        <v>0.05</v>
      </c>
      <c r="H1167" s="28">
        <f t="shared" si="79"/>
        <v>216.6</v>
      </c>
      <c r="I1167" s="26">
        <v>1.04</v>
      </c>
      <c r="J1167" s="25">
        <f t="shared" si="80"/>
        <v>1.2000000000000011E-2</v>
      </c>
      <c r="K1167" s="24">
        <f t="shared" si="81"/>
        <v>225.26400000000001</v>
      </c>
      <c r="L1167" s="24">
        <f t="shared" si="82"/>
        <v>226.96624685138539</v>
      </c>
      <c r="M1167" s="21" t="s">
        <v>1839</v>
      </c>
      <c r="N1167" s="52"/>
      <c r="O1167" s="52"/>
      <c r="P1167" s="52"/>
      <c r="Q1167" s="52"/>
      <c r="R1167" s="52"/>
      <c r="S1167" s="52"/>
      <c r="T1167" s="52"/>
      <c r="U1167" s="52"/>
      <c r="V1167" s="52"/>
      <c r="W1167" s="52"/>
      <c r="X1167" s="52"/>
      <c r="Y1167" s="52"/>
      <c r="Z1167" s="52"/>
      <c r="AA1167" s="52"/>
      <c r="AB1167" s="52"/>
      <c r="AC1167" s="52"/>
      <c r="AD1167" s="52"/>
      <c r="AE1167" s="52"/>
      <c r="AF1167" s="52"/>
      <c r="AG1167" s="52"/>
      <c r="AH1167" s="52"/>
      <c r="AI1167" s="52"/>
      <c r="AJ1167" s="52"/>
      <c r="AK1167" s="52"/>
      <c r="AL1167" s="52"/>
      <c r="AM1167" s="52"/>
      <c r="AN1167" s="52"/>
      <c r="AO1167" s="52"/>
      <c r="AP1167" s="52"/>
      <c r="AQ1167" s="52"/>
      <c r="AR1167" s="52"/>
      <c r="AS1167" s="52"/>
      <c r="AT1167" s="52"/>
      <c r="AU1167" s="52"/>
      <c r="AV1167" s="52"/>
      <c r="AW1167" s="52"/>
      <c r="AX1167" s="52"/>
      <c r="AY1167" s="52"/>
      <c r="AZ1167" s="52"/>
      <c r="BA1167" s="52"/>
      <c r="BB1167" s="52"/>
      <c r="BC1167" s="52"/>
      <c r="BD1167" s="52"/>
      <c r="BE1167" s="52"/>
      <c r="BF1167" s="52"/>
      <c r="BG1167" s="52"/>
      <c r="BH1167" s="52"/>
      <c r="BI1167" s="52"/>
      <c r="BJ1167" s="52"/>
      <c r="BK1167" s="52"/>
      <c r="BL1167" s="52"/>
      <c r="BM1167" s="52"/>
      <c r="BN1167" s="52"/>
      <c r="BO1167" s="52"/>
      <c r="BP1167" s="52"/>
      <c r="BQ1167" s="52"/>
      <c r="BR1167" s="52"/>
      <c r="BS1167" s="52"/>
      <c r="BT1167" s="52"/>
      <c r="BU1167" s="52"/>
      <c r="BV1167" s="52"/>
      <c r="BW1167" s="52"/>
      <c r="BX1167" s="52"/>
      <c r="BY1167" s="52"/>
      <c r="BZ1167" s="52"/>
      <c r="CA1167" s="52"/>
      <c r="CB1167" s="52"/>
      <c r="CC1167" s="52"/>
      <c r="CD1167" s="52"/>
      <c r="CE1167" s="52"/>
      <c r="CF1167" s="52"/>
      <c r="CG1167" s="52"/>
      <c r="CH1167" s="52"/>
      <c r="CI1167" s="52"/>
      <c r="CJ1167" s="52"/>
      <c r="CK1167" s="52"/>
      <c r="CL1167" s="52"/>
      <c r="CM1167" s="52"/>
      <c r="CN1167" s="52"/>
    </row>
    <row r="1168" spans="1:92" s="48" customFormat="1" ht="25.5" x14ac:dyDescent="0.25">
      <c r="A1168" s="43" t="s">
        <v>11</v>
      </c>
      <c r="B1168" s="43" t="s">
        <v>12</v>
      </c>
      <c r="C1168" s="5" t="s">
        <v>2608</v>
      </c>
      <c r="D1168" s="5" t="s">
        <v>2609</v>
      </c>
      <c r="E1168" s="6" t="s">
        <v>2610</v>
      </c>
      <c r="F1168" s="12">
        <v>1500</v>
      </c>
      <c r="G1168" s="45">
        <v>0.24</v>
      </c>
      <c r="H1168" s="7">
        <f>F1168-(F1168*G1168)</f>
        <v>1140</v>
      </c>
      <c r="I1168" s="44">
        <v>1.1499999999999999</v>
      </c>
      <c r="J1168" s="45">
        <f>1-K1168/F1168</f>
        <v>0.126</v>
      </c>
      <c r="K1168" s="7">
        <f>H1168*I1168</f>
        <v>1311</v>
      </c>
      <c r="L1168" s="7">
        <f t="shared" ref="L1168:L1217" si="83">K1168/0.9925</f>
        <v>1320.9068010075566</v>
      </c>
      <c r="M1168" s="43" t="s">
        <v>15</v>
      </c>
    </row>
    <row r="1169" spans="1:92" s="29" customFormat="1" ht="38.25" customHeight="1" x14ac:dyDescent="0.25">
      <c r="A1169" s="18" t="s">
        <v>1827</v>
      </c>
      <c r="B1169" s="18" t="s">
        <v>12</v>
      </c>
      <c r="C1169" s="22" t="s">
        <v>2611</v>
      </c>
      <c r="D1169" s="22" t="s">
        <v>2612</v>
      </c>
      <c r="E1169" s="6" t="s">
        <v>2613</v>
      </c>
      <c r="F1169" s="24">
        <v>330</v>
      </c>
      <c r="G1169" s="25">
        <v>0.05</v>
      </c>
      <c r="H1169" s="28">
        <f>F1169-(F1169*G1169)</f>
        <v>313.5</v>
      </c>
      <c r="I1169" s="26">
        <v>1.04</v>
      </c>
      <c r="J1169" s="25">
        <f>1-K1169/F1169</f>
        <v>1.19999999999999E-2</v>
      </c>
      <c r="K1169" s="24">
        <f>H1169*I1169</f>
        <v>326.04000000000002</v>
      </c>
      <c r="L1169" s="24">
        <f t="shared" si="83"/>
        <v>328.50377833753151</v>
      </c>
      <c r="M1169" s="21" t="s">
        <v>1831</v>
      </c>
      <c r="N1169" s="52"/>
      <c r="O1169" s="52"/>
      <c r="P1169" s="52"/>
      <c r="Q1169" s="52"/>
      <c r="R1169" s="52"/>
      <c r="S1169" s="52"/>
      <c r="T1169" s="52"/>
      <c r="U1169" s="52"/>
      <c r="V1169" s="52"/>
      <c r="W1169" s="52"/>
      <c r="X1169" s="52"/>
      <c r="Y1169" s="52"/>
      <c r="Z1169" s="52"/>
      <c r="AA1169" s="52"/>
      <c r="AB1169" s="52"/>
      <c r="AC1169" s="52"/>
      <c r="AD1169" s="52"/>
      <c r="AE1169" s="52"/>
      <c r="AF1169" s="52"/>
      <c r="AG1169" s="52"/>
      <c r="AH1169" s="52"/>
      <c r="AI1169" s="52"/>
      <c r="AJ1169" s="52"/>
      <c r="AK1169" s="52"/>
      <c r="AL1169" s="52"/>
      <c r="AM1169" s="52"/>
      <c r="AN1169" s="52"/>
      <c r="AO1169" s="52"/>
      <c r="AP1169" s="52"/>
      <c r="AQ1169" s="52"/>
      <c r="AR1169" s="52"/>
      <c r="AS1169" s="52"/>
      <c r="AT1169" s="52"/>
      <c r="AU1169" s="52"/>
      <c r="AV1169" s="52"/>
      <c r="AW1169" s="52"/>
      <c r="AX1169" s="52"/>
      <c r="AY1169" s="52"/>
      <c r="AZ1169" s="52"/>
      <c r="BA1169" s="52"/>
      <c r="BB1169" s="52"/>
      <c r="BC1169" s="52"/>
      <c r="BD1169" s="52"/>
      <c r="BE1169" s="52"/>
      <c r="BF1169" s="52"/>
      <c r="BG1169" s="52"/>
      <c r="BH1169" s="52"/>
      <c r="BI1169" s="52"/>
      <c r="BJ1169" s="52"/>
      <c r="BK1169" s="52"/>
      <c r="BL1169" s="52"/>
      <c r="BM1169" s="52"/>
      <c r="BN1169" s="52"/>
      <c r="BO1169" s="52"/>
      <c r="BP1169" s="52"/>
      <c r="BQ1169" s="52"/>
      <c r="BR1169" s="52"/>
      <c r="BS1169" s="52"/>
      <c r="BT1169" s="52"/>
      <c r="BU1169" s="52"/>
      <c r="BV1169" s="52"/>
      <c r="BW1169" s="52"/>
      <c r="BX1169" s="52"/>
      <c r="BY1169" s="52"/>
      <c r="BZ1169" s="52"/>
      <c r="CA1169" s="52"/>
      <c r="CB1169" s="52"/>
      <c r="CC1169" s="52"/>
      <c r="CD1169" s="52"/>
      <c r="CE1169" s="52"/>
      <c r="CF1169" s="52"/>
      <c r="CG1169" s="52"/>
      <c r="CH1169" s="52"/>
      <c r="CI1169" s="52"/>
      <c r="CJ1169" s="52"/>
      <c r="CK1169" s="52"/>
      <c r="CL1169" s="52"/>
      <c r="CM1169" s="52"/>
      <c r="CN1169" s="52"/>
    </row>
    <row r="1170" spans="1:92" s="29" customFormat="1" ht="38.25" x14ac:dyDescent="0.25">
      <c r="A1170" s="18" t="s">
        <v>1827</v>
      </c>
      <c r="B1170" s="18" t="s">
        <v>12</v>
      </c>
      <c r="C1170" s="22" t="s">
        <v>2614</v>
      </c>
      <c r="D1170" s="22" t="s">
        <v>2615</v>
      </c>
      <c r="E1170" s="6" t="s">
        <v>2616</v>
      </c>
      <c r="F1170" s="24">
        <v>255.00000000000003</v>
      </c>
      <c r="G1170" s="25">
        <v>0.05</v>
      </c>
      <c r="H1170" s="28">
        <f>F1170-(F1170*G1170)</f>
        <v>242.25000000000003</v>
      </c>
      <c r="I1170" s="26">
        <v>1.04</v>
      </c>
      <c r="J1170" s="25">
        <f>1-K1170/F1170</f>
        <v>1.2000000000000011E-2</v>
      </c>
      <c r="K1170" s="24">
        <f>H1170*I1170</f>
        <v>251.94000000000003</v>
      </c>
      <c r="L1170" s="24">
        <f t="shared" si="83"/>
        <v>253.84382871536525</v>
      </c>
      <c r="M1170" s="18" t="s">
        <v>1835</v>
      </c>
      <c r="N1170" s="52"/>
      <c r="O1170" s="52"/>
      <c r="P1170" s="52"/>
      <c r="Q1170" s="52"/>
      <c r="R1170" s="52"/>
      <c r="S1170" s="52"/>
      <c r="T1170" s="52"/>
      <c r="U1170" s="52"/>
      <c r="V1170" s="52"/>
      <c r="W1170" s="52"/>
      <c r="X1170" s="52"/>
      <c r="Y1170" s="52"/>
      <c r="Z1170" s="52"/>
      <c r="AA1170" s="52"/>
      <c r="AB1170" s="52"/>
      <c r="AC1170" s="52"/>
      <c r="AD1170" s="52"/>
      <c r="AE1170" s="52"/>
      <c r="AF1170" s="52"/>
      <c r="AG1170" s="52"/>
      <c r="AH1170" s="52"/>
      <c r="AI1170" s="52"/>
      <c r="AJ1170" s="52"/>
      <c r="AK1170" s="52"/>
      <c r="AL1170" s="52"/>
      <c r="AM1170" s="52"/>
      <c r="AN1170" s="52"/>
      <c r="AO1170" s="52"/>
      <c r="AP1170" s="52"/>
      <c r="AQ1170" s="52"/>
      <c r="AR1170" s="52"/>
      <c r="AS1170" s="52"/>
      <c r="AT1170" s="52"/>
      <c r="AU1170" s="52"/>
      <c r="AV1170" s="52"/>
      <c r="AW1170" s="52"/>
      <c r="AX1170" s="52"/>
      <c r="AY1170" s="52"/>
      <c r="AZ1170" s="52"/>
      <c r="BA1170" s="52"/>
      <c r="BB1170" s="52"/>
      <c r="BC1170" s="52"/>
      <c r="BD1170" s="52"/>
      <c r="BE1170" s="52"/>
      <c r="BF1170" s="52"/>
      <c r="BG1170" s="52"/>
      <c r="BH1170" s="52"/>
      <c r="BI1170" s="52"/>
      <c r="BJ1170" s="52"/>
      <c r="BK1170" s="52"/>
      <c r="BL1170" s="52"/>
      <c r="BM1170" s="52"/>
      <c r="BN1170" s="52"/>
      <c r="BO1170" s="52"/>
      <c r="BP1170" s="52"/>
      <c r="BQ1170" s="52"/>
      <c r="BR1170" s="52"/>
      <c r="BS1170" s="52"/>
      <c r="BT1170" s="52"/>
      <c r="BU1170" s="52"/>
      <c r="BV1170" s="52"/>
      <c r="BW1170" s="52"/>
      <c r="BX1170" s="52"/>
      <c r="BY1170" s="52"/>
      <c r="BZ1170" s="52"/>
      <c r="CA1170" s="52"/>
      <c r="CB1170" s="52"/>
      <c r="CC1170" s="52"/>
      <c r="CD1170" s="52"/>
      <c r="CE1170" s="52"/>
      <c r="CF1170" s="52"/>
      <c r="CG1170" s="52"/>
      <c r="CH1170" s="52"/>
      <c r="CI1170" s="52"/>
      <c r="CJ1170" s="52"/>
      <c r="CK1170" s="52"/>
      <c r="CL1170" s="52"/>
      <c r="CM1170" s="52"/>
      <c r="CN1170" s="52"/>
    </row>
    <row r="1171" spans="1:92" s="29" customFormat="1" ht="38.25" customHeight="1" x14ac:dyDescent="0.25">
      <c r="A1171" s="21" t="s">
        <v>1827</v>
      </c>
      <c r="B1171" s="18" t="s">
        <v>12</v>
      </c>
      <c r="C1171" s="22" t="s">
        <v>2617</v>
      </c>
      <c r="D1171" s="22" t="s">
        <v>2618</v>
      </c>
      <c r="E1171" s="6" t="s">
        <v>2619</v>
      </c>
      <c r="F1171" s="24">
        <v>285</v>
      </c>
      <c r="G1171" s="25">
        <v>0.05</v>
      </c>
      <c r="H1171" s="28">
        <f>F1171-(F1171*G1171)</f>
        <v>270.75</v>
      </c>
      <c r="I1171" s="26">
        <v>1.04</v>
      </c>
      <c r="J1171" s="25">
        <f>1-K1171/F1171</f>
        <v>1.2000000000000011E-2</v>
      </c>
      <c r="K1171" s="24">
        <f>H1171*I1171</f>
        <v>281.58</v>
      </c>
      <c r="L1171" s="24">
        <f t="shared" si="83"/>
        <v>283.7078085642317</v>
      </c>
      <c r="M1171" s="21" t="s">
        <v>1839</v>
      </c>
      <c r="N1171" s="52"/>
      <c r="O1171" s="52"/>
      <c r="P1171" s="52"/>
      <c r="Q1171" s="52"/>
      <c r="R1171" s="52"/>
      <c r="S1171" s="52"/>
      <c r="T1171" s="52"/>
      <c r="U1171" s="52"/>
      <c r="V1171" s="52"/>
      <c r="W1171" s="52"/>
      <c r="X1171" s="52"/>
      <c r="Y1171" s="52"/>
      <c r="Z1171" s="52"/>
      <c r="AA1171" s="52"/>
      <c r="AB1171" s="52"/>
      <c r="AC1171" s="52"/>
      <c r="AD1171" s="52"/>
      <c r="AE1171" s="52"/>
      <c r="AF1171" s="52"/>
      <c r="AG1171" s="52"/>
      <c r="AH1171" s="52"/>
      <c r="AI1171" s="52"/>
      <c r="AJ1171" s="52"/>
      <c r="AK1171" s="52"/>
      <c r="AL1171" s="52"/>
      <c r="AM1171" s="52"/>
      <c r="AN1171" s="52"/>
      <c r="AO1171" s="52"/>
      <c r="AP1171" s="52"/>
      <c r="AQ1171" s="52"/>
      <c r="AR1171" s="52"/>
      <c r="AS1171" s="52"/>
      <c r="AT1171" s="52"/>
      <c r="AU1171" s="52"/>
      <c r="AV1171" s="52"/>
      <c r="AW1171" s="52"/>
      <c r="AX1171" s="52"/>
      <c r="AY1171" s="52"/>
      <c r="AZ1171" s="52"/>
      <c r="BA1171" s="52"/>
      <c r="BB1171" s="52"/>
      <c r="BC1171" s="52"/>
      <c r="BD1171" s="52"/>
      <c r="BE1171" s="52"/>
      <c r="BF1171" s="52"/>
      <c r="BG1171" s="52"/>
      <c r="BH1171" s="52"/>
      <c r="BI1171" s="52"/>
      <c r="BJ1171" s="52"/>
      <c r="BK1171" s="52"/>
      <c r="BL1171" s="52"/>
      <c r="BM1171" s="52"/>
      <c r="BN1171" s="52"/>
      <c r="BO1171" s="52"/>
      <c r="BP1171" s="52"/>
      <c r="BQ1171" s="52"/>
      <c r="BR1171" s="52"/>
      <c r="BS1171" s="52"/>
      <c r="BT1171" s="52"/>
      <c r="BU1171" s="52"/>
      <c r="BV1171" s="52"/>
      <c r="BW1171" s="52"/>
      <c r="BX1171" s="52"/>
      <c r="BY1171" s="52"/>
      <c r="BZ1171" s="52"/>
      <c r="CA1171" s="52"/>
      <c r="CB1171" s="52"/>
      <c r="CC1171" s="52"/>
      <c r="CD1171" s="52"/>
      <c r="CE1171" s="52"/>
      <c r="CF1171" s="52"/>
      <c r="CG1171" s="52"/>
      <c r="CH1171" s="52"/>
      <c r="CI1171" s="52"/>
      <c r="CJ1171" s="52"/>
      <c r="CK1171" s="52"/>
      <c r="CL1171" s="52"/>
      <c r="CM1171" s="52"/>
      <c r="CN1171" s="52"/>
    </row>
    <row r="1172" spans="1:92" s="47" customFormat="1" ht="25.5" x14ac:dyDescent="0.25">
      <c r="A1172" s="43" t="s">
        <v>11</v>
      </c>
      <c r="B1172" s="43" t="s">
        <v>12</v>
      </c>
      <c r="C1172" s="5" t="s">
        <v>2620</v>
      </c>
      <c r="D1172" s="5" t="s">
        <v>2621</v>
      </c>
      <c r="E1172" s="6" t="s">
        <v>2622</v>
      </c>
      <c r="F1172" s="12">
        <v>300</v>
      </c>
      <c r="G1172" s="45">
        <v>0.24</v>
      </c>
      <c r="H1172" s="7">
        <f>F1172-(F1172*G1172)</f>
        <v>228</v>
      </c>
      <c r="I1172" s="44">
        <v>1.1499999999999999</v>
      </c>
      <c r="J1172" s="45">
        <f>1-K1172/F1172</f>
        <v>0.126</v>
      </c>
      <c r="K1172" s="7">
        <f>H1172*I1172</f>
        <v>262.2</v>
      </c>
      <c r="L1172" s="7">
        <f t="shared" si="83"/>
        <v>264.18136020151132</v>
      </c>
      <c r="M1172" s="43" t="s">
        <v>15</v>
      </c>
    </row>
    <row r="1173" spans="1:92" s="29" customFormat="1" ht="38.25" customHeight="1" x14ac:dyDescent="0.25">
      <c r="A1173" s="18" t="s">
        <v>1827</v>
      </c>
      <c r="B1173" s="18" t="s">
        <v>12</v>
      </c>
      <c r="C1173" s="22" t="s">
        <v>2623</v>
      </c>
      <c r="D1173" s="22" t="s">
        <v>2624</v>
      </c>
      <c r="E1173" s="6" t="s">
        <v>2625</v>
      </c>
      <c r="F1173" s="24">
        <v>66</v>
      </c>
      <c r="G1173" s="25">
        <v>0.05</v>
      </c>
      <c r="H1173" s="28">
        <f t="shared" ref="H1173:H1236" si="84">F1173-(F1173*G1173)</f>
        <v>62.7</v>
      </c>
      <c r="I1173" s="26">
        <v>1.04</v>
      </c>
      <c r="J1173" s="25">
        <f t="shared" ref="J1173:J1236" si="85">1-K1173/F1173</f>
        <v>1.2000000000000011E-2</v>
      </c>
      <c r="K1173" s="24">
        <f t="shared" ref="K1173:K1236" si="86">H1173*I1173</f>
        <v>65.207999999999998</v>
      </c>
      <c r="L1173" s="24">
        <f t="shared" si="83"/>
        <v>65.700755667506286</v>
      </c>
      <c r="M1173" s="21" t="s">
        <v>1831</v>
      </c>
      <c r="N1173" s="52"/>
      <c r="O1173" s="52"/>
      <c r="P1173" s="52"/>
      <c r="Q1173" s="52"/>
      <c r="R1173" s="52"/>
      <c r="S1173" s="52"/>
      <c r="T1173" s="52"/>
      <c r="U1173" s="52"/>
      <c r="V1173" s="52"/>
      <c r="W1173" s="52"/>
      <c r="X1173" s="52"/>
      <c r="Y1173" s="52"/>
      <c r="Z1173" s="52"/>
      <c r="AA1173" s="52"/>
      <c r="AB1173" s="52"/>
      <c r="AC1173" s="52"/>
      <c r="AD1173" s="52"/>
      <c r="AE1173" s="52"/>
      <c r="AF1173" s="52"/>
      <c r="AG1173" s="52"/>
      <c r="AH1173" s="52"/>
      <c r="AI1173" s="52"/>
      <c r="AJ1173" s="52"/>
      <c r="AK1173" s="52"/>
      <c r="AL1173" s="52"/>
      <c r="AM1173" s="52"/>
      <c r="AN1173" s="52"/>
      <c r="AO1173" s="52"/>
      <c r="AP1173" s="52"/>
      <c r="AQ1173" s="52"/>
      <c r="AR1173" s="52"/>
      <c r="AS1173" s="52"/>
      <c r="AT1173" s="52"/>
      <c r="AU1173" s="52"/>
      <c r="AV1173" s="52"/>
      <c r="AW1173" s="52"/>
      <c r="AX1173" s="52"/>
      <c r="AY1173" s="52"/>
      <c r="AZ1173" s="52"/>
      <c r="BA1173" s="52"/>
      <c r="BB1173" s="52"/>
      <c r="BC1173" s="52"/>
      <c r="BD1173" s="52"/>
      <c r="BE1173" s="52"/>
      <c r="BF1173" s="52"/>
      <c r="BG1173" s="52"/>
      <c r="BH1173" s="52"/>
      <c r="BI1173" s="52"/>
      <c r="BJ1173" s="52"/>
      <c r="BK1173" s="52"/>
      <c r="BL1173" s="52"/>
      <c r="BM1173" s="52"/>
      <c r="BN1173" s="52"/>
      <c r="BO1173" s="52"/>
      <c r="BP1173" s="52"/>
      <c r="BQ1173" s="52"/>
      <c r="BR1173" s="52"/>
      <c r="BS1173" s="52"/>
      <c r="BT1173" s="52"/>
      <c r="BU1173" s="52"/>
      <c r="BV1173" s="52"/>
      <c r="BW1173" s="52"/>
      <c r="BX1173" s="52"/>
      <c r="BY1173" s="52"/>
      <c r="BZ1173" s="52"/>
      <c r="CA1173" s="52"/>
      <c r="CB1173" s="52"/>
      <c r="CC1173" s="52"/>
      <c r="CD1173" s="52"/>
      <c r="CE1173" s="52"/>
      <c r="CF1173" s="52"/>
      <c r="CG1173" s="52"/>
      <c r="CH1173" s="52"/>
      <c r="CI1173" s="52"/>
      <c r="CJ1173" s="52"/>
      <c r="CK1173" s="52"/>
      <c r="CL1173" s="52"/>
      <c r="CM1173" s="52"/>
      <c r="CN1173" s="52"/>
    </row>
    <row r="1174" spans="1:92" s="29" customFormat="1" ht="38.25" x14ac:dyDescent="0.25">
      <c r="A1174" s="18" t="s">
        <v>1827</v>
      </c>
      <c r="B1174" s="18" t="s">
        <v>12</v>
      </c>
      <c r="C1174" s="22" t="s">
        <v>2626</v>
      </c>
      <c r="D1174" s="22" t="s">
        <v>2627</v>
      </c>
      <c r="E1174" s="6" t="s">
        <v>2628</v>
      </c>
      <c r="F1174" s="24">
        <v>51.000000000000007</v>
      </c>
      <c r="G1174" s="25">
        <v>0.05</v>
      </c>
      <c r="H1174" s="28">
        <f t="shared" si="84"/>
        <v>48.45</v>
      </c>
      <c r="I1174" s="26">
        <v>1.04</v>
      </c>
      <c r="J1174" s="25">
        <f t="shared" si="85"/>
        <v>1.2000000000000011E-2</v>
      </c>
      <c r="K1174" s="24">
        <f t="shared" si="86"/>
        <v>50.388000000000005</v>
      </c>
      <c r="L1174" s="24">
        <f t="shared" si="83"/>
        <v>50.768765743073054</v>
      </c>
      <c r="M1174" s="18" t="s">
        <v>1835</v>
      </c>
      <c r="N1174" s="52"/>
      <c r="O1174" s="52"/>
      <c r="P1174" s="52"/>
      <c r="Q1174" s="52"/>
      <c r="R1174" s="52"/>
      <c r="S1174" s="52"/>
      <c r="T1174" s="52"/>
      <c r="U1174" s="52"/>
      <c r="V1174" s="52"/>
      <c r="W1174" s="52"/>
      <c r="X1174" s="52"/>
      <c r="Y1174" s="52"/>
      <c r="Z1174" s="52"/>
      <c r="AA1174" s="52"/>
      <c r="AB1174" s="52"/>
      <c r="AC1174" s="52"/>
      <c r="AD1174" s="52"/>
      <c r="AE1174" s="52"/>
      <c r="AF1174" s="52"/>
      <c r="AG1174" s="52"/>
      <c r="AH1174" s="52"/>
      <c r="AI1174" s="52"/>
      <c r="AJ1174" s="52"/>
      <c r="AK1174" s="52"/>
      <c r="AL1174" s="52"/>
      <c r="AM1174" s="52"/>
      <c r="AN1174" s="52"/>
      <c r="AO1174" s="52"/>
      <c r="AP1174" s="52"/>
      <c r="AQ1174" s="52"/>
      <c r="AR1174" s="52"/>
      <c r="AS1174" s="52"/>
      <c r="AT1174" s="52"/>
      <c r="AU1174" s="52"/>
      <c r="AV1174" s="52"/>
      <c r="AW1174" s="52"/>
      <c r="AX1174" s="52"/>
      <c r="AY1174" s="52"/>
      <c r="AZ1174" s="52"/>
      <c r="BA1174" s="52"/>
      <c r="BB1174" s="52"/>
      <c r="BC1174" s="52"/>
      <c r="BD1174" s="52"/>
      <c r="BE1174" s="52"/>
      <c r="BF1174" s="52"/>
      <c r="BG1174" s="52"/>
      <c r="BH1174" s="52"/>
      <c r="BI1174" s="52"/>
      <c r="BJ1174" s="52"/>
      <c r="BK1174" s="52"/>
      <c r="BL1174" s="52"/>
      <c r="BM1174" s="52"/>
      <c r="BN1174" s="52"/>
      <c r="BO1174" s="52"/>
      <c r="BP1174" s="52"/>
      <c r="BQ1174" s="52"/>
      <c r="BR1174" s="52"/>
      <c r="BS1174" s="52"/>
      <c r="BT1174" s="52"/>
      <c r="BU1174" s="52"/>
      <c r="BV1174" s="52"/>
      <c r="BW1174" s="52"/>
      <c r="BX1174" s="52"/>
      <c r="BY1174" s="52"/>
      <c r="BZ1174" s="52"/>
      <c r="CA1174" s="52"/>
      <c r="CB1174" s="52"/>
      <c r="CC1174" s="52"/>
      <c r="CD1174" s="52"/>
      <c r="CE1174" s="52"/>
      <c r="CF1174" s="52"/>
      <c r="CG1174" s="52"/>
      <c r="CH1174" s="52"/>
      <c r="CI1174" s="52"/>
      <c r="CJ1174" s="52"/>
      <c r="CK1174" s="52"/>
      <c r="CL1174" s="52"/>
      <c r="CM1174" s="52"/>
      <c r="CN1174" s="52"/>
    </row>
    <row r="1175" spans="1:92" s="31" customFormat="1" ht="38.25" customHeight="1" x14ac:dyDescent="0.25">
      <c r="A1175" s="21" t="s">
        <v>1827</v>
      </c>
      <c r="B1175" s="18" t="s">
        <v>12</v>
      </c>
      <c r="C1175" s="22" t="s">
        <v>2629</v>
      </c>
      <c r="D1175" s="22" t="s">
        <v>2630</v>
      </c>
      <c r="E1175" s="6" t="s">
        <v>2631</v>
      </c>
      <c r="F1175" s="24">
        <v>57</v>
      </c>
      <c r="G1175" s="25">
        <v>0.05</v>
      </c>
      <c r="H1175" s="28">
        <f t="shared" si="84"/>
        <v>54.15</v>
      </c>
      <c r="I1175" s="26">
        <v>1.04</v>
      </c>
      <c r="J1175" s="25">
        <f t="shared" si="85"/>
        <v>1.2000000000000011E-2</v>
      </c>
      <c r="K1175" s="24">
        <f t="shared" si="86"/>
        <v>56.316000000000003</v>
      </c>
      <c r="L1175" s="24">
        <f t="shared" si="83"/>
        <v>56.741561712846348</v>
      </c>
      <c r="M1175" s="21" t="s">
        <v>1839</v>
      </c>
      <c r="N1175" s="52"/>
      <c r="O1175" s="52"/>
      <c r="P1175" s="52"/>
      <c r="Q1175" s="52"/>
      <c r="R1175" s="52"/>
      <c r="S1175" s="52"/>
      <c r="T1175" s="52"/>
      <c r="U1175" s="52"/>
      <c r="V1175" s="52"/>
      <c r="W1175" s="52"/>
      <c r="X1175" s="52"/>
      <c r="Y1175" s="52"/>
      <c r="Z1175" s="52"/>
      <c r="AA1175" s="52"/>
      <c r="AB1175" s="52"/>
      <c r="AC1175" s="52"/>
      <c r="AD1175" s="52"/>
      <c r="AE1175" s="52"/>
      <c r="AF1175" s="52"/>
      <c r="AG1175" s="52"/>
      <c r="AH1175" s="52"/>
      <c r="AI1175" s="52"/>
      <c r="AJ1175" s="52"/>
      <c r="AK1175" s="52"/>
      <c r="AL1175" s="52"/>
      <c r="AM1175" s="52"/>
      <c r="AN1175" s="52"/>
      <c r="AO1175" s="52"/>
      <c r="AP1175" s="52"/>
      <c r="AQ1175" s="52"/>
      <c r="AR1175" s="52"/>
      <c r="AS1175" s="52"/>
      <c r="AT1175" s="52"/>
      <c r="AU1175" s="52"/>
      <c r="AV1175" s="52"/>
      <c r="AW1175" s="52"/>
      <c r="AX1175" s="52"/>
      <c r="AY1175" s="52"/>
      <c r="AZ1175" s="52"/>
      <c r="BA1175" s="52"/>
      <c r="BB1175" s="52"/>
      <c r="BC1175" s="52"/>
      <c r="BD1175" s="52"/>
      <c r="BE1175" s="52"/>
      <c r="BF1175" s="52"/>
      <c r="BG1175" s="52"/>
      <c r="BH1175" s="52"/>
      <c r="BI1175" s="52"/>
      <c r="BJ1175" s="52"/>
      <c r="BK1175" s="52"/>
      <c r="BL1175" s="52"/>
      <c r="BM1175" s="52"/>
      <c r="BN1175" s="52"/>
      <c r="BO1175" s="52"/>
      <c r="BP1175" s="52"/>
      <c r="BQ1175" s="52"/>
      <c r="BR1175" s="52"/>
      <c r="BS1175" s="52"/>
      <c r="BT1175" s="52"/>
      <c r="BU1175" s="52"/>
      <c r="BV1175" s="52"/>
      <c r="BW1175" s="52"/>
      <c r="BX1175" s="52"/>
      <c r="BY1175" s="52"/>
      <c r="BZ1175" s="52"/>
      <c r="CA1175" s="52"/>
      <c r="CB1175" s="52"/>
      <c r="CC1175" s="52"/>
      <c r="CD1175" s="52"/>
      <c r="CE1175" s="52"/>
      <c r="CF1175" s="52"/>
      <c r="CG1175" s="52"/>
      <c r="CH1175" s="52"/>
      <c r="CI1175" s="52"/>
      <c r="CJ1175" s="52"/>
      <c r="CK1175" s="52"/>
      <c r="CL1175" s="52"/>
      <c r="CM1175" s="52"/>
      <c r="CN1175" s="52"/>
    </row>
    <row r="1176" spans="1:92" s="31" customFormat="1" ht="38.25" customHeight="1" x14ac:dyDescent="0.25">
      <c r="A1176" s="18" t="s">
        <v>1827</v>
      </c>
      <c r="B1176" s="18" t="s">
        <v>12</v>
      </c>
      <c r="C1176" s="22" t="s">
        <v>2632</v>
      </c>
      <c r="D1176" s="22" t="s">
        <v>2633</v>
      </c>
      <c r="E1176" s="6" t="s">
        <v>2634</v>
      </c>
      <c r="F1176" s="24">
        <v>1980</v>
      </c>
      <c r="G1176" s="25">
        <v>0.05</v>
      </c>
      <c r="H1176" s="28">
        <f t="shared" si="84"/>
        <v>1881</v>
      </c>
      <c r="I1176" s="26">
        <v>1.04</v>
      </c>
      <c r="J1176" s="25">
        <f t="shared" si="85"/>
        <v>1.2000000000000011E-2</v>
      </c>
      <c r="K1176" s="24">
        <f t="shared" si="86"/>
        <v>1956.24</v>
      </c>
      <c r="L1176" s="24">
        <f t="shared" si="83"/>
        <v>1971.0226700251887</v>
      </c>
      <c r="M1176" s="21" t="s">
        <v>1831</v>
      </c>
      <c r="N1176" s="52"/>
      <c r="O1176" s="52"/>
      <c r="P1176" s="52"/>
      <c r="Q1176" s="52"/>
      <c r="R1176" s="52"/>
      <c r="S1176" s="52"/>
      <c r="T1176" s="52"/>
      <c r="U1176" s="52"/>
      <c r="V1176" s="52"/>
      <c r="W1176" s="52"/>
      <c r="X1176" s="52"/>
      <c r="Y1176" s="52"/>
      <c r="Z1176" s="52"/>
      <c r="AA1176" s="52"/>
      <c r="AB1176" s="52"/>
      <c r="AC1176" s="52"/>
      <c r="AD1176" s="52"/>
      <c r="AE1176" s="52"/>
      <c r="AF1176" s="52"/>
      <c r="AG1176" s="52"/>
      <c r="AH1176" s="52"/>
      <c r="AI1176" s="52"/>
      <c r="AJ1176" s="52"/>
      <c r="AK1176" s="52"/>
      <c r="AL1176" s="52"/>
      <c r="AM1176" s="52"/>
      <c r="AN1176" s="52"/>
      <c r="AO1176" s="52"/>
      <c r="AP1176" s="52"/>
      <c r="AQ1176" s="52"/>
      <c r="AR1176" s="52"/>
      <c r="AS1176" s="52"/>
      <c r="AT1176" s="52"/>
      <c r="AU1176" s="52"/>
      <c r="AV1176" s="52"/>
      <c r="AW1176" s="52"/>
      <c r="AX1176" s="52"/>
      <c r="AY1176" s="52"/>
      <c r="AZ1176" s="52"/>
      <c r="BA1176" s="52"/>
      <c r="BB1176" s="52"/>
      <c r="BC1176" s="52"/>
      <c r="BD1176" s="52"/>
      <c r="BE1176" s="52"/>
      <c r="BF1176" s="52"/>
      <c r="BG1176" s="52"/>
      <c r="BH1176" s="52"/>
      <c r="BI1176" s="52"/>
      <c r="BJ1176" s="52"/>
      <c r="BK1176" s="52"/>
      <c r="BL1176" s="52"/>
      <c r="BM1176" s="52"/>
      <c r="BN1176" s="52"/>
      <c r="BO1176" s="52"/>
      <c r="BP1176" s="52"/>
      <c r="BQ1176" s="52"/>
      <c r="BR1176" s="52"/>
      <c r="BS1176" s="52"/>
      <c r="BT1176" s="52"/>
      <c r="BU1176" s="52"/>
      <c r="BV1176" s="52"/>
      <c r="BW1176" s="52"/>
      <c r="BX1176" s="52"/>
      <c r="BY1176" s="52"/>
      <c r="BZ1176" s="52"/>
      <c r="CA1176" s="52"/>
      <c r="CB1176" s="52"/>
      <c r="CC1176" s="52"/>
      <c r="CD1176" s="52"/>
      <c r="CE1176" s="52"/>
      <c r="CF1176" s="52"/>
      <c r="CG1176" s="52"/>
      <c r="CH1176" s="52"/>
      <c r="CI1176" s="52"/>
      <c r="CJ1176" s="52"/>
      <c r="CK1176" s="52"/>
      <c r="CL1176" s="52"/>
      <c r="CM1176" s="52"/>
      <c r="CN1176" s="52"/>
    </row>
    <row r="1177" spans="1:92" s="31" customFormat="1" ht="38.25" x14ac:dyDescent="0.25">
      <c r="A1177" s="18" t="s">
        <v>1827</v>
      </c>
      <c r="B1177" s="18" t="s">
        <v>12</v>
      </c>
      <c r="C1177" s="22" t="s">
        <v>2635</v>
      </c>
      <c r="D1177" s="22" t="s">
        <v>2636</v>
      </c>
      <c r="E1177" s="6" t="s">
        <v>2637</v>
      </c>
      <c r="F1177" s="24">
        <v>1530</v>
      </c>
      <c r="G1177" s="25">
        <v>0.05</v>
      </c>
      <c r="H1177" s="28">
        <f t="shared" si="84"/>
        <v>1453.5</v>
      </c>
      <c r="I1177" s="26">
        <v>1.04</v>
      </c>
      <c r="J1177" s="25">
        <f t="shared" si="85"/>
        <v>1.19999999999999E-2</v>
      </c>
      <c r="K1177" s="24">
        <f t="shared" si="86"/>
        <v>1511.64</v>
      </c>
      <c r="L1177" s="24">
        <f t="shared" si="83"/>
        <v>1523.0629722921915</v>
      </c>
      <c r="M1177" s="18" t="s">
        <v>1835</v>
      </c>
      <c r="N1177" s="52"/>
      <c r="O1177" s="52"/>
      <c r="P1177" s="52"/>
      <c r="Q1177" s="52"/>
      <c r="R1177" s="52"/>
      <c r="S1177" s="52"/>
      <c r="T1177" s="52"/>
      <c r="U1177" s="52"/>
      <c r="V1177" s="52"/>
      <c r="W1177" s="52"/>
      <c r="X1177" s="52"/>
      <c r="Y1177" s="52"/>
      <c r="Z1177" s="52"/>
      <c r="AA1177" s="52"/>
      <c r="AB1177" s="52"/>
      <c r="AC1177" s="52"/>
      <c r="AD1177" s="52"/>
      <c r="AE1177" s="52"/>
      <c r="AF1177" s="52"/>
      <c r="AG1177" s="52"/>
      <c r="AH1177" s="52"/>
      <c r="AI1177" s="52"/>
      <c r="AJ1177" s="52"/>
      <c r="AK1177" s="52"/>
      <c r="AL1177" s="52"/>
      <c r="AM1177" s="52"/>
      <c r="AN1177" s="52"/>
      <c r="AO1177" s="52"/>
      <c r="AP1177" s="52"/>
      <c r="AQ1177" s="52"/>
      <c r="AR1177" s="52"/>
      <c r="AS1177" s="52"/>
      <c r="AT1177" s="52"/>
      <c r="AU1177" s="52"/>
      <c r="AV1177" s="52"/>
      <c r="AW1177" s="52"/>
      <c r="AX1177" s="52"/>
      <c r="AY1177" s="52"/>
      <c r="AZ1177" s="52"/>
      <c r="BA1177" s="52"/>
      <c r="BB1177" s="52"/>
      <c r="BC1177" s="52"/>
      <c r="BD1177" s="52"/>
      <c r="BE1177" s="52"/>
      <c r="BF1177" s="52"/>
      <c r="BG1177" s="52"/>
      <c r="BH1177" s="52"/>
      <c r="BI1177" s="52"/>
      <c r="BJ1177" s="52"/>
      <c r="BK1177" s="52"/>
      <c r="BL1177" s="52"/>
      <c r="BM1177" s="52"/>
      <c r="BN1177" s="52"/>
      <c r="BO1177" s="52"/>
      <c r="BP1177" s="52"/>
      <c r="BQ1177" s="52"/>
      <c r="BR1177" s="52"/>
      <c r="BS1177" s="52"/>
      <c r="BT1177" s="52"/>
      <c r="BU1177" s="52"/>
      <c r="BV1177" s="52"/>
      <c r="BW1177" s="52"/>
      <c r="BX1177" s="52"/>
      <c r="BY1177" s="52"/>
      <c r="BZ1177" s="52"/>
      <c r="CA1177" s="52"/>
      <c r="CB1177" s="52"/>
      <c r="CC1177" s="52"/>
      <c r="CD1177" s="52"/>
      <c r="CE1177" s="52"/>
      <c r="CF1177" s="52"/>
      <c r="CG1177" s="52"/>
      <c r="CH1177" s="52"/>
      <c r="CI1177" s="52"/>
      <c r="CJ1177" s="52"/>
      <c r="CK1177" s="52"/>
      <c r="CL1177" s="52"/>
      <c r="CM1177" s="52"/>
      <c r="CN1177" s="52"/>
    </row>
    <row r="1178" spans="1:92" s="31" customFormat="1" ht="38.25" customHeight="1" x14ac:dyDescent="0.25">
      <c r="A1178" s="21" t="s">
        <v>1827</v>
      </c>
      <c r="B1178" s="18" t="s">
        <v>12</v>
      </c>
      <c r="C1178" s="22" t="s">
        <v>2638</v>
      </c>
      <c r="D1178" s="22" t="s">
        <v>2639</v>
      </c>
      <c r="E1178" s="6" t="s">
        <v>2640</v>
      </c>
      <c r="F1178" s="24">
        <v>1710</v>
      </c>
      <c r="G1178" s="25">
        <v>0.05</v>
      </c>
      <c r="H1178" s="28">
        <f t="shared" si="84"/>
        <v>1624.5</v>
      </c>
      <c r="I1178" s="26">
        <v>1.04</v>
      </c>
      <c r="J1178" s="25">
        <f t="shared" si="85"/>
        <v>1.2000000000000011E-2</v>
      </c>
      <c r="K1178" s="24">
        <f t="shared" si="86"/>
        <v>1689.48</v>
      </c>
      <c r="L1178" s="24">
        <f t="shared" si="83"/>
        <v>1702.2468513853903</v>
      </c>
      <c r="M1178" s="21" t="s">
        <v>1839</v>
      </c>
      <c r="N1178" s="52"/>
      <c r="O1178" s="52"/>
      <c r="P1178" s="52"/>
      <c r="Q1178" s="52"/>
      <c r="R1178" s="52"/>
      <c r="S1178" s="52"/>
      <c r="T1178" s="52"/>
      <c r="U1178" s="52"/>
      <c r="V1178" s="52"/>
      <c r="W1178" s="52"/>
      <c r="X1178" s="52"/>
      <c r="Y1178" s="52"/>
      <c r="Z1178" s="52"/>
      <c r="AA1178" s="52"/>
      <c r="AB1178" s="52"/>
      <c r="AC1178" s="52"/>
      <c r="AD1178" s="52"/>
      <c r="AE1178" s="52"/>
      <c r="AF1178" s="52"/>
      <c r="AG1178" s="52"/>
      <c r="AH1178" s="52"/>
      <c r="AI1178" s="52"/>
      <c r="AJ1178" s="52"/>
      <c r="AK1178" s="52"/>
      <c r="AL1178" s="52"/>
      <c r="AM1178" s="52"/>
      <c r="AN1178" s="52"/>
      <c r="AO1178" s="52"/>
      <c r="AP1178" s="52"/>
      <c r="AQ1178" s="52"/>
      <c r="AR1178" s="52"/>
      <c r="AS1178" s="52"/>
      <c r="AT1178" s="52"/>
      <c r="AU1178" s="52"/>
      <c r="AV1178" s="52"/>
      <c r="AW1178" s="52"/>
      <c r="AX1178" s="52"/>
      <c r="AY1178" s="52"/>
      <c r="AZ1178" s="52"/>
      <c r="BA1178" s="52"/>
      <c r="BB1178" s="52"/>
      <c r="BC1178" s="52"/>
      <c r="BD1178" s="52"/>
      <c r="BE1178" s="52"/>
      <c r="BF1178" s="52"/>
      <c r="BG1178" s="52"/>
      <c r="BH1178" s="52"/>
      <c r="BI1178" s="52"/>
      <c r="BJ1178" s="52"/>
      <c r="BK1178" s="52"/>
      <c r="BL1178" s="52"/>
      <c r="BM1178" s="52"/>
      <c r="BN1178" s="52"/>
      <c r="BO1178" s="52"/>
      <c r="BP1178" s="52"/>
      <c r="BQ1178" s="52"/>
      <c r="BR1178" s="52"/>
      <c r="BS1178" s="52"/>
      <c r="BT1178" s="52"/>
      <c r="BU1178" s="52"/>
      <c r="BV1178" s="52"/>
      <c r="BW1178" s="52"/>
      <c r="BX1178" s="52"/>
      <c r="BY1178" s="52"/>
      <c r="BZ1178" s="52"/>
      <c r="CA1178" s="52"/>
      <c r="CB1178" s="52"/>
      <c r="CC1178" s="52"/>
      <c r="CD1178" s="52"/>
      <c r="CE1178" s="52"/>
      <c r="CF1178" s="52"/>
      <c r="CG1178" s="52"/>
      <c r="CH1178" s="52"/>
      <c r="CI1178" s="52"/>
      <c r="CJ1178" s="52"/>
      <c r="CK1178" s="52"/>
      <c r="CL1178" s="52"/>
      <c r="CM1178" s="52"/>
      <c r="CN1178" s="52"/>
    </row>
    <row r="1179" spans="1:92" s="31" customFormat="1" ht="38.25" customHeight="1" x14ac:dyDescent="0.25">
      <c r="A1179" s="18" t="s">
        <v>1827</v>
      </c>
      <c r="B1179" s="18" t="s">
        <v>12</v>
      </c>
      <c r="C1179" s="22" t="s">
        <v>2641</v>
      </c>
      <c r="D1179" s="22" t="s">
        <v>2642</v>
      </c>
      <c r="E1179" s="6" t="s">
        <v>2643</v>
      </c>
      <c r="F1179" s="24">
        <v>1980</v>
      </c>
      <c r="G1179" s="25">
        <v>0.05</v>
      </c>
      <c r="H1179" s="28">
        <f t="shared" si="84"/>
        <v>1881</v>
      </c>
      <c r="I1179" s="26">
        <v>1.04</v>
      </c>
      <c r="J1179" s="25">
        <f t="shared" si="85"/>
        <v>1.2000000000000011E-2</v>
      </c>
      <c r="K1179" s="24">
        <f t="shared" si="86"/>
        <v>1956.24</v>
      </c>
      <c r="L1179" s="24">
        <f t="shared" si="83"/>
        <v>1971.0226700251887</v>
      </c>
      <c r="M1179" s="21" t="s">
        <v>1831</v>
      </c>
      <c r="N1179" s="52"/>
      <c r="O1179" s="52"/>
      <c r="P1179" s="52"/>
      <c r="Q1179" s="52"/>
      <c r="R1179" s="52"/>
      <c r="S1179" s="52"/>
      <c r="T1179" s="52"/>
      <c r="U1179" s="52"/>
      <c r="V1179" s="52"/>
      <c r="W1179" s="52"/>
      <c r="X1179" s="52"/>
      <c r="Y1179" s="52"/>
      <c r="Z1179" s="52"/>
      <c r="AA1179" s="52"/>
      <c r="AB1179" s="52"/>
      <c r="AC1179" s="52"/>
      <c r="AD1179" s="52"/>
      <c r="AE1179" s="52"/>
      <c r="AF1179" s="52"/>
      <c r="AG1179" s="52"/>
      <c r="AH1179" s="52"/>
      <c r="AI1179" s="52"/>
      <c r="AJ1179" s="52"/>
      <c r="AK1179" s="52"/>
      <c r="AL1179" s="52"/>
      <c r="AM1179" s="52"/>
      <c r="AN1179" s="52"/>
      <c r="AO1179" s="52"/>
      <c r="AP1179" s="52"/>
      <c r="AQ1179" s="52"/>
      <c r="AR1179" s="52"/>
      <c r="AS1179" s="52"/>
      <c r="AT1179" s="52"/>
      <c r="AU1179" s="52"/>
      <c r="AV1179" s="52"/>
      <c r="AW1179" s="52"/>
      <c r="AX1179" s="52"/>
      <c r="AY1179" s="52"/>
      <c r="AZ1179" s="52"/>
      <c r="BA1179" s="52"/>
      <c r="BB1179" s="52"/>
      <c r="BC1179" s="52"/>
      <c r="BD1179" s="52"/>
      <c r="BE1179" s="52"/>
      <c r="BF1179" s="52"/>
      <c r="BG1179" s="52"/>
      <c r="BH1179" s="52"/>
      <c r="BI1179" s="52"/>
      <c r="BJ1179" s="52"/>
      <c r="BK1179" s="52"/>
      <c r="BL1179" s="52"/>
      <c r="BM1179" s="52"/>
      <c r="BN1179" s="52"/>
      <c r="BO1179" s="52"/>
      <c r="BP1179" s="52"/>
      <c r="BQ1179" s="52"/>
      <c r="BR1179" s="52"/>
      <c r="BS1179" s="52"/>
      <c r="BT1179" s="52"/>
      <c r="BU1179" s="52"/>
      <c r="BV1179" s="52"/>
      <c r="BW1179" s="52"/>
      <c r="BX1179" s="52"/>
      <c r="BY1179" s="52"/>
      <c r="BZ1179" s="52"/>
      <c r="CA1179" s="52"/>
      <c r="CB1179" s="52"/>
      <c r="CC1179" s="52"/>
      <c r="CD1179" s="52"/>
      <c r="CE1179" s="52"/>
      <c r="CF1179" s="52"/>
      <c r="CG1179" s="52"/>
      <c r="CH1179" s="52"/>
      <c r="CI1179" s="52"/>
      <c r="CJ1179" s="52"/>
      <c r="CK1179" s="52"/>
      <c r="CL1179" s="52"/>
      <c r="CM1179" s="52"/>
      <c r="CN1179" s="52"/>
    </row>
    <row r="1180" spans="1:92" s="27" customFormat="1" ht="38.25" x14ac:dyDescent="0.25">
      <c r="A1180" s="18" t="s">
        <v>1827</v>
      </c>
      <c r="B1180" s="18" t="s">
        <v>12</v>
      </c>
      <c r="C1180" s="22" t="s">
        <v>2644</v>
      </c>
      <c r="D1180" s="22" t="s">
        <v>2645</v>
      </c>
      <c r="E1180" s="6" t="s">
        <v>2646</v>
      </c>
      <c r="F1180" s="24">
        <v>1530</v>
      </c>
      <c r="G1180" s="25">
        <v>0.05</v>
      </c>
      <c r="H1180" s="28">
        <f t="shared" si="84"/>
        <v>1453.5</v>
      </c>
      <c r="I1180" s="26">
        <v>1.04</v>
      </c>
      <c r="J1180" s="25">
        <f t="shared" si="85"/>
        <v>1.19999999999999E-2</v>
      </c>
      <c r="K1180" s="24">
        <f t="shared" si="86"/>
        <v>1511.64</v>
      </c>
      <c r="L1180" s="24">
        <f t="shared" si="83"/>
        <v>1523.0629722921915</v>
      </c>
      <c r="M1180" s="18" t="s">
        <v>1835</v>
      </c>
    </row>
    <row r="1181" spans="1:92" ht="38.25" x14ac:dyDescent="0.25">
      <c r="A1181" s="21" t="s">
        <v>1827</v>
      </c>
      <c r="B1181" s="18" t="s">
        <v>12</v>
      </c>
      <c r="C1181" s="22" t="s">
        <v>2647</v>
      </c>
      <c r="D1181" s="22" t="s">
        <v>2648</v>
      </c>
      <c r="E1181" s="6" t="s">
        <v>2649</v>
      </c>
      <c r="F1181" s="24">
        <v>1710</v>
      </c>
      <c r="G1181" s="25">
        <v>0.05</v>
      </c>
      <c r="H1181" s="28">
        <f t="shared" si="84"/>
        <v>1624.5</v>
      </c>
      <c r="I1181" s="26">
        <v>1.04</v>
      </c>
      <c r="J1181" s="25">
        <f t="shared" si="85"/>
        <v>1.2000000000000011E-2</v>
      </c>
      <c r="K1181" s="24">
        <f t="shared" si="86"/>
        <v>1689.48</v>
      </c>
      <c r="L1181" s="24">
        <f t="shared" si="83"/>
        <v>1702.2468513853903</v>
      </c>
      <c r="M1181" s="21" t="s">
        <v>1839</v>
      </c>
    </row>
    <row r="1182" spans="1:92" ht="38.25" x14ac:dyDescent="0.25">
      <c r="A1182" s="18" t="s">
        <v>1827</v>
      </c>
      <c r="B1182" s="18" t="s">
        <v>12</v>
      </c>
      <c r="C1182" s="22" t="s">
        <v>2650</v>
      </c>
      <c r="D1182" s="22" t="s">
        <v>2651</v>
      </c>
      <c r="E1182" s="6" t="s">
        <v>2652</v>
      </c>
      <c r="F1182" s="24">
        <v>33</v>
      </c>
      <c r="G1182" s="25">
        <v>0.05</v>
      </c>
      <c r="H1182" s="28">
        <f t="shared" si="84"/>
        <v>31.35</v>
      </c>
      <c r="I1182" s="26">
        <v>1.04</v>
      </c>
      <c r="J1182" s="25">
        <f t="shared" si="85"/>
        <v>1.2000000000000011E-2</v>
      </c>
      <c r="K1182" s="24">
        <f t="shared" si="86"/>
        <v>32.603999999999999</v>
      </c>
      <c r="L1182" s="24">
        <f t="shared" si="83"/>
        <v>32.850377833753143</v>
      </c>
      <c r="M1182" s="21" t="s">
        <v>1831</v>
      </c>
    </row>
    <row r="1183" spans="1:92" ht="38.25" x14ac:dyDescent="0.25">
      <c r="A1183" s="18" t="s">
        <v>1827</v>
      </c>
      <c r="B1183" s="18" t="s">
        <v>12</v>
      </c>
      <c r="C1183" s="22" t="s">
        <v>2653</v>
      </c>
      <c r="D1183" s="22" t="s">
        <v>2654</v>
      </c>
      <c r="E1183" s="6" t="s">
        <v>2655</v>
      </c>
      <c r="F1183" s="24">
        <v>25.500000000000004</v>
      </c>
      <c r="G1183" s="25">
        <v>0.05</v>
      </c>
      <c r="H1183" s="28">
        <f t="shared" si="84"/>
        <v>24.225000000000001</v>
      </c>
      <c r="I1183" s="26">
        <v>1.04</v>
      </c>
      <c r="J1183" s="25">
        <f t="shared" si="85"/>
        <v>1.2000000000000011E-2</v>
      </c>
      <c r="K1183" s="24">
        <f t="shared" si="86"/>
        <v>25.194000000000003</v>
      </c>
      <c r="L1183" s="24">
        <f t="shared" si="83"/>
        <v>25.384382871536527</v>
      </c>
      <c r="M1183" s="18" t="s">
        <v>1835</v>
      </c>
    </row>
    <row r="1184" spans="1:92" ht="25.5" x14ac:dyDescent="0.25">
      <c r="A1184" s="21" t="s">
        <v>1827</v>
      </c>
      <c r="B1184" s="18" t="s">
        <v>12</v>
      </c>
      <c r="C1184" s="22" t="s">
        <v>2656</v>
      </c>
      <c r="D1184" s="22" t="s">
        <v>2657</v>
      </c>
      <c r="E1184" s="6" t="s">
        <v>2658</v>
      </c>
      <c r="F1184" s="24">
        <v>28.5</v>
      </c>
      <c r="G1184" s="25">
        <v>0.05</v>
      </c>
      <c r="H1184" s="28">
        <f t="shared" si="84"/>
        <v>27.074999999999999</v>
      </c>
      <c r="I1184" s="26">
        <v>1.04</v>
      </c>
      <c r="J1184" s="25">
        <f t="shared" si="85"/>
        <v>1.2000000000000011E-2</v>
      </c>
      <c r="K1184" s="24">
        <f t="shared" si="86"/>
        <v>28.158000000000001</v>
      </c>
      <c r="L1184" s="24">
        <f t="shared" si="83"/>
        <v>28.370780856423174</v>
      </c>
      <c r="M1184" s="21" t="s">
        <v>1839</v>
      </c>
    </row>
    <row r="1185" spans="1:13" ht="38.25" x14ac:dyDescent="0.25">
      <c r="A1185" s="18" t="s">
        <v>1827</v>
      </c>
      <c r="B1185" s="18" t="s">
        <v>12</v>
      </c>
      <c r="C1185" s="22" t="s">
        <v>2659</v>
      </c>
      <c r="D1185" s="22" t="s">
        <v>2660</v>
      </c>
      <c r="E1185" s="6" t="s">
        <v>2661</v>
      </c>
      <c r="F1185" s="24">
        <v>52.8</v>
      </c>
      <c r="G1185" s="25">
        <v>0.05</v>
      </c>
      <c r="H1185" s="28">
        <f t="shared" si="84"/>
        <v>50.16</v>
      </c>
      <c r="I1185" s="26">
        <v>1.04</v>
      </c>
      <c r="J1185" s="25">
        <f t="shared" si="85"/>
        <v>1.2000000000000011E-2</v>
      </c>
      <c r="K1185" s="24">
        <f t="shared" si="86"/>
        <v>52.166399999999996</v>
      </c>
      <c r="L1185" s="24">
        <f t="shared" si="83"/>
        <v>52.56060453400503</v>
      </c>
      <c r="M1185" s="21" t="s">
        <v>1831</v>
      </c>
    </row>
    <row r="1186" spans="1:13" ht="38.25" x14ac:dyDescent="0.25">
      <c r="A1186" s="18" t="s">
        <v>1827</v>
      </c>
      <c r="B1186" s="18" t="s">
        <v>12</v>
      </c>
      <c r="C1186" s="22" t="s">
        <v>2662</v>
      </c>
      <c r="D1186" s="22" t="s">
        <v>2663</v>
      </c>
      <c r="E1186" s="6" t="s">
        <v>2664</v>
      </c>
      <c r="F1186" s="24">
        <v>40.800000000000004</v>
      </c>
      <c r="G1186" s="25">
        <v>0.05</v>
      </c>
      <c r="H1186" s="28">
        <f t="shared" si="84"/>
        <v>38.760000000000005</v>
      </c>
      <c r="I1186" s="26">
        <v>1.04</v>
      </c>
      <c r="J1186" s="25">
        <f t="shared" si="85"/>
        <v>1.19999999999999E-2</v>
      </c>
      <c r="K1186" s="24">
        <f t="shared" si="86"/>
        <v>40.310400000000008</v>
      </c>
      <c r="L1186" s="24">
        <f t="shared" si="83"/>
        <v>40.615012594458442</v>
      </c>
      <c r="M1186" s="18" t="s">
        <v>1835</v>
      </c>
    </row>
    <row r="1187" spans="1:13" ht="25.5" x14ac:dyDescent="0.25">
      <c r="A1187" s="21" t="s">
        <v>1827</v>
      </c>
      <c r="B1187" s="18" t="s">
        <v>12</v>
      </c>
      <c r="C1187" s="22" t="s">
        <v>2665</v>
      </c>
      <c r="D1187" s="22" t="s">
        <v>2666</v>
      </c>
      <c r="E1187" s="6" t="s">
        <v>2667</v>
      </c>
      <c r="F1187" s="24">
        <v>45.6</v>
      </c>
      <c r="G1187" s="25">
        <v>0.05</v>
      </c>
      <c r="H1187" s="28">
        <f t="shared" si="84"/>
        <v>43.32</v>
      </c>
      <c r="I1187" s="26">
        <v>1.04</v>
      </c>
      <c r="J1187" s="25">
        <f t="shared" si="85"/>
        <v>1.19999999999999E-2</v>
      </c>
      <c r="K1187" s="24">
        <f t="shared" si="86"/>
        <v>45.052800000000005</v>
      </c>
      <c r="L1187" s="24">
        <f t="shared" si="83"/>
        <v>45.393249370277083</v>
      </c>
      <c r="M1187" s="21" t="s">
        <v>1839</v>
      </c>
    </row>
    <row r="1188" spans="1:13" ht="38.25" x14ac:dyDescent="0.25">
      <c r="A1188" s="18" t="s">
        <v>1827</v>
      </c>
      <c r="B1188" s="18" t="s">
        <v>12</v>
      </c>
      <c r="C1188" s="22" t="s">
        <v>2668</v>
      </c>
      <c r="D1188" s="22" t="s">
        <v>2669</v>
      </c>
      <c r="E1188" s="6" t="s">
        <v>2670</v>
      </c>
      <c r="F1188" s="24">
        <v>82.5</v>
      </c>
      <c r="G1188" s="25">
        <v>0.05</v>
      </c>
      <c r="H1188" s="28">
        <f t="shared" si="84"/>
        <v>78.375</v>
      </c>
      <c r="I1188" s="26">
        <v>1.04</v>
      </c>
      <c r="J1188" s="25">
        <f t="shared" si="85"/>
        <v>1.19999999999999E-2</v>
      </c>
      <c r="K1188" s="24">
        <f t="shared" si="86"/>
        <v>81.510000000000005</v>
      </c>
      <c r="L1188" s="24">
        <f t="shared" si="83"/>
        <v>82.125944584382879</v>
      </c>
      <c r="M1188" s="21" t="s">
        <v>1831</v>
      </c>
    </row>
    <row r="1189" spans="1:13" ht="51" x14ac:dyDescent="0.25">
      <c r="A1189" s="18" t="s">
        <v>1827</v>
      </c>
      <c r="B1189" s="18" t="s">
        <v>12</v>
      </c>
      <c r="C1189" s="22" t="s">
        <v>2671</v>
      </c>
      <c r="D1189" s="22" t="s">
        <v>2672</v>
      </c>
      <c r="E1189" s="6" t="s">
        <v>2673</v>
      </c>
      <c r="F1189" s="24">
        <v>63.750000000000007</v>
      </c>
      <c r="G1189" s="25">
        <v>0.05</v>
      </c>
      <c r="H1189" s="28">
        <f t="shared" si="84"/>
        <v>60.562500000000007</v>
      </c>
      <c r="I1189" s="26">
        <v>1.04</v>
      </c>
      <c r="J1189" s="25">
        <f t="shared" si="85"/>
        <v>1.2000000000000011E-2</v>
      </c>
      <c r="K1189" s="24">
        <f t="shared" si="86"/>
        <v>62.985000000000007</v>
      </c>
      <c r="L1189" s="24">
        <f t="shared" si="83"/>
        <v>63.460957178841312</v>
      </c>
      <c r="M1189" s="18" t="s">
        <v>1835</v>
      </c>
    </row>
    <row r="1190" spans="1:13" ht="38.25" x14ac:dyDescent="0.25">
      <c r="A1190" s="21" t="s">
        <v>1827</v>
      </c>
      <c r="B1190" s="18" t="s">
        <v>12</v>
      </c>
      <c r="C1190" s="22" t="s">
        <v>2674</v>
      </c>
      <c r="D1190" s="22" t="s">
        <v>2675</v>
      </c>
      <c r="E1190" s="6" t="s">
        <v>2676</v>
      </c>
      <c r="F1190" s="24">
        <v>71.25</v>
      </c>
      <c r="G1190" s="25">
        <v>0.05</v>
      </c>
      <c r="H1190" s="28">
        <f t="shared" si="84"/>
        <v>67.6875</v>
      </c>
      <c r="I1190" s="26">
        <v>1.04</v>
      </c>
      <c r="J1190" s="25">
        <f t="shared" si="85"/>
        <v>1.2000000000000011E-2</v>
      </c>
      <c r="K1190" s="24">
        <f t="shared" si="86"/>
        <v>70.394999999999996</v>
      </c>
      <c r="L1190" s="24">
        <f t="shared" si="83"/>
        <v>70.926952141057924</v>
      </c>
      <c r="M1190" s="21" t="s">
        <v>1839</v>
      </c>
    </row>
    <row r="1191" spans="1:13" ht="38.25" x14ac:dyDescent="0.25">
      <c r="A1191" s="18" t="s">
        <v>1827</v>
      </c>
      <c r="B1191" s="18" t="s">
        <v>12</v>
      </c>
      <c r="C1191" s="22" t="s">
        <v>2677</v>
      </c>
      <c r="D1191" s="22" t="s">
        <v>2678</v>
      </c>
      <c r="E1191" s="6" t="s">
        <v>2679</v>
      </c>
      <c r="F1191" s="24">
        <v>330</v>
      </c>
      <c r="G1191" s="25">
        <v>0.05</v>
      </c>
      <c r="H1191" s="28">
        <f t="shared" si="84"/>
        <v>313.5</v>
      </c>
      <c r="I1191" s="26">
        <v>1.04</v>
      </c>
      <c r="J1191" s="25">
        <f t="shared" si="85"/>
        <v>1.19999999999999E-2</v>
      </c>
      <c r="K1191" s="24">
        <f t="shared" si="86"/>
        <v>326.04000000000002</v>
      </c>
      <c r="L1191" s="24">
        <f t="shared" si="83"/>
        <v>328.50377833753151</v>
      </c>
      <c r="M1191" s="21" t="s">
        <v>1831</v>
      </c>
    </row>
    <row r="1192" spans="1:13" ht="51" x14ac:dyDescent="0.25">
      <c r="A1192" s="18" t="s">
        <v>1827</v>
      </c>
      <c r="B1192" s="18" t="s">
        <v>12</v>
      </c>
      <c r="C1192" s="22" t="s">
        <v>2680</v>
      </c>
      <c r="D1192" s="22" t="s">
        <v>2681</v>
      </c>
      <c r="E1192" s="6" t="s">
        <v>2682</v>
      </c>
      <c r="F1192" s="24">
        <v>255.00000000000003</v>
      </c>
      <c r="G1192" s="25">
        <v>0.05</v>
      </c>
      <c r="H1192" s="28">
        <f t="shared" si="84"/>
        <v>242.25000000000003</v>
      </c>
      <c r="I1192" s="26">
        <v>1.04</v>
      </c>
      <c r="J1192" s="25">
        <f t="shared" si="85"/>
        <v>1.2000000000000011E-2</v>
      </c>
      <c r="K1192" s="24">
        <f t="shared" si="86"/>
        <v>251.94000000000003</v>
      </c>
      <c r="L1192" s="24">
        <f t="shared" si="83"/>
        <v>253.84382871536525</v>
      </c>
      <c r="M1192" s="18" t="s">
        <v>1835</v>
      </c>
    </row>
    <row r="1193" spans="1:13" ht="38.25" x14ac:dyDescent="0.25">
      <c r="A1193" s="21" t="s">
        <v>1827</v>
      </c>
      <c r="B1193" s="18" t="s">
        <v>12</v>
      </c>
      <c r="C1193" s="22" t="s">
        <v>2683</v>
      </c>
      <c r="D1193" s="22" t="s">
        <v>2684</v>
      </c>
      <c r="E1193" s="6" t="s">
        <v>2685</v>
      </c>
      <c r="F1193" s="24">
        <v>285</v>
      </c>
      <c r="G1193" s="25">
        <v>0.05</v>
      </c>
      <c r="H1193" s="28">
        <f t="shared" si="84"/>
        <v>270.75</v>
      </c>
      <c r="I1193" s="26">
        <v>1.04</v>
      </c>
      <c r="J1193" s="25">
        <f t="shared" si="85"/>
        <v>1.2000000000000011E-2</v>
      </c>
      <c r="K1193" s="24">
        <f t="shared" si="86"/>
        <v>281.58</v>
      </c>
      <c r="L1193" s="24">
        <f t="shared" si="83"/>
        <v>283.7078085642317</v>
      </c>
      <c r="M1193" s="21" t="s">
        <v>1839</v>
      </c>
    </row>
    <row r="1194" spans="1:13" ht="38.25" x14ac:dyDescent="0.25">
      <c r="A1194" s="18" t="s">
        <v>1827</v>
      </c>
      <c r="B1194" s="18" t="s">
        <v>12</v>
      </c>
      <c r="C1194" s="22" t="s">
        <v>2686</v>
      </c>
      <c r="D1194" s="22" t="s">
        <v>2687</v>
      </c>
      <c r="E1194" s="6" t="s">
        <v>2688</v>
      </c>
      <c r="F1194" s="24">
        <v>247.5</v>
      </c>
      <c r="G1194" s="25">
        <v>0.05</v>
      </c>
      <c r="H1194" s="28">
        <f t="shared" si="84"/>
        <v>235.125</v>
      </c>
      <c r="I1194" s="26">
        <v>1.04</v>
      </c>
      <c r="J1194" s="25">
        <f t="shared" si="85"/>
        <v>1.2000000000000011E-2</v>
      </c>
      <c r="K1194" s="24">
        <f t="shared" si="86"/>
        <v>244.53</v>
      </c>
      <c r="L1194" s="24">
        <f t="shared" si="83"/>
        <v>246.37783375314859</v>
      </c>
      <c r="M1194" s="21" t="s">
        <v>1831</v>
      </c>
    </row>
    <row r="1195" spans="1:13" ht="38.25" x14ac:dyDescent="0.25">
      <c r="A1195" s="18" t="s">
        <v>1827</v>
      </c>
      <c r="B1195" s="18" t="s">
        <v>12</v>
      </c>
      <c r="C1195" s="22" t="s">
        <v>2689</v>
      </c>
      <c r="D1195" s="22" t="s">
        <v>2690</v>
      </c>
      <c r="E1195" s="6" t="s">
        <v>2691</v>
      </c>
      <c r="F1195" s="24">
        <v>191.25</v>
      </c>
      <c r="G1195" s="25">
        <v>0.05</v>
      </c>
      <c r="H1195" s="28">
        <f t="shared" si="84"/>
        <v>181.6875</v>
      </c>
      <c r="I1195" s="26">
        <v>1.04</v>
      </c>
      <c r="J1195" s="25">
        <f t="shared" si="85"/>
        <v>1.19999999999999E-2</v>
      </c>
      <c r="K1195" s="24">
        <f t="shared" si="86"/>
        <v>188.95500000000001</v>
      </c>
      <c r="L1195" s="24">
        <f t="shared" si="83"/>
        <v>190.38287153652394</v>
      </c>
      <c r="M1195" s="18" t="s">
        <v>1835</v>
      </c>
    </row>
    <row r="1196" spans="1:13" ht="25.5" x14ac:dyDescent="0.25">
      <c r="A1196" s="21" t="s">
        <v>1827</v>
      </c>
      <c r="B1196" s="18" t="s">
        <v>12</v>
      </c>
      <c r="C1196" s="22" t="s">
        <v>2692</v>
      </c>
      <c r="D1196" s="22" t="s">
        <v>2693</v>
      </c>
      <c r="E1196" s="6" t="s">
        <v>2694</v>
      </c>
      <c r="F1196" s="24">
        <v>213.75</v>
      </c>
      <c r="G1196" s="25">
        <v>0.05</v>
      </c>
      <c r="H1196" s="28">
        <f t="shared" si="84"/>
        <v>203.0625</v>
      </c>
      <c r="I1196" s="26">
        <v>1.04</v>
      </c>
      <c r="J1196" s="25">
        <f t="shared" si="85"/>
        <v>1.2000000000000011E-2</v>
      </c>
      <c r="K1196" s="24">
        <f t="shared" si="86"/>
        <v>211.185</v>
      </c>
      <c r="L1196" s="24">
        <f t="shared" si="83"/>
        <v>212.78085642317379</v>
      </c>
      <c r="M1196" s="21" t="s">
        <v>1839</v>
      </c>
    </row>
    <row r="1197" spans="1:13" ht="38.25" x14ac:dyDescent="0.25">
      <c r="A1197" s="18" t="s">
        <v>1827</v>
      </c>
      <c r="B1197" s="18" t="s">
        <v>12</v>
      </c>
      <c r="C1197" s="22" t="s">
        <v>2695</v>
      </c>
      <c r="D1197" s="22" t="s">
        <v>2696</v>
      </c>
      <c r="E1197" s="6" t="s">
        <v>2697</v>
      </c>
      <c r="F1197" s="24">
        <v>264</v>
      </c>
      <c r="G1197" s="25">
        <v>0.05</v>
      </c>
      <c r="H1197" s="28">
        <f t="shared" si="84"/>
        <v>250.8</v>
      </c>
      <c r="I1197" s="26">
        <v>1.04</v>
      </c>
      <c r="J1197" s="25">
        <f t="shared" si="85"/>
        <v>1.2000000000000011E-2</v>
      </c>
      <c r="K1197" s="24">
        <f t="shared" si="86"/>
        <v>260.83199999999999</v>
      </c>
      <c r="L1197" s="24">
        <f t="shared" si="83"/>
        <v>262.80302267002514</v>
      </c>
      <c r="M1197" s="21" t="s">
        <v>1831</v>
      </c>
    </row>
    <row r="1198" spans="1:13" ht="38.25" x14ac:dyDescent="0.25">
      <c r="A1198" s="18" t="s">
        <v>1827</v>
      </c>
      <c r="B1198" s="18" t="s">
        <v>12</v>
      </c>
      <c r="C1198" s="22" t="s">
        <v>2698</v>
      </c>
      <c r="D1198" s="22" t="s">
        <v>2699</v>
      </c>
      <c r="E1198" s="6" t="s">
        <v>2700</v>
      </c>
      <c r="F1198" s="24">
        <v>204.00000000000003</v>
      </c>
      <c r="G1198" s="25">
        <v>0.05</v>
      </c>
      <c r="H1198" s="28">
        <f t="shared" si="84"/>
        <v>193.8</v>
      </c>
      <c r="I1198" s="26">
        <v>1.04</v>
      </c>
      <c r="J1198" s="25">
        <f t="shared" si="85"/>
        <v>1.2000000000000011E-2</v>
      </c>
      <c r="K1198" s="24">
        <f t="shared" si="86"/>
        <v>201.55200000000002</v>
      </c>
      <c r="L1198" s="24">
        <f t="shared" si="83"/>
        <v>203.07506297229222</v>
      </c>
      <c r="M1198" s="18" t="s">
        <v>1835</v>
      </c>
    </row>
    <row r="1199" spans="1:13" ht="25.5" x14ac:dyDescent="0.25">
      <c r="A1199" s="21" t="s">
        <v>1827</v>
      </c>
      <c r="B1199" s="18" t="s">
        <v>12</v>
      </c>
      <c r="C1199" s="22" t="s">
        <v>2701</v>
      </c>
      <c r="D1199" s="22" t="s">
        <v>2702</v>
      </c>
      <c r="E1199" s="6" t="s">
        <v>2703</v>
      </c>
      <c r="F1199" s="24">
        <v>228</v>
      </c>
      <c r="G1199" s="25">
        <v>0.05</v>
      </c>
      <c r="H1199" s="28">
        <f t="shared" si="84"/>
        <v>216.6</v>
      </c>
      <c r="I1199" s="26">
        <v>1.04</v>
      </c>
      <c r="J1199" s="25">
        <f t="shared" si="85"/>
        <v>1.2000000000000011E-2</v>
      </c>
      <c r="K1199" s="24">
        <f t="shared" si="86"/>
        <v>225.26400000000001</v>
      </c>
      <c r="L1199" s="24">
        <f t="shared" si="83"/>
        <v>226.96624685138539</v>
      </c>
      <c r="M1199" s="21" t="s">
        <v>1839</v>
      </c>
    </row>
    <row r="1200" spans="1:13" ht="38.25" x14ac:dyDescent="0.25">
      <c r="A1200" s="18" t="s">
        <v>1827</v>
      </c>
      <c r="B1200" s="18" t="s">
        <v>12</v>
      </c>
      <c r="C1200" s="22" t="s">
        <v>2704</v>
      </c>
      <c r="D1200" s="22" t="s">
        <v>2705</v>
      </c>
      <c r="E1200" s="6" t="s">
        <v>2706</v>
      </c>
      <c r="F1200" s="24">
        <v>264</v>
      </c>
      <c r="G1200" s="25">
        <v>0.05</v>
      </c>
      <c r="H1200" s="28">
        <f t="shared" si="84"/>
        <v>250.8</v>
      </c>
      <c r="I1200" s="26">
        <v>1.04</v>
      </c>
      <c r="J1200" s="25">
        <f t="shared" si="85"/>
        <v>1.2000000000000011E-2</v>
      </c>
      <c r="K1200" s="24">
        <f t="shared" si="86"/>
        <v>260.83199999999999</v>
      </c>
      <c r="L1200" s="24">
        <f t="shared" si="83"/>
        <v>262.80302267002514</v>
      </c>
      <c r="M1200" s="21" t="s">
        <v>1831</v>
      </c>
    </row>
    <row r="1201" spans="1:13" ht="38.25" x14ac:dyDescent="0.25">
      <c r="A1201" s="18" t="s">
        <v>1827</v>
      </c>
      <c r="B1201" s="18" t="s">
        <v>12</v>
      </c>
      <c r="C1201" s="22" t="s">
        <v>2707</v>
      </c>
      <c r="D1201" s="22" t="s">
        <v>2708</v>
      </c>
      <c r="E1201" s="6" t="s">
        <v>2709</v>
      </c>
      <c r="F1201" s="24">
        <v>204.00000000000003</v>
      </c>
      <c r="G1201" s="25">
        <v>0.05</v>
      </c>
      <c r="H1201" s="28">
        <f t="shared" si="84"/>
        <v>193.8</v>
      </c>
      <c r="I1201" s="26">
        <v>1.04</v>
      </c>
      <c r="J1201" s="25">
        <f t="shared" si="85"/>
        <v>1.2000000000000011E-2</v>
      </c>
      <c r="K1201" s="24">
        <f t="shared" si="86"/>
        <v>201.55200000000002</v>
      </c>
      <c r="L1201" s="24">
        <f t="shared" si="83"/>
        <v>203.07506297229222</v>
      </c>
      <c r="M1201" s="18" t="s">
        <v>1835</v>
      </c>
    </row>
    <row r="1202" spans="1:13" ht="38.25" x14ac:dyDescent="0.25">
      <c r="A1202" s="21" t="s">
        <v>1827</v>
      </c>
      <c r="B1202" s="18" t="s">
        <v>12</v>
      </c>
      <c r="C1202" s="22" t="s">
        <v>2710</v>
      </c>
      <c r="D1202" s="22" t="s">
        <v>2711</v>
      </c>
      <c r="E1202" s="6" t="s">
        <v>2712</v>
      </c>
      <c r="F1202" s="24">
        <v>228</v>
      </c>
      <c r="G1202" s="25">
        <v>0.05</v>
      </c>
      <c r="H1202" s="28">
        <f t="shared" si="84"/>
        <v>216.6</v>
      </c>
      <c r="I1202" s="26">
        <v>1.04</v>
      </c>
      <c r="J1202" s="25">
        <f t="shared" si="85"/>
        <v>1.2000000000000011E-2</v>
      </c>
      <c r="K1202" s="24">
        <f t="shared" si="86"/>
        <v>225.26400000000001</v>
      </c>
      <c r="L1202" s="24">
        <f t="shared" si="83"/>
        <v>226.96624685138539</v>
      </c>
      <c r="M1202" s="21" t="s">
        <v>1839</v>
      </c>
    </row>
    <row r="1203" spans="1:13" ht="38.25" x14ac:dyDescent="0.25">
      <c r="A1203" s="18" t="s">
        <v>1827</v>
      </c>
      <c r="B1203" s="18" t="s">
        <v>12</v>
      </c>
      <c r="C1203" s="22" t="s">
        <v>2713</v>
      </c>
      <c r="D1203" s="22" t="s">
        <v>2714</v>
      </c>
      <c r="E1203" s="6" t="s">
        <v>2715</v>
      </c>
      <c r="F1203" s="24">
        <v>115.5</v>
      </c>
      <c r="G1203" s="25">
        <v>0.05</v>
      </c>
      <c r="H1203" s="28">
        <f t="shared" si="84"/>
        <v>109.72499999999999</v>
      </c>
      <c r="I1203" s="26">
        <v>1.04</v>
      </c>
      <c r="J1203" s="25">
        <f t="shared" si="85"/>
        <v>1.2000000000000011E-2</v>
      </c>
      <c r="K1203" s="24">
        <f t="shared" si="86"/>
        <v>114.114</v>
      </c>
      <c r="L1203" s="24">
        <f t="shared" si="83"/>
        <v>114.97632241813602</v>
      </c>
      <c r="M1203" s="21" t="s">
        <v>1831</v>
      </c>
    </row>
    <row r="1204" spans="1:13" ht="51" x14ac:dyDescent="0.25">
      <c r="A1204" s="18" t="s">
        <v>1827</v>
      </c>
      <c r="B1204" s="18" t="s">
        <v>12</v>
      </c>
      <c r="C1204" s="22" t="s">
        <v>2716</v>
      </c>
      <c r="D1204" s="22" t="s">
        <v>2717</v>
      </c>
      <c r="E1204" s="6" t="s">
        <v>2718</v>
      </c>
      <c r="F1204" s="24">
        <v>89.25</v>
      </c>
      <c r="G1204" s="25">
        <v>0.05</v>
      </c>
      <c r="H1204" s="28">
        <f t="shared" si="84"/>
        <v>84.787499999999994</v>
      </c>
      <c r="I1204" s="26">
        <v>1.04</v>
      </c>
      <c r="J1204" s="25">
        <f t="shared" si="85"/>
        <v>1.2000000000000011E-2</v>
      </c>
      <c r="K1204" s="24">
        <f t="shared" si="86"/>
        <v>88.179000000000002</v>
      </c>
      <c r="L1204" s="24">
        <f t="shared" si="83"/>
        <v>88.845340050377828</v>
      </c>
      <c r="M1204" s="18" t="s">
        <v>1835</v>
      </c>
    </row>
    <row r="1205" spans="1:13" ht="38.25" x14ac:dyDescent="0.25">
      <c r="A1205" s="21" t="s">
        <v>1827</v>
      </c>
      <c r="B1205" s="18" t="s">
        <v>12</v>
      </c>
      <c r="C1205" s="22" t="s">
        <v>2719</v>
      </c>
      <c r="D1205" s="22" t="s">
        <v>2720</v>
      </c>
      <c r="E1205" s="6" t="s">
        <v>2721</v>
      </c>
      <c r="F1205" s="24">
        <v>99.75</v>
      </c>
      <c r="G1205" s="25">
        <v>0.05</v>
      </c>
      <c r="H1205" s="28">
        <f t="shared" si="84"/>
        <v>94.762500000000003</v>
      </c>
      <c r="I1205" s="26">
        <v>1.04</v>
      </c>
      <c r="J1205" s="25">
        <f t="shared" si="85"/>
        <v>1.19999999999999E-2</v>
      </c>
      <c r="K1205" s="24">
        <f t="shared" si="86"/>
        <v>98.553000000000011</v>
      </c>
      <c r="L1205" s="24">
        <f t="shared" si="83"/>
        <v>99.29773299748112</v>
      </c>
      <c r="M1205" s="21" t="s">
        <v>1839</v>
      </c>
    </row>
    <row r="1206" spans="1:13" ht="38.25" x14ac:dyDescent="0.25">
      <c r="A1206" s="18" t="s">
        <v>1827</v>
      </c>
      <c r="B1206" s="18" t="s">
        <v>12</v>
      </c>
      <c r="C1206" s="22" t="s">
        <v>2722</v>
      </c>
      <c r="D1206" s="22" t="s">
        <v>2723</v>
      </c>
      <c r="E1206" s="6" t="s">
        <v>2724</v>
      </c>
      <c r="F1206" s="24">
        <v>1.76</v>
      </c>
      <c r="G1206" s="25">
        <v>0.05</v>
      </c>
      <c r="H1206" s="28">
        <f t="shared" si="84"/>
        <v>1.6719999999999999</v>
      </c>
      <c r="I1206" s="26">
        <v>1.04</v>
      </c>
      <c r="J1206" s="25">
        <f t="shared" si="85"/>
        <v>1.2000000000000011E-2</v>
      </c>
      <c r="K1206" s="24">
        <f t="shared" si="86"/>
        <v>1.73888</v>
      </c>
      <c r="L1206" s="24">
        <f t="shared" si="83"/>
        <v>1.7520201511335012</v>
      </c>
      <c r="M1206" s="21" t="s">
        <v>1831</v>
      </c>
    </row>
    <row r="1207" spans="1:13" ht="38.25" x14ac:dyDescent="0.25">
      <c r="A1207" s="18" t="s">
        <v>1827</v>
      </c>
      <c r="B1207" s="18" t="s">
        <v>12</v>
      </c>
      <c r="C1207" s="22" t="s">
        <v>2725</v>
      </c>
      <c r="D1207" s="22" t="s">
        <v>2726</v>
      </c>
      <c r="E1207" s="6" t="s">
        <v>2727</v>
      </c>
      <c r="F1207" s="24">
        <v>1.36</v>
      </c>
      <c r="G1207" s="25">
        <v>0.05</v>
      </c>
      <c r="H1207" s="28">
        <f t="shared" si="84"/>
        <v>1.292</v>
      </c>
      <c r="I1207" s="26">
        <v>1.04</v>
      </c>
      <c r="J1207" s="25">
        <f t="shared" si="85"/>
        <v>1.2000000000000122E-2</v>
      </c>
      <c r="K1207" s="24">
        <f t="shared" si="86"/>
        <v>1.34368</v>
      </c>
      <c r="L1207" s="24">
        <f t="shared" si="83"/>
        <v>1.3538337531486144</v>
      </c>
      <c r="M1207" s="18" t="s">
        <v>1835</v>
      </c>
    </row>
    <row r="1208" spans="1:13" ht="25.5" x14ac:dyDescent="0.25">
      <c r="A1208" s="21" t="s">
        <v>1827</v>
      </c>
      <c r="B1208" s="18" t="s">
        <v>12</v>
      </c>
      <c r="C1208" s="22" t="s">
        <v>2728</v>
      </c>
      <c r="D1208" s="22" t="s">
        <v>2729</v>
      </c>
      <c r="E1208" s="6" t="s">
        <v>2730</v>
      </c>
      <c r="F1208" s="24">
        <v>1.52</v>
      </c>
      <c r="G1208" s="25">
        <v>0.05</v>
      </c>
      <c r="H1208" s="28">
        <f t="shared" si="84"/>
        <v>1.444</v>
      </c>
      <c r="I1208" s="26">
        <v>1.04</v>
      </c>
      <c r="J1208" s="25">
        <f t="shared" si="85"/>
        <v>1.2000000000000011E-2</v>
      </c>
      <c r="K1208" s="24">
        <f t="shared" si="86"/>
        <v>1.50176</v>
      </c>
      <c r="L1208" s="24">
        <f t="shared" si="83"/>
        <v>1.5131083123425693</v>
      </c>
      <c r="M1208" s="21" t="s">
        <v>1839</v>
      </c>
    </row>
    <row r="1209" spans="1:13" ht="38.25" x14ac:dyDescent="0.25">
      <c r="A1209" s="18" t="s">
        <v>1827</v>
      </c>
      <c r="B1209" s="18" t="s">
        <v>12</v>
      </c>
      <c r="C1209" s="22" t="s">
        <v>2731</v>
      </c>
      <c r="D1209" s="22" t="s">
        <v>2732</v>
      </c>
      <c r="E1209" s="6" t="s">
        <v>2733</v>
      </c>
      <c r="F1209" s="24">
        <v>1650</v>
      </c>
      <c r="G1209" s="25">
        <v>0.05</v>
      </c>
      <c r="H1209" s="28">
        <f t="shared" si="84"/>
        <v>1567.5</v>
      </c>
      <c r="I1209" s="26">
        <v>1.04</v>
      </c>
      <c r="J1209" s="25">
        <f t="shared" si="85"/>
        <v>1.2000000000000011E-2</v>
      </c>
      <c r="K1209" s="24">
        <f t="shared" si="86"/>
        <v>1630.2</v>
      </c>
      <c r="L1209" s="24">
        <f t="shared" si="83"/>
        <v>1642.5188916876573</v>
      </c>
      <c r="M1209" s="21" t="s">
        <v>1831</v>
      </c>
    </row>
    <row r="1210" spans="1:13" ht="38.25" x14ac:dyDescent="0.25">
      <c r="A1210" s="18" t="s">
        <v>1827</v>
      </c>
      <c r="B1210" s="18" t="s">
        <v>12</v>
      </c>
      <c r="C1210" s="22" t="s">
        <v>2734</v>
      </c>
      <c r="D1210" s="22" t="s">
        <v>2735</v>
      </c>
      <c r="E1210" s="6" t="s">
        <v>2736</v>
      </c>
      <c r="F1210" s="24">
        <v>1275</v>
      </c>
      <c r="G1210" s="25">
        <v>0.05</v>
      </c>
      <c r="H1210" s="28">
        <f t="shared" si="84"/>
        <v>1211.25</v>
      </c>
      <c r="I1210" s="26">
        <v>1.04</v>
      </c>
      <c r="J1210" s="25">
        <f t="shared" si="85"/>
        <v>1.2000000000000011E-2</v>
      </c>
      <c r="K1210" s="24">
        <f t="shared" si="86"/>
        <v>1259.7</v>
      </c>
      <c r="L1210" s="24">
        <f t="shared" si="83"/>
        <v>1269.2191435768261</v>
      </c>
      <c r="M1210" s="18" t="s">
        <v>1835</v>
      </c>
    </row>
    <row r="1211" spans="1:13" ht="25.5" x14ac:dyDescent="0.25">
      <c r="A1211" s="21" t="s">
        <v>1827</v>
      </c>
      <c r="B1211" s="18" t="s">
        <v>12</v>
      </c>
      <c r="C1211" s="22" t="s">
        <v>2737</v>
      </c>
      <c r="D1211" s="22" t="s">
        <v>2738</v>
      </c>
      <c r="E1211" s="6" t="s">
        <v>2739</v>
      </c>
      <c r="F1211" s="24">
        <v>1425</v>
      </c>
      <c r="G1211" s="25">
        <v>0.05</v>
      </c>
      <c r="H1211" s="28">
        <f t="shared" si="84"/>
        <v>1353.75</v>
      </c>
      <c r="I1211" s="26">
        <v>1.04</v>
      </c>
      <c r="J1211" s="25">
        <f t="shared" si="85"/>
        <v>1.19999999999999E-2</v>
      </c>
      <c r="K1211" s="24">
        <f t="shared" si="86"/>
        <v>1407.9</v>
      </c>
      <c r="L1211" s="24">
        <f t="shared" si="83"/>
        <v>1418.5390428211588</v>
      </c>
      <c r="M1211" s="21" t="s">
        <v>1839</v>
      </c>
    </row>
    <row r="1212" spans="1:13" ht="38.25" x14ac:dyDescent="0.25">
      <c r="A1212" s="18" t="s">
        <v>1827</v>
      </c>
      <c r="B1212" s="18" t="s">
        <v>12</v>
      </c>
      <c r="C1212" s="22" t="s">
        <v>2740</v>
      </c>
      <c r="D1212" s="22" t="s">
        <v>2741</v>
      </c>
      <c r="E1212" s="6" t="s">
        <v>2742</v>
      </c>
      <c r="F1212" s="24">
        <v>396</v>
      </c>
      <c r="G1212" s="25">
        <v>0.05</v>
      </c>
      <c r="H1212" s="28">
        <f t="shared" si="84"/>
        <v>376.2</v>
      </c>
      <c r="I1212" s="26">
        <v>1.04</v>
      </c>
      <c r="J1212" s="25">
        <f t="shared" si="85"/>
        <v>1.2000000000000011E-2</v>
      </c>
      <c r="K1212" s="24">
        <f t="shared" si="86"/>
        <v>391.24799999999999</v>
      </c>
      <c r="L1212" s="24">
        <f t="shared" si="83"/>
        <v>394.20453400503777</v>
      </c>
      <c r="M1212" s="21" t="s">
        <v>1831</v>
      </c>
    </row>
    <row r="1213" spans="1:13" ht="38.25" x14ac:dyDescent="0.25">
      <c r="A1213" s="18" t="s">
        <v>1827</v>
      </c>
      <c r="B1213" s="18" t="s">
        <v>12</v>
      </c>
      <c r="C1213" s="22" t="s">
        <v>2743</v>
      </c>
      <c r="D1213" s="22" t="s">
        <v>2744</v>
      </c>
      <c r="E1213" s="6" t="s">
        <v>2745</v>
      </c>
      <c r="F1213" s="24">
        <v>306</v>
      </c>
      <c r="G1213" s="25">
        <v>0.05</v>
      </c>
      <c r="H1213" s="28">
        <f t="shared" si="84"/>
        <v>290.7</v>
      </c>
      <c r="I1213" s="26">
        <v>1.04</v>
      </c>
      <c r="J1213" s="25">
        <f t="shared" si="85"/>
        <v>1.2000000000000122E-2</v>
      </c>
      <c r="K1213" s="24">
        <f t="shared" si="86"/>
        <v>302.32799999999997</v>
      </c>
      <c r="L1213" s="24">
        <f t="shared" si="83"/>
        <v>304.61259445843825</v>
      </c>
      <c r="M1213" s="18" t="s">
        <v>1835</v>
      </c>
    </row>
    <row r="1214" spans="1:13" ht="25.5" x14ac:dyDescent="0.25">
      <c r="A1214" s="21" t="s">
        <v>1827</v>
      </c>
      <c r="B1214" s="18" t="s">
        <v>12</v>
      </c>
      <c r="C1214" s="22" t="s">
        <v>2746</v>
      </c>
      <c r="D1214" s="22" t="s">
        <v>2747</v>
      </c>
      <c r="E1214" s="6" t="s">
        <v>2748</v>
      </c>
      <c r="F1214" s="24">
        <v>342</v>
      </c>
      <c r="G1214" s="25">
        <v>0.05</v>
      </c>
      <c r="H1214" s="28">
        <f t="shared" si="84"/>
        <v>324.89999999999998</v>
      </c>
      <c r="I1214" s="26">
        <v>1.04</v>
      </c>
      <c r="J1214" s="25">
        <f t="shared" si="85"/>
        <v>1.2000000000000011E-2</v>
      </c>
      <c r="K1214" s="24">
        <f t="shared" si="86"/>
        <v>337.89600000000002</v>
      </c>
      <c r="L1214" s="24">
        <f t="shared" si="83"/>
        <v>340.44937027707806</v>
      </c>
      <c r="M1214" s="21" t="s">
        <v>1839</v>
      </c>
    </row>
    <row r="1215" spans="1:13" ht="38.25" x14ac:dyDescent="0.25">
      <c r="A1215" s="18" t="s">
        <v>1827</v>
      </c>
      <c r="B1215" s="18" t="s">
        <v>12</v>
      </c>
      <c r="C1215" s="22" t="s">
        <v>2749</v>
      </c>
      <c r="D1215" s="22" t="s">
        <v>2750</v>
      </c>
      <c r="E1215" s="6" t="s">
        <v>2751</v>
      </c>
      <c r="F1215" s="24">
        <v>33000</v>
      </c>
      <c r="G1215" s="25">
        <v>0.05</v>
      </c>
      <c r="H1215" s="28">
        <f t="shared" si="84"/>
        <v>31350</v>
      </c>
      <c r="I1215" s="26">
        <v>1.04</v>
      </c>
      <c r="J1215" s="25">
        <f t="shared" si="85"/>
        <v>1.2000000000000011E-2</v>
      </c>
      <c r="K1215" s="24">
        <f t="shared" si="86"/>
        <v>32604</v>
      </c>
      <c r="L1215" s="24">
        <f t="shared" si="83"/>
        <v>32850.377833753148</v>
      </c>
      <c r="M1215" s="21" t="s">
        <v>1831</v>
      </c>
    </row>
    <row r="1216" spans="1:13" ht="38.25" x14ac:dyDescent="0.25">
      <c r="A1216" s="18" t="s">
        <v>1827</v>
      </c>
      <c r="B1216" s="18" t="s">
        <v>12</v>
      </c>
      <c r="C1216" s="22" t="s">
        <v>2752</v>
      </c>
      <c r="D1216" s="22" t="s">
        <v>2753</v>
      </c>
      <c r="E1216" s="6" t="s">
        <v>2754</v>
      </c>
      <c r="F1216" s="24">
        <v>25500.000000000004</v>
      </c>
      <c r="G1216" s="25">
        <v>0.05</v>
      </c>
      <c r="H1216" s="28">
        <f t="shared" si="84"/>
        <v>24225.000000000004</v>
      </c>
      <c r="I1216" s="26">
        <v>1.04</v>
      </c>
      <c r="J1216" s="25">
        <f t="shared" si="85"/>
        <v>1.2000000000000011E-2</v>
      </c>
      <c r="K1216" s="24">
        <f t="shared" si="86"/>
        <v>25194.000000000004</v>
      </c>
      <c r="L1216" s="24">
        <f t="shared" si="83"/>
        <v>25384.382871536527</v>
      </c>
      <c r="M1216" s="18" t="s">
        <v>1835</v>
      </c>
    </row>
    <row r="1217" spans="1:13" ht="38.25" x14ac:dyDescent="0.25">
      <c r="A1217" s="21" t="s">
        <v>1827</v>
      </c>
      <c r="B1217" s="18" t="s">
        <v>12</v>
      </c>
      <c r="C1217" s="22" t="s">
        <v>2755</v>
      </c>
      <c r="D1217" s="22" t="s">
        <v>2756</v>
      </c>
      <c r="E1217" s="6" t="s">
        <v>2757</v>
      </c>
      <c r="F1217" s="24">
        <v>28500</v>
      </c>
      <c r="G1217" s="25">
        <v>0.05</v>
      </c>
      <c r="H1217" s="28">
        <f t="shared" si="84"/>
        <v>27075</v>
      </c>
      <c r="I1217" s="26">
        <v>1.04</v>
      </c>
      <c r="J1217" s="25">
        <f t="shared" si="85"/>
        <v>1.2000000000000011E-2</v>
      </c>
      <c r="K1217" s="24">
        <f t="shared" si="86"/>
        <v>28158</v>
      </c>
      <c r="L1217" s="24">
        <f t="shared" si="83"/>
        <v>28370.780856423171</v>
      </c>
      <c r="M1217" s="21" t="s">
        <v>1839</v>
      </c>
    </row>
    <row r="1218" spans="1:13" ht="38.25" x14ac:dyDescent="0.25">
      <c r="A1218" s="18" t="s">
        <v>1827</v>
      </c>
      <c r="B1218" s="18" t="s">
        <v>12</v>
      </c>
      <c r="C1218" s="22" t="s">
        <v>2758</v>
      </c>
      <c r="D1218" s="22" t="s">
        <v>2759</v>
      </c>
      <c r="E1218" s="6" t="s">
        <v>2760</v>
      </c>
      <c r="F1218" s="24">
        <v>2310</v>
      </c>
      <c r="G1218" s="25">
        <v>0.05</v>
      </c>
      <c r="H1218" s="28">
        <f t="shared" si="84"/>
        <v>2194.5</v>
      </c>
      <c r="I1218" s="26">
        <v>1.04</v>
      </c>
      <c r="J1218" s="25">
        <f t="shared" si="85"/>
        <v>1.19999999999999E-2</v>
      </c>
      <c r="K1218" s="24">
        <f t="shared" si="86"/>
        <v>2282.2800000000002</v>
      </c>
      <c r="L1218" s="24">
        <f t="shared" ref="L1218:L1281" si="87">K1218/0.9925</f>
        <v>2299.5264483627207</v>
      </c>
      <c r="M1218" s="21" t="s">
        <v>1831</v>
      </c>
    </row>
    <row r="1219" spans="1:13" ht="38.25" x14ac:dyDescent="0.25">
      <c r="A1219" s="18" t="s">
        <v>1827</v>
      </c>
      <c r="B1219" s="18" t="s">
        <v>12</v>
      </c>
      <c r="C1219" s="22" t="s">
        <v>2761</v>
      </c>
      <c r="D1219" s="22" t="s">
        <v>2762</v>
      </c>
      <c r="E1219" s="6" t="s">
        <v>2763</v>
      </c>
      <c r="F1219" s="24">
        <v>1785.0000000000002</v>
      </c>
      <c r="G1219" s="25">
        <v>0.05</v>
      </c>
      <c r="H1219" s="28">
        <f t="shared" si="84"/>
        <v>1695.7500000000002</v>
      </c>
      <c r="I1219" s="26">
        <v>1.04</v>
      </c>
      <c r="J1219" s="25">
        <f t="shared" si="85"/>
        <v>1.19999999999999E-2</v>
      </c>
      <c r="K1219" s="24">
        <f t="shared" si="86"/>
        <v>1763.5800000000004</v>
      </c>
      <c r="L1219" s="24">
        <f t="shared" si="87"/>
        <v>1776.9068010075571</v>
      </c>
      <c r="M1219" s="18" t="s">
        <v>1835</v>
      </c>
    </row>
    <row r="1220" spans="1:13" ht="25.5" x14ac:dyDescent="0.25">
      <c r="A1220" s="21" t="s">
        <v>1827</v>
      </c>
      <c r="B1220" s="18" t="s">
        <v>12</v>
      </c>
      <c r="C1220" s="22" t="s">
        <v>2764</v>
      </c>
      <c r="D1220" s="22" t="s">
        <v>2765</v>
      </c>
      <c r="E1220" s="6" t="s">
        <v>2766</v>
      </c>
      <c r="F1220" s="24">
        <v>1995</v>
      </c>
      <c r="G1220" s="25">
        <v>0.05</v>
      </c>
      <c r="H1220" s="28">
        <f t="shared" si="84"/>
        <v>1895.25</v>
      </c>
      <c r="I1220" s="26">
        <v>1.04</v>
      </c>
      <c r="J1220" s="25">
        <f t="shared" si="85"/>
        <v>1.19999999999999E-2</v>
      </c>
      <c r="K1220" s="24">
        <f t="shared" si="86"/>
        <v>1971.0600000000002</v>
      </c>
      <c r="L1220" s="24">
        <f t="shared" si="87"/>
        <v>1985.9546599496223</v>
      </c>
      <c r="M1220" s="21" t="s">
        <v>1839</v>
      </c>
    </row>
    <row r="1221" spans="1:13" ht="38.25" x14ac:dyDescent="0.25">
      <c r="A1221" s="18" t="s">
        <v>1827</v>
      </c>
      <c r="B1221" s="18" t="s">
        <v>12</v>
      </c>
      <c r="C1221" s="22" t="s">
        <v>2767</v>
      </c>
      <c r="D1221" s="22" t="s">
        <v>2768</v>
      </c>
      <c r="E1221" s="6" t="s">
        <v>2769</v>
      </c>
      <c r="F1221" s="24">
        <v>1155</v>
      </c>
      <c r="G1221" s="25">
        <v>0.05</v>
      </c>
      <c r="H1221" s="28">
        <f t="shared" si="84"/>
        <v>1097.25</v>
      </c>
      <c r="I1221" s="26">
        <v>1.04</v>
      </c>
      <c r="J1221" s="25">
        <f t="shared" si="85"/>
        <v>1.19999999999999E-2</v>
      </c>
      <c r="K1221" s="24">
        <f t="shared" si="86"/>
        <v>1141.1400000000001</v>
      </c>
      <c r="L1221" s="24">
        <f t="shared" si="87"/>
        <v>1149.7632241813603</v>
      </c>
      <c r="M1221" s="21" t="s">
        <v>1831</v>
      </c>
    </row>
    <row r="1222" spans="1:13" ht="51" x14ac:dyDescent="0.25">
      <c r="A1222" s="18" t="s">
        <v>1827</v>
      </c>
      <c r="B1222" s="18" t="s">
        <v>12</v>
      </c>
      <c r="C1222" s="22" t="s">
        <v>2770</v>
      </c>
      <c r="D1222" s="22" t="s">
        <v>2771</v>
      </c>
      <c r="E1222" s="6" t="s">
        <v>2772</v>
      </c>
      <c r="F1222" s="24">
        <v>892.50000000000011</v>
      </c>
      <c r="G1222" s="25">
        <v>0.05</v>
      </c>
      <c r="H1222" s="28">
        <f t="shared" si="84"/>
        <v>847.87500000000011</v>
      </c>
      <c r="I1222" s="26">
        <v>1.04</v>
      </c>
      <c r="J1222" s="25">
        <f t="shared" si="85"/>
        <v>1.19999999999999E-2</v>
      </c>
      <c r="K1222" s="24">
        <f t="shared" si="86"/>
        <v>881.79000000000019</v>
      </c>
      <c r="L1222" s="24">
        <f t="shared" si="87"/>
        <v>888.45340050377854</v>
      </c>
      <c r="M1222" s="18" t="s">
        <v>1835</v>
      </c>
    </row>
    <row r="1223" spans="1:13" ht="38.25" x14ac:dyDescent="0.25">
      <c r="A1223" s="21" t="s">
        <v>1827</v>
      </c>
      <c r="B1223" s="18" t="s">
        <v>12</v>
      </c>
      <c r="C1223" s="22" t="s">
        <v>2773</v>
      </c>
      <c r="D1223" s="22" t="s">
        <v>2774</v>
      </c>
      <c r="E1223" s="6" t="s">
        <v>2775</v>
      </c>
      <c r="F1223" s="24">
        <v>997.5</v>
      </c>
      <c r="G1223" s="25">
        <v>0.05</v>
      </c>
      <c r="H1223" s="28">
        <f t="shared" si="84"/>
        <v>947.625</v>
      </c>
      <c r="I1223" s="26">
        <v>1.04</v>
      </c>
      <c r="J1223" s="25">
        <f t="shared" si="85"/>
        <v>1.19999999999999E-2</v>
      </c>
      <c r="K1223" s="24">
        <f t="shared" si="86"/>
        <v>985.53000000000009</v>
      </c>
      <c r="L1223" s="24">
        <f t="shared" si="87"/>
        <v>992.97732997481114</v>
      </c>
      <c r="M1223" s="21" t="s">
        <v>1839</v>
      </c>
    </row>
    <row r="1224" spans="1:13" ht="38.25" x14ac:dyDescent="0.25">
      <c r="A1224" s="18" t="s">
        <v>1827</v>
      </c>
      <c r="B1224" s="18" t="s">
        <v>12</v>
      </c>
      <c r="C1224" s="22" t="s">
        <v>2776</v>
      </c>
      <c r="D1224" s="22" t="s">
        <v>2777</v>
      </c>
      <c r="E1224" s="6" t="s">
        <v>2778</v>
      </c>
      <c r="F1224" s="24">
        <v>2310</v>
      </c>
      <c r="G1224" s="25">
        <v>0.05</v>
      </c>
      <c r="H1224" s="28">
        <f t="shared" si="84"/>
        <v>2194.5</v>
      </c>
      <c r="I1224" s="26">
        <v>1.04</v>
      </c>
      <c r="J1224" s="25">
        <f t="shared" si="85"/>
        <v>1.19999999999999E-2</v>
      </c>
      <c r="K1224" s="24">
        <f t="shared" si="86"/>
        <v>2282.2800000000002</v>
      </c>
      <c r="L1224" s="24">
        <f t="shared" si="87"/>
        <v>2299.5264483627207</v>
      </c>
      <c r="M1224" s="21" t="s">
        <v>1831</v>
      </c>
    </row>
    <row r="1225" spans="1:13" ht="38.25" x14ac:dyDescent="0.25">
      <c r="A1225" s="18" t="s">
        <v>1827</v>
      </c>
      <c r="B1225" s="18" t="s">
        <v>12</v>
      </c>
      <c r="C1225" s="22" t="s">
        <v>2779</v>
      </c>
      <c r="D1225" s="22" t="s">
        <v>2780</v>
      </c>
      <c r="E1225" s="6" t="s">
        <v>2781</v>
      </c>
      <c r="F1225" s="24">
        <v>1785.0000000000002</v>
      </c>
      <c r="G1225" s="25">
        <v>0.05</v>
      </c>
      <c r="H1225" s="28">
        <f t="shared" si="84"/>
        <v>1695.7500000000002</v>
      </c>
      <c r="I1225" s="26">
        <v>1.04</v>
      </c>
      <c r="J1225" s="25">
        <f t="shared" si="85"/>
        <v>1.19999999999999E-2</v>
      </c>
      <c r="K1225" s="24">
        <f t="shared" si="86"/>
        <v>1763.5800000000004</v>
      </c>
      <c r="L1225" s="24">
        <f t="shared" si="87"/>
        <v>1776.9068010075571</v>
      </c>
      <c r="M1225" s="18" t="s">
        <v>1835</v>
      </c>
    </row>
    <row r="1226" spans="1:13" ht="38.25" x14ac:dyDescent="0.25">
      <c r="A1226" s="21" t="s">
        <v>1827</v>
      </c>
      <c r="B1226" s="18" t="s">
        <v>12</v>
      </c>
      <c r="C1226" s="22" t="s">
        <v>2782</v>
      </c>
      <c r="D1226" s="22" t="s">
        <v>2783</v>
      </c>
      <c r="E1226" s="6" t="s">
        <v>2784</v>
      </c>
      <c r="F1226" s="24">
        <v>1995</v>
      </c>
      <c r="G1226" s="25">
        <v>0.05</v>
      </c>
      <c r="H1226" s="28">
        <f t="shared" si="84"/>
        <v>1895.25</v>
      </c>
      <c r="I1226" s="26">
        <v>1.04</v>
      </c>
      <c r="J1226" s="25">
        <f t="shared" si="85"/>
        <v>1.19999999999999E-2</v>
      </c>
      <c r="K1226" s="24">
        <f t="shared" si="86"/>
        <v>1971.0600000000002</v>
      </c>
      <c r="L1226" s="24">
        <f t="shared" si="87"/>
        <v>1985.9546599496223</v>
      </c>
      <c r="M1226" s="21" t="s">
        <v>1839</v>
      </c>
    </row>
    <row r="1227" spans="1:13" ht="38.25" x14ac:dyDescent="0.25">
      <c r="A1227" s="18" t="s">
        <v>1827</v>
      </c>
      <c r="B1227" s="18" t="s">
        <v>12</v>
      </c>
      <c r="C1227" s="22" t="s">
        <v>2785</v>
      </c>
      <c r="D1227" s="22" t="s">
        <v>2786</v>
      </c>
      <c r="E1227" s="6" t="s">
        <v>2787</v>
      </c>
      <c r="F1227" s="24">
        <v>990</v>
      </c>
      <c r="G1227" s="25">
        <v>0.05</v>
      </c>
      <c r="H1227" s="28">
        <f t="shared" si="84"/>
        <v>940.5</v>
      </c>
      <c r="I1227" s="26">
        <v>1.04</v>
      </c>
      <c r="J1227" s="25">
        <f t="shared" si="85"/>
        <v>1.2000000000000011E-2</v>
      </c>
      <c r="K1227" s="24">
        <f t="shared" si="86"/>
        <v>978.12</v>
      </c>
      <c r="L1227" s="24">
        <f t="shared" si="87"/>
        <v>985.51133501259437</v>
      </c>
      <c r="M1227" s="21" t="s">
        <v>1831</v>
      </c>
    </row>
    <row r="1228" spans="1:13" ht="38.25" x14ac:dyDescent="0.25">
      <c r="A1228" s="18" t="s">
        <v>1827</v>
      </c>
      <c r="B1228" s="18" t="s">
        <v>12</v>
      </c>
      <c r="C1228" s="22" t="s">
        <v>2788</v>
      </c>
      <c r="D1228" s="22" t="s">
        <v>2789</v>
      </c>
      <c r="E1228" s="6" t="s">
        <v>2790</v>
      </c>
      <c r="F1228" s="24">
        <v>765</v>
      </c>
      <c r="G1228" s="25">
        <v>0.05</v>
      </c>
      <c r="H1228" s="28">
        <f t="shared" si="84"/>
        <v>726.75</v>
      </c>
      <c r="I1228" s="26">
        <v>1.04</v>
      </c>
      <c r="J1228" s="25">
        <f t="shared" si="85"/>
        <v>1.19999999999999E-2</v>
      </c>
      <c r="K1228" s="24">
        <f t="shared" si="86"/>
        <v>755.82</v>
      </c>
      <c r="L1228" s="24">
        <f t="shared" si="87"/>
        <v>761.53148614609574</v>
      </c>
      <c r="M1228" s="18" t="s">
        <v>1835</v>
      </c>
    </row>
    <row r="1229" spans="1:13" ht="38.25" x14ac:dyDescent="0.25">
      <c r="A1229" s="21" t="s">
        <v>1827</v>
      </c>
      <c r="B1229" s="18" t="s">
        <v>12</v>
      </c>
      <c r="C1229" s="22" t="s">
        <v>2791</v>
      </c>
      <c r="D1229" s="22" t="s">
        <v>2792</v>
      </c>
      <c r="E1229" s="6" t="s">
        <v>2793</v>
      </c>
      <c r="F1229" s="24">
        <v>855</v>
      </c>
      <c r="G1229" s="25">
        <v>0.05</v>
      </c>
      <c r="H1229" s="28">
        <f t="shared" si="84"/>
        <v>812.25</v>
      </c>
      <c r="I1229" s="26">
        <v>1.04</v>
      </c>
      <c r="J1229" s="25">
        <f t="shared" si="85"/>
        <v>1.2000000000000011E-2</v>
      </c>
      <c r="K1229" s="24">
        <f t="shared" si="86"/>
        <v>844.74</v>
      </c>
      <c r="L1229" s="24">
        <f t="shared" si="87"/>
        <v>851.12342569269515</v>
      </c>
      <c r="M1229" s="21" t="s">
        <v>1839</v>
      </c>
    </row>
    <row r="1230" spans="1:13" ht="38.25" x14ac:dyDescent="0.25">
      <c r="A1230" s="18" t="s">
        <v>1827</v>
      </c>
      <c r="B1230" s="18" t="s">
        <v>12</v>
      </c>
      <c r="C1230" s="22" t="s">
        <v>2794</v>
      </c>
      <c r="D1230" s="22" t="s">
        <v>2795</v>
      </c>
      <c r="E1230" s="6" t="s">
        <v>2796</v>
      </c>
      <c r="F1230" s="24">
        <v>2310</v>
      </c>
      <c r="G1230" s="25">
        <v>0.05</v>
      </c>
      <c r="H1230" s="28">
        <f t="shared" si="84"/>
        <v>2194.5</v>
      </c>
      <c r="I1230" s="26">
        <v>1.04</v>
      </c>
      <c r="J1230" s="25">
        <f t="shared" si="85"/>
        <v>1.19999999999999E-2</v>
      </c>
      <c r="K1230" s="24">
        <f t="shared" si="86"/>
        <v>2282.2800000000002</v>
      </c>
      <c r="L1230" s="24">
        <f t="shared" si="87"/>
        <v>2299.5264483627207</v>
      </c>
      <c r="M1230" s="21" t="s">
        <v>1831</v>
      </c>
    </row>
    <row r="1231" spans="1:13" ht="38.25" x14ac:dyDescent="0.25">
      <c r="A1231" s="18" t="s">
        <v>1827</v>
      </c>
      <c r="B1231" s="18" t="s">
        <v>12</v>
      </c>
      <c r="C1231" s="22" t="s">
        <v>2797</v>
      </c>
      <c r="D1231" s="22" t="s">
        <v>2798</v>
      </c>
      <c r="E1231" s="6" t="s">
        <v>2799</v>
      </c>
      <c r="F1231" s="24">
        <v>1785.0000000000002</v>
      </c>
      <c r="G1231" s="25">
        <v>0.05</v>
      </c>
      <c r="H1231" s="28">
        <f t="shared" si="84"/>
        <v>1695.7500000000002</v>
      </c>
      <c r="I1231" s="26">
        <v>1.04</v>
      </c>
      <c r="J1231" s="25">
        <f t="shared" si="85"/>
        <v>1.19999999999999E-2</v>
      </c>
      <c r="K1231" s="24">
        <f t="shared" si="86"/>
        <v>1763.5800000000004</v>
      </c>
      <c r="L1231" s="24">
        <f t="shared" si="87"/>
        <v>1776.9068010075571</v>
      </c>
      <c r="M1231" s="18" t="s">
        <v>1835</v>
      </c>
    </row>
    <row r="1232" spans="1:13" ht="38.25" x14ac:dyDescent="0.25">
      <c r="A1232" s="21" t="s">
        <v>1827</v>
      </c>
      <c r="B1232" s="18" t="s">
        <v>12</v>
      </c>
      <c r="C1232" s="22" t="s">
        <v>2800</v>
      </c>
      <c r="D1232" s="22" t="s">
        <v>2801</v>
      </c>
      <c r="E1232" s="6" t="s">
        <v>2802</v>
      </c>
      <c r="F1232" s="24">
        <v>1995</v>
      </c>
      <c r="G1232" s="25">
        <v>0.05</v>
      </c>
      <c r="H1232" s="28">
        <f t="shared" si="84"/>
        <v>1895.25</v>
      </c>
      <c r="I1232" s="26">
        <v>1.04</v>
      </c>
      <c r="J1232" s="25">
        <f t="shared" si="85"/>
        <v>1.19999999999999E-2</v>
      </c>
      <c r="K1232" s="24">
        <f t="shared" si="86"/>
        <v>1971.0600000000002</v>
      </c>
      <c r="L1232" s="24">
        <f t="shared" si="87"/>
        <v>1985.9546599496223</v>
      </c>
      <c r="M1232" s="21" t="s">
        <v>1839</v>
      </c>
    </row>
    <row r="1233" spans="1:13" ht="51" x14ac:dyDescent="0.25">
      <c r="A1233" s="18" t="s">
        <v>1827</v>
      </c>
      <c r="B1233" s="18" t="s">
        <v>12</v>
      </c>
      <c r="C1233" s="22" t="s">
        <v>2803</v>
      </c>
      <c r="D1233" s="22" t="s">
        <v>2804</v>
      </c>
      <c r="E1233" s="6" t="s">
        <v>2805</v>
      </c>
      <c r="F1233" s="24">
        <v>6930</v>
      </c>
      <c r="G1233" s="25">
        <v>0.05</v>
      </c>
      <c r="H1233" s="28">
        <f t="shared" si="84"/>
        <v>6583.5</v>
      </c>
      <c r="I1233" s="26">
        <v>1.04</v>
      </c>
      <c r="J1233" s="25">
        <f t="shared" si="85"/>
        <v>1.2000000000000011E-2</v>
      </c>
      <c r="K1233" s="24">
        <f t="shared" si="86"/>
        <v>6846.84</v>
      </c>
      <c r="L1233" s="24">
        <f t="shared" si="87"/>
        <v>6898.5793450881611</v>
      </c>
      <c r="M1233" s="21" t="s">
        <v>1831</v>
      </c>
    </row>
    <row r="1234" spans="1:13" ht="51" x14ac:dyDescent="0.25">
      <c r="A1234" s="18" t="s">
        <v>1827</v>
      </c>
      <c r="B1234" s="18" t="s">
        <v>12</v>
      </c>
      <c r="C1234" s="22" t="s">
        <v>2806</v>
      </c>
      <c r="D1234" s="22" t="s">
        <v>2807</v>
      </c>
      <c r="E1234" s="6" t="s">
        <v>2808</v>
      </c>
      <c r="F1234" s="24">
        <v>5355</v>
      </c>
      <c r="G1234" s="25">
        <v>0.05</v>
      </c>
      <c r="H1234" s="28">
        <f t="shared" si="84"/>
        <v>5087.25</v>
      </c>
      <c r="I1234" s="26">
        <v>1.04</v>
      </c>
      <c r="J1234" s="25">
        <f t="shared" si="85"/>
        <v>1.2000000000000011E-2</v>
      </c>
      <c r="K1234" s="24">
        <f t="shared" si="86"/>
        <v>5290.74</v>
      </c>
      <c r="L1234" s="24">
        <f t="shared" si="87"/>
        <v>5330.7204030226694</v>
      </c>
      <c r="M1234" s="18" t="s">
        <v>1835</v>
      </c>
    </row>
    <row r="1235" spans="1:13" ht="38.25" x14ac:dyDescent="0.25">
      <c r="A1235" s="21" t="s">
        <v>1827</v>
      </c>
      <c r="B1235" s="18" t="s">
        <v>12</v>
      </c>
      <c r="C1235" s="22" t="s">
        <v>2809</v>
      </c>
      <c r="D1235" s="22" t="s">
        <v>2810</v>
      </c>
      <c r="E1235" s="6" t="s">
        <v>2811</v>
      </c>
      <c r="F1235" s="24">
        <v>5985</v>
      </c>
      <c r="G1235" s="25">
        <v>0.05</v>
      </c>
      <c r="H1235" s="28">
        <f t="shared" si="84"/>
        <v>5685.75</v>
      </c>
      <c r="I1235" s="26">
        <v>1.04</v>
      </c>
      <c r="J1235" s="25">
        <f t="shared" si="85"/>
        <v>1.19999999999999E-2</v>
      </c>
      <c r="K1235" s="24">
        <f t="shared" si="86"/>
        <v>5913.18</v>
      </c>
      <c r="L1235" s="24">
        <f t="shared" si="87"/>
        <v>5957.8639798488666</v>
      </c>
      <c r="M1235" s="21" t="s">
        <v>1839</v>
      </c>
    </row>
    <row r="1236" spans="1:13" ht="38.25" x14ac:dyDescent="0.25">
      <c r="A1236" s="18" t="s">
        <v>1827</v>
      </c>
      <c r="B1236" s="18" t="s">
        <v>12</v>
      </c>
      <c r="C1236" s="22" t="s">
        <v>2812</v>
      </c>
      <c r="D1236" s="22" t="s">
        <v>2813</v>
      </c>
      <c r="E1236" s="6" t="s">
        <v>2814</v>
      </c>
      <c r="F1236" s="24">
        <v>29700</v>
      </c>
      <c r="G1236" s="25">
        <v>0.05</v>
      </c>
      <c r="H1236" s="28">
        <f t="shared" si="84"/>
        <v>28215</v>
      </c>
      <c r="I1236" s="26">
        <v>1.04</v>
      </c>
      <c r="J1236" s="25">
        <f t="shared" si="85"/>
        <v>1.19999999999999E-2</v>
      </c>
      <c r="K1236" s="24">
        <f t="shared" si="86"/>
        <v>29343.600000000002</v>
      </c>
      <c r="L1236" s="24">
        <f t="shared" si="87"/>
        <v>29565.340050377836</v>
      </c>
      <c r="M1236" s="21" t="s">
        <v>1831</v>
      </c>
    </row>
    <row r="1237" spans="1:13" ht="38.25" x14ac:dyDescent="0.25">
      <c r="A1237" s="18" t="s">
        <v>1827</v>
      </c>
      <c r="B1237" s="18" t="s">
        <v>12</v>
      </c>
      <c r="C1237" s="22" t="s">
        <v>2815</v>
      </c>
      <c r="D1237" s="22" t="s">
        <v>2816</v>
      </c>
      <c r="E1237" s="6" t="s">
        <v>2817</v>
      </c>
      <c r="F1237" s="24">
        <v>22950</v>
      </c>
      <c r="G1237" s="25">
        <v>0.05</v>
      </c>
      <c r="H1237" s="28">
        <f t="shared" ref="H1237:H1300" si="88">F1237-(F1237*G1237)</f>
        <v>21802.5</v>
      </c>
      <c r="I1237" s="26">
        <v>1.04</v>
      </c>
      <c r="J1237" s="25">
        <f t="shared" ref="J1237:J1300" si="89">1-K1237/F1237</f>
        <v>1.19999999999999E-2</v>
      </c>
      <c r="K1237" s="24">
        <f t="shared" ref="K1237:K1300" si="90">H1237*I1237</f>
        <v>22674.600000000002</v>
      </c>
      <c r="L1237" s="24">
        <f t="shared" si="87"/>
        <v>22845.944584382873</v>
      </c>
      <c r="M1237" s="18" t="s">
        <v>1835</v>
      </c>
    </row>
    <row r="1238" spans="1:13" ht="38.25" x14ac:dyDescent="0.25">
      <c r="A1238" s="21" t="s">
        <v>1827</v>
      </c>
      <c r="B1238" s="18" t="s">
        <v>12</v>
      </c>
      <c r="C1238" s="22" t="s">
        <v>2818</v>
      </c>
      <c r="D1238" s="22" t="s">
        <v>2819</v>
      </c>
      <c r="E1238" s="6" t="s">
        <v>2820</v>
      </c>
      <c r="F1238" s="24">
        <v>25650</v>
      </c>
      <c r="G1238" s="25">
        <v>0.05</v>
      </c>
      <c r="H1238" s="28">
        <f t="shared" si="88"/>
        <v>24367.5</v>
      </c>
      <c r="I1238" s="26">
        <v>1.04</v>
      </c>
      <c r="J1238" s="25">
        <f t="shared" si="89"/>
        <v>1.2000000000000011E-2</v>
      </c>
      <c r="K1238" s="24">
        <f t="shared" si="90"/>
        <v>25342.2</v>
      </c>
      <c r="L1238" s="24">
        <f t="shared" si="87"/>
        <v>25533.702770780856</v>
      </c>
      <c r="M1238" s="21" t="s">
        <v>1839</v>
      </c>
    </row>
    <row r="1239" spans="1:13" ht="38.25" x14ac:dyDescent="0.25">
      <c r="A1239" s="18" t="s">
        <v>1827</v>
      </c>
      <c r="B1239" s="18" t="s">
        <v>12</v>
      </c>
      <c r="C1239" s="22" t="s">
        <v>2821</v>
      </c>
      <c r="D1239" s="22" t="s">
        <v>2822</v>
      </c>
      <c r="E1239" s="6" t="s">
        <v>2823</v>
      </c>
      <c r="F1239" s="24">
        <v>19800</v>
      </c>
      <c r="G1239" s="25">
        <v>0.05</v>
      </c>
      <c r="H1239" s="28">
        <f t="shared" si="88"/>
        <v>18810</v>
      </c>
      <c r="I1239" s="26">
        <v>1.04</v>
      </c>
      <c r="J1239" s="25">
        <f t="shared" si="89"/>
        <v>1.19999999999999E-2</v>
      </c>
      <c r="K1239" s="24">
        <f t="shared" si="90"/>
        <v>19562.400000000001</v>
      </c>
      <c r="L1239" s="24">
        <f t="shared" si="87"/>
        <v>19710.226700251889</v>
      </c>
      <c r="M1239" s="21" t="s">
        <v>1831</v>
      </c>
    </row>
    <row r="1240" spans="1:13" ht="38.25" x14ac:dyDescent="0.25">
      <c r="A1240" s="18" t="s">
        <v>1827</v>
      </c>
      <c r="B1240" s="18" t="s">
        <v>12</v>
      </c>
      <c r="C1240" s="22" t="s">
        <v>2824</v>
      </c>
      <c r="D1240" s="22" t="s">
        <v>2825</v>
      </c>
      <c r="E1240" s="6" t="s">
        <v>2826</v>
      </c>
      <c r="F1240" s="24">
        <v>15300.000000000002</v>
      </c>
      <c r="G1240" s="25">
        <v>0.05</v>
      </c>
      <c r="H1240" s="28">
        <f t="shared" si="88"/>
        <v>14535.000000000002</v>
      </c>
      <c r="I1240" s="26">
        <v>1.04</v>
      </c>
      <c r="J1240" s="25">
        <f t="shared" si="89"/>
        <v>1.19999999999999E-2</v>
      </c>
      <c r="K1240" s="24">
        <f t="shared" si="90"/>
        <v>15116.400000000003</v>
      </c>
      <c r="L1240" s="24">
        <f t="shared" si="87"/>
        <v>15230.629722921916</v>
      </c>
      <c r="M1240" s="18" t="s">
        <v>1835</v>
      </c>
    </row>
    <row r="1241" spans="1:13" ht="38.25" x14ac:dyDescent="0.25">
      <c r="A1241" s="21" t="s">
        <v>1827</v>
      </c>
      <c r="B1241" s="18" t="s">
        <v>12</v>
      </c>
      <c r="C1241" s="22" t="s">
        <v>2827</v>
      </c>
      <c r="D1241" s="22" t="s">
        <v>2828</v>
      </c>
      <c r="E1241" s="6" t="s">
        <v>2829</v>
      </c>
      <c r="F1241" s="24">
        <v>17100</v>
      </c>
      <c r="G1241" s="25">
        <v>0.05</v>
      </c>
      <c r="H1241" s="28">
        <f t="shared" si="88"/>
        <v>16245</v>
      </c>
      <c r="I1241" s="26">
        <v>1.04</v>
      </c>
      <c r="J1241" s="25">
        <f t="shared" si="89"/>
        <v>1.2000000000000011E-2</v>
      </c>
      <c r="K1241" s="24">
        <f t="shared" si="90"/>
        <v>16894.8</v>
      </c>
      <c r="L1241" s="24">
        <f t="shared" si="87"/>
        <v>17022.468513853903</v>
      </c>
      <c r="M1241" s="21" t="s">
        <v>1839</v>
      </c>
    </row>
    <row r="1242" spans="1:13" ht="38.25" x14ac:dyDescent="0.25">
      <c r="A1242" s="18" t="s">
        <v>1827</v>
      </c>
      <c r="B1242" s="18" t="s">
        <v>12</v>
      </c>
      <c r="C1242" s="22" t="s">
        <v>2830</v>
      </c>
      <c r="D1242" s="22" t="s">
        <v>2831</v>
      </c>
      <c r="E1242" s="6" t="s">
        <v>2832</v>
      </c>
      <c r="F1242" s="24">
        <v>825</v>
      </c>
      <c r="G1242" s="25">
        <v>0.05</v>
      </c>
      <c r="H1242" s="28">
        <f t="shared" si="88"/>
        <v>783.75</v>
      </c>
      <c r="I1242" s="26">
        <v>1.04</v>
      </c>
      <c r="J1242" s="25">
        <f t="shared" si="89"/>
        <v>1.2000000000000011E-2</v>
      </c>
      <c r="K1242" s="24">
        <f t="shared" si="90"/>
        <v>815.1</v>
      </c>
      <c r="L1242" s="24">
        <f t="shared" si="87"/>
        <v>821.25944584382864</v>
      </c>
      <c r="M1242" s="21" t="s">
        <v>1831</v>
      </c>
    </row>
    <row r="1243" spans="1:13" ht="38.25" x14ac:dyDescent="0.25">
      <c r="A1243" s="18" t="s">
        <v>1827</v>
      </c>
      <c r="B1243" s="18" t="s">
        <v>12</v>
      </c>
      <c r="C1243" s="22" t="s">
        <v>2833</v>
      </c>
      <c r="D1243" s="22" t="s">
        <v>2834</v>
      </c>
      <c r="E1243" s="6" t="s">
        <v>2835</v>
      </c>
      <c r="F1243" s="24">
        <v>637.5</v>
      </c>
      <c r="G1243" s="25">
        <v>0.05</v>
      </c>
      <c r="H1243" s="28">
        <f t="shared" si="88"/>
        <v>605.625</v>
      </c>
      <c r="I1243" s="26">
        <v>1.04</v>
      </c>
      <c r="J1243" s="25">
        <f t="shared" si="89"/>
        <v>1.2000000000000011E-2</v>
      </c>
      <c r="K1243" s="24">
        <f t="shared" si="90"/>
        <v>629.85</v>
      </c>
      <c r="L1243" s="24">
        <f t="shared" si="87"/>
        <v>634.60957178841306</v>
      </c>
      <c r="M1243" s="18" t="s">
        <v>1835</v>
      </c>
    </row>
    <row r="1244" spans="1:13" ht="25.5" x14ac:dyDescent="0.25">
      <c r="A1244" s="21" t="s">
        <v>1827</v>
      </c>
      <c r="B1244" s="18" t="s">
        <v>12</v>
      </c>
      <c r="C1244" s="22" t="s">
        <v>2836</v>
      </c>
      <c r="D1244" s="22" t="s">
        <v>2837</v>
      </c>
      <c r="E1244" s="6" t="s">
        <v>2838</v>
      </c>
      <c r="F1244" s="24">
        <v>712.5</v>
      </c>
      <c r="G1244" s="25">
        <v>0.05</v>
      </c>
      <c r="H1244" s="28">
        <f t="shared" si="88"/>
        <v>676.875</v>
      </c>
      <c r="I1244" s="26">
        <v>1.04</v>
      </c>
      <c r="J1244" s="25">
        <f t="shared" si="89"/>
        <v>1.19999999999999E-2</v>
      </c>
      <c r="K1244" s="24">
        <f t="shared" si="90"/>
        <v>703.95</v>
      </c>
      <c r="L1244" s="24">
        <f t="shared" si="87"/>
        <v>709.26952141057939</v>
      </c>
      <c r="M1244" s="21" t="s">
        <v>1839</v>
      </c>
    </row>
    <row r="1245" spans="1:13" ht="38.25" x14ac:dyDescent="0.25">
      <c r="A1245" s="18" t="s">
        <v>1827</v>
      </c>
      <c r="B1245" s="18" t="s">
        <v>12</v>
      </c>
      <c r="C1245" s="22" t="s">
        <v>2839</v>
      </c>
      <c r="D1245" s="22" t="s">
        <v>2840</v>
      </c>
      <c r="E1245" s="6" t="s">
        <v>2841</v>
      </c>
      <c r="F1245" s="24">
        <v>1980</v>
      </c>
      <c r="G1245" s="25">
        <v>0.05</v>
      </c>
      <c r="H1245" s="28">
        <f t="shared" si="88"/>
        <v>1881</v>
      </c>
      <c r="I1245" s="26">
        <v>1.04</v>
      </c>
      <c r="J1245" s="25">
        <f t="shared" si="89"/>
        <v>1.2000000000000011E-2</v>
      </c>
      <c r="K1245" s="24">
        <f t="shared" si="90"/>
        <v>1956.24</v>
      </c>
      <c r="L1245" s="24">
        <f t="shared" si="87"/>
        <v>1971.0226700251887</v>
      </c>
      <c r="M1245" s="21" t="s">
        <v>1831</v>
      </c>
    </row>
    <row r="1246" spans="1:13" ht="38.25" x14ac:dyDescent="0.25">
      <c r="A1246" s="18" t="s">
        <v>1827</v>
      </c>
      <c r="B1246" s="18" t="s">
        <v>12</v>
      </c>
      <c r="C1246" s="22" t="s">
        <v>2842</v>
      </c>
      <c r="D1246" s="22" t="s">
        <v>2843</v>
      </c>
      <c r="E1246" s="6" t="s">
        <v>2844</v>
      </c>
      <c r="F1246" s="24">
        <v>1530</v>
      </c>
      <c r="G1246" s="25">
        <v>0.05</v>
      </c>
      <c r="H1246" s="28">
        <f t="shared" si="88"/>
        <v>1453.5</v>
      </c>
      <c r="I1246" s="26">
        <v>1.04</v>
      </c>
      <c r="J1246" s="25">
        <f t="shared" si="89"/>
        <v>1.19999999999999E-2</v>
      </c>
      <c r="K1246" s="24">
        <f t="shared" si="90"/>
        <v>1511.64</v>
      </c>
      <c r="L1246" s="24">
        <f t="shared" si="87"/>
        <v>1523.0629722921915</v>
      </c>
      <c r="M1246" s="18" t="s">
        <v>1835</v>
      </c>
    </row>
    <row r="1247" spans="1:13" ht="25.5" x14ac:dyDescent="0.25">
      <c r="A1247" s="21" t="s">
        <v>1827</v>
      </c>
      <c r="B1247" s="18" t="s">
        <v>12</v>
      </c>
      <c r="C1247" s="22" t="s">
        <v>2845</v>
      </c>
      <c r="D1247" s="22" t="s">
        <v>2846</v>
      </c>
      <c r="E1247" s="6" t="s">
        <v>2847</v>
      </c>
      <c r="F1247" s="24">
        <v>1710</v>
      </c>
      <c r="G1247" s="25">
        <v>0.05</v>
      </c>
      <c r="H1247" s="28">
        <f t="shared" si="88"/>
        <v>1624.5</v>
      </c>
      <c r="I1247" s="26">
        <v>1.04</v>
      </c>
      <c r="J1247" s="25">
        <f t="shared" si="89"/>
        <v>1.2000000000000011E-2</v>
      </c>
      <c r="K1247" s="24">
        <f t="shared" si="90"/>
        <v>1689.48</v>
      </c>
      <c r="L1247" s="24">
        <f t="shared" si="87"/>
        <v>1702.2468513853903</v>
      </c>
      <c r="M1247" s="21" t="s">
        <v>1839</v>
      </c>
    </row>
    <row r="1248" spans="1:13" ht="51" x14ac:dyDescent="0.25">
      <c r="A1248" s="18" t="s">
        <v>1827</v>
      </c>
      <c r="B1248" s="18" t="s">
        <v>12</v>
      </c>
      <c r="C1248" s="22" t="s">
        <v>2848</v>
      </c>
      <c r="D1248" s="22" t="s">
        <v>2849</v>
      </c>
      <c r="E1248" s="6" t="s">
        <v>2850</v>
      </c>
      <c r="F1248" s="24">
        <v>5940</v>
      </c>
      <c r="G1248" s="25">
        <v>0.05</v>
      </c>
      <c r="H1248" s="28">
        <f t="shared" si="88"/>
        <v>5643</v>
      </c>
      <c r="I1248" s="26">
        <v>1.04</v>
      </c>
      <c r="J1248" s="25">
        <f t="shared" si="89"/>
        <v>1.2000000000000011E-2</v>
      </c>
      <c r="K1248" s="24">
        <f t="shared" si="90"/>
        <v>5868.72</v>
      </c>
      <c r="L1248" s="24">
        <f t="shared" si="87"/>
        <v>5913.0680100755671</v>
      </c>
      <c r="M1248" s="21" t="s">
        <v>1831</v>
      </c>
    </row>
    <row r="1249" spans="1:13" ht="51" x14ac:dyDescent="0.25">
      <c r="A1249" s="18" t="s">
        <v>1827</v>
      </c>
      <c r="B1249" s="18" t="s">
        <v>12</v>
      </c>
      <c r="C1249" s="22" t="s">
        <v>2851</v>
      </c>
      <c r="D1249" s="22" t="s">
        <v>2852</v>
      </c>
      <c r="E1249" s="6" t="s">
        <v>2853</v>
      </c>
      <c r="F1249" s="24">
        <v>4590</v>
      </c>
      <c r="G1249" s="25">
        <v>0.05</v>
      </c>
      <c r="H1249" s="28">
        <f t="shared" si="88"/>
        <v>4360.5</v>
      </c>
      <c r="I1249" s="26">
        <v>1.04</v>
      </c>
      <c r="J1249" s="25">
        <f t="shared" si="89"/>
        <v>1.2000000000000011E-2</v>
      </c>
      <c r="K1249" s="24">
        <f t="shared" si="90"/>
        <v>4534.92</v>
      </c>
      <c r="L1249" s="24">
        <f t="shared" si="87"/>
        <v>4569.1889168765738</v>
      </c>
      <c r="M1249" s="18" t="s">
        <v>1835</v>
      </c>
    </row>
    <row r="1250" spans="1:13" ht="38.25" x14ac:dyDescent="0.25">
      <c r="A1250" s="21" t="s">
        <v>1827</v>
      </c>
      <c r="B1250" s="18" t="s">
        <v>12</v>
      </c>
      <c r="C1250" s="22" t="s">
        <v>2854</v>
      </c>
      <c r="D1250" s="22" t="s">
        <v>2855</v>
      </c>
      <c r="E1250" s="6" t="s">
        <v>2856</v>
      </c>
      <c r="F1250" s="24">
        <v>5130</v>
      </c>
      <c r="G1250" s="25">
        <v>0.05</v>
      </c>
      <c r="H1250" s="28">
        <f t="shared" si="88"/>
        <v>4873.5</v>
      </c>
      <c r="I1250" s="26">
        <v>1.04</v>
      </c>
      <c r="J1250" s="25">
        <f t="shared" si="89"/>
        <v>1.19999999999999E-2</v>
      </c>
      <c r="K1250" s="24">
        <f t="shared" si="90"/>
        <v>5068.4400000000005</v>
      </c>
      <c r="L1250" s="24">
        <f t="shared" si="87"/>
        <v>5106.7405541561711</v>
      </c>
      <c r="M1250" s="21" t="s">
        <v>1839</v>
      </c>
    </row>
    <row r="1251" spans="1:13" ht="38.25" x14ac:dyDescent="0.25">
      <c r="A1251" s="18" t="s">
        <v>1827</v>
      </c>
      <c r="B1251" s="18" t="s">
        <v>12</v>
      </c>
      <c r="C1251" s="22" t="s">
        <v>2857</v>
      </c>
      <c r="D1251" s="22" t="s">
        <v>2858</v>
      </c>
      <c r="E1251" s="6" t="s">
        <v>2859</v>
      </c>
      <c r="F1251" s="24">
        <v>26400</v>
      </c>
      <c r="G1251" s="25">
        <v>0.05</v>
      </c>
      <c r="H1251" s="28">
        <f t="shared" si="88"/>
        <v>25080</v>
      </c>
      <c r="I1251" s="26">
        <v>1.04</v>
      </c>
      <c r="J1251" s="25">
        <f t="shared" si="89"/>
        <v>1.2000000000000011E-2</v>
      </c>
      <c r="K1251" s="24">
        <f t="shared" si="90"/>
        <v>26083.200000000001</v>
      </c>
      <c r="L1251" s="24">
        <f t="shared" si="87"/>
        <v>26280.302267002517</v>
      </c>
      <c r="M1251" s="21" t="s">
        <v>1831</v>
      </c>
    </row>
    <row r="1252" spans="1:13" ht="38.25" x14ac:dyDescent="0.25">
      <c r="A1252" s="18" t="s">
        <v>1827</v>
      </c>
      <c r="B1252" s="18" t="s">
        <v>12</v>
      </c>
      <c r="C1252" s="22" t="s">
        <v>2860</v>
      </c>
      <c r="D1252" s="22" t="s">
        <v>2861</v>
      </c>
      <c r="E1252" s="6" t="s">
        <v>2862</v>
      </c>
      <c r="F1252" s="24">
        <v>20400</v>
      </c>
      <c r="G1252" s="25">
        <v>0.05</v>
      </c>
      <c r="H1252" s="28">
        <f t="shared" si="88"/>
        <v>19380</v>
      </c>
      <c r="I1252" s="26">
        <v>1.04</v>
      </c>
      <c r="J1252" s="25">
        <f t="shared" si="89"/>
        <v>1.2000000000000011E-2</v>
      </c>
      <c r="K1252" s="24">
        <f t="shared" si="90"/>
        <v>20155.2</v>
      </c>
      <c r="L1252" s="24">
        <f t="shared" si="87"/>
        <v>20307.506297229218</v>
      </c>
      <c r="M1252" s="18" t="s">
        <v>1835</v>
      </c>
    </row>
    <row r="1253" spans="1:13" ht="25.5" x14ac:dyDescent="0.25">
      <c r="A1253" s="21" t="s">
        <v>1827</v>
      </c>
      <c r="B1253" s="18" t="s">
        <v>12</v>
      </c>
      <c r="C1253" s="22" t="s">
        <v>2863</v>
      </c>
      <c r="D1253" s="22" t="s">
        <v>2864</v>
      </c>
      <c r="E1253" s="6" t="s">
        <v>2865</v>
      </c>
      <c r="F1253" s="24">
        <v>22800</v>
      </c>
      <c r="G1253" s="25">
        <v>0.05</v>
      </c>
      <c r="H1253" s="28">
        <f t="shared" si="88"/>
        <v>21660</v>
      </c>
      <c r="I1253" s="26">
        <v>1.04</v>
      </c>
      <c r="J1253" s="25">
        <f t="shared" si="89"/>
        <v>1.19999999999999E-2</v>
      </c>
      <c r="K1253" s="24">
        <f t="shared" si="90"/>
        <v>22526.400000000001</v>
      </c>
      <c r="L1253" s="24">
        <f t="shared" si="87"/>
        <v>22696.62468513854</v>
      </c>
      <c r="M1253" s="21" t="s">
        <v>1839</v>
      </c>
    </row>
    <row r="1254" spans="1:13" ht="38.25" x14ac:dyDescent="0.25">
      <c r="A1254" s="18" t="s">
        <v>1827</v>
      </c>
      <c r="B1254" s="18" t="s">
        <v>12</v>
      </c>
      <c r="C1254" s="22" t="s">
        <v>2866</v>
      </c>
      <c r="D1254" s="22" t="s">
        <v>2867</v>
      </c>
      <c r="E1254" s="6" t="s">
        <v>2868</v>
      </c>
      <c r="F1254" s="24">
        <v>18150</v>
      </c>
      <c r="G1254" s="25">
        <v>0.05</v>
      </c>
      <c r="H1254" s="28">
        <f t="shared" si="88"/>
        <v>17242.5</v>
      </c>
      <c r="I1254" s="26">
        <v>1.04</v>
      </c>
      <c r="J1254" s="25">
        <f t="shared" si="89"/>
        <v>1.2000000000000011E-2</v>
      </c>
      <c r="K1254" s="24">
        <f t="shared" si="90"/>
        <v>17932.2</v>
      </c>
      <c r="L1254" s="24">
        <f t="shared" si="87"/>
        <v>18067.707808564232</v>
      </c>
      <c r="M1254" s="21" t="s">
        <v>1831</v>
      </c>
    </row>
    <row r="1255" spans="1:13" ht="38.25" x14ac:dyDescent="0.25">
      <c r="A1255" s="18" t="s">
        <v>1827</v>
      </c>
      <c r="B1255" s="18" t="s">
        <v>12</v>
      </c>
      <c r="C1255" s="22" t="s">
        <v>2869</v>
      </c>
      <c r="D1255" s="22" t="s">
        <v>2870</v>
      </c>
      <c r="E1255" s="6" t="s">
        <v>2871</v>
      </c>
      <c r="F1255" s="24">
        <v>14025.000000000002</v>
      </c>
      <c r="G1255" s="25">
        <v>0.05</v>
      </c>
      <c r="H1255" s="28">
        <f t="shared" si="88"/>
        <v>13323.750000000002</v>
      </c>
      <c r="I1255" s="26">
        <v>1.04</v>
      </c>
      <c r="J1255" s="25">
        <f t="shared" si="89"/>
        <v>1.19999999999999E-2</v>
      </c>
      <c r="K1255" s="24">
        <f t="shared" si="90"/>
        <v>13856.700000000003</v>
      </c>
      <c r="L1255" s="24">
        <f t="shared" si="87"/>
        <v>13961.410579345091</v>
      </c>
      <c r="M1255" s="18" t="s">
        <v>1835</v>
      </c>
    </row>
    <row r="1256" spans="1:13" ht="25.5" x14ac:dyDescent="0.25">
      <c r="A1256" s="21" t="s">
        <v>1827</v>
      </c>
      <c r="B1256" s="18" t="s">
        <v>12</v>
      </c>
      <c r="C1256" s="22" t="s">
        <v>2872</v>
      </c>
      <c r="D1256" s="22" t="s">
        <v>2873</v>
      </c>
      <c r="E1256" s="6" t="s">
        <v>2874</v>
      </c>
      <c r="F1256" s="24">
        <v>15675</v>
      </c>
      <c r="G1256" s="25">
        <v>0.05</v>
      </c>
      <c r="H1256" s="28">
        <f t="shared" si="88"/>
        <v>14891.25</v>
      </c>
      <c r="I1256" s="26">
        <v>1.04</v>
      </c>
      <c r="J1256" s="25">
        <f t="shared" si="89"/>
        <v>1.2000000000000011E-2</v>
      </c>
      <c r="K1256" s="24">
        <f t="shared" si="90"/>
        <v>15486.9</v>
      </c>
      <c r="L1256" s="24">
        <f t="shared" si="87"/>
        <v>15603.929471032745</v>
      </c>
      <c r="M1256" s="21" t="s">
        <v>1839</v>
      </c>
    </row>
    <row r="1257" spans="1:13" ht="38.25" x14ac:dyDescent="0.25">
      <c r="A1257" s="18" t="s">
        <v>1827</v>
      </c>
      <c r="B1257" s="18" t="s">
        <v>12</v>
      </c>
      <c r="C1257" s="22" t="s">
        <v>2875</v>
      </c>
      <c r="D1257" s="22" t="s">
        <v>2876</v>
      </c>
      <c r="E1257" s="6" t="s">
        <v>2877</v>
      </c>
      <c r="F1257" s="24">
        <v>9900</v>
      </c>
      <c r="G1257" s="25">
        <v>0.05</v>
      </c>
      <c r="H1257" s="28">
        <f t="shared" si="88"/>
        <v>9405</v>
      </c>
      <c r="I1257" s="26">
        <v>1.04</v>
      </c>
      <c r="J1257" s="25">
        <f t="shared" si="89"/>
        <v>1.19999999999999E-2</v>
      </c>
      <c r="K1257" s="24">
        <f t="shared" si="90"/>
        <v>9781.2000000000007</v>
      </c>
      <c r="L1257" s="24">
        <f t="shared" si="87"/>
        <v>9855.1133501259446</v>
      </c>
      <c r="M1257" s="21" t="s">
        <v>1831</v>
      </c>
    </row>
    <row r="1258" spans="1:13" ht="38.25" x14ac:dyDescent="0.25">
      <c r="A1258" s="18" t="s">
        <v>1827</v>
      </c>
      <c r="B1258" s="18" t="s">
        <v>12</v>
      </c>
      <c r="C1258" s="22" t="s">
        <v>2878</v>
      </c>
      <c r="D1258" s="22" t="s">
        <v>2879</v>
      </c>
      <c r="E1258" s="6" t="s">
        <v>2880</v>
      </c>
      <c r="F1258" s="24">
        <v>7650.0000000000009</v>
      </c>
      <c r="G1258" s="25">
        <v>0.05</v>
      </c>
      <c r="H1258" s="28">
        <f t="shared" si="88"/>
        <v>7267.5000000000009</v>
      </c>
      <c r="I1258" s="26">
        <v>1.04</v>
      </c>
      <c r="J1258" s="25">
        <f t="shared" si="89"/>
        <v>1.19999999999999E-2</v>
      </c>
      <c r="K1258" s="24">
        <f t="shared" si="90"/>
        <v>7558.2000000000016</v>
      </c>
      <c r="L1258" s="24">
        <f t="shared" si="87"/>
        <v>7615.3148614609581</v>
      </c>
      <c r="M1258" s="18" t="s">
        <v>1835</v>
      </c>
    </row>
    <row r="1259" spans="1:13" s="27" customFormat="1" ht="25.5" x14ac:dyDescent="0.25">
      <c r="A1259" s="21" t="s">
        <v>1827</v>
      </c>
      <c r="B1259" s="18" t="s">
        <v>12</v>
      </c>
      <c r="C1259" s="22" t="s">
        <v>2881</v>
      </c>
      <c r="D1259" s="22" t="s">
        <v>2882</v>
      </c>
      <c r="E1259" s="6" t="s">
        <v>2883</v>
      </c>
      <c r="F1259" s="24">
        <v>8550</v>
      </c>
      <c r="G1259" s="25">
        <v>0.05</v>
      </c>
      <c r="H1259" s="28">
        <f t="shared" si="88"/>
        <v>8122.5</v>
      </c>
      <c r="I1259" s="26">
        <v>1.04</v>
      </c>
      <c r="J1259" s="25">
        <f t="shared" si="89"/>
        <v>1.2000000000000011E-2</v>
      </c>
      <c r="K1259" s="24">
        <f t="shared" si="90"/>
        <v>8447.4</v>
      </c>
      <c r="L1259" s="24">
        <f t="shared" si="87"/>
        <v>8511.2342569269513</v>
      </c>
      <c r="M1259" s="21" t="s">
        <v>1839</v>
      </c>
    </row>
    <row r="1260" spans="1:13" ht="38.25" x14ac:dyDescent="0.25">
      <c r="A1260" s="18" t="s">
        <v>1827</v>
      </c>
      <c r="B1260" s="18" t="s">
        <v>12</v>
      </c>
      <c r="C1260" s="22" t="s">
        <v>2884</v>
      </c>
      <c r="D1260" s="22" t="s">
        <v>2885</v>
      </c>
      <c r="E1260" s="6" t="s">
        <v>2886</v>
      </c>
      <c r="F1260" s="24">
        <v>11880</v>
      </c>
      <c r="G1260" s="25">
        <v>0.05</v>
      </c>
      <c r="H1260" s="28">
        <f t="shared" si="88"/>
        <v>11286</v>
      </c>
      <c r="I1260" s="26">
        <v>1.04</v>
      </c>
      <c r="J1260" s="25">
        <f t="shared" si="89"/>
        <v>1.2000000000000011E-2</v>
      </c>
      <c r="K1260" s="24">
        <f t="shared" si="90"/>
        <v>11737.44</v>
      </c>
      <c r="L1260" s="24">
        <f t="shared" si="87"/>
        <v>11826.136020151134</v>
      </c>
      <c r="M1260" s="21" t="s">
        <v>1831</v>
      </c>
    </row>
    <row r="1261" spans="1:13" ht="38.25" x14ac:dyDescent="0.25">
      <c r="A1261" s="18" t="s">
        <v>1827</v>
      </c>
      <c r="B1261" s="18" t="s">
        <v>12</v>
      </c>
      <c r="C1261" s="22" t="s">
        <v>2887</v>
      </c>
      <c r="D1261" s="22" t="s">
        <v>2888</v>
      </c>
      <c r="E1261" s="6" t="s">
        <v>2889</v>
      </c>
      <c r="F1261" s="24">
        <v>9180</v>
      </c>
      <c r="G1261" s="25">
        <v>0.05</v>
      </c>
      <c r="H1261" s="28">
        <f t="shared" si="88"/>
        <v>8721</v>
      </c>
      <c r="I1261" s="26">
        <v>1.04</v>
      </c>
      <c r="J1261" s="25">
        <f t="shared" si="89"/>
        <v>1.2000000000000011E-2</v>
      </c>
      <c r="K1261" s="24">
        <f t="shared" si="90"/>
        <v>9069.84</v>
      </c>
      <c r="L1261" s="24">
        <f t="shared" si="87"/>
        <v>9138.3778337531476</v>
      </c>
      <c r="M1261" s="18" t="s">
        <v>1835</v>
      </c>
    </row>
    <row r="1262" spans="1:13" ht="25.5" x14ac:dyDescent="0.25">
      <c r="A1262" s="21" t="s">
        <v>1827</v>
      </c>
      <c r="B1262" s="18" t="s">
        <v>12</v>
      </c>
      <c r="C1262" s="22" t="s">
        <v>2890</v>
      </c>
      <c r="D1262" s="22" t="s">
        <v>2891</v>
      </c>
      <c r="E1262" s="6" t="s">
        <v>2892</v>
      </c>
      <c r="F1262" s="24">
        <v>10260</v>
      </c>
      <c r="G1262" s="25">
        <v>0.05</v>
      </c>
      <c r="H1262" s="28">
        <f t="shared" si="88"/>
        <v>9747</v>
      </c>
      <c r="I1262" s="26">
        <v>1.04</v>
      </c>
      <c r="J1262" s="25">
        <f t="shared" si="89"/>
        <v>1.19999999999999E-2</v>
      </c>
      <c r="K1262" s="24">
        <f t="shared" si="90"/>
        <v>10136.880000000001</v>
      </c>
      <c r="L1262" s="24">
        <f t="shared" si="87"/>
        <v>10213.481108312342</v>
      </c>
      <c r="M1262" s="21" t="s">
        <v>1839</v>
      </c>
    </row>
    <row r="1263" spans="1:13" ht="38.25" x14ac:dyDescent="0.25">
      <c r="A1263" s="18" t="s">
        <v>1827</v>
      </c>
      <c r="B1263" s="18" t="s">
        <v>12</v>
      </c>
      <c r="C1263" s="22" t="s">
        <v>2893</v>
      </c>
      <c r="D1263" s="22" t="s">
        <v>2894</v>
      </c>
      <c r="E1263" s="6" t="s">
        <v>2895</v>
      </c>
      <c r="F1263" s="24">
        <v>9900</v>
      </c>
      <c r="G1263" s="25">
        <v>0.05</v>
      </c>
      <c r="H1263" s="28">
        <f t="shared" si="88"/>
        <v>9405</v>
      </c>
      <c r="I1263" s="26">
        <v>1.04</v>
      </c>
      <c r="J1263" s="25">
        <f t="shared" si="89"/>
        <v>1.19999999999999E-2</v>
      </c>
      <c r="K1263" s="24">
        <f t="shared" si="90"/>
        <v>9781.2000000000007</v>
      </c>
      <c r="L1263" s="24">
        <f t="shared" si="87"/>
        <v>9855.1133501259446</v>
      </c>
      <c r="M1263" s="21" t="s">
        <v>1831</v>
      </c>
    </row>
    <row r="1264" spans="1:13" ht="38.25" x14ac:dyDescent="0.25">
      <c r="A1264" s="18" t="s">
        <v>1827</v>
      </c>
      <c r="B1264" s="18" t="s">
        <v>12</v>
      </c>
      <c r="C1264" s="22" t="s">
        <v>2896</v>
      </c>
      <c r="D1264" s="22" t="s">
        <v>2897</v>
      </c>
      <c r="E1264" s="6" t="s">
        <v>2898</v>
      </c>
      <c r="F1264" s="24">
        <v>7650.0000000000009</v>
      </c>
      <c r="G1264" s="25">
        <v>0.05</v>
      </c>
      <c r="H1264" s="28">
        <f t="shared" si="88"/>
        <v>7267.5000000000009</v>
      </c>
      <c r="I1264" s="26">
        <v>1.04</v>
      </c>
      <c r="J1264" s="25">
        <f t="shared" si="89"/>
        <v>1.19999999999999E-2</v>
      </c>
      <c r="K1264" s="24">
        <f t="shared" si="90"/>
        <v>7558.2000000000016</v>
      </c>
      <c r="L1264" s="24">
        <f t="shared" si="87"/>
        <v>7615.3148614609581</v>
      </c>
      <c r="M1264" s="18" t="s">
        <v>1835</v>
      </c>
    </row>
    <row r="1265" spans="1:13" ht="25.5" x14ac:dyDescent="0.25">
      <c r="A1265" s="21" t="s">
        <v>1827</v>
      </c>
      <c r="B1265" s="18" t="s">
        <v>12</v>
      </c>
      <c r="C1265" s="22" t="s">
        <v>2899</v>
      </c>
      <c r="D1265" s="22" t="s">
        <v>2900</v>
      </c>
      <c r="E1265" s="6" t="s">
        <v>2901</v>
      </c>
      <c r="F1265" s="24">
        <v>8550</v>
      </c>
      <c r="G1265" s="25">
        <v>0.05</v>
      </c>
      <c r="H1265" s="28">
        <f t="shared" si="88"/>
        <v>8122.5</v>
      </c>
      <c r="I1265" s="26">
        <v>1.04</v>
      </c>
      <c r="J1265" s="25">
        <f t="shared" si="89"/>
        <v>1.2000000000000011E-2</v>
      </c>
      <c r="K1265" s="24">
        <f t="shared" si="90"/>
        <v>8447.4</v>
      </c>
      <c r="L1265" s="24">
        <f t="shared" si="87"/>
        <v>8511.2342569269513</v>
      </c>
      <c r="M1265" s="21" t="s">
        <v>1839</v>
      </c>
    </row>
    <row r="1266" spans="1:13" ht="38.25" x14ac:dyDescent="0.25">
      <c r="A1266" s="18" t="s">
        <v>1827</v>
      </c>
      <c r="B1266" s="18" t="s">
        <v>12</v>
      </c>
      <c r="C1266" s="22" t="s">
        <v>2902</v>
      </c>
      <c r="D1266" s="22" t="s">
        <v>2903</v>
      </c>
      <c r="E1266" s="6" t="s">
        <v>2904</v>
      </c>
      <c r="F1266" s="24">
        <v>9900</v>
      </c>
      <c r="G1266" s="25">
        <v>0.05</v>
      </c>
      <c r="H1266" s="28">
        <f t="shared" si="88"/>
        <v>9405</v>
      </c>
      <c r="I1266" s="26">
        <v>1.04</v>
      </c>
      <c r="J1266" s="25">
        <f t="shared" si="89"/>
        <v>1.19999999999999E-2</v>
      </c>
      <c r="K1266" s="24">
        <f t="shared" si="90"/>
        <v>9781.2000000000007</v>
      </c>
      <c r="L1266" s="24">
        <f t="shared" si="87"/>
        <v>9855.1133501259446</v>
      </c>
      <c r="M1266" s="21" t="s">
        <v>1831</v>
      </c>
    </row>
    <row r="1267" spans="1:13" ht="38.25" x14ac:dyDescent="0.25">
      <c r="A1267" s="18" t="s">
        <v>1827</v>
      </c>
      <c r="B1267" s="18" t="s">
        <v>12</v>
      </c>
      <c r="C1267" s="22" t="s">
        <v>2905</v>
      </c>
      <c r="D1267" s="22" t="s">
        <v>2906</v>
      </c>
      <c r="E1267" s="6" t="s">
        <v>2907</v>
      </c>
      <c r="F1267" s="24">
        <v>7650.0000000000009</v>
      </c>
      <c r="G1267" s="25">
        <v>0.05</v>
      </c>
      <c r="H1267" s="28">
        <f t="shared" si="88"/>
        <v>7267.5000000000009</v>
      </c>
      <c r="I1267" s="26">
        <v>1.04</v>
      </c>
      <c r="J1267" s="25">
        <f t="shared" si="89"/>
        <v>1.19999999999999E-2</v>
      </c>
      <c r="K1267" s="24">
        <f t="shared" si="90"/>
        <v>7558.2000000000016</v>
      </c>
      <c r="L1267" s="24">
        <f t="shared" si="87"/>
        <v>7615.3148614609581</v>
      </c>
      <c r="M1267" s="18" t="s">
        <v>1835</v>
      </c>
    </row>
    <row r="1268" spans="1:13" ht="25.5" x14ac:dyDescent="0.25">
      <c r="A1268" s="21" t="s">
        <v>1827</v>
      </c>
      <c r="B1268" s="18" t="s">
        <v>12</v>
      </c>
      <c r="C1268" s="22" t="s">
        <v>2908</v>
      </c>
      <c r="D1268" s="22" t="s">
        <v>2909</v>
      </c>
      <c r="E1268" s="6" t="s">
        <v>2910</v>
      </c>
      <c r="F1268" s="24">
        <v>8550</v>
      </c>
      <c r="G1268" s="25">
        <v>0.05</v>
      </c>
      <c r="H1268" s="28">
        <f t="shared" si="88"/>
        <v>8122.5</v>
      </c>
      <c r="I1268" s="26">
        <v>1.04</v>
      </c>
      <c r="J1268" s="25">
        <f t="shared" si="89"/>
        <v>1.2000000000000011E-2</v>
      </c>
      <c r="K1268" s="24">
        <f t="shared" si="90"/>
        <v>8447.4</v>
      </c>
      <c r="L1268" s="24">
        <f t="shared" si="87"/>
        <v>8511.2342569269513</v>
      </c>
      <c r="M1268" s="21" t="s">
        <v>1839</v>
      </c>
    </row>
    <row r="1269" spans="1:13" ht="38.25" x14ac:dyDescent="0.25">
      <c r="A1269" s="18" t="s">
        <v>1827</v>
      </c>
      <c r="B1269" s="18" t="s">
        <v>12</v>
      </c>
      <c r="C1269" s="22" t="s">
        <v>2911</v>
      </c>
      <c r="D1269" s="22" t="s">
        <v>2912</v>
      </c>
      <c r="E1269" s="6" t="s">
        <v>2913</v>
      </c>
      <c r="F1269" s="24">
        <v>9900</v>
      </c>
      <c r="G1269" s="25">
        <v>0.05</v>
      </c>
      <c r="H1269" s="28">
        <f t="shared" si="88"/>
        <v>9405</v>
      </c>
      <c r="I1269" s="26">
        <v>1.04</v>
      </c>
      <c r="J1269" s="25">
        <f t="shared" si="89"/>
        <v>1.19999999999999E-2</v>
      </c>
      <c r="K1269" s="24">
        <f t="shared" si="90"/>
        <v>9781.2000000000007</v>
      </c>
      <c r="L1269" s="24">
        <f t="shared" si="87"/>
        <v>9855.1133501259446</v>
      </c>
      <c r="M1269" s="21" t="s">
        <v>1831</v>
      </c>
    </row>
    <row r="1270" spans="1:13" ht="38.25" x14ac:dyDescent="0.25">
      <c r="A1270" s="18" t="s">
        <v>1827</v>
      </c>
      <c r="B1270" s="18" t="s">
        <v>12</v>
      </c>
      <c r="C1270" s="22" t="s">
        <v>2914</v>
      </c>
      <c r="D1270" s="22" t="s">
        <v>2915</v>
      </c>
      <c r="E1270" s="6" t="s">
        <v>2916</v>
      </c>
      <c r="F1270" s="24">
        <v>7650.0000000000009</v>
      </c>
      <c r="G1270" s="25">
        <v>0.05</v>
      </c>
      <c r="H1270" s="28">
        <f t="shared" si="88"/>
        <v>7267.5000000000009</v>
      </c>
      <c r="I1270" s="26">
        <v>1.04</v>
      </c>
      <c r="J1270" s="25">
        <f t="shared" si="89"/>
        <v>1.19999999999999E-2</v>
      </c>
      <c r="K1270" s="24">
        <f t="shared" si="90"/>
        <v>7558.2000000000016</v>
      </c>
      <c r="L1270" s="24">
        <f t="shared" si="87"/>
        <v>7615.3148614609581</v>
      </c>
      <c r="M1270" s="18" t="s">
        <v>1835</v>
      </c>
    </row>
    <row r="1271" spans="1:13" ht="25.5" x14ac:dyDescent="0.25">
      <c r="A1271" s="21" t="s">
        <v>1827</v>
      </c>
      <c r="B1271" s="18" t="s">
        <v>12</v>
      </c>
      <c r="C1271" s="22" t="s">
        <v>2917</v>
      </c>
      <c r="D1271" s="22" t="s">
        <v>2918</v>
      </c>
      <c r="E1271" s="6" t="s">
        <v>2919</v>
      </c>
      <c r="F1271" s="24">
        <v>8550</v>
      </c>
      <c r="G1271" s="25">
        <v>0.05</v>
      </c>
      <c r="H1271" s="28">
        <f t="shared" si="88"/>
        <v>8122.5</v>
      </c>
      <c r="I1271" s="26">
        <v>1.04</v>
      </c>
      <c r="J1271" s="25">
        <f t="shared" si="89"/>
        <v>1.2000000000000011E-2</v>
      </c>
      <c r="K1271" s="24">
        <f t="shared" si="90"/>
        <v>8447.4</v>
      </c>
      <c r="L1271" s="24">
        <f t="shared" si="87"/>
        <v>8511.2342569269513</v>
      </c>
      <c r="M1271" s="21" t="s">
        <v>1839</v>
      </c>
    </row>
    <row r="1272" spans="1:13" ht="51" x14ac:dyDescent="0.25">
      <c r="A1272" s="18" t="s">
        <v>1827</v>
      </c>
      <c r="B1272" s="18" t="s">
        <v>12</v>
      </c>
      <c r="C1272" s="22" t="s">
        <v>2920</v>
      </c>
      <c r="D1272" s="22" t="s">
        <v>2921</v>
      </c>
      <c r="E1272" s="6" t="s">
        <v>2922</v>
      </c>
      <c r="F1272" s="24">
        <v>495</v>
      </c>
      <c r="G1272" s="25">
        <v>0.05</v>
      </c>
      <c r="H1272" s="28">
        <f t="shared" si="88"/>
        <v>470.25</v>
      </c>
      <c r="I1272" s="26">
        <v>1.04</v>
      </c>
      <c r="J1272" s="25">
        <f t="shared" si="89"/>
        <v>1.2000000000000011E-2</v>
      </c>
      <c r="K1272" s="24">
        <f t="shared" si="90"/>
        <v>489.06</v>
      </c>
      <c r="L1272" s="24">
        <f t="shared" si="87"/>
        <v>492.75566750629719</v>
      </c>
      <c r="M1272" s="21" t="s">
        <v>1831</v>
      </c>
    </row>
    <row r="1273" spans="1:13" ht="51" x14ac:dyDescent="0.25">
      <c r="A1273" s="18" t="s">
        <v>1827</v>
      </c>
      <c r="B1273" s="18" t="s">
        <v>12</v>
      </c>
      <c r="C1273" s="22" t="s">
        <v>2923</v>
      </c>
      <c r="D1273" s="22" t="s">
        <v>2924</v>
      </c>
      <c r="E1273" s="6" t="s">
        <v>2925</v>
      </c>
      <c r="F1273" s="24">
        <v>382.5</v>
      </c>
      <c r="G1273" s="25">
        <v>0.05</v>
      </c>
      <c r="H1273" s="28">
        <f t="shared" si="88"/>
        <v>363.375</v>
      </c>
      <c r="I1273" s="26">
        <v>1.04</v>
      </c>
      <c r="J1273" s="25">
        <f t="shared" si="89"/>
        <v>1.19999999999999E-2</v>
      </c>
      <c r="K1273" s="24">
        <f t="shared" si="90"/>
        <v>377.91</v>
      </c>
      <c r="L1273" s="24">
        <f t="shared" si="87"/>
        <v>380.76574307304787</v>
      </c>
      <c r="M1273" s="18" t="s">
        <v>1835</v>
      </c>
    </row>
    <row r="1274" spans="1:13" ht="38.25" x14ac:dyDescent="0.25">
      <c r="A1274" s="21" t="s">
        <v>1827</v>
      </c>
      <c r="B1274" s="18" t="s">
        <v>12</v>
      </c>
      <c r="C1274" s="22" t="s">
        <v>2926</v>
      </c>
      <c r="D1274" s="22" t="s">
        <v>2927</v>
      </c>
      <c r="E1274" s="6" t="s">
        <v>2928</v>
      </c>
      <c r="F1274" s="24">
        <v>427.5</v>
      </c>
      <c r="G1274" s="25">
        <v>0.05</v>
      </c>
      <c r="H1274" s="28">
        <f t="shared" si="88"/>
        <v>406.125</v>
      </c>
      <c r="I1274" s="26">
        <v>1.04</v>
      </c>
      <c r="J1274" s="25">
        <f t="shared" si="89"/>
        <v>1.2000000000000011E-2</v>
      </c>
      <c r="K1274" s="24">
        <f t="shared" si="90"/>
        <v>422.37</v>
      </c>
      <c r="L1274" s="24">
        <f t="shared" si="87"/>
        <v>425.56171284634758</v>
      </c>
      <c r="M1274" s="21" t="s">
        <v>1839</v>
      </c>
    </row>
    <row r="1275" spans="1:13" ht="51" x14ac:dyDescent="0.25">
      <c r="A1275" s="18" t="s">
        <v>1827</v>
      </c>
      <c r="B1275" s="18" t="s">
        <v>12</v>
      </c>
      <c r="C1275" s="22" t="s">
        <v>2929</v>
      </c>
      <c r="D1275" s="22" t="s">
        <v>2930</v>
      </c>
      <c r="E1275" s="6" t="s">
        <v>2931</v>
      </c>
      <c r="F1275" s="24">
        <v>2475</v>
      </c>
      <c r="G1275" s="25">
        <v>0.05</v>
      </c>
      <c r="H1275" s="28">
        <f t="shared" si="88"/>
        <v>2351.25</v>
      </c>
      <c r="I1275" s="26">
        <v>1.04</v>
      </c>
      <c r="J1275" s="25">
        <f t="shared" si="89"/>
        <v>1.19999999999999E-2</v>
      </c>
      <c r="K1275" s="24">
        <f t="shared" si="90"/>
        <v>2445.3000000000002</v>
      </c>
      <c r="L1275" s="24">
        <f t="shared" si="87"/>
        <v>2463.7783375314862</v>
      </c>
      <c r="M1275" s="21" t="s">
        <v>1831</v>
      </c>
    </row>
    <row r="1276" spans="1:13" ht="51" x14ac:dyDescent="0.25">
      <c r="A1276" s="18" t="s">
        <v>1827</v>
      </c>
      <c r="B1276" s="18" t="s">
        <v>12</v>
      </c>
      <c r="C1276" s="22" t="s">
        <v>2932</v>
      </c>
      <c r="D1276" s="22" t="s">
        <v>2933</v>
      </c>
      <c r="E1276" s="6" t="s">
        <v>2934</v>
      </c>
      <c r="F1276" s="24">
        <v>1912.5000000000002</v>
      </c>
      <c r="G1276" s="25">
        <v>0.05</v>
      </c>
      <c r="H1276" s="28">
        <f t="shared" si="88"/>
        <v>1816.8750000000002</v>
      </c>
      <c r="I1276" s="26">
        <v>1.04</v>
      </c>
      <c r="J1276" s="25">
        <f t="shared" si="89"/>
        <v>1.19999999999999E-2</v>
      </c>
      <c r="K1276" s="24">
        <f t="shared" si="90"/>
        <v>1889.5500000000004</v>
      </c>
      <c r="L1276" s="24">
        <f t="shared" si="87"/>
        <v>1903.8287153652395</v>
      </c>
      <c r="M1276" s="18" t="s">
        <v>1835</v>
      </c>
    </row>
    <row r="1277" spans="1:13" ht="38.25" x14ac:dyDescent="0.25">
      <c r="A1277" s="21" t="s">
        <v>1827</v>
      </c>
      <c r="B1277" s="18" t="s">
        <v>12</v>
      </c>
      <c r="C1277" s="22" t="s">
        <v>2935</v>
      </c>
      <c r="D1277" s="22" t="s">
        <v>2936</v>
      </c>
      <c r="E1277" s="6" t="s">
        <v>2937</v>
      </c>
      <c r="F1277" s="24">
        <v>2137.5</v>
      </c>
      <c r="G1277" s="25">
        <v>0.05</v>
      </c>
      <c r="H1277" s="28">
        <f t="shared" si="88"/>
        <v>2030.625</v>
      </c>
      <c r="I1277" s="26">
        <v>1.04</v>
      </c>
      <c r="J1277" s="25">
        <f t="shared" si="89"/>
        <v>1.2000000000000011E-2</v>
      </c>
      <c r="K1277" s="24">
        <f t="shared" si="90"/>
        <v>2111.85</v>
      </c>
      <c r="L1277" s="24">
        <f t="shared" si="87"/>
        <v>2127.8085642317378</v>
      </c>
      <c r="M1277" s="21" t="s">
        <v>1839</v>
      </c>
    </row>
    <row r="1278" spans="1:13" ht="51" x14ac:dyDescent="0.25">
      <c r="A1278" s="18" t="s">
        <v>1827</v>
      </c>
      <c r="B1278" s="18" t="s">
        <v>12</v>
      </c>
      <c r="C1278" s="22" t="s">
        <v>2938</v>
      </c>
      <c r="D1278" s="22" t="s">
        <v>2939</v>
      </c>
      <c r="E1278" s="6" t="s">
        <v>2940</v>
      </c>
      <c r="F1278" s="24">
        <v>8250</v>
      </c>
      <c r="G1278" s="25">
        <v>0.05</v>
      </c>
      <c r="H1278" s="28">
        <f t="shared" si="88"/>
        <v>7837.5</v>
      </c>
      <c r="I1278" s="26">
        <v>1.04</v>
      </c>
      <c r="J1278" s="25">
        <f t="shared" si="89"/>
        <v>1.2000000000000011E-2</v>
      </c>
      <c r="K1278" s="24">
        <f t="shared" si="90"/>
        <v>8151</v>
      </c>
      <c r="L1278" s="24">
        <f t="shared" si="87"/>
        <v>8212.5944584382869</v>
      </c>
      <c r="M1278" s="21" t="s">
        <v>1831</v>
      </c>
    </row>
    <row r="1279" spans="1:13" ht="63.75" x14ac:dyDescent="0.25">
      <c r="A1279" s="18" t="s">
        <v>1827</v>
      </c>
      <c r="B1279" s="18" t="s">
        <v>12</v>
      </c>
      <c r="C1279" s="22" t="s">
        <v>2941</v>
      </c>
      <c r="D1279" s="22" t="s">
        <v>2942</v>
      </c>
      <c r="E1279" s="6" t="s">
        <v>2943</v>
      </c>
      <c r="F1279" s="24">
        <v>6375.0000000000009</v>
      </c>
      <c r="G1279" s="25">
        <v>0.05</v>
      </c>
      <c r="H1279" s="28">
        <f t="shared" si="88"/>
        <v>6056.2500000000009</v>
      </c>
      <c r="I1279" s="26">
        <v>1.04</v>
      </c>
      <c r="J1279" s="25">
        <f t="shared" si="89"/>
        <v>1.2000000000000011E-2</v>
      </c>
      <c r="K1279" s="24">
        <f t="shared" si="90"/>
        <v>6298.5000000000009</v>
      </c>
      <c r="L1279" s="24">
        <f t="shared" si="87"/>
        <v>6346.0957178841318</v>
      </c>
      <c r="M1279" s="18" t="s">
        <v>1835</v>
      </c>
    </row>
    <row r="1280" spans="1:13" ht="51" x14ac:dyDescent="0.25">
      <c r="A1280" s="21" t="s">
        <v>1827</v>
      </c>
      <c r="B1280" s="18" t="s">
        <v>12</v>
      </c>
      <c r="C1280" s="22" t="s">
        <v>2944</v>
      </c>
      <c r="D1280" s="22" t="s">
        <v>2945</v>
      </c>
      <c r="E1280" s="6" t="s">
        <v>2946</v>
      </c>
      <c r="F1280" s="24">
        <v>7125</v>
      </c>
      <c r="G1280" s="25">
        <v>0.05</v>
      </c>
      <c r="H1280" s="28">
        <f t="shared" si="88"/>
        <v>6768.75</v>
      </c>
      <c r="I1280" s="26">
        <v>1.04</v>
      </c>
      <c r="J1280" s="25">
        <f t="shared" si="89"/>
        <v>1.2000000000000011E-2</v>
      </c>
      <c r="K1280" s="24">
        <f t="shared" si="90"/>
        <v>7039.5</v>
      </c>
      <c r="L1280" s="24">
        <f t="shared" si="87"/>
        <v>7092.6952141057927</v>
      </c>
      <c r="M1280" s="21" t="s">
        <v>1839</v>
      </c>
    </row>
    <row r="1281" spans="1:13" ht="51" x14ac:dyDescent="0.25">
      <c r="A1281" s="18" t="s">
        <v>1827</v>
      </c>
      <c r="B1281" s="18" t="s">
        <v>12</v>
      </c>
      <c r="C1281" s="22" t="s">
        <v>2947</v>
      </c>
      <c r="D1281" s="22" t="s">
        <v>2948</v>
      </c>
      <c r="E1281" s="6" t="s">
        <v>2949</v>
      </c>
      <c r="F1281" s="24">
        <v>23100</v>
      </c>
      <c r="G1281" s="25">
        <v>0.05</v>
      </c>
      <c r="H1281" s="28">
        <f t="shared" si="88"/>
        <v>21945</v>
      </c>
      <c r="I1281" s="26">
        <v>1.04</v>
      </c>
      <c r="J1281" s="25">
        <f t="shared" si="89"/>
        <v>1.2000000000000011E-2</v>
      </c>
      <c r="K1281" s="24">
        <f t="shared" si="90"/>
        <v>22822.799999999999</v>
      </c>
      <c r="L1281" s="24">
        <f t="shared" si="87"/>
        <v>22995.264483627201</v>
      </c>
      <c r="M1281" s="21" t="s">
        <v>1831</v>
      </c>
    </row>
    <row r="1282" spans="1:13" ht="51" x14ac:dyDescent="0.25">
      <c r="A1282" s="18" t="s">
        <v>1827</v>
      </c>
      <c r="B1282" s="18" t="s">
        <v>12</v>
      </c>
      <c r="C1282" s="22" t="s">
        <v>2950</v>
      </c>
      <c r="D1282" s="22" t="s">
        <v>2951</v>
      </c>
      <c r="E1282" s="6" t="s">
        <v>2952</v>
      </c>
      <c r="F1282" s="24">
        <v>17850</v>
      </c>
      <c r="G1282" s="25">
        <v>0.05</v>
      </c>
      <c r="H1282" s="28">
        <f t="shared" si="88"/>
        <v>16957.5</v>
      </c>
      <c r="I1282" s="26">
        <v>1.04</v>
      </c>
      <c r="J1282" s="25">
        <f t="shared" si="89"/>
        <v>1.2000000000000011E-2</v>
      </c>
      <c r="K1282" s="24">
        <f t="shared" si="90"/>
        <v>17635.8</v>
      </c>
      <c r="L1282" s="24">
        <f t="shared" ref="L1282:L1331" si="91">K1282/0.9925</f>
        <v>17769.068010075564</v>
      </c>
      <c r="M1282" s="18" t="s">
        <v>1835</v>
      </c>
    </row>
    <row r="1283" spans="1:13" ht="38.25" x14ac:dyDescent="0.25">
      <c r="A1283" s="21" t="s">
        <v>1827</v>
      </c>
      <c r="B1283" s="18" t="s">
        <v>12</v>
      </c>
      <c r="C1283" s="22" t="s">
        <v>2953</v>
      </c>
      <c r="D1283" s="22" t="s">
        <v>2954</v>
      </c>
      <c r="E1283" s="6" t="s">
        <v>2955</v>
      </c>
      <c r="F1283" s="24">
        <v>19950</v>
      </c>
      <c r="G1283" s="25">
        <v>0.05</v>
      </c>
      <c r="H1283" s="28">
        <f t="shared" si="88"/>
        <v>18952.5</v>
      </c>
      <c r="I1283" s="26">
        <v>1.04</v>
      </c>
      <c r="J1283" s="25">
        <f t="shared" si="89"/>
        <v>1.19999999999999E-2</v>
      </c>
      <c r="K1283" s="24">
        <f t="shared" si="90"/>
        <v>19710.600000000002</v>
      </c>
      <c r="L1283" s="24">
        <f t="shared" si="91"/>
        <v>19859.546599496221</v>
      </c>
      <c r="M1283" s="21" t="s">
        <v>1839</v>
      </c>
    </row>
    <row r="1284" spans="1:13" ht="38.25" x14ac:dyDescent="0.25">
      <c r="A1284" s="18" t="s">
        <v>1827</v>
      </c>
      <c r="B1284" s="18" t="s">
        <v>12</v>
      </c>
      <c r="C1284" s="22" t="s">
        <v>2956</v>
      </c>
      <c r="D1284" s="22" t="s">
        <v>2957</v>
      </c>
      <c r="E1284" s="6" t="s">
        <v>2958</v>
      </c>
      <c r="F1284" s="24">
        <v>660</v>
      </c>
      <c r="G1284" s="25">
        <v>0.05</v>
      </c>
      <c r="H1284" s="28">
        <f t="shared" si="88"/>
        <v>627</v>
      </c>
      <c r="I1284" s="26">
        <v>1.04</v>
      </c>
      <c r="J1284" s="25">
        <f t="shared" si="89"/>
        <v>1.19999999999999E-2</v>
      </c>
      <c r="K1284" s="24">
        <f t="shared" si="90"/>
        <v>652.08000000000004</v>
      </c>
      <c r="L1284" s="24">
        <f t="shared" si="91"/>
        <v>657.00755667506303</v>
      </c>
      <c r="M1284" s="21" t="s">
        <v>1831</v>
      </c>
    </row>
    <row r="1285" spans="1:13" ht="51" x14ac:dyDescent="0.25">
      <c r="A1285" s="18" t="s">
        <v>1827</v>
      </c>
      <c r="B1285" s="18" t="s">
        <v>12</v>
      </c>
      <c r="C1285" s="22" t="s">
        <v>2959</v>
      </c>
      <c r="D1285" s="22" t="s">
        <v>2960</v>
      </c>
      <c r="E1285" s="6" t="s">
        <v>2961</v>
      </c>
      <c r="F1285" s="24">
        <v>510.00000000000006</v>
      </c>
      <c r="G1285" s="25">
        <v>0.05</v>
      </c>
      <c r="H1285" s="28">
        <f t="shared" si="88"/>
        <v>484.50000000000006</v>
      </c>
      <c r="I1285" s="26">
        <v>1.04</v>
      </c>
      <c r="J1285" s="25">
        <f t="shared" si="89"/>
        <v>1.2000000000000011E-2</v>
      </c>
      <c r="K1285" s="24">
        <f t="shared" si="90"/>
        <v>503.88000000000005</v>
      </c>
      <c r="L1285" s="24">
        <f t="shared" si="91"/>
        <v>507.6876574307305</v>
      </c>
      <c r="M1285" s="18" t="s">
        <v>1835</v>
      </c>
    </row>
    <row r="1286" spans="1:13" ht="38.25" x14ac:dyDescent="0.25">
      <c r="A1286" s="21" t="s">
        <v>1827</v>
      </c>
      <c r="B1286" s="18" t="s">
        <v>12</v>
      </c>
      <c r="C1286" s="22" t="s">
        <v>2962</v>
      </c>
      <c r="D1286" s="22" t="s">
        <v>2963</v>
      </c>
      <c r="E1286" s="6" t="s">
        <v>2964</v>
      </c>
      <c r="F1286" s="24">
        <v>570</v>
      </c>
      <c r="G1286" s="25">
        <v>0.05</v>
      </c>
      <c r="H1286" s="28">
        <f t="shared" si="88"/>
        <v>541.5</v>
      </c>
      <c r="I1286" s="26">
        <v>1.04</v>
      </c>
      <c r="J1286" s="25">
        <f t="shared" si="89"/>
        <v>1.2000000000000011E-2</v>
      </c>
      <c r="K1286" s="24">
        <f t="shared" si="90"/>
        <v>563.16</v>
      </c>
      <c r="L1286" s="24">
        <f t="shared" si="91"/>
        <v>567.4156171284634</v>
      </c>
      <c r="M1286" s="21" t="s">
        <v>1839</v>
      </c>
    </row>
    <row r="1287" spans="1:13" ht="38.25" x14ac:dyDescent="0.25">
      <c r="A1287" s="18" t="s">
        <v>1827</v>
      </c>
      <c r="B1287" s="18" t="s">
        <v>12</v>
      </c>
      <c r="C1287" s="22" t="s">
        <v>2965</v>
      </c>
      <c r="D1287" s="22" t="s">
        <v>2966</v>
      </c>
      <c r="E1287" s="6" t="s">
        <v>2967</v>
      </c>
      <c r="F1287" s="24">
        <v>1320</v>
      </c>
      <c r="G1287" s="25">
        <v>0.05</v>
      </c>
      <c r="H1287" s="28">
        <f t="shared" si="88"/>
        <v>1254</v>
      </c>
      <c r="I1287" s="26">
        <v>1.04</v>
      </c>
      <c r="J1287" s="25">
        <f t="shared" si="89"/>
        <v>1.19999999999999E-2</v>
      </c>
      <c r="K1287" s="24">
        <f t="shared" si="90"/>
        <v>1304.1600000000001</v>
      </c>
      <c r="L1287" s="24">
        <f t="shared" si="91"/>
        <v>1314.0151133501261</v>
      </c>
      <c r="M1287" s="21" t="s">
        <v>1831</v>
      </c>
    </row>
    <row r="1288" spans="1:13" ht="51" x14ac:dyDescent="0.25">
      <c r="A1288" s="18" t="s">
        <v>1827</v>
      </c>
      <c r="B1288" s="18" t="s">
        <v>12</v>
      </c>
      <c r="C1288" s="22" t="s">
        <v>2968</v>
      </c>
      <c r="D1288" s="22" t="s">
        <v>2969</v>
      </c>
      <c r="E1288" s="6" t="s">
        <v>2970</v>
      </c>
      <c r="F1288" s="24">
        <v>1020.0000000000001</v>
      </c>
      <c r="G1288" s="25">
        <v>0.05</v>
      </c>
      <c r="H1288" s="28">
        <f t="shared" si="88"/>
        <v>969.00000000000011</v>
      </c>
      <c r="I1288" s="26">
        <v>1.04</v>
      </c>
      <c r="J1288" s="25">
        <f t="shared" si="89"/>
        <v>1.2000000000000011E-2</v>
      </c>
      <c r="K1288" s="24">
        <f t="shared" si="90"/>
        <v>1007.7600000000001</v>
      </c>
      <c r="L1288" s="24">
        <f t="shared" si="91"/>
        <v>1015.375314861461</v>
      </c>
      <c r="M1288" s="18" t="s">
        <v>1835</v>
      </c>
    </row>
    <row r="1289" spans="1:13" ht="38.25" x14ac:dyDescent="0.25">
      <c r="A1289" s="21" t="s">
        <v>1827</v>
      </c>
      <c r="B1289" s="18" t="s">
        <v>12</v>
      </c>
      <c r="C1289" s="22" t="s">
        <v>2971</v>
      </c>
      <c r="D1289" s="22" t="s">
        <v>2972</v>
      </c>
      <c r="E1289" s="6" t="s">
        <v>2973</v>
      </c>
      <c r="F1289" s="24">
        <v>1140</v>
      </c>
      <c r="G1289" s="25">
        <v>0.05</v>
      </c>
      <c r="H1289" s="28">
        <f t="shared" si="88"/>
        <v>1083</v>
      </c>
      <c r="I1289" s="26">
        <v>1.04</v>
      </c>
      <c r="J1289" s="25">
        <f t="shared" si="89"/>
        <v>1.2000000000000011E-2</v>
      </c>
      <c r="K1289" s="24">
        <f t="shared" si="90"/>
        <v>1126.32</v>
      </c>
      <c r="L1289" s="24">
        <f t="shared" si="91"/>
        <v>1134.8312342569268</v>
      </c>
      <c r="M1289" s="21" t="s">
        <v>1839</v>
      </c>
    </row>
    <row r="1290" spans="1:13" ht="51" x14ac:dyDescent="0.25">
      <c r="A1290" s="18" t="s">
        <v>1827</v>
      </c>
      <c r="B1290" s="18" t="s">
        <v>12</v>
      </c>
      <c r="C1290" s="22" t="s">
        <v>2974</v>
      </c>
      <c r="D1290" s="22" t="s">
        <v>2975</v>
      </c>
      <c r="E1290" s="6" t="s">
        <v>2976</v>
      </c>
      <c r="F1290" s="24">
        <v>8250</v>
      </c>
      <c r="G1290" s="25">
        <v>0.05</v>
      </c>
      <c r="H1290" s="28">
        <f t="shared" si="88"/>
        <v>7837.5</v>
      </c>
      <c r="I1290" s="26">
        <v>1.04</v>
      </c>
      <c r="J1290" s="25">
        <f t="shared" si="89"/>
        <v>1.2000000000000011E-2</v>
      </c>
      <c r="K1290" s="24">
        <f t="shared" si="90"/>
        <v>8151</v>
      </c>
      <c r="L1290" s="24">
        <f t="shared" si="91"/>
        <v>8212.5944584382869</v>
      </c>
      <c r="M1290" s="21" t="s">
        <v>1831</v>
      </c>
    </row>
    <row r="1291" spans="1:13" ht="51" x14ac:dyDescent="0.25">
      <c r="A1291" s="18" t="s">
        <v>1827</v>
      </c>
      <c r="B1291" s="18" t="s">
        <v>12</v>
      </c>
      <c r="C1291" s="22" t="s">
        <v>2977</v>
      </c>
      <c r="D1291" s="22" t="s">
        <v>2978</v>
      </c>
      <c r="E1291" s="6" t="s">
        <v>2979</v>
      </c>
      <c r="F1291" s="24">
        <v>6375.0000000000009</v>
      </c>
      <c r="G1291" s="25">
        <v>0.05</v>
      </c>
      <c r="H1291" s="28">
        <f t="shared" si="88"/>
        <v>6056.2500000000009</v>
      </c>
      <c r="I1291" s="26">
        <v>1.04</v>
      </c>
      <c r="J1291" s="25">
        <f t="shared" si="89"/>
        <v>1.2000000000000011E-2</v>
      </c>
      <c r="K1291" s="24">
        <f t="shared" si="90"/>
        <v>6298.5000000000009</v>
      </c>
      <c r="L1291" s="24">
        <f t="shared" si="91"/>
        <v>6346.0957178841318</v>
      </c>
      <c r="M1291" s="18" t="s">
        <v>1835</v>
      </c>
    </row>
    <row r="1292" spans="1:13" ht="38.25" x14ac:dyDescent="0.25">
      <c r="A1292" s="21" t="s">
        <v>1827</v>
      </c>
      <c r="B1292" s="18" t="s">
        <v>12</v>
      </c>
      <c r="C1292" s="22" t="s">
        <v>2980</v>
      </c>
      <c r="D1292" s="22" t="s">
        <v>2981</v>
      </c>
      <c r="E1292" s="6" t="s">
        <v>2982</v>
      </c>
      <c r="F1292" s="24">
        <v>7125</v>
      </c>
      <c r="G1292" s="25">
        <v>0.05</v>
      </c>
      <c r="H1292" s="28">
        <f t="shared" si="88"/>
        <v>6768.75</v>
      </c>
      <c r="I1292" s="26">
        <v>1.04</v>
      </c>
      <c r="J1292" s="25">
        <f t="shared" si="89"/>
        <v>1.2000000000000011E-2</v>
      </c>
      <c r="K1292" s="24">
        <f t="shared" si="90"/>
        <v>7039.5</v>
      </c>
      <c r="L1292" s="24">
        <f t="shared" si="91"/>
        <v>7092.6952141057927</v>
      </c>
      <c r="M1292" s="21" t="s">
        <v>1839</v>
      </c>
    </row>
    <row r="1293" spans="1:13" ht="38.25" x14ac:dyDescent="0.25">
      <c r="A1293" s="18" t="s">
        <v>1827</v>
      </c>
      <c r="B1293" s="18" t="s">
        <v>12</v>
      </c>
      <c r="C1293" s="22" t="s">
        <v>2983</v>
      </c>
      <c r="D1293" s="22" t="s">
        <v>2984</v>
      </c>
      <c r="E1293" s="6" t="s">
        <v>2985</v>
      </c>
      <c r="F1293" s="24">
        <v>26400</v>
      </c>
      <c r="G1293" s="25">
        <v>0.05</v>
      </c>
      <c r="H1293" s="28">
        <f t="shared" si="88"/>
        <v>25080</v>
      </c>
      <c r="I1293" s="26">
        <v>1.04</v>
      </c>
      <c r="J1293" s="25">
        <f t="shared" si="89"/>
        <v>1.2000000000000011E-2</v>
      </c>
      <c r="K1293" s="24">
        <f t="shared" si="90"/>
        <v>26083.200000000001</v>
      </c>
      <c r="L1293" s="24">
        <f t="shared" si="91"/>
        <v>26280.302267002517</v>
      </c>
      <c r="M1293" s="21" t="s">
        <v>1831</v>
      </c>
    </row>
    <row r="1294" spans="1:13" ht="51" x14ac:dyDescent="0.25">
      <c r="A1294" s="18" t="s">
        <v>1827</v>
      </c>
      <c r="B1294" s="18" t="s">
        <v>12</v>
      </c>
      <c r="C1294" s="22" t="s">
        <v>2986</v>
      </c>
      <c r="D1294" s="22" t="s">
        <v>2987</v>
      </c>
      <c r="E1294" s="6" t="s">
        <v>2988</v>
      </c>
      <c r="F1294" s="24">
        <v>20400</v>
      </c>
      <c r="G1294" s="25">
        <v>0.05</v>
      </c>
      <c r="H1294" s="28">
        <f t="shared" si="88"/>
        <v>19380</v>
      </c>
      <c r="I1294" s="26">
        <v>1.04</v>
      </c>
      <c r="J1294" s="25">
        <f t="shared" si="89"/>
        <v>1.2000000000000011E-2</v>
      </c>
      <c r="K1294" s="24">
        <f t="shared" si="90"/>
        <v>20155.2</v>
      </c>
      <c r="L1294" s="24">
        <f t="shared" si="91"/>
        <v>20307.506297229218</v>
      </c>
      <c r="M1294" s="18" t="s">
        <v>1835</v>
      </c>
    </row>
    <row r="1295" spans="1:13" ht="38.25" x14ac:dyDescent="0.25">
      <c r="A1295" s="21" t="s">
        <v>1827</v>
      </c>
      <c r="B1295" s="18" t="s">
        <v>12</v>
      </c>
      <c r="C1295" s="22" t="s">
        <v>2989</v>
      </c>
      <c r="D1295" s="22" t="s">
        <v>2990</v>
      </c>
      <c r="E1295" s="6" t="s">
        <v>2991</v>
      </c>
      <c r="F1295" s="24">
        <v>22800</v>
      </c>
      <c r="G1295" s="25">
        <v>0.05</v>
      </c>
      <c r="H1295" s="28">
        <f t="shared" si="88"/>
        <v>21660</v>
      </c>
      <c r="I1295" s="26">
        <v>1.04</v>
      </c>
      <c r="J1295" s="25">
        <f t="shared" si="89"/>
        <v>1.19999999999999E-2</v>
      </c>
      <c r="K1295" s="24">
        <f t="shared" si="90"/>
        <v>22526.400000000001</v>
      </c>
      <c r="L1295" s="24">
        <f t="shared" si="91"/>
        <v>22696.62468513854</v>
      </c>
      <c r="M1295" s="21" t="s">
        <v>1839</v>
      </c>
    </row>
    <row r="1296" spans="1:13" ht="38.25" x14ac:dyDescent="0.25">
      <c r="A1296" s="18" t="s">
        <v>1827</v>
      </c>
      <c r="B1296" s="18" t="s">
        <v>12</v>
      </c>
      <c r="C1296" s="22" t="s">
        <v>2992</v>
      </c>
      <c r="D1296" s="22" t="s">
        <v>2993</v>
      </c>
      <c r="E1296" s="6" t="s">
        <v>2994</v>
      </c>
      <c r="F1296" s="24">
        <v>330</v>
      </c>
      <c r="G1296" s="25">
        <v>0.05</v>
      </c>
      <c r="H1296" s="28">
        <f t="shared" si="88"/>
        <v>313.5</v>
      </c>
      <c r="I1296" s="26">
        <v>1.04</v>
      </c>
      <c r="J1296" s="25">
        <f t="shared" si="89"/>
        <v>1.19999999999999E-2</v>
      </c>
      <c r="K1296" s="24">
        <f t="shared" si="90"/>
        <v>326.04000000000002</v>
      </c>
      <c r="L1296" s="24">
        <f t="shared" si="91"/>
        <v>328.50377833753151</v>
      </c>
      <c r="M1296" s="21" t="s">
        <v>1831</v>
      </c>
    </row>
    <row r="1297" spans="1:13" ht="51" x14ac:dyDescent="0.25">
      <c r="A1297" s="18" t="s">
        <v>1827</v>
      </c>
      <c r="B1297" s="18" t="s">
        <v>12</v>
      </c>
      <c r="C1297" s="22" t="s">
        <v>2995</v>
      </c>
      <c r="D1297" s="22" t="s">
        <v>2996</v>
      </c>
      <c r="E1297" s="6" t="s">
        <v>2997</v>
      </c>
      <c r="F1297" s="24">
        <v>255.00000000000003</v>
      </c>
      <c r="G1297" s="25">
        <v>0.05</v>
      </c>
      <c r="H1297" s="28">
        <f t="shared" si="88"/>
        <v>242.25000000000003</v>
      </c>
      <c r="I1297" s="26">
        <v>1.04</v>
      </c>
      <c r="J1297" s="25">
        <f t="shared" si="89"/>
        <v>1.2000000000000011E-2</v>
      </c>
      <c r="K1297" s="24">
        <f t="shared" si="90"/>
        <v>251.94000000000003</v>
      </c>
      <c r="L1297" s="24">
        <f t="shared" si="91"/>
        <v>253.84382871536525</v>
      </c>
      <c r="M1297" s="18" t="s">
        <v>1835</v>
      </c>
    </row>
    <row r="1298" spans="1:13" ht="38.25" x14ac:dyDescent="0.25">
      <c r="A1298" s="21" t="s">
        <v>1827</v>
      </c>
      <c r="B1298" s="18" t="s">
        <v>12</v>
      </c>
      <c r="C1298" s="22" t="s">
        <v>2998</v>
      </c>
      <c r="D1298" s="22" t="s">
        <v>2999</v>
      </c>
      <c r="E1298" s="6" t="s">
        <v>3000</v>
      </c>
      <c r="F1298" s="24">
        <v>285</v>
      </c>
      <c r="G1298" s="25">
        <v>0.05</v>
      </c>
      <c r="H1298" s="28">
        <f t="shared" si="88"/>
        <v>270.75</v>
      </c>
      <c r="I1298" s="26">
        <v>1.04</v>
      </c>
      <c r="J1298" s="25">
        <f t="shared" si="89"/>
        <v>1.2000000000000011E-2</v>
      </c>
      <c r="K1298" s="24">
        <f t="shared" si="90"/>
        <v>281.58</v>
      </c>
      <c r="L1298" s="24">
        <f t="shared" si="91"/>
        <v>283.7078085642317</v>
      </c>
      <c r="M1298" s="21" t="s">
        <v>1839</v>
      </c>
    </row>
    <row r="1299" spans="1:13" ht="51" x14ac:dyDescent="0.25">
      <c r="A1299" s="18" t="s">
        <v>1827</v>
      </c>
      <c r="B1299" s="18" t="s">
        <v>12</v>
      </c>
      <c r="C1299" s="22" t="s">
        <v>3001</v>
      </c>
      <c r="D1299" s="22" t="s">
        <v>3002</v>
      </c>
      <c r="E1299" s="6" t="s">
        <v>3003</v>
      </c>
      <c r="F1299" s="24">
        <v>660</v>
      </c>
      <c r="G1299" s="25">
        <v>0.05</v>
      </c>
      <c r="H1299" s="28">
        <f t="shared" si="88"/>
        <v>627</v>
      </c>
      <c r="I1299" s="26">
        <v>1.04</v>
      </c>
      <c r="J1299" s="25">
        <f t="shared" si="89"/>
        <v>1.19999999999999E-2</v>
      </c>
      <c r="K1299" s="24">
        <f t="shared" si="90"/>
        <v>652.08000000000004</v>
      </c>
      <c r="L1299" s="24">
        <f t="shared" si="91"/>
        <v>657.00755667506303</v>
      </c>
      <c r="M1299" s="21" t="s">
        <v>1831</v>
      </c>
    </row>
    <row r="1300" spans="1:13" ht="51" x14ac:dyDescent="0.25">
      <c r="A1300" s="18" t="s">
        <v>1827</v>
      </c>
      <c r="B1300" s="18" t="s">
        <v>12</v>
      </c>
      <c r="C1300" s="22" t="s">
        <v>3004</v>
      </c>
      <c r="D1300" s="22" t="s">
        <v>3005</v>
      </c>
      <c r="E1300" s="6" t="s">
        <v>3006</v>
      </c>
      <c r="F1300" s="24">
        <v>510.00000000000006</v>
      </c>
      <c r="G1300" s="25">
        <v>0.05</v>
      </c>
      <c r="H1300" s="28">
        <f t="shared" si="88"/>
        <v>484.50000000000006</v>
      </c>
      <c r="I1300" s="26">
        <v>1.04</v>
      </c>
      <c r="J1300" s="25">
        <f t="shared" si="89"/>
        <v>1.2000000000000011E-2</v>
      </c>
      <c r="K1300" s="24">
        <f t="shared" si="90"/>
        <v>503.88000000000005</v>
      </c>
      <c r="L1300" s="24">
        <f t="shared" si="91"/>
        <v>507.6876574307305</v>
      </c>
      <c r="M1300" s="18" t="s">
        <v>1835</v>
      </c>
    </row>
    <row r="1301" spans="1:13" ht="38.25" x14ac:dyDescent="0.25">
      <c r="A1301" s="21" t="s">
        <v>1827</v>
      </c>
      <c r="B1301" s="18" t="s">
        <v>12</v>
      </c>
      <c r="C1301" s="22" t="s">
        <v>3007</v>
      </c>
      <c r="D1301" s="22" t="s">
        <v>3008</v>
      </c>
      <c r="E1301" s="6" t="s">
        <v>3009</v>
      </c>
      <c r="F1301" s="24">
        <v>570</v>
      </c>
      <c r="G1301" s="25">
        <v>0.05</v>
      </c>
      <c r="H1301" s="28">
        <f t="shared" ref="H1301:H1331" si="92">F1301-(F1301*G1301)</f>
        <v>541.5</v>
      </c>
      <c r="I1301" s="26">
        <v>1.04</v>
      </c>
      <c r="J1301" s="25">
        <f t="shared" ref="J1301:J1331" si="93">1-K1301/F1301</f>
        <v>1.2000000000000011E-2</v>
      </c>
      <c r="K1301" s="24">
        <f t="shared" ref="K1301:K1331" si="94">H1301*I1301</f>
        <v>563.16</v>
      </c>
      <c r="L1301" s="24">
        <f t="shared" si="91"/>
        <v>567.4156171284634</v>
      </c>
      <c r="M1301" s="21" t="s">
        <v>1839</v>
      </c>
    </row>
    <row r="1302" spans="1:13" ht="63.75" x14ac:dyDescent="0.25">
      <c r="A1302" s="18" t="s">
        <v>1827</v>
      </c>
      <c r="B1302" s="18" t="s">
        <v>12</v>
      </c>
      <c r="C1302" s="22" t="s">
        <v>3010</v>
      </c>
      <c r="D1302" s="22" t="s">
        <v>3011</v>
      </c>
      <c r="E1302" s="6" t="s">
        <v>3012</v>
      </c>
      <c r="F1302" s="24">
        <v>1320</v>
      </c>
      <c r="G1302" s="25">
        <v>0.05</v>
      </c>
      <c r="H1302" s="28">
        <f t="shared" si="92"/>
        <v>1254</v>
      </c>
      <c r="I1302" s="26">
        <v>1.04</v>
      </c>
      <c r="J1302" s="25">
        <f t="shared" si="93"/>
        <v>1.19999999999999E-2</v>
      </c>
      <c r="K1302" s="24">
        <f t="shared" si="94"/>
        <v>1304.1600000000001</v>
      </c>
      <c r="L1302" s="24">
        <f t="shared" si="91"/>
        <v>1314.0151133501261</v>
      </c>
      <c r="M1302" s="21" t="s">
        <v>1831</v>
      </c>
    </row>
    <row r="1303" spans="1:13" ht="63.75" x14ac:dyDescent="0.25">
      <c r="A1303" s="18" t="s">
        <v>1827</v>
      </c>
      <c r="B1303" s="18" t="s">
        <v>12</v>
      </c>
      <c r="C1303" s="22" t="s">
        <v>3013</v>
      </c>
      <c r="D1303" s="22" t="s">
        <v>3014</v>
      </c>
      <c r="E1303" s="6" t="s">
        <v>3015</v>
      </c>
      <c r="F1303" s="24">
        <v>1020.0000000000001</v>
      </c>
      <c r="G1303" s="25">
        <v>0.05</v>
      </c>
      <c r="H1303" s="28">
        <f t="shared" si="92"/>
        <v>969.00000000000011</v>
      </c>
      <c r="I1303" s="26">
        <v>1.04</v>
      </c>
      <c r="J1303" s="25">
        <f t="shared" si="93"/>
        <v>1.2000000000000011E-2</v>
      </c>
      <c r="K1303" s="24">
        <f t="shared" si="94"/>
        <v>1007.7600000000001</v>
      </c>
      <c r="L1303" s="24">
        <f t="shared" si="91"/>
        <v>1015.375314861461</v>
      </c>
      <c r="M1303" s="18" t="s">
        <v>1835</v>
      </c>
    </row>
    <row r="1304" spans="1:13" ht="63.75" x14ac:dyDescent="0.25">
      <c r="A1304" s="21" t="s">
        <v>1827</v>
      </c>
      <c r="B1304" s="18" t="s">
        <v>12</v>
      </c>
      <c r="C1304" s="22" t="s">
        <v>3016</v>
      </c>
      <c r="D1304" s="22" t="s">
        <v>3017</v>
      </c>
      <c r="E1304" s="6" t="s">
        <v>3018</v>
      </c>
      <c r="F1304" s="24">
        <v>1140</v>
      </c>
      <c r="G1304" s="25">
        <v>0.05</v>
      </c>
      <c r="H1304" s="28">
        <f t="shared" si="92"/>
        <v>1083</v>
      </c>
      <c r="I1304" s="26">
        <v>1.04</v>
      </c>
      <c r="J1304" s="25">
        <f t="shared" si="93"/>
        <v>1.2000000000000011E-2</v>
      </c>
      <c r="K1304" s="24">
        <f t="shared" si="94"/>
        <v>1126.32</v>
      </c>
      <c r="L1304" s="24">
        <f t="shared" si="91"/>
        <v>1134.8312342569268</v>
      </c>
      <c r="M1304" s="21" t="s">
        <v>1839</v>
      </c>
    </row>
    <row r="1305" spans="1:13" ht="51" x14ac:dyDescent="0.25">
      <c r="A1305" s="18" t="s">
        <v>1827</v>
      </c>
      <c r="B1305" s="18" t="s">
        <v>12</v>
      </c>
      <c r="C1305" s="22" t="s">
        <v>3019</v>
      </c>
      <c r="D1305" s="22" t="s">
        <v>3020</v>
      </c>
      <c r="E1305" s="6" t="s">
        <v>3021</v>
      </c>
      <c r="F1305" s="24">
        <v>528</v>
      </c>
      <c r="G1305" s="25">
        <v>0.05</v>
      </c>
      <c r="H1305" s="28">
        <f t="shared" si="92"/>
        <v>501.6</v>
      </c>
      <c r="I1305" s="26">
        <v>1.04</v>
      </c>
      <c r="J1305" s="25">
        <f t="shared" si="93"/>
        <v>1.2000000000000011E-2</v>
      </c>
      <c r="K1305" s="24">
        <f t="shared" si="94"/>
        <v>521.66399999999999</v>
      </c>
      <c r="L1305" s="24">
        <f t="shared" si="91"/>
        <v>525.60604534005029</v>
      </c>
      <c r="M1305" s="21" t="s">
        <v>1831</v>
      </c>
    </row>
    <row r="1306" spans="1:13" ht="51" x14ac:dyDescent="0.25">
      <c r="A1306" s="18" t="s">
        <v>1827</v>
      </c>
      <c r="B1306" s="18" t="s">
        <v>12</v>
      </c>
      <c r="C1306" s="22" t="s">
        <v>3022</v>
      </c>
      <c r="D1306" s="22" t="s">
        <v>3023</v>
      </c>
      <c r="E1306" s="6" t="s">
        <v>3024</v>
      </c>
      <c r="F1306" s="24">
        <v>408.00000000000006</v>
      </c>
      <c r="G1306" s="25">
        <v>0.05</v>
      </c>
      <c r="H1306" s="28">
        <f t="shared" si="92"/>
        <v>387.6</v>
      </c>
      <c r="I1306" s="26">
        <v>1.04</v>
      </c>
      <c r="J1306" s="25">
        <f t="shared" si="93"/>
        <v>1.2000000000000011E-2</v>
      </c>
      <c r="K1306" s="24">
        <f t="shared" si="94"/>
        <v>403.10400000000004</v>
      </c>
      <c r="L1306" s="24">
        <f t="shared" si="91"/>
        <v>406.15012594458443</v>
      </c>
      <c r="M1306" s="18" t="s">
        <v>1835</v>
      </c>
    </row>
    <row r="1307" spans="1:13" ht="51" x14ac:dyDescent="0.25">
      <c r="A1307" s="21" t="s">
        <v>1827</v>
      </c>
      <c r="B1307" s="18" t="s">
        <v>12</v>
      </c>
      <c r="C1307" s="22" t="s">
        <v>3025</v>
      </c>
      <c r="D1307" s="22" t="s">
        <v>3026</v>
      </c>
      <c r="E1307" s="6" t="s">
        <v>3027</v>
      </c>
      <c r="F1307" s="24">
        <v>456</v>
      </c>
      <c r="G1307" s="25">
        <v>0.05</v>
      </c>
      <c r="H1307" s="28">
        <f t="shared" si="92"/>
        <v>433.2</v>
      </c>
      <c r="I1307" s="26">
        <v>1.04</v>
      </c>
      <c r="J1307" s="25">
        <f t="shared" si="93"/>
        <v>1.2000000000000011E-2</v>
      </c>
      <c r="K1307" s="24">
        <f t="shared" si="94"/>
        <v>450.52800000000002</v>
      </c>
      <c r="L1307" s="24">
        <f t="shared" si="91"/>
        <v>453.93249370277078</v>
      </c>
      <c r="M1307" s="21" t="s">
        <v>1839</v>
      </c>
    </row>
    <row r="1308" spans="1:13" ht="38.25" x14ac:dyDescent="0.25">
      <c r="A1308" s="18" t="s">
        <v>1827</v>
      </c>
      <c r="B1308" s="18" t="s">
        <v>12</v>
      </c>
      <c r="C1308" s="22" t="s">
        <v>3028</v>
      </c>
      <c r="D1308" s="22" t="s">
        <v>3029</v>
      </c>
      <c r="E1308" s="6" t="s">
        <v>3030</v>
      </c>
      <c r="F1308" s="24">
        <v>330</v>
      </c>
      <c r="G1308" s="25">
        <v>0.05</v>
      </c>
      <c r="H1308" s="28">
        <f t="shared" si="92"/>
        <v>313.5</v>
      </c>
      <c r="I1308" s="26">
        <v>1.04</v>
      </c>
      <c r="J1308" s="25">
        <f t="shared" si="93"/>
        <v>1.19999999999999E-2</v>
      </c>
      <c r="K1308" s="24">
        <f t="shared" si="94"/>
        <v>326.04000000000002</v>
      </c>
      <c r="L1308" s="24">
        <f t="shared" si="91"/>
        <v>328.50377833753151</v>
      </c>
      <c r="M1308" s="21" t="s">
        <v>1831</v>
      </c>
    </row>
    <row r="1309" spans="1:13" ht="51" x14ac:dyDescent="0.25">
      <c r="A1309" s="18" t="s">
        <v>1827</v>
      </c>
      <c r="B1309" s="18" t="s">
        <v>12</v>
      </c>
      <c r="C1309" s="22" t="s">
        <v>3031</v>
      </c>
      <c r="D1309" s="22" t="s">
        <v>3032</v>
      </c>
      <c r="E1309" s="6" t="s">
        <v>3033</v>
      </c>
      <c r="F1309" s="24">
        <v>255.00000000000003</v>
      </c>
      <c r="G1309" s="25">
        <v>0.05</v>
      </c>
      <c r="H1309" s="28">
        <f t="shared" si="92"/>
        <v>242.25000000000003</v>
      </c>
      <c r="I1309" s="26">
        <v>1.04</v>
      </c>
      <c r="J1309" s="25">
        <f t="shared" si="93"/>
        <v>1.2000000000000011E-2</v>
      </c>
      <c r="K1309" s="24">
        <f t="shared" si="94"/>
        <v>251.94000000000003</v>
      </c>
      <c r="L1309" s="24">
        <f t="shared" si="91"/>
        <v>253.84382871536525</v>
      </c>
      <c r="M1309" s="18" t="s">
        <v>1835</v>
      </c>
    </row>
    <row r="1310" spans="1:13" ht="38.25" x14ac:dyDescent="0.25">
      <c r="A1310" s="21" t="s">
        <v>1827</v>
      </c>
      <c r="B1310" s="18" t="s">
        <v>12</v>
      </c>
      <c r="C1310" s="22" t="s">
        <v>3034</v>
      </c>
      <c r="D1310" s="22" t="s">
        <v>3035</v>
      </c>
      <c r="E1310" s="6" t="s">
        <v>3036</v>
      </c>
      <c r="F1310" s="24">
        <v>285</v>
      </c>
      <c r="G1310" s="25">
        <v>0.05</v>
      </c>
      <c r="H1310" s="28">
        <f t="shared" si="92"/>
        <v>270.75</v>
      </c>
      <c r="I1310" s="26">
        <v>1.04</v>
      </c>
      <c r="J1310" s="25">
        <f t="shared" si="93"/>
        <v>1.2000000000000011E-2</v>
      </c>
      <c r="K1310" s="24">
        <f t="shared" si="94"/>
        <v>281.58</v>
      </c>
      <c r="L1310" s="24">
        <f t="shared" si="91"/>
        <v>283.7078085642317</v>
      </c>
      <c r="M1310" s="21" t="s">
        <v>1839</v>
      </c>
    </row>
    <row r="1311" spans="1:13" ht="51" x14ac:dyDescent="0.25">
      <c r="A1311" s="18" t="s">
        <v>1827</v>
      </c>
      <c r="B1311" s="18" t="s">
        <v>12</v>
      </c>
      <c r="C1311" s="22" t="s">
        <v>3037</v>
      </c>
      <c r="D1311" s="22" t="s">
        <v>3038</v>
      </c>
      <c r="E1311" s="6" t="s">
        <v>3039</v>
      </c>
      <c r="F1311" s="24">
        <v>660</v>
      </c>
      <c r="G1311" s="25">
        <v>0.05</v>
      </c>
      <c r="H1311" s="28">
        <f t="shared" si="92"/>
        <v>627</v>
      </c>
      <c r="I1311" s="26">
        <v>1.04</v>
      </c>
      <c r="J1311" s="25">
        <f t="shared" si="93"/>
        <v>1.19999999999999E-2</v>
      </c>
      <c r="K1311" s="24">
        <f t="shared" si="94"/>
        <v>652.08000000000004</v>
      </c>
      <c r="L1311" s="24">
        <f t="shared" si="91"/>
        <v>657.00755667506303</v>
      </c>
      <c r="M1311" s="21" t="s">
        <v>1831</v>
      </c>
    </row>
    <row r="1312" spans="1:13" ht="51" x14ac:dyDescent="0.25">
      <c r="A1312" s="18" t="s">
        <v>1827</v>
      </c>
      <c r="B1312" s="18" t="s">
        <v>12</v>
      </c>
      <c r="C1312" s="22" t="s">
        <v>3040</v>
      </c>
      <c r="D1312" s="22" t="s">
        <v>3041</v>
      </c>
      <c r="E1312" s="6" t="s">
        <v>3042</v>
      </c>
      <c r="F1312" s="24">
        <v>510.00000000000006</v>
      </c>
      <c r="G1312" s="25">
        <v>0.05</v>
      </c>
      <c r="H1312" s="28">
        <f t="shared" si="92"/>
        <v>484.50000000000006</v>
      </c>
      <c r="I1312" s="26">
        <v>1.04</v>
      </c>
      <c r="J1312" s="25">
        <f t="shared" si="93"/>
        <v>1.2000000000000011E-2</v>
      </c>
      <c r="K1312" s="24">
        <f t="shared" si="94"/>
        <v>503.88000000000005</v>
      </c>
      <c r="L1312" s="24">
        <f t="shared" si="91"/>
        <v>507.6876574307305</v>
      </c>
      <c r="M1312" s="18" t="s">
        <v>1835</v>
      </c>
    </row>
    <row r="1313" spans="1:13" ht="38.25" x14ac:dyDescent="0.25">
      <c r="A1313" s="21" t="s">
        <v>1827</v>
      </c>
      <c r="B1313" s="18" t="s">
        <v>12</v>
      </c>
      <c r="C1313" s="22" t="s">
        <v>3043</v>
      </c>
      <c r="D1313" s="22" t="s">
        <v>3044</v>
      </c>
      <c r="E1313" s="6" t="s">
        <v>3045</v>
      </c>
      <c r="F1313" s="24">
        <v>570</v>
      </c>
      <c r="G1313" s="25">
        <v>0.05</v>
      </c>
      <c r="H1313" s="28">
        <f t="shared" si="92"/>
        <v>541.5</v>
      </c>
      <c r="I1313" s="26">
        <v>1.04</v>
      </c>
      <c r="J1313" s="25">
        <f t="shared" si="93"/>
        <v>1.2000000000000011E-2</v>
      </c>
      <c r="K1313" s="24">
        <f t="shared" si="94"/>
        <v>563.16</v>
      </c>
      <c r="L1313" s="24">
        <f t="shared" si="91"/>
        <v>567.4156171284634</v>
      </c>
      <c r="M1313" s="21" t="s">
        <v>1839</v>
      </c>
    </row>
    <row r="1314" spans="1:13" ht="63.75" x14ac:dyDescent="0.25">
      <c r="A1314" s="18" t="s">
        <v>1827</v>
      </c>
      <c r="B1314" s="18" t="s">
        <v>12</v>
      </c>
      <c r="C1314" s="22" t="s">
        <v>3046</v>
      </c>
      <c r="D1314" s="22" t="s">
        <v>3047</v>
      </c>
      <c r="E1314" s="6" t="s">
        <v>3048</v>
      </c>
      <c r="F1314" s="24">
        <v>1320</v>
      </c>
      <c r="G1314" s="25">
        <v>0.05</v>
      </c>
      <c r="H1314" s="28">
        <f t="shared" si="92"/>
        <v>1254</v>
      </c>
      <c r="I1314" s="26">
        <v>1.04</v>
      </c>
      <c r="J1314" s="25">
        <f t="shared" si="93"/>
        <v>1.19999999999999E-2</v>
      </c>
      <c r="K1314" s="24">
        <f t="shared" si="94"/>
        <v>1304.1600000000001</v>
      </c>
      <c r="L1314" s="24">
        <f t="shared" si="91"/>
        <v>1314.0151133501261</v>
      </c>
      <c r="M1314" s="21" t="s">
        <v>1831</v>
      </c>
    </row>
    <row r="1315" spans="1:13" ht="63.75" x14ac:dyDescent="0.25">
      <c r="A1315" s="18" t="s">
        <v>1827</v>
      </c>
      <c r="B1315" s="18" t="s">
        <v>12</v>
      </c>
      <c r="C1315" s="22" t="s">
        <v>3049</v>
      </c>
      <c r="D1315" s="22" t="s">
        <v>3050</v>
      </c>
      <c r="E1315" s="6" t="s">
        <v>3051</v>
      </c>
      <c r="F1315" s="24">
        <v>1020.0000000000001</v>
      </c>
      <c r="G1315" s="25">
        <v>0.05</v>
      </c>
      <c r="H1315" s="28">
        <f t="shared" si="92"/>
        <v>969.00000000000011</v>
      </c>
      <c r="I1315" s="26">
        <v>1.04</v>
      </c>
      <c r="J1315" s="25">
        <f t="shared" si="93"/>
        <v>1.2000000000000011E-2</v>
      </c>
      <c r="K1315" s="24">
        <f t="shared" si="94"/>
        <v>1007.7600000000001</v>
      </c>
      <c r="L1315" s="24">
        <f t="shared" si="91"/>
        <v>1015.375314861461</v>
      </c>
      <c r="M1315" s="18" t="s">
        <v>1835</v>
      </c>
    </row>
    <row r="1316" spans="1:13" ht="51" x14ac:dyDescent="0.25">
      <c r="A1316" s="21" t="s">
        <v>1827</v>
      </c>
      <c r="B1316" s="18" t="s">
        <v>12</v>
      </c>
      <c r="C1316" s="22" t="s">
        <v>3052</v>
      </c>
      <c r="D1316" s="22" t="s">
        <v>3053</v>
      </c>
      <c r="E1316" s="6" t="s">
        <v>3054</v>
      </c>
      <c r="F1316" s="24">
        <v>1140</v>
      </c>
      <c r="G1316" s="25">
        <v>0.05</v>
      </c>
      <c r="H1316" s="28">
        <f t="shared" si="92"/>
        <v>1083</v>
      </c>
      <c r="I1316" s="26">
        <v>1.04</v>
      </c>
      <c r="J1316" s="25">
        <f t="shared" si="93"/>
        <v>1.2000000000000011E-2</v>
      </c>
      <c r="K1316" s="24">
        <f t="shared" si="94"/>
        <v>1126.32</v>
      </c>
      <c r="L1316" s="24">
        <f t="shared" si="91"/>
        <v>1134.8312342569268</v>
      </c>
      <c r="M1316" s="21" t="s">
        <v>1839</v>
      </c>
    </row>
    <row r="1317" spans="1:13" ht="51" x14ac:dyDescent="0.25">
      <c r="A1317" s="18" t="s">
        <v>1827</v>
      </c>
      <c r="B1317" s="18" t="s">
        <v>12</v>
      </c>
      <c r="C1317" s="22" t="s">
        <v>3055</v>
      </c>
      <c r="D1317" s="22" t="s">
        <v>3056</v>
      </c>
      <c r="E1317" s="6" t="s">
        <v>3057</v>
      </c>
      <c r="F1317" s="24">
        <v>528</v>
      </c>
      <c r="G1317" s="25">
        <v>0.05</v>
      </c>
      <c r="H1317" s="28">
        <f t="shared" si="92"/>
        <v>501.6</v>
      </c>
      <c r="I1317" s="26">
        <v>1.04</v>
      </c>
      <c r="J1317" s="25">
        <f t="shared" si="93"/>
        <v>1.2000000000000011E-2</v>
      </c>
      <c r="K1317" s="24">
        <f t="shared" si="94"/>
        <v>521.66399999999999</v>
      </c>
      <c r="L1317" s="24">
        <f t="shared" si="91"/>
        <v>525.60604534005029</v>
      </c>
      <c r="M1317" s="21" t="s">
        <v>1831</v>
      </c>
    </row>
    <row r="1318" spans="1:13" ht="51" x14ac:dyDescent="0.25">
      <c r="A1318" s="18" t="s">
        <v>1827</v>
      </c>
      <c r="B1318" s="18" t="s">
        <v>12</v>
      </c>
      <c r="C1318" s="22" t="s">
        <v>3058</v>
      </c>
      <c r="D1318" s="22" t="s">
        <v>3059</v>
      </c>
      <c r="E1318" s="6" t="s">
        <v>3060</v>
      </c>
      <c r="F1318" s="24">
        <v>408.00000000000006</v>
      </c>
      <c r="G1318" s="25">
        <v>0.05</v>
      </c>
      <c r="H1318" s="28">
        <f t="shared" si="92"/>
        <v>387.6</v>
      </c>
      <c r="I1318" s="26">
        <v>1.04</v>
      </c>
      <c r="J1318" s="25">
        <f t="shared" si="93"/>
        <v>1.2000000000000011E-2</v>
      </c>
      <c r="K1318" s="24">
        <f t="shared" si="94"/>
        <v>403.10400000000004</v>
      </c>
      <c r="L1318" s="24">
        <f t="shared" si="91"/>
        <v>406.15012594458443</v>
      </c>
      <c r="M1318" s="18" t="s">
        <v>1835</v>
      </c>
    </row>
    <row r="1319" spans="1:13" ht="38.25" x14ac:dyDescent="0.25">
      <c r="A1319" s="21" t="s">
        <v>1827</v>
      </c>
      <c r="B1319" s="18" t="s">
        <v>12</v>
      </c>
      <c r="C1319" s="22" t="s">
        <v>3061</v>
      </c>
      <c r="D1319" s="22" t="s">
        <v>3062</v>
      </c>
      <c r="E1319" s="6" t="s">
        <v>3063</v>
      </c>
      <c r="F1319" s="24">
        <v>456</v>
      </c>
      <c r="G1319" s="25">
        <v>0.05</v>
      </c>
      <c r="H1319" s="28">
        <f t="shared" si="92"/>
        <v>433.2</v>
      </c>
      <c r="I1319" s="26">
        <v>1.04</v>
      </c>
      <c r="J1319" s="25">
        <f t="shared" si="93"/>
        <v>1.2000000000000011E-2</v>
      </c>
      <c r="K1319" s="24">
        <f t="shared" si="94"/>
        <v>450.52800000000002</v>
      </c>
      <c r="L1319" s="24">
        <f t="shared" si="91"/>
        <v>453.93249370277078</v>
      </c>
      <c r="M1319" s="21" t="s">
        <v>1839</v>
      </c>
    </row>
    <row r="1320" spans="1:13" ht="51" x14ac:dyDescent="0.25">
      <c r="A1320" s="18" t="s">
        <v>1827</v>
      </c>
      <c r="B1320" s="18" t="s">
        <v>12</v>
      </c>
      <c r="C1320" s="22" t="s">
        <v>3064</v>
      </c>
      <c r="D1320" s="22" t="s">
        <v>3065</v>
      </c>
      <c r="E1320" s="6" t="s">
        <v>3066</v>
      </c>
      <c r="F1320" s="24">
        <v>330</v>
      </c>
      <c r="G1320" s="25">
        <v>0.05</v>
      </c>
      <c r="H1320" s="28">
        <f t="shared" si="92"/>
        <v>313.5</v>
      </c>
      <c r="I1320" s="26">
        <v>1.04</v>
      </c>
      <c r="J1320" s="25">
        <f t="shared" si="93"/>
        <v>1.19999999999999E-2</v>
      </c>
      <c r="K1320" s="24">
        <f t="shared" si="94"/>
        <v>326.04000000000002</v>
      </c>
      <c r="L1320" s="24">
        <f t="shared" si="91"/>
        <v>328.50377833753151</v>
      </c>
      <c r="M1320" s="21" t="s">
        <v>1831</v>
      </c>
    </row>
    <row r="1321" spans="1:13" ht="51" x14ac:dyDescent="0.25">
      <c r="A1321" s="18" t="s">
        <v>1827</v>
      </c>
      <c r="B1321" s="18" t="s">
        <v>12</v>
      </c>
      <c r="C1321" s="22" t="s">
        <v>3067</v>
      </c>
      <c r="D1321" s="22" t="s">
        <v>3068</v>
      </c>
      <c r="E1321" s="6" t="s">
        <v>3069</v>
      </c>
      <c r="F1321" s="24">
        <v>255.00000000000003</v>
      </c>
      <c r="G1321" s="25">
        <v>0.05</v>
      </c>
      <c r="H1321" s="28">
        <f t="shared" si="92"/>
        <v>242.25000000000003</v>
      </c>
      <c r="I1321" s="26">
        <v>1.04</v>
      </c>
      <c r="J1321" s="25">
        <f t="shared" si="93"/>
        <v>1.2000000000000011E-2</v>
      </c>
      <c r="K1321" s="24">
        <f t="shared" si="94"/>
        <v>251.94000000000003</v>
      </c>
      <c r="L1321" s="24">
        <f t="shared" si="91"/>
        <v>253.84382871536525</v>
      </c>
      <c r="M1321" s="18" t="s">
        <v>1835</v>
      </c>
    </row>
    <row r="1322" spans="1:13" ht="38.25" x14ac:dyDescent="0.25">
      <c r="A1322" s="21" t="s">
        <v>1827</v>
      </c>
      <c r="B1322" s="18" t="s">
        <v>12</v>
      </c>
      <c r="C1322" s="22" t="s">
        <v>3070</v>
      </c>
      <c r="D1322" s="22" t="s">
        <v>3071</v>
      </c>
      <c r="E1322" s="6" t="s">
        <v>3072</v>
      </c>
      <c r="F1322" s="24">
        <v>285</v>
      </c>
      <c r="G1322" s="25">
        <v>0.05</v>
      </c>
      <c r="H1322" s="28">
        <f t="shared" si="92"/>
        <v>270.75</v>
      </c>
      <c r="I1322" s="26">
        <v>1.04</v>
      </c>
      <c r="J1322" s="25">
        <f t="shared" si="93"/>
        <v>1.2000000000000011E-2</v>
      </c>
      <c r="K1322" s="24">
        <f t="shared" si="94"/>
        <v>281.58</v>
      </c>
      <c r="L1322" s="24">
        <f t="shared" si="91"/>
        <v>283.7078085642317</v>
      </c>
      <c r="M1322" s="21" t="s">
        <v>1839</v>
      </c>
    </row>
    <row r="1323" spans="1:13" ht="51" x14ac:dyDescent="0.25">
      <c r="A1323" s="18" t="s">
        <v>1827</v>
      </c>
      <c r="B1323" s="18" t="s">
        <v>12</v>
      </c>
      <c r="C1323" s="22" t="s">
        <v>3073</v>
      </c>
      <c r="D1323" s="22" t="s">
        <v>3074</v>
      </c>
      <c r="E1323" s="6" t="s">
        <v>3075</v>
      </c>
      <c r="F1323" s="24">
        <v>660</v>
      </c>
      <c r="G1323" s="25">
        <v>0.05</v>
      </c>
      <c r="H1323" s="28">
        <f t="shared" si="92"/>
        <v>627</v>
      </c>
      <c r="I1323" s="26">
        <v>1.04</v>
      </c>
      <c r="J1323" s="25">
        <f t="shared" si="93"/>
        <v>1.19999999999999E-2</v>
      </c>
      <c r="K1323" s="24">
        <f t="shared" si="94"/>
        <v>652.08000000000004</v>
      </c>
      <c r="L1323" s="24">
        <f t="shared" si="91"/>
        <v>657.00755667506303</v>
      </c>
      <c r="M1323" s="21" t="s">
        <v>1831</v>
      </c>
    </row>
    <row r="1324" spans="1:13" ht="51" x14ac:dyDescent="0.25">
      <c r="A1324" s="18" t="s">
        <v>1827</v>
      </c>
      <c r="B1324" s="18" t="s">
        <v>12</v>
      </c>
      <c r="C1324" s="22" t="s">
        <v>3076</v>
      </c>
      <c r="D1324" s="22" t="s">
        <v>3077</v>
      </c>
      <c r="E1324" s="6" t="s">
        <v>3078</v>
      </c>
      <c r="F1324" s="24">
        <v>510.00000000000006</v>
      </c>
      <c r="G1324" s="25">
        <v>0.05</v>
      </c>
      <c r="H1324" s="28">
        <f t="shared" si="92"/>
        <v>484.50000000000006</v>
      </c>
      <c r="I1324" s="26">
        <v>1.04</v>
      </c>
      <c r="J1324" s="25">
        <f t="shared" si="93"/>
        <v>1.2000000000000011E-2</v>
      </c>
      <c r="K1324" s="24">
        <f t="shared" si="94"/>
        <v>503.88000000000005</v>
      </c>
      <c r="L1324" s="24">
        <f t="shared" si="91"/>
        <v>507.6876574307305</v>
      </c>
      <c r="M1324" s="18" t="s">
        <v>1835</v>
      </c>
    </row>
    <row r="1325" spans="1:13" ht="38.25" x14ac:dyDescent="0.25">
      <c r="A1325" s="21" t="s">
        <v>1827</v>
      </c>
      <c r="B1325" s="18" t="s">
        <v>12</v>
      </c>
      <c r="C1325" s="22" t="s">
        <v>3079</v>
      </c>
      <c r="D1325" s="22" t="s">
        <v>3080</v>
      </c>
      <c r="E1325" s="6" t="s">
        <v>3081</v>
      </c>
      <c r="F1325" s="24">
        <v>570</v>
      </c>
      <c r="G1325" s="25">
        <v>0.05</v>
      </c>
      <c r="H1325" s="28">
        <f t="shared" si="92"/>
        <v>541.5</v>
      </c>
      <c r="I1325" s="26">
        <v>1.04</v>
      </c>
      <c r="J1325" s="25">
        <f t="shared" si="93"/>
        <v>1.2000000000000011E-2</v>
      </c>
      <c r="K1325" s="24">
        <f t="shared" si="94"/>
        <v>563.16</v>
      </c>
      <c r="L1325" s="24">
        <f t="shared" si="91"/>
        <v>567.4156171284634</v>
      </c>
      <c r="M1325" s="21" t="s">
        <v>1839</v>
      </c>
    </row>
    <row r="1326" spans="1:13" ht="38.25" x14ac:dyDescent="0.25">
      <c r="A1326" s="18" t="s">
        <v>1827</v>
      </c>
      <c r="B1326" s="18" t="s">
        <v>12</v>
      </c>
      <c r="C1326" s="22" t="s">
        <v>3082</v>
      </c>
      <c r="D1326" s="22" t="s">
        <v>3083</v>
      </c>
      <c r="E1326" s="6" t="s">
        <v>3084</v>
      </c>
      <c r="F1326" s="24">
        <v>198</v>
      </c>
      <c r="G1326" s="25">
        <v>0.05</v>
      </c>
      <c r="H1326" s="28">
        <f t="shared" si="92"/>
        <v>188.1</v>
      </c>
      <c r="I1326" s="26">
        <v>1.04</v>
      </c>
      <c r="J1326" s="25">
        <f t="shared" si="93"/>
        <v>1.2000000000000011E-2</v>
      </c>
      <c r="K1326" s="24">
        <f t="shared" si="94"/>
        <v>195.624</v>
      </c>
      <c r="L1326" s="24">
        <f t="shared" si="91"/>
        <v>197.10226700251889</v>
      </c>
      <c r="M1326" s="21" t="s">
        <v>1831</v>
      </c>
    </row>
    <row r="1327" spans="1:13" ht="51" x14ac:dyDescent="0.25">
      <c r="A1327" s="18" t="s">
        <v>1827</v>
      </c>
      <c r="B1327" s="18" t="s">
        <v>12</v>
      </c>
      <c r="C1327" s="22" t="s">
        <v>3085</v>
      </c>
      <c r="D1327" s="22" t="s">
        <v>3086</v>
      </c>
      <c r="E1327" s="6" t="s">
        <v>3087</v>
      </c>
      <c r="F1327" s="24">
        <v>153</v>
      </c>
      <c r="G1327" s="25">
        <v>0.05</v>
      </c>
      <c r="H1327" s="28">
        <f t="shared" si="92"/>
        <v>145.35</v>
      </c>
      <c r="I1327" s="26">
        <v>1.04</v>
      </c>
      <c r="J1327" s="25">
        <f t="shared" si="93"/>
        <v>1.2000000000000122E-2</v>
      </c>
      <c r="K1327" s="24">
        <f t="shared" si="94"/>
        <v>151.16399999999999</v>
      </c>
      <c r="L1327" s="24">
        <f t="shared" si="91"/>
        <v>152.30629722921913</v>
      </c>
      <c r="M1327" s="18" t="s">
        <v>1835</v>
      </c>
    </row>
    <row r="1328" spans="1:13" ht="38.25" x14ac:dyDescent="0.25">
      <c r="A1328" s="21" t="s">
        <v>1827</v>
      </c>
      <c r="B1328" s="18" t="s">
        <v>12</v>
      </c>
      <c r="C1328" s="22" t="s">
        <v>3088</v>
      </c>
      <c r="D1328" s="22" t="s">
        <v>3089</v>
      </c>
      <c r="E1328" s="6" t="s">
        <v>3090</v>
      </c>
      <c r="F1328" s="24">
        <v>171</v>
      </c>
      <c r="G1328" s="25">
        <v>0.05</v>
      </c>
      <c r="H1328" s="28">
        <f t="shared" si="92"/>
        <v>162.44999999999999</v>
      </c>
      <c r="I1328" s="26">
        <v>1.04</v>
      </c>
      <c r="J1328" s="25">
        <f t="shared" si="93"/>
        <v>1.2000000000000011E-2</v>
      </c>
      <c r="K1328" s="24">
        <f t="shared" si="94"/>
        <v>168.94800000000001</v>
      </c>
      <c r="L1328" s="24">
        <f t="shared" si="91"/>
        <v>170.22468513853903</v>
      </c>
      <c r="M1328" s="21" t="s">
        <v>1839</v>
      </c>
    </row>
    <row r="1329" spans="1:13" ht="38.25" x14ac:dyDescent="0.25">
      <c r="A1329" s="18" t="s">
        <v>1827</v>
      </c>
      <c r="B1329" s="18" t="s">
        <v>12</v>
      </c>
      <c r="C1329" s="22" t="s">
        <v>3091</v>
      </c>
      <c r="D1329" s="22" t="s">
        <v>3092</v>
      </c>
      <c r="E1329" s="6" t="s">
        <v>3093</v>
      </c>
      <c r="F1329" s="24">
        <v>132</v>
      </c>
      <c r="G1329" s="25">
        <v>0.05</v>
      </c>
      <c r="H1329" s="28">
        <f t="shared" si="92"/>
        <v>125.4</v>
      </c>
      <c r="I1329" s="26">
        <v>1.04</v>
      </c>
      <c r="J1329" s="25">
        <f t="shared" si="93"/>
        <v>1.2000000000000011E-2</v>
      </c>
      <c r="K1329" s="24">
        <f t="shared" si="94"/>
        <v>130.416</v>
      </c>
      <c r="L1329" s="24">
        <f t="shared" si="91"/>
        <v>131.40151133501257</v>
      </c>
      <c r="M1329" s="21" t="s">
        <v>1831</v>
      </c>
    </row>
    <row r="1330" spans="1:13" ht="38.25" x14ac:dyDescent="0.25">
      <c r="A1330" s="18" t="s">
        <v>1827</v>
      </c>
      <c r="B1330" s="18" t="s">
        <v>12</v>
      </c>
      <c r="C1330" s="22" t="s">
        <v>3094</v>
      </c>
      <c r="D1330" s="22" t="s">
        <v>3095</v>
      </c>
      <c r="E1330" s="6" t="s">
        <v>3096</v>
      </c>
      <c r="F1330" s="24">
        <v>102.00000000000001</v>
      </c>
      <c r="G1330" s="25">
        <v>0.05</v>
      </c>
      <c r="H1330" s="28">
        <f t="shared" si="92"/>
        <v>96.9</v>
      </c>
      <c r="I1330" s="26">
        <v>1.04</v>
      </c>
      <c r="J1330" s="25">
        <f t="shared" si="93"/>
        <v>1.2000000000000011E-2</v>
      </c>
      <c r="K1330" s="24">
        <f t="shared" si="94"/>
        <v>100.77600000000001</v>
      </c>
      <c r="L1330" s="24">
        <f t="shared" si="91"/>
        <v>101.53753148614611</v>
      </c>
      <c r="M1330" s="18" t="s">
        <v>1835</v>
      </c>
    </row>
    <row r="1331" spans="1:13" ht="25.5" x14ac:dyDescent="0.25">
      <c r="A1331" s="21" t="s">
        <v>1827</v>
      </c>
      <c r="B1331" s="18" t="s">
        <v>12</v>
      </c>
      <c r="C1331" s="22" t="s">
        <v>3097</v>
      </c>
      <c r="D1331" s="22" t="s">
        <v>3098</v>
      </c>
      <c r="E1331" s="6" t="s">
        <v>3099</v>
      </c>
      <c r="F1331" s="24">
        <v>114</v>
      </c>
      <c r="G1331" s="25">
        <v>0.05</v>
      </c>
      <c r="H1331" s="28">
        <f t="shared" si="92"/>
        <v>108.3</v>
      </c>
      <c r="I1331" s="26">
        <v>1.04</v>
      </c>
      <c r="J1331" s="25">
        <f t="shared" si="93"/>
        <v>1.2000000000000011E-2</v>
      </c>
      <c r="K1331" s="24">
        <f t="shared" si="94"/>
        <v>112.63200000000001</v>
      </c>
      <c r="L1331" s="24">
        <f t="shared" si="91"/>
        <v>113.4831234256927</v>
      </c>
      <c r="M1331" s="21" t="s">
        <v>1839</v>
      </c>
    </row>
    <row r="1332" spans="1:13" s="49" customFormat="1" ht="25.5" x14ac:dyDescent="0.2">
      <c r="A1332" s="43" t="s">
        <v>11</v>
      </c>
      <c r="B1332" s="43" t="s">
        <v>12</v>
      </c>
      <c r="C1332" s="5" t="s">
        <v>3100</v>
      </c>
      <c r="D1332" s="5" t="s">
        <v>3101</v>
      </c>
      <c r="E1332" s="6" t="s">
        <v>3102</v>
      </c>
      <c r="F1332" s="12">
        <v>3000</v>
      </c>
      <c r="G1332" s="45">
        <v>0.24</v>
      </c>
      <c r="H1332" s="7">
        <f t="shared" ref="H1332:H1363" si="95">F1332-(F1332*G1332)</f>
        <v>2280</v>
      </c>
      <c r="I1332" s="44">
        <v>1.1499999999999999</v>
      </c>
      <c r="J1332" s="45">
        <f t="shared" ref="J1332:J1363" si="96">1-K1332/F1332</f>
        <v>0.126</v>
      </c>
      <c r="K1332" s="7">
        <f t="shared" ref="K1332:K1363" si="97">H1332*I1332</f>
        <v>2622</v>
      </c>
      <c r="L1332" s="7">
        <f t="shared" ref="L1332:L1345" si="98">K1332/0.9925</f>
        <v>2641.8136020151132</v>
      </c>
      <c r="M1332" s="43" t="s">
        <v>15</v>
      </c>
    </row>
    <row r="1333" spans="1:13" ht="38.25" x14ac:dyDescent="0.25">
      <c r="A1333" s="18" t="s">
        <v>1827</v>
      </c>
      <c r="B1333" s="18" t="s">
        <v>12</v>
      </c>
      <c r="C1333" s="22" t="s">
        <v>3103</v>
      </c>
      <c r="D1333" s="22" t="s">
        <v>3104</v>
      </c>
      <c r="E1333" s="6" t="s">
        <v>3105</v>
      </c>
      <c r="F1333" s="24">
        <v>660</v>
      </c>
      <c r="G1333" s="25">
        <v>0.05</v>
      </c>
      <c r="H1333" s="28">
        <f t="shared" si="95"/>
        <v>627</v>
      </c>
      <c r="I1333" s="26">
        <v>1.04</v>
      </c>
      <c r="J1333" s="25">
        <f t="shared" si="96"/>
        <v>1.19999999999999E-2</v>
      </c>
      <c r="K1333" s="24">
        <f t="shared" si="97"/>
        <v>652.08000000000004</v>
      </c>
      <c r="L1333" s="24">
        <f t="shared" si="98"/>
        <v>657.00755667506303</v>
      </c>
      <c r="M1333" s="21" t="s">
        <v>1831</v>
      </c>
    </row>
    <row r="1334" spans="1:13" ht="38.25" x14ac:dyDescent="0.25">
      <c r="A1334" s="18" t="s">
        <v>1827</v>
      </c>
      <c r="B1334" s="18" t="s">
        <v>12</v>
      </c>
      <c r="C1334" s="22" t="s">
        <v>3106</v>
      </c>
      <c r="D1334" s="22" t="s">
        <v>3107</v>
      </c>
      <c r="E1334" s="6" t="s">
        <v>3108</v>
      </c>
      <c r="F1334" s="24">
        <v>510.00000000000006</v>
      </c>
      <c r="G1334" s="25">
        <v>0.05</v>
      </c>
      <c r="H1334" s="28">
        <f t="shared" si="95"/>
        <v>484.50000000000006</v>
      </c>
      <c r="I1334" s="26">
        <v>1.04</v>
      </c>
      <c r="J1334" s="25">
        <f t="shared" si="96"/>
        <v>1.2000000000000011E-2</v>
      </c>
      <c r="K1334" s="24">
        <f t="shared" si="97"/>
        <v>503.88000000000005</v>
      </c>
      <c r="L1334" s="24">
        <f t="shared" si="98"/>
        <v>507.6876574307305</v>
      </c>
      <c r="M1334" s="18" t="s">
        <v>1835</v>
      </c>
    </row>
    <row r="1335" spans="1:13" ht="25.5" x14ac:dyDescent="0.25">
      <c r="A1335" s="21" t="s">
        <v>1827</v>
      </c>
      <c r="B1335" s="18" t="s">
        <v>12</v>
      </c>
      <c r="C1335" s="22" t="s">
        <v>3109</v>
      </c>
      <c r="D1335" s="22" t="s">
        <v>3110</v>
      </c>
      <c r="E1335" s="6" t="s">
        <v>3111</v>
      </c>
      <c r="F1335" s="24">
        <v>570</v>
      </c>
      <c r="G1335" s="25">
        <v>0.05</v>
      </c>
      <c r="H1335" s="28">
        <f t="shared" si="95"/>
        <v>541.5</v>
      </c>
      <c r="I1335" s="26">
        <v>1.04</v>
      </c>
      <c r="J1335" s="25">
        <f t="shared" si="96"/>
        <v>1.2000000000000011E-2</v>
      </c>
      <c r="K1335" s="24">
        <f t="shared" si="97"/>
        <v>563.16</v>
      </c>
      <c r="L1335" s="24">
        <f t="shared" si="98"/>
        <v>567.4156171284634</v>
      </c>
      <c r="M1335" s="21" t="s">
        <v>1839</v>
      </c>
    </row>
    <row r="1336" spans="1:13" s="49" customFormat="1" ht="25.5" x14ac:dyDescent="0.2">
      <c r="A1336" s="43" t="s">
        <v>11</v>
      </c>
      <c r="B1336" s="43" t="s">
        <v>12</v>
      </c>
      <c r="C1336" s="5" t="s">
        <v>3112</v>
      </c>
      <c r="D1336" s="5" t="s">
        <v>3113</v>
      </c>
      <c r="E1336" s="6" t="s">
        <v>3114</v>
      </c>
      <c r="F1336" s="12">
        <v>480</v>
      </c>
      <c r="G1336" s="45">
        <v>0.24</v>
      </c>
      <c r="H1336" s="7">
        <f t="shared" si="95"/>
        <v>364.8</v>
      </c>
      <c r="I1336" s="44">
        <v>1.1499999999999999</v>
      </c>
      <c r="J1336" s="45">
        <f t="shared" si="96"/>
        <v>0.126</v>
      </c>
      <c r="K1336" s="7">
        <f t="shared" si="97"/>
        <v>419.52</v>
      </c>
      <c r="L1336" s="7">
        <f t="shared" si="98"/>
        <v>422.6901763224181</v>
      </c>
      <c r="M1336" s="43" t="s">
        <v>15</v>
      </c>
    </row>
    <row r="1337" spans="1:13" ht="38.25" x14ac:dyDescent="0.25">
      <c r="A1337" s="18" t="s">
        <v>1827</v>
      </c>
      <c r="B1337" s="18" t="s">
        <v>12</v>
      </c>
      <c r="C1337" s="22" t="s">
        <v>3115</v>
      </c>
      <c r="D1337" s="22" t="s">
        <v>3116</v>
      </c>
      <c r="E1337" s="6" t="s">
        <v>3117</v>
      </c>
      <c r="F1337" s="24">
        <v>105.6</v>
      </c>
      <c r="G1337" s="25">
        <v>0.05</v>
      </c>
      <c r="H1337" s="28">
        <f t="shared" si="95"/>
        <v>100.32</v>
      </c>
      <c r="I1337" s="26">
        <v>1.04</v>
      </c>
      <c r="J1337" s="25">
        <f t="shared" si="96"/>
        <v>1.2000000000000011E-2</v>
      </c>
      <c r="K1337" s="24">
        <f t="shared" si="97"/>
        <v>104.33279999999999</v>
      </c>
      <c r="L1337" s="24">
        <f t="shared" si="98"/>
        <v>105.12120906801006</v>
      </c>
      <c r="M1337" s="21" t="s">
        <v>1831</v>
      </c>
    </row>
    <row r="1338" spans="1:13" ht="38.25" x14ac:dyDescent="0.25">
      <c r="A1338" s="18" t="s">
        <v>1827</v>
      </c>
      <c r="B1338" s="18" t="s">
        <v>12</v>
      </c>
      <c r="C1338" s="22" t="s">
        <v>3118</v>
      </c>
      <c r="D1338" s="22" t="s">
        <v>3119</v>
      </c>
      <c r="E1338" s="6" t="s">
        <v>3120</v>
      </c>
      <c r="F1338" s="24">
        <v>81.600000000000009</v>
      </c>
      <c r="G1338" s="25">
        <v>0.05</v>
      </c>
      <c r="H1338" s="28">
        <f t="shared" si="95"/>
        <v>77.52000000000001</v>
      </c>
      <c r="I1338" s="26">
        <v>1.04</v>
      </c>
      <c r="J1338" s="25">
        <f t="shared" si="96"/>
        <v>1.19999999999999E-2</v>
      </c>
      <c r="K1338" s="24">
        <f t="shared" si="97"/>
        <v>80.620800000000017</v>
      </c>
      <c r="L1338" s="24">
        <f t="shared" si="98"/>
        <v>81.230025188916883</v>
      </c>
      <c r="M1338" s="18" t="s">
        <v>1835</v>
      </c>
    </row>
    <row r="1339" spans="1:13" ht="25.5" x14ac:dyDescent="0.25">
      <c r="A1339" s="21" t="s">
        <v>1827</v>
      </c>
      <c r="B1339" s="18" t="s">
        <v>12</v>
      </c>
      <c r="C1339" s="22" t="s">
        <v>3121</v>
      </c>
      <c r="D1339" s="22" t="s">
        <v>3122</v>
      </c>
      <c r="E1339" s="6" t="s">
        <v>3123</v>
      </c>
      <c r="F1339" s="24">
        <v>91.2</v>
      </c>
      <c r="G1339" s="25">
        <v>0.05</v>
      </c>
      <c r="H1339" s="28">
        <f t="shared" si="95"/>
        <v>86.64</v>
      </c>
      <c r="I1339" s="26">
        <v>1.04</v>
      </c>
      <c r="J1339" s="25">
        <f t="shared" si="96"/>
        <v>1.19999999999999E-2</v>
      </c>
      <c r="K1339" s="24">
        <f t="shared" si="97"/>
        <v>90.10560000000001</v>
      </c>
      <c r="L1339" s="24">
        <f t="shared" si="98"/>
        <v>90.786498740554165</v>
      </c>
      <c r="M1339" s="21" t="s">
        <v>1839</v>
      </c>
    </row>
    <row r="1340" spans="1:13" s="49" customFormat="1" ht="25.5" x14ac:dyDescent="0.2">
      <c r="A1340" s="43" t="s">
        <v>11</v>
      </c>
      <c r="B1340" s="43" t="s">
        <v>12</v>
      </c>
      <c r="C1340" s="5" t="s">
        <v>3124</v>
      </c>
      <c r="D1340" s="5" t="s">
        <v>3125</v>
      </c>
      <c r="E1340" s="6" t="s">
        <v>3126</v>
      </c>
      <c r="F1340" s="12">
        <v>1800</v>
      </c>
      <c r="G1340" s="45">
        <v>0.24</v>
      </c>
      <c r="H1340" s="7">
        <f t="shared" si="95"/>
        <v>1368</v>
      </c>
      <c r="I1340" s="44">
        <v>1.1499999999999999</v>
      </c>
      <c r="J1340" s="45">
        <f t="shared" si="96"/>
        <v>0.12600000000000011</v>
      </c>
      <c r="K1340" s="7">
        <f t="shared" si="97"/>
        <v>1573.1999999999998</v>
      </c>
      <c r="L1340" s="7">
        <f t="shared" si="98"/>
        <v>1585.0881612090677</v>
      </c>
      <c r="M1340" s="43" t="s">
        <v>15</v>
      </c>
    </row>
    <row r="1341" spans="1:13" ht="38.25" x14ac:dyDescent="0.25">
      <c r="A1341" s="18" t="s">
        <v>1827</v>
      </c>
      <c r="B1341" s="18" t="s">
        <v>12</v>
      </c>
      <c r="C1341" s="22" t="s">
        <v>3127</v>
      </c>
      <c r="D1341" s="22" t="s">
        <v>3128</v>
      </c>
      <c r="E1341" s="6" t="s">
        <v>3129</v>
      </c>
      <c r="F1341" s="24">
        <v>396</v>
      </c>
      <c r="G1341" s="25">
        <v>0.05</v>
      </c>
      <c r="H1341" s="28">
        <f t="shared" si="95"/>
        <v>376.2</v>
      </c>
      <c r="I1341" s="26">
        <v>1.04</v>
      </c>
      <c r="J1341" s="25">
        <f t="shared" si="96"/>
        <v>1.2000000000000011E-2</v>
      </c>
      <c r="K1341" s="24">
        <f t="shared" si="97"/>
        <v>391.24799999999999</v>
      </c>
      <c r="L1341" s="24">
        <f t="shared" si="98"/>
        <v>394.20453400503777</v>
      </c>
      <c r="M1341" s="21" t="s">
        <v>1831</v>
      </c>
    </row>
    <row r="1342" spans="1:13" ht="38.25" x14ac:dyDescent="0.25">
      <c r="A1342" s="18" t="s">
        <v>1827</v>
      </c>
      <c r="B1342" s="18" t="s">
        <v>12</v>
      </c>
      <c r="C1342" s="22" t="s">
        <v>3130</v>
      </c>
      <c r="D1342" s="22" t="s">
        <v>3131</v>
      </c>
      <c r="E1342" s="6" t="s">
        <v>3132</v>
      </c>
      <c r="F1342" s="24">
        <v>306</v>
      </c>
      <c r="G1342" s="25">
        <v>0.05</v>
      </c>
      <c r="H1342" s="28">
        <f t="shared" si="95"/>
        <v>290.7</v>
      </c>
      <c r="I1342" s="26">
        <v>1.04</v>
      </c>
      <c r="J1342" s="25">
        <f t="shared" si="96"/>
        <v>1.2000000000000122E-2</v>
      </c>
      <c r="K1342" s="24">
        <f t="shared" si="97"/>
        <v>302.32799999999997</v>
      </c>
      <c r="L1342" s="24">
        <f t="shared" si="98"/>
        <v>304.61259445843825</v>
      </c>
      <c r="M1342" s="18" t="s">
        <v>1835</v>
      </c>
    </row>
    <row r="1343" spans="1:13" ht="25.5" x14ac:dyDescent="0.25">
      <c r="A1343" s="21" t="s">
        <v>1827</v>
      </c>
      <c r="B1343" s="18" t="s">
        <v>12</v>
      </c>
      <c r="C1343" s="22" t="s">
        <v>3133</v>
      </c>
      <c r="D1343" s="22" t="s">
        <v>3134</v>
      </c>
      <c r="E1343" s="6" t="s">
        <v>3135</v>
      </c>
      <c r="F1343" s="24">
        <v>342</v>
      </c>
      <c r="G1343" s="25">
        <v>0.05</v>
      </c>
      <c r="H1343" s="28">
        <f t="shared" si="95"/>
        <v>324.89999999999998</v>
      </c>
      <c r="I1343" s="26">
        <v>1.04</v>
      </c>
      <c r="J1343" s="25">
        <f t="shared" si="96"/>
        <v>1.2000000000000011E-2</v>
      </c>
      <c r="K1343" s="24">
        <f t="shared" si="97"/>
        <v>337.89600000000002</v>
      </c>
      <c r="L1343" s="24">
        <f t="shared" si="98"/>
        <v>340.44937027707806</v>
      </c>
      <c r="M1343" s="21" t="s">
        <v>1839</v>
      </c>
    </row>
    <row r="1344" spans="1:13" s="49" customFormat="1" ht="25.5" x14ac:dyDescent="0.2">
      <c r="A1344" s="43" t="s">
        <v>11</v>
      </c>
      <c r="B1344" s="43" t="s">
        <v>12</v>
      </c>
      <c r="C1344" s="5" t="s">
        <v>3136</v>
      </c>
      <c r="D1344" s="5" t="s">
        <v>3137</v>
      </c>
      <c r="E1344" s="6" t="s">
        <v>3138</v>
      </c>
      <c r="F1344" s="12">
        <v>600</v>
      </c>
      <c r="G1344" s="45">
        <v>0.24</v>
      </c>
      <c r="H1344" s="7">
        <f t="shared" si="95"/>
        <v>456</v>
      </c>
      <c r="I1344" s="44">
        <v>1.1499999999999999</v>
      </c>
      <c r="J1344" s="45">
        <f t="shared" si="96"/>
        <v>0.126</v>
      </c>
      <c r="K1344" s="7">
        <f t="shared" si="97"/>
        <v>524.4</v>
      </c>
      <c r="L1344" s="7">
        <f t="shared" si="98"/>
        <v>528.36272040302265</v>
      </c>
      <c r="M1344" s="43" t="s">
        <v>15</v>
      </c>
    </row>
    <row r="1345" spans="1:13" ht="38.25" x14ac:dyDescent="0.25">
      <c r="A1345" s="18" t="s">
        <v>1827</v>
      </c>
      <c r="B1345" s="18" t="s">
        <v>12</v>
      </c>
      <c r="C1345" s="22" t="s">
        <v>3139</v>
      </c>
      <c r="D1345" s="22" t="s">
        <v>3140</v>
      </c>
      <c r="E1345" s="6" t="s">
        <v>3141</v>
      </c>
      <c r="F1345" s="24">
        <v>132</v>
      </c>
      <c r="G1345" s="25">
        <v>0.05</v>
      </c>
      <c r="H1345" s="28">
        <f t="shared" si="95"/>
        <v>125.4</v>
      </c>
      <c r="I1345" s="26">
        <v>1.04</v>
      </c>
      <c r="J1345" s="25">
        <f t="shared" si="96"/>
        <v>1.2000000000000011E-2</v>
      </c>
      <c r="K1345" s="24">
        <f t="shared" si="97"/>
        <v>130.416</v>
      </c>
      <c r="L1345" s="24">
        <f t="shared" si="98"/>
        <v>131.40151133501257</v>
      </c>
      <c r="M1345" s="21" t="s">
        <v>1831</v>
      </c>
    </row>
    <row r="1346" spans="1:13" ht="38.25" x14ac:dyDescent="0.25">
      <c r="A1346" s="18" t="s">
        <v>1827</v>
      </c>
      <c r="B1346" s="18" t="s">
        <v>12</v>
      </c>
      <c r="C1346" s="22" t="s">
        <v>3142</v>
      </c>
      <c r="D1346" s="22" t="s">
        <v>3143</v>
      </c>
      <c r="E1346" s="6" t="s">
        <v>3144</v>
      </c>
      <c r="F1346" s="24">
        <v>102.00000000000001</v>
      </c>
      <c r="G1346" s="25">
        <v>0.05</v>
      </c>
      <c r="H1346" s="28">
        <f t="shared" si="95"/>
        <v>96.9</v>
      </c>
      <c r="I1346" s="26">
        <v>1.04</v>
      </c>
      <c r="J1346" s="25">
        <f t="shared" si="96"/>
        <v>1.2000000000000011E-2</v>
      </c>
      <c r="K1346" s="24">
        <f t="shared" si="97"/>
        <v>100.77600000000001</v>
      </c>
      <c r="L1346" s="24">
        <f>K1346/0.9925</f>
        <v>101.53753148614611</v>
      </c>
      <c r="M1346" s="18" t="s">
        <v>1835</v>
      </c>
    </row>
    <row r="1347" spans="1:13" ht="25.5" x14ac:dyDescent="0.25">
      <c r="A1347" s="21" t="s">
        <v>1827</v>
      </c>
      <c r="B1347" s="18" t="s">
        <v>12</v>
      </c>
      <c r="C1347" s="22" t="s">
        <v>3145</v>
      </c>
      <c r="D1347" s="22" t="s">
        <v>3146</v>
      </c>
      <c r="E1347" s="6" t="s">
        <v>3147</v>
      </c>
      <c r="F1347" s="24">
        <v>114</v>
      </c>
      <c r="G1347" s="25">
        <v>0.05</v>
      </c>
      <c r="H1347" s="28">
        <f t="shared" si="95"/>
        <v>108.3</v>
      </c>
      <c r="I1347" s="26">
        <v>1.04</v>
      </c>
      <c r="J1347" s="25">
        <f t="shared" si="96"/>
        <v>1.2000000000000011E-2</v>
      </c>
      <c r="K1347" s="24">
        <f t="shared" si="97"/>
        <v>112.63200000000001</v>
      </c>
      <c r="L1347" s="24">
        <f>K1347/0.9925</f>
        <v>113.4831234256927</v>
      </c>
      <c r="M1347" s="21" t="s">
        <v>1839</v>
      </c>
    </row>
    <row r="1348" spans="1:13" s="49" customFormat="1" ht="38.25" x14ac:dyDescent="0.2">
      <c r="A1348" s="43" t="s">
        <v>11</v>
      </c>
      <c r="B1348" s="43" t="s">
        <v>12</v>
      </c>
      <c r="C1348" s="5" t="s">
        <v>3148</v>
      </c>
      <c r="D1348" s="5" t="s">
        <v>3149</v>
      </c>
      <c r="E1348" s="6" t="s">
        <v>3150</v>
      </c>
      <c r="F1348" s="12">
        <v>12000</v>
      </c>
      <c r="G1348" s="45">
        <v>0.24</v>
      </c>
      <c r="H1348" s="7">
        <f t="shared" si="95"/>
        <v>9120</v>
      </c>
      <c r="I1348" s="44">
        <v>1.1499999999999999</v>
      </c>
      <c r="J1348" s="45">
        <f t="shared" si="96"/>
        <v>0.126</v>
      </c>
      <c r="K1348" s="7">
        <f t="shared" si="97"/>
        <v>10488</v>
      </c>
      <c r="L1348" s="7">
        <f t="shared" ref="L1348:L1409" si="99">K1348/0.9925</f>
        <v>10567.254408060453</v>
      </c>
      <c r="M1348" s="43" t="s">
        <v>15</v>
      </c>
    </row>
    <row r="1349" spans="1:13" ht="38.25" x14ac:dyDescent="0.25">
      <c r="A1349" s="18" t="s">
        <v>1827</v>
      </c>
      <c r="B1349" s="18" t="s">
        <v>12</v>
      </c>
      <c r="C1349" s="22" t="s">
        <v>3151</v>
      </c>
      <c r="D1349" s="22" t="s">
        <v>3152</v>
      </c>
      <c r="E1349" s="6" t="s">
        <v>3153</v>
      </c>
      <c r="F1349" s="24">
        <v>2640</v>
      </c>
      <c r="G1349" s="25">
        <v>0.05</v>
      </c>
      <c r="H1349" s="28">
        <f t="shared" si="95"/>
        <v>2508</v>
      </c>
      <c r="I1349" s="26">
        <v>1.04</v>
      </c>
      <c r="J1349" s="25">
        <f t="shared" si="96"/>
        <v>1.19999999999999E-2</v>
      </c>
      <c r="K1349" s="24">
        <f t="shared" si="97"/>
        <v>2608.3200000000002</v>
      </c>
      <c r="L1349" s="24">
        <f t="shared" si="99"/>
        <v>2628.0302267002521</v>
      </c>
      <c r="M1349" s="21" t="s">
        <v>1831</v>
      </c>
    </row>
    <row r="1350" spans="1:13" ht="51" x14ac:dyDescent="0.25">
      <c r="A1350" s="18" t="s">
        <v>1827</v>
      </c>
      <c r="B1350" s="18" t="s">
        <v>12</v>
      </c>
      <c r="C1350" s="22" t="s">
        <v>3154</v>
      </c>
      <c r="D1350" s="22" t="s">
        <v>3155</v>
      </c>
      <c r="E1350" s="6" t="s">
        <v>3156</v>
      </c>
      <c r="F1350" s="24">
        <v>2040.0000000000002</v>
      </c>
      <c r="G1350" s="25">
        <v>0.05</v>
      </c>
      <c r="H1350" s="28">
        <f t="shared" si="95"/>
        <v>1938.0000000000002</v>
      </c>
      <c r="I1350" s="26">
        <v>1.04</v>
      </c>
      <c r="J1350" s="25">
        <f t="shared" si="96"/>
        <v>1.2000000000000011E-2</v>
      </c>
      <c r="K1350" s="24">
        <f t="shared" si="97"/>
        <v>2015.5200000000002</v>
      </c>
      <c r="L1350" s="24">
        <f t="shared" si="99"/>
        <v>2030.750629722922</v>
      </c>
      <c r="M1350" s="18" t="s">
        <v>1835</v>
      </c>
    </row>
    <row r="1351" spans="1:13" ht="38.25" x14ac:dyDescent="0.25">
      <c r="A1351" s="21" t="s">
        <v>1827</v>
      </c>
      <c r="B1351" s="18" t="s">
        <v>12</v>
      </c>
      <c r="C1351" s="22" t="s">
        <v>3157</v>
      </c>
      <c r="D1351" s="22" t="s">
        <v>3158</v>
      </c>
      <c r="E1351" s="6" t="s">
        <v>3159</v>
      </c>
      <c r="F1351" s="24">
        <v>2280</v>
      </c>
      <c r="G1351" s="25">
        <v>0.05</v>
      </c>
      <c r="H1351" s="28">
        <f t="shared" si="95"/>
        <v>2166</v>
      </c>
      <c r="I1351" s="26">
        <v>1.04</v>
      </c>
      <c r="J1351" s="25">
        <f t="shared" si="96"/>
        <v>1.2000000000000011E-2</v>
      </c>
      <c r="K1351" s="24">
        <f t="shared" si="97"/>
        <v>2252.64</v>
      </c>
      <c r="L1351" s="24">
        <f t="shared" si="99"/>
        <v>2269.6624685138536</v>
      </c>
      <c r="M1351" s="21" t="s">
        <v>1839</v>
      </c>
    </row>
    <row r="1352" spans="1:13" s="49" customFormat="1" ht="38.25" x14ac:dyDescent="0.2">
      <c r="A1352" s="43" t="s">
        <v>11</v>
      </c>
      <c r="B1352" s="43" t="s">
        <v>12</v>
      </c>
      <c r="C1352" s="5" t="s">
        <v>3160</v>
      </c>
      <c r="D1352" s="5" t="s">
        <v>3161</v>
      </c>
      <c r="E1352" s="6" t="s">
        <v>3162</v>
      </c>
      <c r="F1352" s="12">
        <v>2400</v>
      </c>
      <c r="G1352" s="45">
        <v>0.24</v>
      </c>
      <c r="H1352" s="7">
        <f t="shared" si="95"/>
        <v>1824</v>
      </c>
      <c r="I1352" s="44">
        <v>1.1499999999999999</v>
      </c>
      <c r="J1352" s="45">
        <f t="shared" si="96"/>
        <v>0.126</v>
      </c>
      <c r="K1352" s="7">
        <f t="shared" si="97"/>
        <v>2097.6</v>
      </c>
      <c r="L1352" s="7">
        <f t="shared" si="99"/>
        <v>2113.4508816120906</v>
      </c>
      <c r="M1352" s="43" t="s">
        <v>15</v>
      </c>
    </row>
    <row r="1353" spans="1:13" ht="38.25" x14ac:dyDescent="0.25">
      <c r="A1353" s="18" t="s">
        <v>1827</v>
      </c>
      <c r="B1353" s="18" t="s">
        <v>12</v>
      </c>
      <c r="C1353" s="22" t="s">
        <v>3163</v>
      </c>
      <c r="D1353" s="22" t="s">
        <v>3164</v>
      </c>
      <c r="E1353" s="6" t="s">
        <v>3165</v>
      </c>
      <c r="F1353" s="24">
        <v>528</v>
      </c>
      <c r="G1353" s="25">
        <v>0.05</v>
      </c>
      <c r="H1353" s="28">
        <f t="shared" si="95"/>
        <v>501.6</v>
      </c>
      <c r="I1353" s="26">
        <v>1.04</v>
      </c>
      <c r="J1353" s="25">
        <f t="shared" si="96"/>
        <v>1.2000000000000011E-2</v>
      </c>
      <c r="K1353" s="24">
        <f t="shared" si="97"/>
        <v>521.66399999999999</v>
      </c>
      <c r="L1353" s="24">
        <f t="shared" si="99"/>
        <v>525.60604534005029</v>
      </c>
      <c r="M1353" s="21" t="s">
        <v>1831</v>
      </c>
    </row>
    <row r="1354" spans="1:13" ht="51" x14ac:dyDescent="0.25">
      <c r="A1354" s="18" t="s">
        <v>1827</v>
      </c>
      <c r="B1354" s="18" t="s">
        <v>12</v>
      </c>
      <c r="C1354" s="22" t="s">
        <v>3166</v>
      </c>
      <c r="D1354" s="22" t="s">
        <v>3167</v>
      </c>
      <c r="E1354" s="6" t="s">
        <v>3168</v>
      </c>
      <c r="F1354" s="24">
        <v>408.00000000000006</v>
      </c>
      <c r="G1354" s="25">
        <v>0.05</v>
      </c>
      <c r="H1354" s="28">
        <f t="shared" si="95"/>
        <v>387.6</v>
      </c>
      <c r="I1354" s="26">
        <v>1.04</v>
      </c>
      <c r="J1354" s="25">
        <f t="shared" si="96"/>
        <v>1.2000000000000011E-2</v>
      </c>
      <c r="K1354" s="24">
        <f t="shared" si="97"/>
        <v>403.10400000000004</v>
      </c>
      <c r="L1354" s="24">
        <f t="shared" si="99"/>
        <v>406.15012594458443</v>
      </c>
      <c r="M1354" s="18" t="s">
        <v>1835</v>
      </c>
    </row>
    <row r="1355" spans="1:13" ht="38.25" x14ac:dyDescent="0.25">
      <c r="A1355" s="21" t="s">
        <v>1827</v>
      </c>
      <c r="B1355" s="18" t="s">
        <v>12</v>
      </c>
      <c r="C1355" s="22" t="s">
        <v>3169</v>
      </c>
      <c r="D1355" s="22" t="s">
        <v>3170</v>
      </c>
      <c r="E1355" s="6" t="s">
        <v>3171</v>
      </c>
      <c r="F1355" s="24">
        <v>456</v>
      </c>
      <c r="G1355" s="25">
        <v>0.05</v>
      </c>
      <c r="H1355" s="28">
        <f t="shared" si="95"/>
        <v>433.2</v>
      </c>
      <c r="I1355" s="26">
        <v>1.04</v>
      </c>
      <c r="J1355" s="25">
        <f t="shared" si="96"/>
        <v>1.2000000000000011E-2</v>
      </c>
      <c r="K1355" s="24">
        <f t="shared" si="97"/>
        <v>450.52800000000002</v>
      </c>
      <c r="L1355" s="24">
        <f t="shared" si="99"/>
        <v>453.93249370277078</v>
      </c>
      <c r="M1355" s="21" t="s">
        <v>1839</v>
      </c>
    </row>
    <row r="1356" spans="1:13" s="49" customFormat="1" ht="38.25" x14ac:dyDescent="0.2">
      <c r="A1356" s="43" t="s">
        <v>11</v>
      </c>
      <c r="B1356" s="43" t="s">
        <v>12</v>
      </c>
      <c r="C1356" s="5" t="s">
        <v>3172</v>
      </c>
      <c r="D1356" s="5" t="s">
        <v>3173</v>
      </c>
      <c r="E1356" s="6" t="s">
        <v>3174</v>
      </c>
      <c r="F1356" s="12">
        <v>3000</v>
      </c>
      <c r="G1356" s="45">
        <v>0.24</v>
      </c>
      <c r="H1356" s="7">
        <f t="shared" si="95"/>
        <v>2280</v>
      </c>
      <c r="I1356" s="44">
        <v>1.1499999999999999</v>
      </c>
      <c r="J1356" s="45">
        <f t="shared" si="96"/>
        <v>0.126</v>
      </c>
      <c r="K1356" s="7">
        <f t="shared" si="97"/>
        <v>2622</v>
      </c>
      <c r="L1356" s="7">
        <f t="shared" si="99"/>
        <v>2641.8136020151132</v>
      </c>
      <c r="M1356" s="43" t="s">
        <v>15</v>
      </c>
    </row>
    <row r="1357" spans="1:13" ht="38.25" x14ac:dyDescent="0.25">
      <c r="A1357" s="18" t="s">
        <v>1827</v>
      </c>
      <c r="B1357" s="18" t="s">
        <v>12</v>
      </c>
      <c r="C1357" s="22" t="s">
        <v>3175</v>
      </c>
      <c r="D1357" s="22" t="s">
        <v>3176</v>
      </c>
      <c r="E1357" s="6" t="s">
        <v>3177</v>
      </c>
      <c r="F1357" s="24">
        <v>660</v>
      </c>
      <c r="G1357" s="25">
        <v>0.05</v>
      </c>
      <c r="H1357" s="28">
        <f t="shared" si="95"/>
        <v>627</v>
      </c>
      <c r="I1357" s="26">
        <v>1.04</v>
      </c>
      <c r="J1357" s="25">
        <f t="shared" si="96"/>
        <v>1.19999999999999E-2</v>
      </c>
      <c r="K1357" s="24">
        <f t="shared" si="97"/>
        <v>652.08000000000004</v>
      </c>
      <c r="L1357" s="24">
        <f t="shared" si="99"/>
        <v>657.00755667506303</v>
      </c>
      <c r="M1357" s="21" t="s">
        <v>1831</v>
      </c>
    </row>
    <row r="1358" spans="1:13" ht="51" x14ac:dyDescent="0.25">
      <c r="A1358" s="18" t="s">
        <v>1827</v>
      </c>
      <c r="B1358" s="18" t="s">
        <v>12</v>
      </c>
      <c r="C1358" s="22" t="s">
        <v>3178</v>
      </c>
      <c r="D1358" s="22" t="s">
        <v>3179</v>
      </c>
      <c r="E1358" s="6" t="s">
        <v>3180</v>
      </c>
      <c r="F1358" s="24">
        <v>510.00000000000006</v>
      </c>
      <c r="G1358" s="25">
        <v>0.05</v>
      </c>
      <c r="H1358" s="28">
        <f t="shared" si="95"/>
        <v>484.50000000000006</v>
      </c>
      <c r="I1358" s="26">
        <v>1.04</v>
      </c>
      <c r="J1358" s="25">
        <f t="shared" si="96"/>
        <v>1.2000000000000011E-2</v>
      </c>
      <c r="K1358" s="24">
        <f t="shared" si="97"/>
        <v>503.88000000000005</v>
      </c>
      <c r="L1358" s="24">
        <f t="shared" si="99"/>
        <v>507.6876574307305</v>
      </c>
      <c r="M1358" s="18" t="s">
        <v>1835</v>
      </c>
    </row>
    <row r="1359" spans="1:13" ht="38.25" x14ac:dyDescent="0.25">
      <c r="A1359" s="21" t="s">
        <v>1827</v>
      </c>
      <c r="B1359" s="18" t="s">
        <v>12</v>
      </c>
      <c r="C1359" s="22" t="s">
        <v>3181</v>
      </c>
      <c r="D1359" s="22" t="s">
        <v>3182</v>
      </c>
      <c r="E1359" s="6" t="s">
        <v>3183</v>
      </c>
      <c r="F1359" s="24">
        <v>570</v>
      </c>
      <c r="G1359" s="25">
        <v>0.05</v>
      </c>
      <c r="H1359" s="28">
        <f t="shared" si="95"/>
        <v>541.5</v>
      </c>
      <c r="I1359" s="26">
        <v>1.04</v>
      </c>
      <c r="J1359" s="25">
        <f t="shared" si="96"/>
        <v>1.2000000000000011E-2</v>
      </c>
      <c r="K1359" s="24">
        <f t="shared" si="97"/>
        <v>563.16</v>
      </c>
      <c r="L1359" s="24">
        <f t="shared" si="99"/>
        <v>567.4156171284634</v>
      </c>
      <c r="M1359" s="21" t="s">
        <v>1839</v>
      </c>
    </row>
    <row r="1360" spans="1:13" s="49" customFormat="1" ht="38.25" x14ac:dyDescent="0.2">
      <c r="A1360" s="43" t="s">
        <v>11</v>
      </c>
      <c r="B1360" s="43" t="s">
        <v>12</v>
      </c>
      <c r="C1360" s="5" t="s">
        <v>3184</v>
      </c>
      <c r="D1360" s="5" t="s">
        <v>3185</v>
      </c>
      <c r="E1360" s="6" t="s">
        <v>3186</v>
      </c>
      <c r="F1360" s="12">
        <v>480</v>
      </c>
      <c r="G1360" s="45">
        <v>0.24</v>
      </c>
      <c r="H1360" s="7">
        <f t="shared" si="95"/>
        <v>364.8</v>
      </c>
      <c r="I1360" s="44">
        <v>1.1499999999999999</v>
      </c>
      <c r="J1360" s="45">
        <f t="shared" si="96"/>
        <v>0.126</v>
      </c>
      <c r="K1360" s="7">
        <f t="shared" si="97"/>
        <v>419.52</v>
      </c>
      <c r="L1360" s="7">
        <f t="shared" si="99"/>
        <v>422.6901763224181</v>
      </c>
      <c r="M1360" s="43" t="s">
        <v>15</v>
      </c>
    </row>
    <row r="1361" spans="1:13" ht="38.25" x14ac:dyDescent="0.25">
      <c r="A1361" s="18" t="s">
        <v>1827</v>
      </c>
      <c r="B1361" s="18" t="s">
        <v>12</v>
      </c>
      <c r="C1361" s="22" t="s">
        <v>3187</v>
      </c>
      <c r="D1361" s="22" t="s">
        <v>3188</v>
      </c>
      <c r="E1361" s="6" t="s">
        <v>3189</v>
      </c>
      <c r="F1361" s="24">
        <v>105.6</v>
      </c>
      <c r="G1361" s="25">
        <v>0.05</v>
      </c>
      <c r="H1361" s="28">
        <f t="shared" si="95"/>
        <v>100.32</v>
      </c>
      <c r="I1361" s="26">
        <v>1.04</v>
      </c>
      <c r="J1361" s="25">
        <f t="shared" si="96"/>
        <v>1.2000000000000011E-2</v>
      </c>
      <c r="K1361" s="24">
        <f t="shared" si="97"/>
        <v>104.33279999999999</v>
      </c>
      <c r="L1361" s="24">
        <f t="shared" si="99"/>
        <v>105.12120906801006</v>
      </c>
      <c r="M1361" s="21" t="s">
        <v>1831</v>
      </c>
    </row>
    <row r="1362" spans="1:13" ht="51" x14ac:dyDescent="0.25">
      <c r="A1362" s="18" t="s">
        <v>1827</v>
      </c>
      <c r="B1362" s="18" t="s">
        <v>12</v>
      </c>
      <c r="C1362" s="22" t="s">
        <v>3190</v>
      </c>
      <c r="D1362" s="22" t="s">
        <v>3191</v>
      </c>
      <c r="E1362" s="6" t="s">
        <v>3192</v>
      </c>
      <c r="F1362" s="24">
        <v>81.600000000000009</v>
      </c>
      <c r="G1362" s="25">
        <v>0.05</v>
      </c>
      <c r="H1362" s="28">
        <f t="shared" si="95"/>
        <v>77.52000000000001</v>
      </c>
      <c r="I1362" s="26">
        <v>1.04</v>
      </c>
      <c r="J1362" s="25">
        <f t="shared" si="96"/>
        <v>1.19999999999999E-2</v>
      </c>
      <c r="K1362" s="24">
        <f t="shared" si="97"/>
        <v>80.620800000000017</v>
      </c>
      <c r="L1362" s="24">
        <f t="shared" si="99"/>
        <v>81.230025188916883</v>
      </c>
      <c r="M1362" s="18" t="s">
        <v>1835</v>
      </c>
    </row>
    <row r="1363" spans="1:13" ht="38.25" x14ac:dyDescent="0.25">
      <c r="A1363" s="21" t="s">
        <v>1827</v>
      </c>
      <c r="B1363" s="18" t="s">
        <v>12</v>
      </c>
      <c r="C1363" s="22" t="s">
        <v>3193</v>
      </c>
      <c r="D1363" s="22" t="s">
        <v>3194</v>
      </c>
      <c r="E1363" s="6" t="s">
        <v>3195</v>
      </c>
      <c r="F1363" s="24">
        <v>91.2</v>
      </c>
      <c r="G1363" s="25">
        <v>0.05</v>
      </c>
      <c r="H1363" s="28">
        <f t="shared" si="95"/>
        <v>86.64</v>
      </c>
      <c r="I1363" s="26">
        <v>1.04</v>
      </c>
      <c r="J1363" s="25">
        <f t="shared" si="96"/>
        <v>1.19999999999999E-2</v>
      </c>
      <c r="K1363" s="24">
        <f t="shared" si="97"/>
        <v>90.10560000000001</v>
      </c>
      <c r="L1363" s="24">
        <f t="shared" si="99"/>
        <v>90.786498740554165</v>
      </c>
      <c r="M1363" s="21" t="s">
        <v>1839</v>
      </c>
    </row>
    <row r="1364" spans="1:13" s="49" customFormat="1" ht="25.5" x14ac:dyDescent="0.2">
      <c r="A1364" s="43" t="s">
        <v>11</v>
      </c>
      <c r="B1364" s="43" t="s">
        <v>12</v>
      </c>
      <c r="C1364" s="5" t="s">
        <v>3196</v>
      </c>
      <c r="D1364" s="5" t="s">
        <v>3197</v>
      </c>
      <c r="E1364" s="6" t="s">
        <v>3198</v>
      </c>
      <c r="F1364" s="12">
        <v>3750</v>
      </c>
      <c r="G1364" s="45">
        <v>0.24</v>
      </c>
      <c r="H1364" s="7">
        <f t="shared" ref="H1364:H1395" si="100">F1364-(F1364*G1364)</f>
        <v>2850</v>
      </c>
      <c r="I1364" s="44">
        <v>1.1499999999999999</v>
      </c>
      <c r="J1364" s="45">
        <f t="shared" ref="J1364:J1395" si="101">1-K1364/F1364</f>
        <v>0.12600000000000011</v>
      </c>
      <c r="K1364" s="7">
        <f t="shared" ref="K1364:K1395" si="102">H1364*I1364</f>
        <v>3277.4999999999995</v>
      </c>
      <c r="L1364" s="7">
        <f t="shared" si="99"/>
        <v>3302.2670025188909</v>
      </c>
      <c r="M1364" s="43" t="s">
        <v>15</v>
      </c>
    </row>
    <row r="1365" spans="1:13" ht="38.25" x14ac:dyDescent="0.25">
      <c r="A1365" s="18" t="s">
        <v>1827</v>
      </c>
      <c r="B1365" s="18" t="s">
        <v>12</v>
      </c>
      <c r="C1365" s="22" t="s">
        <v>3199</v>
      </c>
      <c r="D1365" s="22" t="s">
        <v>3200</v>
      </c>
      <c r="E1365" s="6" t="s">
        <v>3201</v>
      </c>
      <c r="F1365" s="24">
        <v>825</v>
      </c>
      <c r="G1365" s="25">
        <v>0.05</v>
      </c>
      <c r="H1365" s="28">
        <f t="shared" si="100"/>
        <v>783.75</v>
      </c>
      <c r="I1365" s="26">
        <v>1.04</v>
      </c>
      <c r="J1365" s="25">
        <f t="shared" si="101"/>
        <v>1.2000000000000011E-2</v>
      </c>
      <c r="K1365" s="24">
        <f t="shared" si="102"/>
        <v>815.1</v>
      </c>
      <c r="L1365" s="24">
        <f t="shared" si="99"/>
        <v>821.25944584382864</v>
      </c>
      <c r="M1365" s="21" t="s">
        <v>1831</v>
      </c>
    </row>
    <row r="1366" spans="1:13" ht="51" x14ac:dyDescent="0.25">
      <c r="A1366" s="18" t="s">
        <v>1827</v>
      </c>
      <c r="B1366" s="18" t="s">
        <v>12</v>
      </c>
      <c r="C1366" s="22" t="s">
        <v>3202</v>
      </c>
      <c r="D1366" s="22" t="s">
        <v>3203</v>
      </c>
      <c r="E1366" s="6" t="s">
        <v>3204</v>
      </c>
      <c r="F1366" s="24">
        <v>637.5</v>
      </c>
      <c r="G1366" s="25">
        <v>0.05</v>
      </c>
      <c r="H1366" s="28">
        <f t="shared" si="100"/>
        <v>605.625</v>
      </c>
      <c r="I1366" s="26">
        <v>1.04</v>
      </c>
      <c r="J1366" s="25">
        <f t="shared" si="101"/>
        <v>1.2000000000000011E-2</v>
      </c>
      <c r="K1366" s="24">
        <f t="shared" si="102"/>
        <v>629.85</v>
      </c>
      <c r="L1366" s="24">
        <f t="shared" si="99"/>
        <v>634.60957178841306</v>
      </c>
      <c r="M1366" s="18" t="s">
        <v>1835</v>
      </c>
    </row>
    <row r="1367" spans="1:13" ht="38.25" x14ac:dyDescent="0.25">
      <c r="A1367" s="21" t="s">
        <v>1827</v>
      </c>
      <c r="B1367" s="18" t="s">
        <v>12</v>
      </c>
      <c r="C1367" s="22" t="s">
        <v>3205</v>
      </c>
      <c r="D1367" s="22" t="s">
        <v>3206</v>
      </c>
      <c r="E1367" s="6" t="s">
        <v>3207</v>
      </c>
      <c r="F1367" s="24">
        <v>712.5</v>
      </c>
      <c r="G1367" s="25">
        <v>0.05</v>
      </c>
      <c r="H1367" s="28">
        <f t="shared" si="100"/>
        <v>676.875</v>
      </c>
      <c r="I1367" s="26">
        <v>1.04</v>
      </c>
      <c r="J1367" s="25">
        <f t="shared" si="101"/>
        <v>1.19999999999999E-2</v>
      </c>
      <c r="K1367" s="24">
        <f t="shared" si="102"/>
        <v>703.95</v>
      </c>
      <c r="L1367" s="24">
        <f t="shared" si="99"/>
        <v>709.26952141057939</v>
      </c>
      <c r="M1367" s="21" t="s">
        <v>1839</v>
      </c>
    </row>
    <row r="1368" spans="1:13" s="49" customFormat="1" ht="38.25" x14ac:dyDescent="0.2">
      <c r="A1368" s="43" t="s">
        <v>11</v>
      </c>
      <c r="B1368" s="43" t="s">
        <v>12</v>
      </c>
      <c r="C1368" s="5" t="s">
        <v>3208</v>
      </c>
      <c r="D1368" s="5" t="s">
        <v>3209</v>
      </c>
      <c r="E1368" s="6" t="s">
        <v>3210</v>
      </c>
      <c r="F1368" s="12">
        <v>600</v>
      </c>
      <c r="G1368" s="45">
        <v>0.24</v>
      </c>
      <c r="H1368" s="7">
        <f t="shared" si="100"/>
        <v>456</v>
      </c>
      <c r="I1368" s="44">
        <v>1.1499999999999999</v>
      </c>
      <c r="J1368" s="45">
        <f t="shared" si="101"/>
        <v>0.126</v>
      </c>
      <c r="K1368" s="7">
        <f t="shared" si="102"/>
        <v>524.4</v>
      </c>
      <c r="L1368" s="7">
        <f t="shared" si="99"/>
        <v>528.36272040302265</v>
      </c>
      <c r="M1368" s="43" t="s">
        <v>15</v>
      </c>
    </row>
    <row r="1369" spans="1:13" ht="38.25" x14ac:dyDescent="0.25">
      <c r="A1369" s="18" t="s">
        <v>1827</v>
      </c>
      <c r="B1369" s="18" t="s">
        <v>12</v>
      </c>
      <c r="C1369" s="22" t="s">
        <v>3211</v>
      </c>
      <c r="D1369" s="22" t="s">
        <v>3212</v>
      </c>
      <c r="E1369" s="6" t="s">
        <v>3213</v>
      </c>
      <c r="F1369" s="24">
        <v>132</v>
      </c>
      <c r="G1369" s="25">
        <v>0.05</v>
      </c>
      <c r="H1369" s="28">
        <f t="shared" si="100"/>
        <v>125.4</v>
      </c>
      <c r="I1369" s="26">
        <v>1.04</v>
      </c>
      <c r="J1369" s="25">
        <f t="shared" si="101"/>
        <v>1.2000000000000011E-2</v>
      </c>
      <c r="K1369" s="24">
        <f t="shared" si="102"/>
        <v>130.416</v>
      </c>
      <c r="L1369" s="24">
        <f t="shared" si="99"/>
        <v>131.40151133501257</v>
      </c>
      <c r="M1369" s="21" t="s">
        <v>1831</v>
      </c>
    </row>
    <row r="1370" spans="1:13" ht="51" x14ac:dyDescent="0.25">
      <c r="A1370" s="18" t="s">
        <v>1827</v>
      </c>
      <c r="B1370" s="18" t="s">
        <v>12</v>
      </c>
      <c r="C1370" s="22" t="s">
        <v>3214</v>
      </c>
      <c r="D1370" s="22" t="s">
        <v>3215</v>
      </c>
      <c r="E1370" s="6" t="s">
        <v>3216</v>
      </c>
      <c r="F1370" s="24">
        <v>102.00000000000001</v>
      </c>
      <c r="G1370" s="25">
        <v>0.05</v>
      </c>
      <c r="H1370" s="28">
        <f t="shared" si="100"/>
        <v>96.9</v>
      </c>
      <c r="I1370" s="26">
        <v>1.04</v>
      </c>
      <c r="J1370" s="25">
        <f t="shared" si="101"/>
        <v>1.2000000000000011E-2</v>
      </c>
      <c r="K1370" s="24">
        <f t="shared" si="102"/>
        <v>100.77600000000001</v>
      </c>
      <c r="L1370" s="24">
        <f t="shared" si="99"/>
        <v>101.53753148614611</v>
      </c>
      <c r="M1370" s="18" t="s">
        <v>1835</v>
      </c>
    </row>
    <row r="1371" spans="1:13" ht="38.25" x14ac:dyDescent="0.25">
      <c r="A1371" s="21" t="s">
        <v>1827</v>
      </c>
      <c r="B1371" s="18" t="s">
        <v>12</v>
      </c>
      <c r="C1371" s="22" t="s">
        <v>3217</v>
      </c>
      <c r="D1371" s="22" t="s">
        <v>3218</v>
      </c>
      <c r="E1371" s="6" t="s">
        <v>3219</v>
      </c>
      <c r="F1371" s="24">
        <v>114</v>
      </c>
      <c r="G1371" s="25">
        <v>0.05</v>
      </c>
      <c r="H1371" s="28">
        <f t="shared" si="100"/>
        <v>108.3</v>
      </c>
      <c r="I1371" s="26">
        <v>1.04</v>
      </c>
      <c r="J1371" s="25">
        <f t="shared" si="101"/>
        <v>1.2000000000000011E-2</v>
      </c>
      <c r="K1371" s="24">
        <f t="shared" si="102"/>
        <v>112.63200000000001</v>
      </c>
      <c r="L1371" s="24">
        <f t="shared" si="99"/>
        <v>113.4831234256927</v>
      </c>
      <c r="M1371" s="21" t="s">
        <v>1839</v>
      </c>
    </row>
    <row r="1372" spans="1:13" s="49" customFormat="1" ht="25.5" x14ac:dyDescent="0.2">
      <c r="A1372" s="43" t="s">
        <v>11</v>
      </c>
      <c r="B1372" s="43" t="s">
        <v>12</v>
      </c>
      <c r="C1372" s="5" t="s">
        <v>3220</v>
      </c>
      <c r="D1372" s="5" t="s">
        <v>3221</v>
      </c>
      <c r="E1372" s="6" t="s">
        <v>3222</v>
      </c>
      <c r="F1372" s="12">
        <v>2250</v>
      </c>
      <c r="G1372" s="45">
        <v>0.24</v>
      </c>
      <c r="H1372" s="7">
        <f t="shared" si="100"/>
        <v>1710</v>
      </c>
      <c r="I1372" s="44">
        <v>1.1499999999999999</v>
      </c>
      <c r="J1372" s="45">
        <f t="shared" si="101"/>
        <v>0.12600000000000011</v>
      </c>
      <c r="K1372" s="7">
        <f t="shared" si="102"/>
        <v>1966.4999999999998</v>
      </c>
      <c r="L1372" s="7">
        <f t="shared" si="99"/>
        <v>1981.3602015113347</v>
      </c>
      <c r="M1372" s="43" t="s">
        <v>15</v>
      </c>
    </row>
    <row r="1373" spans="1:13" ht="38.25" x14ac:dyDescent="0.25">
      <c r="A1373" s="18" t="s">
        <v>1827</v>
      </c>
      <c r="B1373" s="18" t="s">
        <v>12</v>
      </c>
      <c r="C1373" s="22" t="s">
        <v>3223</v>
      </c>
      <c r="D1373" s="22" t="s">
        <v>3224</v>
      </c>
      <c r="E1373" s="6" t="s">
        <v>3225</v>
      </c>
      <c r="F1373" s="24">
        <v>495</v>
      </c>
      <c r="G1373" s="25">
        <v>0.05</v>
      </c>
      <c r="H1373" s="28">
        <f t="shared" si="100"/>
        <v>470.25</v>
      </c>
      <c r="I1373" s="26">
        <v>1.04</v>
      </c>
      <c r="J1373" s="25">
        <f t="shared" si="101"/>
        <v>1.2000000000000011E-2</v>
      </c>
      <c r="K1373" s="24">
        <f t="shared" si="102"/>
        <v>489.06</v>
      </c>
      <c r="L1373" s="24">
        <f t="shared" si="99"/>
        <v>492.75566750629719</v>
      </c>
      <c r="M1373" s="21" t="s">
        <v>1831</v>
      </c>
    </row>
    <row r="1374" spans="1:13" ht="38.25" x14ac:dyDescent="0.25">
      <c r="A1374" s="18" t="s">
        <v>1827</v>
      </c>
      <c r="B1374" s="18" t="s">
        <v>12</v>
      </c>
      <c r="C1374" s="22" t="s">
        <v>3226</v>
      </c>
      <c r="D1374" s="22" t="s">
        <v>3227</v>
      </c>
      <c r="E1374" s="6" t="s">
        <v>3228</v>
      </c>
      <c r="F1374" s="24">
        <v>382.5</v>
      </c>
      <c r="G1374" s="25">
        <v>0.05</v>
      </c>
      <c r="H1374" s="28">
        <f t="shared" si="100"/>
        <v>363.375</v>
      </c>
      <c r="I1374" s="26">
        <v>1.04</v>
      </c>
      <c r="J1374" s="25">
        <f t="shared" si="101"/>
        <v>1.19999999999999E-2</v>
      </c>
      <c r="K1374" s="24">
        <f t="shared" si="102"/>
        <v>377.91</v>
      </c>
      <c r="L1374" s="24">
        <f t="shared" si="99"/>
        <v>380.76574307304787</v>
      </c>
      <c r="M1374" s="18" t="s">
        <v>1835</v>
      </c>
    </row>
    <row r="1375" spans="1:13" ht="38.25" x14ac:dyDescent="0.25">
      <c r="A1375" s="21" t="s">
        <v>1827</v>
      </c>
      <c r="B1375" s="18" t="s">
        <v>12</v>
      </c>
      <c r="C1375" s="22" t="s">
        <v>3229</v>
      </c>
      <c r="D1375" s="22" t="s">
        <v>3230</v>
      </c>
      <c r="E1375" s="6" t="s">
        <v>3231</v>
      </c>
      <c r="F1375" s="24">
        <v>427.5</v>
      </c>
      <c r="G1375" s="25">
        <v>0.05</v>
      </c>
      <c r="H1375" s="28">
        <f t="shared" si="100"/>
        <v>406.125</v>
      </c>
      <c r="I1375" s="26">
        <v>1.04</v>
      </c>
      <c r="J1375" s="25">
        <f t="shared" si="101"/>
        <v>1.2000000000000011E-2</v>
      </c>
      <c r="K1375" s="24">
        <f t="shared" si="102"/>
        <v>422.37</v>
      </c>
      <c r="L1375" s="24">
        <f t="shared" si="99"/>
        <v>425.56171284634758</v>
      </c>
      <c r="M1375" s="21" t="s">
        <v>1839</v>
      </c>
    </row>
    <row r="1376" spans="1:13" s="49" customFormat="1" ht="38.25" x14ac:dyDescent="0.2">
      <c r="A1376" s="43" t="s">
        <v>11</v>
      </c>
      <c r="B1376" s="43" t="s">
        <v>12</v>
      </c>
      <c r="C1376" s="5" t="s">
        <v>3232</v>
      </c>
      <c r="D1376" s="5" t="s">
        <v>3233</v>
      </c>
      <c r="E1376" s="6" t="s">
        <v>3234</v>
      </c>
      <c r="F1376" s="12">
        <v>750</v>
      </c>
      <c r="G1376" s="45">
        <v>0.24</v>
      </c>
      <c r="H1376" s="7">
        <f t="shared" si="100"/>
        <v>570</v>
      </c>
      <c r="I1376" s="44">
        <v>1.1499999999999999</v>
      </c>
      <c r="J1376" s="45">
        <f t="shared" si="101"/>
        <v>0.126</v>
      </c>
      <c r="K1376" s="7">
        <f t="shared" si="102"/>
        <v>655.5</v>
      </c>
      <c r="L1376" s="7">
        <f t="shared" si="99"/>
        <v>660.45340050377831</v>
      </c>
      <c r="M1376" s="43" t="s">
        <v>15</v>
      </c>
    </row>
    <row r="1377" spans="1:13" ht="38.25" x14ac:dyDescent="0.25">
      <c r="A1377" s="18" t="s">
        <v>1827</v>
      </c>
      <c r="B1377" s="18" t="s">
        <v>12</v>
      </c>
      <c r="C1377" s="22" t="s">
        <v>3235</v>
      </c>
      <c r="D1377" s="22" t="s">
        <v>3236</v>
      </c>
      <c r="E1377" s="6" t="s">
        <v>3237</v>
      </c>
      <c r="F1377" s="24">
        <v>165</v>
      </c>
      <c r="G1377" s="25">
        <v>0.05</v>
      </c>
      <c r="H1377" s="28">
        <f t="shared" si="100"/>
        <v>156.75</v>
      </c>
      <c r="I1377" s="26">
        <v>1.04</v>
      </c>
      <c r="J1377" s="25">
        <f t="shared" si="101"/>
        <v>1.19999999999999E-2</v>
      </c>
      <c r="K1377" s="24">
        <f t="shared" si="102"/>
        <v>163.02000000000001</v>
      </c>
      <c r="L1377" s="24">
        <f t="shared" si="99"/>
        <v>164.25188916876576</v>
      </c>
      <c r="M1377" s="21" t="s">
        <v>1831</v>
      </c>
    </row>
    <row r="1378" spans="1:13" ht="51" x14ac:dyDescent="0.25">
      <c r="A1378" s="18" t="s">
        <v>1827</v>
      </c>
      <c r="B1378" s="18" t="s">
        <v>12</v>
      </c>
      <c r="C1378" s="22" t="s">
        <v>3238</v>
      </c>
      <c r="D1378" s="22" t="s">
        <v>3239</v>
      </c>
      <c r="E1378" s="6" t="s">
        <v>3240</v>
      </c>
      <c r="F1378" s="24">
        <v>127.50000000000001</v>
      </c>
      <c r="G1378" s="25">
        <v>0.05</v>
      </c>
      <c r="H1378" s="28">
        <f t="shared" si="100"/>
        <v>121.12500000000001</v>
      </c>
      <c r="I1378" s="26">
        <v>1.04</v>
      </c>
      <c r="J1378" s="25">
        <f t="shared" si="101"/>
        <v>1.2000000000000011E-2</v>
      </c>
      <c r="K1378" s="24">
        <f t="shared" si="102"/>
        <v>125.97000000000001</v>
      </c>
      <c r="L1378" s="24">
        <f t="shared" si="99"/>
        <v>126.92191435768262</v>
      </c>
      <c r="M1378" s="18" t="s">
        <v>1835</v>
      </c>
    </row>
    <row r="1379" spans="1:13" ht="38.25" x14ac:dyDescent="0.25">
      <c r="A1379" s="21" t="s">
        <v>1827</v>
      </c>
      <c r="B1379" s="18" t="s">
        <v>12</v>
      </c>
      <c r="C1379" s="22" t="s">
        <v>3241</v>
      </c>
      <c r="D1379" s="22" t="s">
        <v>3242</v>
      </c>
      <c r="E1379" s="6" t="s">
        <v>3243</v>
      </c>
      <c r="F1379" s="24">
        <v>142.5</v>
      </c>
      <c r="G1379" s="25">
        <v>0.05</v>
      </c>
      <c r="H1379" s="28">
        <f t="shared" si="100"/>
        <v>135.375</v>
      </c>
      <c r="I1379" s="26">
        <v>1.04</v>
      </c>
      <c r="J1379" s="25">
        <f t="shared" si="101"/>
        <v>1.2000000000000011E-2</v>
      </c>
      <c r="K1379" s="24">
        <f t="shared" si="102"/>
        <v>140.79</v>
      </c>
      <c r="L1379" s="24">
        <f t="shared" si="99"/>
        <v>141.85390428211585</v>
      </c>
      <c r="M1379" s="21" t="s">
        <v>1839</v>
      </c>
    </row>
    <row r="1380" spans="1:13" s="49" customFormat="1" ht="38.25" x14ac:dyDescent="0.2">
      <c r="A1380" s="43" t="s">
        <v>11</v>
      </c>
      <c r="B1380" s="43" t="s">
        <v>12</v>
      </c>
      <c r="C1380" s="5" t="s">
        <v>3244</v>
      </c>
      <c r="D1380" s="5" t="s">
        <v>3245</v>
      </c>
      <c r="E1380" s="6" t="s">
        <v>3246</v>
      </c>
      <c r="F1380" s="12">
        <v>15000</v>
      </c>
      <c r="G1380" s="45">
        <v>0.24</v>
      </c>
      <c r="H1380" s="7">
        <f t="shared" si="100"/>
        <v>11400</v>
      </c>
      <c r="I1380" s="44">
        <v>1.1499999999999999</v>
      </c>
      <c r="J1380" s="45">
        <f t="shared" si="101"/>
        <v>0.12600000000000011</v>
      </c>
      <c r="K1380" s="7">
        <f t="shared" si="102"/>
        <v>13109.999999999998</v>
      </c>
      <c r="L1380" s="7">
        <f t="shared" si="99"/>
        <v>13209.068010075564</v>
      </c>
      <c r="M1380" s="43" t="s">
        <v>15</v>
      </c>
    </row>
    <row r="1381" spans="1:13" ht="38.25" x14ac:dyDescent="0.25">
      <c r="A1381" s="18" t="s">
        <v>1827</v>
      </c>
      <c r="B1381" s="18" t="s">
        <v>12</v>
      </c>
      <c r="C1381" s="22" t="s">
        <v>3247</v>
      </c>
      <c r="D1381" s="22" t="s">
        <v>3248</v>
      </c>
      <c r="E1381" s="6" t="s">
        <v>3249</v>
      </c>
      <c r="F1381" s="24">
        <v>3300</v>
      </c>
      <c r="G1381" s="25">
        <v>0.05</v>
      </c>
      <c r="H1381" s="28">
        <f t="shared" si="100"/>
        <v>3135</v>
      </c>
      <c r="I1381" s="26">
        <v>1.04</v>
      </c>
      <c r="J1381" s="25">
        <f t="shared" si="101"/>
        <v>1.2000000000000011E-2</v>
      </c>
      <c r="K1381" s="24">
        <f t="shared" si="102"/>
        <v>3260.4</v>
      </c>
      <c r="L1381" s="24">
        <f t="shared" si="99"/>
        <v>3285.0377833753146</v>
      </c>
      <c r="M1381" s="21" t="s">
        <v>1831</v>
      </c>
    </row>
    <row r="1382" spans="1:13" ht="51" x14ac:dyDescent="0.25">
      <c r="A1382" s="18" t="s">
        <v>1827</v>
      </c>
      <c r="B1382" s="18" t="s">
        <v>12</v>
      </c>
      <c r="C1382" s="22" t="s">
        <v>3250</v>
      </c>
      <c r="D1382" s="22" t="s">
        <v>3251</v>
      </c>
      <c r="E1382" s="6" t="s">
        <v>3252</v>
      </c>
      <c r="F1382" s="24">
        <v>2550</v>
      </c>
      <c r="G1382" s="25">
        <v>0.05</v>
      </c>
      <c r="H1382" s="28">
        <f t="shared" si="100"/>
        <v>2422.5</v>
      </c>
      <c r="I1382" s="26">
        <v>1.04</v>
      </c>
      <c r="J1382" s="25">
        <f t="shared" si="101"/>
        <v>1.2000000000000011E-2</v>
      </c>
      <c r="K1382" s="24">
        <f t="shared" si="102"/>
        <v>2519.4</v>
      </c>
      <c r="L1382" s="24">
        <f t="shared" si="99"/>
        <v>2538.4382871536523</v>
      </c>
      <c r="M1382" s="18" t="s">
        <v>1835</v>
      </c>
    </row>
    <row r="1383" spans="1:13" ht="38.25" x14ac:dyDescent="0.25">
      <c r="A1383" s="21" t="s">
        <v>1827</v>
      </c>
      <c r="B1383" s="18" t="s">
        <v>12</v>
      </c>
      <c r="C1383" s="22" t="s">
        <v>3253</v>
      </c>
      <c r="D1383" s="22" t="s">
        <v>3254</v>
      </c>
      <c r="E1383" s="6" t="s">
        <v>3255</v>
      </c>
      <c r="F1383" s="24">
        <v>2850</v>
      </c>
      <c r="G1383" s="25">
        <v>0.05</v>
      </c>
      <c r="H1383" s="28">
        <f t="shared" si="100"/>
        <v>2707.5</v>
      </c>
      <c r="I1383" s="26">
        <v>1.04</v>
      </c>
      <c r="J1383" s="25">
        <f t="shared" si="101"/>
        <v>1.19999999999999E-2</v>
      </c>
      <c r="K1383" s="24">
        <f t="shared" si="102"/>
        <v>2815.8</v>
      </c>
      <c r="L1383" s="24">
        <f t="shared" si="99"/>
        <v>2837.0780856423175</v>
      </c>
      <c r="M1383" s="21" t="s">
        <v>1839</v>
      </c>
    </row>
    <row r="1384" spans="1:13" s="49" customFormat="1" ht="38.25" x14ac:dyDescent="0.2">
      <c r="A1384" s="43" t="s">
        <v>11</v>
      </c>
      <c r="B1384" s="43" t="s">
        <v>12</v>
      </c>
      <c r="C1384" s="5" t="s">
        <v>3256</v>
      </c>
      <c r="D1384" s="5" t="s">
        <v>3257</v>
      </c>
      <c r="E1384" s="6" t="s">
        <v>3258</v>
      </c>
      <c r="F1384" s="12">
        <v>3000</v>
      </c>
      <c r="G1384" s="45">
        <v>0.24</v>
      </c>
      <c r="H1384" s="7">
        <f t="shared" si="100"/>
        <v>2280</v>
      </c>
      <c r="I1384" s="44">
        <v>1.1499999999999999</v>
      </c>
      <c r="J1384" s="45">
        <f t="shared" si="101"/>
        <v>0.126</v>
      </c>
      <c r="K1384" s="7">
        <f t="shared" si="102"/>
        <v>2622</v>
      </c>
      <c r="L1384" s="7">
        <f t="shared" si="99"/>
        <v>2641.8136020151132</v>
      </c>
      <c r="M1384" s="43" t="s">
        <v>15</v>
      </c>
    </row>
    <row r="1385" spans="1:13" ht="38.25" x14ac:dyDescent="0.25">
      <c r="A1385" s="18" t="s">
        <v>1827</v>
      </c>
      <c r="B1385" s="18" t="s">
        <v>12</v>
      </c>
      <c r="C1385" s="22" t="s">
        <v>3259</v>
      </c>
      <c r="D1385" s="22" t="s">
        <v>3260</v>
      </c>
      <c r="E1385" s="6" t="s">
        <v>3261</v>
      </c>
      <c r="F1385" s="24">
        <v>660</v>
      </c>
      <c r="G1385" s="25">
        <v>0.05</v>
      </c>
      <c r="H1385" s="28">
        <f t="shared" si="100"/>
        <v>627</v>
      </c>
      <c r="I1385" s="26">
        <v>1.04</v>
      </c>
      <c r="J1385" s="25">
        <f t="shared" si="101"/>
        <v>1.19999999999999E-2</v>
      </c>
      <c r="K1385" s="24">
        <f t="shared" si="102"/>
        <v>652.08000000000004</v>
      </c>
      <c r="L1385" s="24">
        <f t="shared" si="99"/>
        <v>657.00755667506303</v>
      </c>
      <c r="M1385" s="21" t="s">
        <v>1831</v>
      </c>
    </row>
    <row r="1386" spans="1:13" ht="51" x14ac:dyDescent="0.25">
      <c r="A1386" s="18" t="s">
        <v>1827</v>
      </c>
      <c r="B1386" s="18" t="s">
        <v>12</v>
      </c>
      <c r="C1386" s="22" t="s">
        <v>3262</v>
      </c>
      <c r="D1386" s="22" t="s">
        <v>3263</v>
      </c>
      <c r="E1386" s="6" t="s">
        <v>3264</v>
      </c>
      <c r="F1386" s="24">
        <v>510.00000000000006</v>
      </c>
      <c r="G1386" s="25">
        <v>0.05</v>
      </c>
      <c r="H1386" s="28">
        <f t="shared" si="100"/>
        <v>484.50000000000006</v>
      </c>
      <c r="I1386" s="26">
        <v>1.04</v>
      </c>
      <c r="J1386" s="25">
        <f t="shared" si="101"/>
        <v>1.2000000000000011E-2</v>
      </c>
      <c r="K1386" s="24">
        <f t="shared" si="102"/>
        <v>503.88000000000005</v>
      </c>
      <c r="L1386" s="24">
        <f t="shared" si="99"/>
        <v>507.6876574307305</v>
      </c>
      <c r="M1386" s="18" t="s">
        <v>1835</v>
      </c>
    </row>
    <row r="1387" spans="1:13" ht="38.25" x14ac:dyDescent="0.25">
      <c r="A1387" s="21" t="s">
        <v>1827</v>
      </c>
      <c r="B1387" s="18" t="s">
        <v>12</v>
      </c>
      <c r="C1387" s="22" t="s">
        <v>3265</v>
      </c>
      <c r="D1387" s="22" t="s">
        <v>3266</v>
      </c>
      <c r="E1387" s="6" t="s">
        <v>3267</v>
      </c>
      <c r="F1387" s="24">
        <v>570</v>
      </c>
      <c r="G1387" s="25">
        <v>0.05</v>
      </c>
      <c r="H1387" s="28">
        <f t="shared" si="100"/>
        <v>541.5</v>
      </c>
      <c r="I1387" s="26">
        <v>1.04</v>
      </c>
      <c r="J1387" s="25">
        <f t="shared" si="101"/>
        <v>1.2000000000000011E-2</v>
      </c>
      <c r="K1387" s="24">
        <f t="shared" si="102"/>
        <v>563.16</v>
      </c>
      <c r="L1387" s="24">
        <f t="shared" si="99"/>
        <v>567.4156171284634</v>
      </c>
      <c r="M1387" s="21" t="s">
        <v>1839</v>
      </c>
    </row>
    <row r="1388" spans="1:13" s="49" customFormat="1" ht="38.25" x14ac:dyDescent="0.2">
      <c r="A1388" s="43" t="s">
        <v>11</v>
      </c>
      <c r="B1388" s="43" t="s">
        <v>12</v>
      </c>
      <c r="C1388" s="5" t="s">
        <v>3268</v>
      </c>
      <c r="D1388" s="5" t="s">
        <v>3269</v>
      </c>
      <c r="E1388" s="6" t="s">
        <v>3270</v>
      </c>
      <c r="F1388" s="12">
        <v>3750</v>
      </c>
      <c r="G1388" s="45">
        <v>0.24</v>
      </c>
      <c r="H1388" s="7">
        <f t="shared" si="100"/>
        <v>2850</v>
      </c>
      <c r="I1388" s="44">
        <v>1.1499999999999999</v>
      </c>
      <c r="J1388" s="45">
        <f t="shared" si="101"/>
        <v>0.12600000000000011</v>
      </c>
      <c r="K1388" s="7">
        <f t="shared" si="102"/>
        <v>3277.4999999999995</v>
      </c>
      <c r="L1388" s="7">
        <f t="shared" si="99"/>
        <v>3302.2670025188909</v>
      </c>
      <c r="M1388" s="43" t="s">
        <v>15</v>
      </c>
    </row>
    <row r="1389" spans="1:13" ht="38.25" x14ac:dyDescent="0.25">
      <c r="A1389" s="18" t="s">
        <v>1827</v>
      </c>
      <c r="B1389" s="18" t="s">
        <v>12</v>
      </c>
      <c r="C1389" s="22" t="s">
        <v>3271</v>
      </c>
      <c r="D1389" s="22" t="s">
        <v>3272</v>
      </c>
      <c r="E1389" s="6" t="s">
        <v>3273</v>
      </c>
      <c r="F1389" s="24">
        <v>825</v>
      </c>
      <c r="G1389" s="25">
        <v>0.05</v>
      </c>
      <c r="H1389" s="28">
        <f t="shared" si="100"/>
        <v>783.75</v>
      </c>
      <c r="I1389" s="26">
        <v>1.04</v>
      </c>
      <c r="J1389" s="25">
        <f t="shared" si="101"/>
        <v>1.2000000000000011E-2</v>
      </c>
      <c r="K1389" s="24">
        <f t="shared" si="102"/>
        <v>815.1</v>
      </c>
      <c r="L1389" s="24">
        <f t="shared" si="99"/>
        <v>821.25944584382864</v>
      </c>
      <c r="M1389" s="21" t="s">
        <v>1831</v>
      </c>
    </row>
    <row r="1390" spans="1:13" ht="51" x14ac:dyDescent="0.25">
      <c r="A1390" s="18" t="s">
        <v>1827</v>
      </c>
      <c r="B1390" s="18" t="s">
        <v>12</v>
      </c>
      <c r="C1390" s="22" t="s">
        <v>3274</v>
      </c>
      <c r="D1390" s="22" t="s">
        <v>3275</v>
      </c>
      <c r="E1390" s="6" t="s">
        <v>3276</v>
      </c>
      <c r="F1390" s="24">
        <v>637.5</v>
      </c>
      <c r="G1390" s="25">
        <v>0.05</v>
      </c>
      <c r="H1390" s="28">
        <f t="shared" si="100"/>
        <v>605.625</v>
      </c>
      <c r="I1390" s="26">
        <v>1.04</v>
      </c>
      <c r="J1390" s="25">
        <f t="shared" si="101"/>
        <v>1.2000000000000011E-2</v>
      </c>
      <c r="K1390" s="24">
        <f t="shared" si="102"/>
        <v>629.85</v>
      </c>
      <c r="L1390" s="24">
        <f t="shared" si="99"/>
        <v>634.60957178841306</v>
      </c>
      <c r="M1390" s="18" t="s">
        <v>1835</v>
      </c>
    </row>
    <row r="1391" spans="1:13" ht="38.25" x14ac:dyDescent="0.25">
      <c r="A1391" s="21" t="s">
        <v>1827</v>
      </c>
      <c r="B1391" s="18" t="s">
        <v>12</v>
      </c>
      <c r="C1391" s="22" t="s">
        <v>3277</v>
      </c>
      <c r="D1391" s="22" t="s">
        <v>3278</v>
      </c>
      <c r="E1391" s="6" t="s">
        <v>3279</v>
      </c>
      <c r="F1391" s="24">
        <v>712.5</v>
      </c>
      <c r="G1391" s="25">
        <v>0.05</v>
      </c>
      <c r="H1391" s="28">
        <f t="shared" si="100"/>
        <v>676.875</v>
      </c>
      <c r="I1391" s="26">
        <v>1.04</v>
      </c>
      <c r="J1391" s="25">
        <f t="shared" si="101"/>
        <v>1.19999999999999E-2</v>
      </c>
      <c r="K1391" s="24">
        <f t="shared" si="102"/>
        <v>703.95</v>
      </c>
      <c r="L1391" s="24">
        <f t="shared" si="99"/>
        <v>709.26952141057939</v>
      </c>
      <c r="M1391" s="21" t="s">
        <v>1839</v>
      </c>
    </row>
    <row r="1392" spans="1:13" s="49" customFormat="1" ht="38.25" x14ac:dyDescent="0.2">
      <c r="A1392" s="43" t="s">
        <v>11</v>
      </c>
      <c r="B1392" s="43" t="s">
        <v>12</v>
      </c>
      <c r="C1392" s="5" t="s">
        <v>3280</v>
      </c>
      <c r="D1392" s="5" t="s">
        <v>3281</v>
      </c>
      <c r="E1392" s="6" t="s">
        <v>3282</v>
      </c>
      <c r="F1392" s="12">
        <v>600</v>
      </c>
      <c r="G1392" s="45">
        <v>0.24</v>
      </c>
      <c r="H1392" s="7">
        <f t="shared" si="100"/>
        <v>456</v>
      </c>
      <c r="I1392" s="44">
        <v>1.1499999999999999</v>
      </c>
      <c r="J1392" s="45">
        <f t="shared" si="101"/>
        <v>0.126</v>
      </c>
      <c r="K1392" s="7">
        <f t="shared" si="102"/>
        <v>524.4</v>
      </c>
      <c r="L1392" s="7">
        <f t="shared" si="99"/>
        <v>528.36272040302265</v>
      </c>
      <c r="M1392" s="43" t="s">
        <v>15</v>
      </c>
    </row>
    <row r="1393" spans="1:13" ht="38.25" x14ac:dyDescent="0.25">
      <c r="A1393" s="18" t="s">
        <v>1827</v>
      </c>
      <c r="B1393" s="18" t="s">
        <v>12</v>
      </c>
      <c r="C1393" s="22" t="s">
        <v>3283</v>
      </c>
      <c r="D1393" s="22" t="s">
        <v>3284</v>
      </c>
      <c r="E1393" s="6" t="s">
        <v>3285</v>
      </c>
      <c r="F1393" s="24">
        <v>132</v>
      </c>
      <c r="G1393" s="25">
        <v>0.05</v>
      </c>
      <c r="H1393" s="28">
        <f t="shared" si="100"/>
        <v>125.4</v>
      </c>
      <c r="I1393" s="26">
        <v>1.04</v>
      </c>
      <c r="J1393" s="25">
        <f t="shared" si="101"/>
        <v>1.2000000000000011E-2</v>
      </c>
      <c r="K1393" s="24">
        <f t="shared" si="102"/>
        <v>130.416</v>
      </c>
      <c r="L1393" s="24">
        <f t="shared" si="99"/>
        <v>131.40151133501257</v>
      </c>
      <c r="M1393" s="21" t="s">
        <v>1831</v>
      </c>
    </row>
    <row r="1394" spans="1:13" ht="51" x14ac:dyDescent="0.25">
      <c r="A1394" s="18" t="s">
        <v>1827</v>
      </c>
      <c r="B1394" s="18" t="s">
        <v>12</v>
      </c>
      <c r="C1394" s="22" t="s">
        <v>3286</v>
      </c>
      <c r="D1394" s="22" t="s">
        <v>3287</v>
      </c>
      <c r="E1394" s="6" t="s">
        <v>3288</v>
      </c>
      <c r="F1394" s="24">
        <v>102.00000000000001</v>
      </c>
      <c r="G1394" s="25">
        <v>0.05</v>
      </c>
      <c r="H1394" s="28">
        <f t="shared" si="100"/>
        <v>96.9</v>
      </c>
      <c r="I1394" s="26">
        <v>1.04</v>
      </c>
      <c r="J1394" s="25">
        <f t="shared" si="101"/>
        <v>1.2000000000000011E-2</v>
      </c>
      <c r="K1394" s="24">
        <f t="shared" si="102"/>
        <v>100.77600000000001</v>
      </c>
      <c r="L1394" s="24">
        <f t="shared" si="99"/>
        <v>101.53753148614611</v>
      </c>
      <c r="M1394" s="18" t="s">
        <v>1835</v>
      </c>
    </row>
    <row r="1395" spans="1:13" ht="38.25" x14ac:dyDescent="0.25">
      <c r="A1395" s="21" t="s">
        <v>1827</v>
      </c>
      <c r="B1395" s="18" t="s">
        <v>12</v>
      </c>
      <c r="C1395" s="22" t="s">
        <v>3289</v>
      </c>
      <c r="D1395" s="22" t="s">
        <v>3290</v>
      </c>
      <c r="E1395" s="6" t="s">
        <v>3291</v>
      </c>
      <c r="F1395" s="24">
        <v>114</v>
      </c>
      <c r="G1395" s="25">
        <v>0.05</v>
      </c>
      <c r="H1395" s="28">
        <f t="shared" si="100"/>
        <v>108.3</v>
      </c>
      <c r="I1395" s="26">
        <v>1.04</v>
      </c>
      <c r="J1395" s="25">
        <f t="shared" si="101"/>
        <v>1.2000000000000011E-2</v>
      </c>
      <c r="K1395" s="24">
        <f t="shared" si="102"/>
        <v>112.63200000000001</v>
      </c>
      <c r="L1395" s="24">
        <f t="shared" si="99"/>
        <v>113.4831234256927</v>
      </c>
      <c r="M1395" s="21" t="s">
        <v>1839</v>
      </c>
    </row>
    <row r="1396" spans="1:13" s="49" customFormat="1" ht="25.5" x14ac:dyDescent="0.2">
      <c r="A1396" s="43" t="s">
        <v>11</v>
      </c>
      <c r="B1396" s="43" t="s">
        <v>12</v>
      </c>
      <c r="C1396" s="5" t="s">
        <v>3292</v>
      </c>
      <c r="D1396" s="5" t="s">
        <v>3293</v>
      </c>
      <c r="E1396" s="6" t="s">
        <v>3294</v>
      </c>
      <c r="F1396" s="12">
        <v>375</v>
      </c>
      <c r="G1396" s="45">
        <v>0.24</v>
      </c>
      <c r="H1396" s="7">
        <f t="shared" ref="H1396:H1427" si="103">F1396-(F1396*G1396)</f>
        <v>285</v>
      </c>
      <c r="I1396" s="44">
        <v>1.1499999999999999</v>
      </c>
      <c r="J1396" s="45">
        <f t="shared" ref="J1396:J1427" si="104">1-K1396/F1396</f>
        <v>0.126</v>
      </c>
      <c r="K1396" s="7">
        <f t="shared" ref="K1396:K1427" si="105">H1396*I1396</f>
        <v>327.75</v>
      </c>
      <c r="L1396" s="7">
        <f t="shared" si="99"/>
        <v>330.22670025188916</v>
      </c>
      <c r="M1396" s="43" t="s">
        <v>15</v>
      </c>
    </row>
    <row r="1397" spans="1:13" ht="38.25" x14ac:dyDescent="0.25">
      <c r="A1397" s="18" t="s">
        <v>1827</v>
      </c>
      <c r="B1397" s="18" t="s">
        <v>12</v>
      </c>
      <c r="C1397" s="22" t="s">
        <v>3295</v>
      </c>
      <c r="D1397" s="22" t="s">
        <v>3296</v>
      </c>
      <c r="E1397" s="6" t="s">
        <v>3297</v>
      </c>
      <c r="F1397" s="24">
        <v>82.5</v>
      </c>
      <c r="G1397" s="25">
        <v>0.05</v>
      </c>
      <c r="H1397" s="28">
        <f t="shared" si="103"/>
        <v>78.375</v>
      </c>
      <c r="I1397" s="26">
        <v>1.04</v>
      </c>
      <c r="J1397" s="25">
        <f t="shared" si="104"/>
        <v>1.19999999999999E-2</v>
      </c>
      <c r="K1397" s="24">
        <f t="shared" si="105"/>
        <v>81.510000000000005</v>
      </c>
      <c r="L1397" s="24">
        <f t="shared" si="99"/>
        <v>82.125944584382879</v>
      </c>
      <c r="M1397" s="21" t="s">
        <v>1831</v>
      </c>
    </row>
    <row r="1398" spans="1:13" ht="38.25" x14ac:dyDescent="0.25">
      <c r="A1398" s="18" t="s">
        <v>1827</v>
      </c>
      <c r="B1398" s="18" t="s">
        <v>12</v>
      </c>
      <c r="C1398" s="22" t="s">
        <v>3298</v>
      </c>
      <c r="D1398" s="22" t="s">
        <v>3299</v>
      </c>
      <c r="E1398" s="6" t="s">
        <v>3300</v>
      </c>
      <c r="F1398" s="24">
        <v>63.750000000000007</v>
      </c>
      <c r="G1398" s="25">
        <v>0.05</v>
      </c>
      <c r="H1398" s="28">
        <f t="shared" si="103"/>
        <v>60.562500000000007</v>
      </c>
      <c r="I1398" s="26">
        <v>1.04</v>
      </c>
      <c r="J1398" s="25">
        <f t="shared" si="104"/>
        <v>1.2000000000000011E-2</v>
      </c>
      <c r="K1398" s="24">
        <f t="shared" si="105"/>
        <v>62.985000000000007</v>
      </c>
      <c r="L1398" s="24">
        <f t="shared" si="99"/>
        <v>63.460957178841312</v>
      </c>
      <c r="M1398" s="18" t="s">
        <v>1835</v>
      </c>
    </row>
    <row r="1399" spans="1:13" ht="38.25" x14ac:dyDescent="0.25">
      <c r="A1399" s="21" t="s">
        <v>1827</v>
      </c>
      <c r="B1399" s="18" t="s">
        <v>12</v>
      </c>
      <c r="C1399" s="22" t="s">
        <v>3301</v>
      </c>
      <c r="D1399" s="22" t="s">
        <v>3302</v>
      </c>
      <c r="E1399" s="6" t="s">
        <v>3303</v>
      </c>
      <c r="F1399" s="24">
        <v>71.25</v>
      </c>
      <c r="G1399" s="25">
        <v>0.05</v>
      </c>
      <c r="H1399" s="28">
        <f t="shared" si="103"/>
        <v>67.6875</v>
      </c>
      <c r="I1399" s="26">
        <v>1.04</v>
      </c>
      <c r="J1399" s="25">
        <f t="shared" si="104"/>
        <v>1.2000000000000011E-2</v>
      </c>
      <c r="K1399" s="24">
        <f t="shared" si="105"/>
        <v>70.394999999999996</v>
      </c>
      <c r="L1399" s="24">
        <f t="shared" si="99"/>
        <v>70.926952141057924</v>
      </c>
      <c r="M1399" s="21" t="s">
        <v>1839</v>
      </c>
    </row>
    <row r="1400" spans="1:13" s="49" customFormat="1" ht="25.5" x14ac:dyDescent="0.2">
      <c r="A1400" s="43" t="s">
        <v>11</v>
      </c>
      <c r="B1400" s="43" t="s">
        <v>12</v>
      </c>
      <c r="C1400" s="5" t="s">
        <v>3304</v>
      </c>
      <c r="D1400" s="5" t="s">
        <v>3305</v>
      </c>
      <c r="E1400" s="6" t="s">
        <v>3306</v>
      </c>
      <c r="F1400" s="12">
        <v>60</v>
      </c>
      <c r="G1400" s="45">
        <v>0.24</v>
      </c>
      <c r="H1400" s="7">
        <f t="shared" si="103"/>
        <v>45.6</v>
      </c>
      <c r="I1400" s="44">
        <v>1.1499999999999999</v>
      </c>
      <c r="J1400" s="45">
        <f t="shared" si="104"/>
        <v>0.126</v>
      </c>
      <c r="K1400" s="7">
        <f t="shared" si="105"/>
        <v>52.44</v>
      </c>
      <c r="L1400" s="7">
        <f t="shared" si="99"/>
        <v>52.836272040302262</v>
      </c>
      <c r="M1400" s="43" t="s">
        <v>15</v>
      </c>
    </row>
    <row r="1401" spans="1:13" ht="38.25" x14ac:dyDescent="0.25">
      <c r="A1401" s="18" t="s">
        <v>1827</v>
      </c>
      <c r="B1401" s="18" t="s">
        <v>12</v>
      </c>
      <c r="C1401" s="22" t="s">
        <v>3307</v>
      </c>
      <c r="D1401" s="22" t="s">
        <v>3308</v>
      </c>
      <c r="E1401" s="6" t="s">
        <v>3309</v>
      </c>
      <c r="F1401" s="24">
        <v>13.2</v>
      </c>
      <c r="G1401" s="25">
        <v>0.05</v>
      </c>
      <c r="H1401" s="28">
        <f t="shared" si="103"/>
        <v>12.54</v>
      </c>
      <c r="I1401" s="26">
        <v>1.04</v>
      </c>
      <c r="J1401" s="25">
        <f t="shared" si="104"/>
        <v>1.2000000000000011E-2</v>
      </c>
      <c r="K1401" s="24">
        <f t="shared" si="105"/>
        <v>13.041599999999999</v>
      </c>
      <c r="L1401" s="24">
        <f t="shared" si="99"/>
        <v>13.140151133501258</v>
      </c>
      <c r="M1401" s="21" t="s">
        <v>1831</v>
      </c>
    </row>
    <row r="1402" spans="1:13" ht="51" x14ac:dyDescent="0.25">
      <c r="A1402" s="18" t="s">
        <v>1827</v>
      </c>
      <c r="B1402" s="18" t="s">
        <v>12</v>
      </c>
      <c r="C1402" s="22" t="s">
        <v>3310</v>
      </c>
      <c r="D1402" s="22" t="s">
        <v>3311</v>
      </c>
      <c r="E1402" s="6" t="s">
        <v>3312</v>
      </c>
      <c r="F1402" s="24">
        <v>10.200000000000001</v>
      </c>
      <c r="G1402" s="25">
        <v>0.05</v>
      </c>
      <c r="H1402" s="28">
        <f t="shared" si="103"/>
        <v>9.6900000000000013</v>
      </c>
      <c r="I1402" s="26">
        <v>1.04</v>
      </c>
      <c r="J1402" s="25">
        <f t="shared" si="104"/>
        <v>1.19999999999999E-2</v>
      </c>
      <c r="K1402" s="24">
        <f t="shared" si="105"/>
        <v>10.077600000000002</v>
      </c>
      <c r="L1402" s="24">
        <f t="shared" si="99"/>
        <v>10.15375314861461</v>
      </c>
      <c r="M1402" s="18" t="s">
        <v>1835</v>
      </c>
    </row>
    <row r="1403" spans="1:13" ht="38.25" x14ac:dyDescent="0.25">
      <c r="A1403" s="21" t="s">
        <v>1827</v>
      </c>
      <c r="B1403" s="18" t="s">
        <v>12</v>
      </c>
      <c r="C1403" s="22" t="s">
        <v>3313</v>
      </c>
      <c r="D1403" s="22" t="s">
        <v>3314</v>
      </c>
      <c r="E1403" s="6" t="s">
        <v>3315</v>
      </c>
      <c r="F1403" s="24">
        <v>11.4</v>
      </c>
      <c r="G1403" s="25">
        <v>0.05</v>
      </c>
      <c r="H1403" s="28">
        <f t="shared" si="103"/>
        <v>10.83</v>
      </c>
      <c r="I1403" s="26">
        <v>1.04</v>
      </c>
      <c r="J1403" s="25">
        <f t="shared" si="104"/>
        <v>1.19999999999999E-2</v>
      </c>
      <c r="K1403" s="24">
        <f t="shared" si="105"/>
        <v>11.263200000000001</v>
      </c>
      <c r="L1403" s="24">
        <f t="shared" si="99"/>
        <v>11.348312342569271</v>
      </c>
      <c r="M1403" s="21" t="s">
        <v>1839</v>
      </c>
    </row>
    <row r="1404" spans="1:13" s="49" customFormat="1" ht="25.5" x14ac:dyDescent="0.2">
      <c r="A1404" s="43" t="s">
        <v>11</v>
      </c>
      <c r="B1404" s="43" t="s">
        <v>12</v>
      </c>
      <c r="C1404" s="5" t="s">
        <v>3316</v>
      </c>
      <c r="D1404" s="5" t="s">
        <v>3317</v>
      </c>
      <c r="E1404" s="6" t="s">
        <v>3318</v>
      </c>
      <c r="F1404" s="12">
        <v>225</v>
      </c>
      <c r="G1404" s="45">
        <v>0.24</v>
      </c>
      <c r="H1404" s="7">
        <f t="shared" si="103"/>
        <v>171</v>
      </c>
      <c r="I1404" s="44">
        <v>1.1499999999999999</v>
      </c>
      <c r="J1404" s="45">
        <f t="shared" si="104"/>
        <v>0.12600000000000011</v>
      </c>
      <c r="K1404" s="7">
        <f t="shared" si="105"/>
        <v>196.64999999999998</v>
      </c>
      <c r="L1404" s="7">
        <f t="shared" si="99"/>
        <v>198.13602015113347</v>
      </c>
      <c r="M1404" s="43" t="s">
        <v>15</v>
      </c>
    </row>
    <row r="1405" spans="1:13" ht="38.25" x14ac:dyDescent="0.25">
      <c r="A1405" s="18" t="s">
        <v>1827</v>
      </c>
      <c r="B1405" s="18" t="s">
        <v>12</v>
      </c>
      <c r="C1405" s="22" t="s">
        <v>3319</v>
      </c>
      <c r="D1405" s="22" t="s">
        <v>3320</v>
      </c>
      <c r="E1405" s="6" t="s">
        <v>3321</v>
      </c>
      <c r="F1405" s="24">
        <v>49.5</v>
      </c>
      <c r="G1405" s="25">
        <v>0.05</v>
      </c>
      <c r="H1405" s="28">
        <f t="shared" si="103"/>
        <v>47.024999999999999</v>
      </c>
      <c r="I1405" s="26">
        <v>1.04</v>
      </c>
      <c r="J1405" s="25">
        <f t="shared" si="104"/>
        <v>1.2000000000000011E-2</v>
      </c>
      <c r="K1405" s="24">
        <f t="shared" si="105"/>
        <v>48.905999999999999</v>
      </c>
      <c r="L1405" s="24">
        <f t="shared" si="99"/>
        <v>49.275566750629721</v>
      </c>
      <c r="M1405" s="21" t="s">
        <v>1831</v>
      </c>
    </row>
    <row r="1406" spans="1:13" ht="38.25" x14ac:dyDescent="0.25">
      <c r="A1406" s="18" t="s">
        <v>1827</v>
      </c>
      <c r="B1406" s="18" t="s">
        <v>12</v>
      </c>
      <c r="C1406" s="22" t="s">
        <v>3322</v>
      </c>
      <c r="D1406" s="22" t="s">
        <v>3323</v>
      </c>
      <c r="E1406" s="6" t="s">
        <v>3324</v>
      </c>
      <c r="F1406" s="24">
        <v>38.25</v>
      </c>
      <c r="G1406" s="25">
        <v>0.05</v>
      </c>
      <c r="H1406" s="28">
        <f t="shared" si="103"/>
        <v>36.337499999999999</v>
      </c>
      <c r="I1406" s="26">
        <v>1.04</v>
      </c>
      <c r="J1406" s="25">
        <f t="shared" si="104"/>
        <v>1.2000000000000122E-2</v>
      </c>
      <c r="K1406" s="24">
        <f t="shared" si="105"/>
        <v>37.790999999999997</v>
      </c>
      <c r="L1406" s="24">
        <f t="shared" si="99"/>
        <v>38.076574307304782</v>
      </c>
      <c r="M1406" s="18" t="s">
        <v>1835</v>
      </c>
    </row>
    <row r="1407" spans="1:13" ht="38.25" x14ac:dyDescent="0.25">
      <c r="A1407" s="21" t="s">
        <v>1827</v>
      </c>
      <c r="B1407" s="18" t="s">
        <v>12</v>
      </c>
      <c r="C1407" s="22" t="s">
        <v>3325</v>
      </c>
      <c r="D1407" s="22" t="s">
        <v>3326</v>
      </c>
      <c r="E1407" s="6" t="s">
        <v>3327</v>
      </c>
      <c r="F1407" s="24">
        <v>42.75</v>
      </c>
      <c r="G1407" s="25">
        <v>0.05</v>
      </c>
      <c r="H1407" s="28">
        <f t="shared" si="103"/>
        <v>40.612499999999997</v>
      </c>
      <c r="I1407" s="26">
        <v>1.04</v>
      </c>
      <c r="J1407" s="25">
        <f t="shared" si="104"/>
        <v>1.2000000000000011E-2</v>
      </c>
      <c r="K1407" s="24">
        <f t="shared" si="105"/>
        <v>42.237000000000002</v>
      </c>
      <c r="L1407" s="24">
        <f t="shared" si="99"/>
        <v>42.556171284634758</v>
      </c>
      <c r="M1407" s="21" t="s">
        <v>1839</v>
      </c>
    </row>
    <row r="1408" spans="1:13" s="49" customFormat="1" ht="25.5" x14ac:dyDescent="0.2">
      <c r="A1408" s="43" t="s">
        <v>11</v>
      </c>
      <c r="B1408" s="43" t="s">
        <v>12</v>
      </c>
      <c r="C1408" s="5" t="s">
        <v>3328</v>
      </c>
      <c r="D1408" s="5" t="s">
        <v>3329</v>
      </c>
      <c r="E1408" s="6" t="s">
        <v>3330</v>
      </c>
      <c r="F1408" s="12">
        <v>75</v>
      </c>
      <c r="G1408" s="45">
        <v>0.24</v>
      </c>
      <c r="H1408" s="7">
        <f t="shared" si="103"/>
        <v>57</v>
      </c>
      <c r="I1408" s="44">
        <v>1.1499999999999999</v>
      </c>
      <c r="J1408" s="45">
        <f t="shared" si="104"/>
        <v>0.126</v>
      </c>
      <c r="K1408" s="7">
        <f t="shared" si="105"/>
        <v>65.55</v>
      </c>
      <c r="L1408" s="7">
        <f t="shared" si="99"/>
        <v>66.045340050377831</v>
      </c>
      <c r="M1408" s="43" t="s">
        <v>15</v>
      </c>
    </row>
    <row r="1409" spans="1:13" ht="38.25" x14ac:dyDescent="0.25">
      <c r="A1409" s="18" t="s">
        <v>1827</v>
      </c>
      <c r="B1409" s="18" t="s">
        <v>12</v>
      </c>
      <c r="C1409" s="22" t="s">
        <v>3331</v>
      </c>
      <c r="D1409" s="22" t="s">
        <v>3332</v>
      </c>
      <c r="E1409" s="6" t="s">
        <v>3333</v>
      </c>
      <c r="F1409" s="24">
        <v>16.5</v>
      </c>
      <c r="G1409" s="25">
        <v>0.05</v>
      </c>
      <c r="H1409" s="28">
        <f t="shared" si="103"/>
        <v>15.675000000000001</v>
      </c>
      <c r="I1409" s="26">
        <v>1.04</v>
      </c>
      <c r="J1409" s="25">
        <f t="shared" si="104"/>
        <v>1.2000000000000011E-2</v>
      </c>
      <c r="K1409" s="24">
        <f t="shared" si="105"/>
        <v>16.302</v>
      </c>
      <c r="L1409" s="24">
        <f t="shared" si="99"/>
        <v>16.425188916876571</v>
      </c>
      <c r="M1409" s="21" t="s">
        <v>1831</v>
      </c>
    </row>
    <row r="1410" spans="1:13" ht="51" x14ac:dyDescent="0.25">
      <c r="A1410" s="18" t="s">
        <v>1827</v>
      </c>
      <c r="B1410" s="18" t="s">
        <v>12</v>
      </c>
      <c r="C1410" s="22" t="s">
        <v>3334</v>
      </c>
      <c r="D1410" s="22" t="s">
        <v>3335</v>
      </c>
      <c r="E1410" s="6" t="s">
        <v>3336</v>
      </c>
      <c r="F1410" s="24">
        <v>12.750000000000002</v>
      </c>
      <c r="G1410" s="25">
        <v>0.05</v>
      </c>
      <c r="H1410" s="28">
        <f t="shared" si="103"/>
        <v>12.112500000000001</v>
      </c>
      <c r="I1410" s="26">
        <v>1.04</v>
      </c>
      <c r="J1410" s="25">
        <f t="shared" si="104"/>
        <v>1.2000000000000011E-2</v>
      </c>
      <c r="K1410" s="24">
        <f t="shared" si="105"/>
        <v>12.597000000000001</v>
      </c>
      <c r="L1410" s="24">
        <f>K1410/0.9925</f>
        <v>12.692191435768263</v>
      </c>
      <c r="M1410" s="18" t="s">
        <v>1835</v>
      </c>
    </row>
    <row r="1411" spans="1:13" ht="38.25" x14ac:dyDescent="0.25">
      <c r="A1411" s="21" t="s">
        <v>1827</v>
      </c>
      <c r="B1411" s="18" t="s">
        <v>12</v>
      </c>
      <c r="C1411" s="22" t="s">
        <v>3337</v>
      </c>
      <c r="D1411" s="22" t="s">
        <v>3338</v>
      </c>
      <c r="E1411" s="6" t="s">
        <v>3339</v>
      </c>
      <c r="F1411" s="24">
        <v>14.25</v>
      </c>
      <c r="G1411" s="25">
        <v>0.05</v>
      </c>
      <c r="H1411" s="28">
        <f t="shared" si="103"/>
        <v>13.5375</v>
      </c>
      <c r="I1411" s="26">
        <v>1.04</v>
      </c>
      <c r="J1411" s="25">
        <f t="shared" si="104"/>
        <v>1.2000000000000011E-2</v>
      </c>
      <c r="K1411" s="24">
        <f t="shared" si="105"/>
        <v>14.079000000000001</v>
      </c>
      <c r="L1411" s="24">
        <f>K1411/0.9925</f>
        <v>14.185390428211587</v>
      </c>
      <c r="M1411" s="21" t="s">
        <v>1839</v>
      </c>
    </row>
    <row r="1412" spans="1:13" s="49" customFormat="1" ht="38.25" x14ac:dyDescent="0.2">
      <c r="A1412" s="43" t="s">
        <v>11</v>
      </c>
      <c r="B1412" s="43" t="s">
        <v>12</v>
      </c>
      <c r="C1412" s="5" t="s">
        <v>3340</v>
      </c>
      <c r="D1412" s="5" t="s">
        <v>3341</v>
      </c>
      <c r="E1412" s="6" t="s">
        <v>3342</v>
      </c>
      <c r="F1412" s="12">
        <v>1500</v>
      </c>
      <c r="G1412" s="45">
        <v>0.24</v>
      </c>
      <c r="H1412" s="7">
        <f t="shared" si="103"/>
        <v>1140</v>
      </c>
      <c r="I1412" s="44">
        <v>1.1499999999999999</v>
      </c>
      <c r="J1412" s="45">
        <f t="shared" si="104"/>
        <v>0.126</v>
      </c>
      <c r="K1412" s="7">
        <f t="shared" si="105"/>
        <v>1311</v>
      </c>
      <c r="L1412" s="7">
        <f t="shared" ref="L1412:L1464" si="106">K1412/0.9925</f>
        <v>1320.9068010075566</v>
      </c>
      <c r="M1412" s="43" t="s">
        <v>15</v>
      </c>
    </row>
    <row r="1413" spans="1:13" ht="38.25" x14ac:dyDescent="0.25">
      <c r="A1413" s="18" t="s">
        <v>1827</v>
      </c>
      <c r="B1413" s="18" t="s">
        <v>12</v>
      </c>
      <c r="C1413" s="22" t="s">
        <v>3343</v>
      </c>
      <c r="D1413" s="22" t="s">
        <v>3344</v>
      </c>
      <c r="E1413" s="6" t="s">
        <v>3345</v>
      </c>
      <c r="F1413" s="24">
        <v>330</v>
      </c>
      <c r="G1413" s="25">
        <v>0.05</v>
      </c>
      <c r="H1413" s="28">
        <f t="shared" si="103"/>
        <v>313.5</v>
      </c>
      <c r="I1413" s="26">
        <v>1.04</v>
      </c>
      <c r="J1413" s="25">
        <f t="shared" si="104"/>
        <v>1.19999999999999E-2</v>
      </c>
      <c r="K1413" s="24">
        <f t="shared" si="105"/>
        <v>326.04000000000002</v>
      </c>
      <c r="L1413" s="24">
        <f t="shared" si="106"/>
        <v>328.50377833753151</v>
      </c>
      <c r="M1413" s="21" t="s">
        <v>1831</v>
      </c>
    </row>
    <row r="1414" spans="1:13" ht="51" x14ac:dyDescent="0.25">
      <c r="A1414" s="18" t="s">
        <v>1827</v>
      </c>
      <c r="B1414" s="18" t="s">
        <v>12</v>
      </c>
      <c r="C1414" s="22" t="s">
        <v>3346</v>
      </c>
      <c r="D1414" s="22" t="s">
        <v>3347</v>
      </c>
      <c r="E1414" s="6" t="s">
        <v>3348</v>
      </c>
      <c r="F1414" s="24">
        <v>255.00000000000003</v>
      </c>
      <c r="G1414" s="25">
        <v>0.05</v>
      </c>
      <c r="H1414" s="28">
        <f t="shared" si="103"/>
        <v>242.25000000000003</v>
      </c>
      <c r="I1414" s="26">
        <v>1.04</v>
      </c>
      <c r="J1414" s="25">
        <f t="shared" si="104"/>
        <v>1.2000000000000011E-2</v>
      </c>
      <c r="K1414" s="24">
        <f t="shared" si="105"/>
        <v>251.94000000000003</v>
      </c>
      <c r="L1414" s="24">
        <f t="shared" si="106"/>
        <v>253.84382871536525</v>
      </c>
      <c r="M1414" s="18" t="s">
        <v>1835</v>
      </c>
    </row>
    <row r="1415" spans="1:13" ht="38.25" x14ac:dyDescent="0.25">
      <c r="A1415" s="21" t="s">
        <v>1827</v>
      </c>
      <c r="B1415" s="18" t="s">
        <v>12</v>
      </c>
      <c r="C1415" s="22" t="s">
        <v>3349</v>
      </c>
      <c r="D1415" s="22" t="s">
        <v>3350</v>
      </c>
      <c r="E1415" s="6" t="s">
        <v>3351</v>
      </c>
      <c r="F1415" s="24">
        <v>285</v>
      </c>
      <c r="G1415" s="25">
        <v>0.05</v>
      </c>
      <c r="H1415" s="28">
        <f t="shared" si="103"/>
        <v>270.75</v>
      </c>
      <c r="I1415" s="26">
        <v>1.04</v>
      </c>
      <c r="J1415" s="25">
        <f t="shared" si="104"/>
        <v>1.2000000000000011E-2</v>
      </c>
      <c r="K1415" s="24">
        <f t="shared" si="105"/>
        <v>281.58</v>
      </c>
      <c r="L1415" s="24">
        <f t="shared" si="106"/>
        <v>283.7078085642317</v>
      </c>
      <c r="M1415" s="21" t="s">
        <v>1839</v>
      </c>
    </row>
    <row r="1416" spans="1:13" s="49" customFormat="1" ht="38.25" x14ac:dyDescent="0.2">
      <c r="A1416" s="43" t="s">
        <v>11</v>
      </c>
      <c r="B1416" s="43" t="s">
        <v>12</v>
      </c>
      <c r="C1416" s="5" t="s">
        <v>3352</v>
      </c>
      <c r="D1416" s="5" t="s">
        <v>3353</v>
      </c>
      <c r="E1416" s="6" t="s">
        <v>3354</v>
      </c>
      <c r="F1416" s="12">
        <v>300</v>
      </c>
      <c r="G1416" s="45">
        <v>0.24</v>
      </c>
      <c r="H1416" s="7">
        <f t="shared" si="103"/>
        <v>228</v>
      </c>
      <c r="I1416" s="44">
        <v>1.1499999999999999</v>
      </c>
      <c r="J1416" s="45">
        <f t="shared" si="104"/>
        <v>0.126</v>
      </c>
      <c r="K1416" s="7">
        <f t="shared" si="105"/>
        <v>262.2</v>
      </c>
      <c r="L1416" s="7">
        <f t="shared" si="106"/>
        <v>264.18136020151132</v>
      </c>
      <c r="M1416" s="43" t="s">
        <v>15</v>
      </c>
    </row>
    <row r="1417" spans="1:13" ht="38.25" x14ac:dyDescent="0.25">
      <c r="A1417" s="18" t="s">
        <v>1827</v>
      </c>
      <c r="B1417" s="18" t="s">
        <v>12</v>
      </c>
      <c r="C1417" s="22" t="s">
        <v>3355</v>
      </c>
      <c r="D1417" s="22" t="s">
        <v>3356</v>
      </c>
      <c r="E1417" s="6" t="s">
        <v>3357</v>
      </c>
      <c r="F1417" s="24">
        <v>66</v>
      </c>
      <c r="G1417" s="25">
        <v>0.05</v>
      </c>
      <c r="H1417" s="28">
        <f t="shared" si="103"/>
        <v>62.7</v>
      </c>
      <c r="I1417" s="26">
        <v>1.04</v>
      </c>
      <c r="J1417" s="25">
        <f t="shared" si="104"/>
        <v>1.2000000000000011E-2</v>
      </c>
      <c r="K1417" s="24">
        <f t="shared" si="105"/>
        <v>65.207999999999998</v>
      </c>
      <c r="L1417" s="24">
        <f t="shared" si="106"/>
        <v>65.700755667506286</v>
      </c>
      <c r="M1417" s="21" t="s">
        <v>1831</v>
      </c>
    </row>
    <row r="1418" spans="1:13" ht="51" x14ac:dyDescent="0.25">
      <c r="A1418" s="18" t="s">
        <v>1827</v>
      </c>
      <c r="B1418" s="18" t="s">
        <v>12</v>
      </c>
      <c r="C1418" s="22" t="s">
        <v>3358</v>
      </c>
      <c r="D1418" s="22" t="s">
        <v>3359</v>
      </c>
      <c r="E1418" s="6" t="s">
        <v>3360</v>
      </c>
      <c r="F1418" s="24">
        <v>51.000000000000007</v>
      </c>
      <c r="G1418" s="25">
        <v>0.05</v>
      </c>
      <c r="H1418" s="28">
        <f t="shared" si="103"/>
        <v>48.45</v>
      </c>
      <c r="I1418" s="26">
        <v>1.04</v>
      </c>
      <c r="J1418" s="25">
        <f t="shared" si="104"/>
        <v>1.2000000000000011E-2</v>
      </c>
      <c r="K1418" s="24">
        <f t="shared" si="105"/>
        <v>50.388000000000005</v>
      </c>
      <c r="L1418" s="24">
        <f t="shared" si="106"/>
        <v>50.768765743073054</v>
      </c>
      <c r="M1418" s="18" t="s">
        <v>1835</v>
      </c>
    </row>
    <row r="1419" spans="1:13" ht="38.25" x14ac:dyDescent="0.25">
      <c r="A1419" s="21" t="s">
        <v>1827</v>
      </c>
      <c r="B1419" s="18" t="s">
        <v>12</v>
      </c>
      <c r="C1419" s="22" t="s">
        <v>3361</v>
      </c>
      <c r="D1419" s="22" t="s">
        <v>3362</v>
      </c>
      <c r="E1419" s="6" t="s">
        <v>3363</v>
      </c>
      <c r="F1419" s="24">
        <v>57</v>
      </c>
      <c r="G1419" s="25">
        <v>0.05</v>
      </c>
      <c r="H1419" s="28">
        <f t="shared" si="103"/>
        <v>54.15</v>
      </c>
      <c r="I1419" s="26">
        <v>1.04</v>
      </c>
      <c r="J1419" s="25">
        <f t="shared" si="104"/>
        <v>1.2000000000000011E-2</v>
      </c>
      <c r="K1419" s="24">
        <f t="shared" si="105"/>
        <v>56.316000000000003</v>
      </c>
      <c r="L1419" s="24">
        <f t="shared" si="106"/>
        <v>56.741561712846348</v>
      </c>
      <c r="M1419" s="21" t="s">
        <v>1839</v>
      </c>
    </row>
    <row r="1420" spans="1:13" s="49" customFormat="1" ht="38.25" x14ac:dyDescent="0.2">
      <c r="A1420" s="43" t="s">
        <v>11</v>
      </c>
      <c r="B1420" s="43" t="s">
        <v>12</v>
      </c>
      <c r="C1420" s="5" t="s">
        <v>3364</v>
      </c>
      <c r="D1420" s="5" t="s">
        <v>3365</v>
      </c>
      <c r="E1420" s="6" t="s">
        <v>3366</v>
      </c>
      <c r="F1420" s="12">
        <v>375</v>
      </c>
      <c r="G1420" s="45">
        <v>0.24</v>
      </c>
      <c r="H1420" s="7">
        <f t="shared" si="103"/>
        <v>285</v>
      </c>
      <c r="I1420" s="44">
        <v>1.1499999999999999</v>
      </c>
      <c r="J1420" s="45">
        <f t="shared" si="104"/>
        <v>0.126</v>
      </c>
      <c r="K1420" s="7">
        <f t="shared" si="105"/>
        <v>327.75</v>
      </c>
      <c r="L1420" s="7">
        <f t="shared" si="106"/>
        <v>330.22670025188916</v>
      </c>
      <c r="M1420" s="43" t="s">
        <v>15</v>
      </c>
    </row>
    <row r="1421" spans="1:13" ht="38.25" x14ac:dyDescent="0.25">
      <c r="A1421" s="18" t="s">
        <v>1827</v>
      </c>
      <c r="B1421" s="18" t="s">
        <v>12</v>
      </c>
      <c r="C1421" s="22" t="s">
        <v>3367</v>
      </c>
      <c r="D1421" s="22" t="s">
        <v>3368</v>
      </c>
      <c r="E1421" s="6" t="s">
        <v>3369</v>
      </c>
      <c r="F1421" s="24">
        <v>82.5</v>
      </c>
      <c r="G1421" s="25">
        <v>0.05</v>
      </c>
      <c r="H1421" s="28">
        <f t="shared" si="103"/>
        <v>78.375</v>
      </c>
      <c r="I1421" s="26">
        <v>1.04</v>
      </c>
      <c r="J1421" s="25">
        <f t="shared" si="104"/>
        <v>1.19999999999999E-2</v>
      </c>
      <c r="K1421" s="24">
        <f t="shared" si="105"/>
        <v>81.510000000000005</v>
      </c>
      <c r="L1421" s="24">
        <f t="shared" si="106"/>
        <v>82.125944584382879</v>
      </c>
      <c r="M1421" s="21" t="s">
        <v>1831</v>
      </c>
    </row>
    <row r="1422" spans="1:13" ht="51" x14ac:dyDescent="0.25">
      <c r="A1422" s="18" t="s">
        <v>1827</v>
      </c>
      <c r="B1422" s="18" t="s">
        <v>12</v>
      </c>
      <c r="C1422" s="22" t="s">
        <v>3370</v>
      </c>
      <c r="D1422" s="22" t="s">
        <v>3371</v>
      </c>
      <c r="E1422" s="6" t="s">
        <v>3372</v>
      </c>
      <c r="F1422" s="24">
        <v>63.750000000000007</v>
      </c>
      <c r="G1422" s="25">
        <v>0.05</v>
      </c>
      <c r="H1422" s="28">
        <f t="shared" si="103"/>
        <v>60.562500000000007</v>
      </c>
      <c r="I1422" s="26">
        <v>1.04</v>
      </c>
      <c r="J1422" s="25">
        <f t="shared" si="104"/>
        <v>1.2000000000000011E-2</v>
      </c>
      <c r="K1422" s="24">
        <f t="shared" si="105"/>
        <v>62.985000000000007</v>
      </c>
      <c r="L1422" s="24">
        <f t="shared" si="106"/>
        <v>63.460957178841312</v>
      </c>
      <c r="M1422" s="18" t="s">
        <v>1835</v>
      </c>
    </row>
    <row r="1423" spans="1:13" ht="38.25" x14ac:dyDescent="0.25">
      <c r="A1423" s="21" t="s">
        <v>1827</v>
      </c>
      <c r="B1423" s="18" t="s">
        <v>12</v>
      </c>
      <c r="C1423" s="22" t="s">
        <v>3373</v>
      </c>
      <c r="D1423" s="22" t="s">
        <v>3374</v>
      </c>
      <c r="E1423" s="6" t="s">
        <v>3375</v>
      </c>
      <c r="F1423" s="24">
        <v>71.25</v>
      </c>
      <c r="G1423" s="25">
        <v>0.05</v>
      </c>
      <c r="H1423" s="28">
        <f t="shared" si="103"/>
        <v>67.6875</v>
      </c>
      <c r="I1423" s="26">
        <v>1.04</v>
      </c>
      <c r="J1423" s="25">
        <f t="shared" si="104"/>
        <v>1.2000000000000011E-2</v>
      </c>
      <c r="K1423" s="24">
        <f t="shared" si="105"/>
        <v>70.394999999999996</v>
      </c>
      <c r="L1423" s="24">
        <f t="shared" si="106"/>
        <v>70.926952141057924</v>
      </c>
      <c r="M1423" s="21" t="s">
        <v>1839</v>
      </c>
    </row>
    <row r="1424" spans="1:13" s="49" customFormat="1" ht="38.25" x14ac:dyDescent="0.2">
      <c r="A1424" s="43" t="s">
        <v>11</v>
      </c>
      <c r="B1424" s="43" t="s">
        <v>12</v>
      </c>
      <c r="C1424" s="5" t="s">
        <v>3376</v>
      </c>
      <c r="D1424" s="5" t="s">
        <v>3377</v>
      </c>
      <c r="E1424" s="6" t="s">
        <v>3378</v>
      </c>
      <c r="F1424" s="12">
        <v>60</v>
      </c>
      <c r="G1424" s="45">
        <v>0.24</v>
      </c>
      <c r="H1424" s="7">
        <f t="shared" si="103"/>
        <v>45.6</v>
      </c>
      <c r="I1424" s="44">
        <v>1.1499999999999999</v>
      </c>
      <c r="J1424" s="45">
        <f t="shared" si="104"/>
        <v>0.126</v>
      </c>
      <c r="K1424" s="7">
        <f t="shared" si="105"/>
        <v>52.44</v>
      </c>
      <c r="L1424" s="7">
        <f t="shared" si="106"/>
        <v>52.836272040302262</v>
      </c>
      <c r="M1424" s="43" t="s">
        <v>15</v>
      </c>
    </row>
    <row r="1425" spans="1:13" ht="38.25" x14ac:dyDescent="0.25">
      <c r="A1425" s="18" t="s">
        <v>1827</v>
      </c>
      <c r="B1425" s="18" t="s">
        <v>12</v>
      </c>
      <c r="C1425" s="22" t="s">
        <v>3379</v>
      </c>
      <c r="D1425" s="22" t="s">
        <v>3380</v>
      </c>
      <c r="E1425" s="6" t="s">
        <v>3381</v>
      </c>
      <c r="F1425" s="24">
        <v>13.2</v>
      </c>
      <c r="G1425" s="25">
        <v>0.05</v>
      </c>
      <c r="H1425" s="28">
        <f t="shared" si="103"/>
        <v>12.54</v>
      </c>
      <c r="I1425" s="26">
        <v>1.04</v>
      </c>
      <c r="J1425" s="25">
        <f t="shared" si="104"/>
        <v>1.2000000000000011E-2</v>
      </c>
      <c r="K1425" s="24">
        <f t="shared" si="105"/>
        <v>13.041599999999999</v>
      </c>
      <c r="L1425" s="24">
        <f t="shared" si="106"/>
        <v>13.140151133501258</v>
      </c>
      <c r="M1425" s="21" t="s">
        <v>1831</v>
      </c>
    </row>
    <row r="1426" spans="1:13" ht="51" x14ac:dyDescent="0.25">
      <c r="A1426" s="18" t="s">
        <v>1827</v>
      </c>
      <c r="B1426" s="18" t="s">
        <v>12</v>
      </c>
      <c r="C1426" s="22" t="s">
        <v>3382</v>
      </c>
      <c r="D1426" s="22" t="s">
        <v>3383</v>
      </c>
      <c r="E1426" s="6" t="s">
        <v>3384</v>
      </c>
      <c r="F1426" s="24">
        <v>10.200000000000001</v>
      </c>
      <c r="G1426" s="25">
        <v>0.05</v>
      </c>
      <c r="H1426" s="28">
        <f t="shared" si="103"/>
        <v>9.6900000000000013</v>
      </c>
      <c r="I1426" s="26">
        <v>1.04</v>
      </c>
      <c r="J1426" s="25">
        <f t="shared" si="104"/>
        <v>1.19999999999999E-2</v>
      </c>
      <c r="K1426" s="24">
        <f t="shared" si="105"/>
        <v>10.077600000000002</v>
      </c>
      <c r="L1426" s="24">
        <f t="shared" si="106"/>
        <v>10.15375314861461</v>
      </c>
      <c r="M1426" s="18" t="s">
        <v>1835</v>
      </c>
    </row>
    <row r="1427" spans="1:13" ht="38.25" x14ac:dyDescent="0.25">
      <c r="A1427" s="21" t="s">
        <v>1827</v>
      </c>
      <c r="B1427" s="18" t="s">
        <v>12</v>
      </c>
      <c r="C1427" s="22" t="s">
        <v>3385</v>
      </c>
      <c r="D1427" s="22" t="s">
        <v>3386</v>
      </c>
      <c r="E1427" s="6" t="s">
        <v>3387</v>
      </c>
      <c r="F1427" s="24">
        <v>11.4</v>
      </c>
      <c r="G1427" s="25">
        <v>0.05</v>
      </c>
      <c r="H1427" s="28">
        <f t="shared" si="103"/>
        <v>10.83</v>
      </c>
      <c r="I1427" s="26">
        <v>1.04</v>
      </c>
      <c r="J1427" s="25">
        <f t="shared" si="104"/>
        <v>1.19999999999999E-2</v>
      </c>
      <c r="K1427" s="24">
        <f t="shared" si="105"/>
        <v>11.263200000000001</v>
      </c>
      <c r="L1427" s="24">
        <f t="shared" si="106"/>
        <v>11.348312342569271</v>
      </c>
      <c r="M1427" s="21" t="s">
        <v>1839</v>
      </c>
    </row>
    <row r="1428" spans="1:13" s="49" customFormat="1" ht="25.5" x14ac:dyDescent="0.2">
      <c r="A1428" s="43" t="s">
        <v>11</v>
      </c>
      <c r="B1428" s="43" t="s">
        <v>12</v>
      </c>
      <c r="C1428" s="5" t="s">
        <v>3388</v>
      </c>
      <c r="D1428" s="5" t="s">
        <v>3389</v>
      </c>
      <c r="E1428" s="6" t="s">
        <v>3390</v>
      </c>
      <c r="F1428" s="12">
        <v>2250</v>
      </c>
      <c r="G1428" s="45">
        <v>0.24</v>
      </c>
      <c r="H1428" s="7">
        <f t="shared" ref="H1428:H1448" si="107">F1428-(F1428*G1428)</f>
        <v>1710</v>
      </c>
      <c r="I1428" s="44">
        <v>1.1499999999999999</v>
      </c>
      <c r="J1428" s="45">
        <f t="shared" ref="J1428:J1459" si="108">1-K1428/F1428</f>
        <v>0.12600000000000011</v>
      </c>
      <c r="K1428" s="7">
        <f t="shared" ref="K1428:K1448" si="109">H1428*I1428</f>
        <v>1966.4999999999998</v>
      </c>
      <c r="L1428" s="7">
        <f t="shared" si="106"/>
        <v>1981.3602015113347</v>
      </c>
      <c r="M1428" s="43" t="s">
        <v>15</v>
      </c>
    </row>
    <row r="1429" spans="1:13" ht="38.25" x14ac:dyDescent="0.25">
      <c r="A1429" s="18" t="s">
        <v>1827</v>
      </c>
      <c r="B1429" s="18" t="s">
        <v>12</v>
      </c>
      <c r="C1429" s="22" t="s">
        <v>3391</v>
      </c>
      <c r="D1429" s="22" t="s">
        <v>3392</v>
      </c>
      <c r="E1429" s="6" t="s">
        <v>3393</v>
      </c>
      <c r="F1429" s="24">
        <v>495</v>
      </c>
      <c r="G1429" s="25">
        <v>0.05</v>
      </c>
      <c r="H1429" s="28">
        <f t="shared" si="107"/>
        <v>470.25</v>
      </c>
      <c r="I1429" s="26">
        <v>1.04</v>
      </c>
      <c r="J1429" s="25">
        <f t="shared" si="108"/>
        <v>1.2000000000000011E-2</v>
      </c>
      <c r="K1429" s="24">
        <f t="shared" si="109"/>
        <v>489.06</v>
      </c>
      <c r="L1429" s="24">
        <f t="shared" si="106"/>
        <v>492.75566750629719</v>
      </c>
      <c r="M1429" s="21" t="s">
        <v>1831</v>
      </c>
    </row>
    <row r="1430" spans="1:13" ht="38.25" x14ac:dyDescent="0.25">
      <c r="A1430" s="18" t="s">
        <v>1827</v>
      </c>
      <c r="B1430" s="18" t="s">
        <v>12</v>
      </c>
      <c r="C1430" s="22" t="s">
        <v>3394</v>
      </c>
      <c r="D1430" s="22" t="s">
        <v>3395</v>
      </c>
      <c r="E1430" s="6" t="s">
        <v>3396</v>
      </c>
      <c r="F1430" s="24">
        <v>382.5</v>
      </c>
      <c r="G1430" s="25">
        <v>0.05</v>
      </c>
      <c r="H1430" s="28">
        <f t="shared" si="107"/>
        <v>363.375</v>
      </c>
      <c r="I1430" s="26">
        <v>1.04</v>
      </c>
      <c r="J1430" s="25">
        <f t="shared" si="108"/>
        <v>1.19999999999999E-2</v>
      </c>
      <c r="K1430" s="24">
        <f t="shared" si="109"/>
        <v>377.91</v>
      </c>
      <c r="L1430" s="24">
        <f t="shared" si="106"/>
        <v>380.76574307304787</v>
      </c>
      <c r="M1430" s="18" t="s">
        <v>1835</v>
      </c>
    </row>
    <row r="1431" spans="1:13" ht="25.5" x14ac:dyDescent="0.25">
      <c r="A1431" s="21" t="s">
        <v>1827</v>
      </c>
      <c r="B1431" s="18" t="s">
        <v>12</v>
      </c>
      <c r="C1431" s="22" t="s">
        <v>3397</v>
      </c>
      <c r="D1431" s="22" t="s">
        <v>3398</v>
      </c>
      <c r="E1431" s="6" t="s">
        <v>3399</v>
      </c>
      <c r="F1431" s="24">
        <v>427.5</v>
      </c>
      <c r="G1431" s="25">
        <v>0.05</v>
      </c>
      <c r="H1431" s="28">
        <f t="shared" si="107"/>
        <v>406.125</v>
      </c>
      <c r="I1431" s="26">
        <v>1.04</v>
      </c>
      <c r="J1431" s="25">
        <f t="shared" si="108"/>
        <v>1.2000000000000011E-2</v>
      </c>
      <c r="K1431" s="24">
        <f t="shared" si="109"/>
        <v>422.37</v>
      </c>
      <c r="L1431" s="24">
        <f t="shared" si="106"/>
        <v>425.56171284634758</v>
      </c>
      <c r="M1431" s="21" t="s">
        <v>1839</v>
      </c>
    </row>
    <row r="1432" spans="1:13" s="49" customFormat="1" ht="25.5" x14ac:dyDescent="0.2">
      <c r="A1432" s="43" t="s">
        <v>11</v>
      </c>
      <c r="B1432" s="43" t="s">
        <v>12</v>
      </c>
      <c r="C1432" s="5" t="s">
        <v>3400</v>
      </c>
      <c r="D1432" s="5" t="s">
        <v>3401</v>
      </c>
      <c r="E1432" s="6" t="s">
        <v>3402</v>
      </c>
      <c r="F1432" s="12">
        <v>600</v>
      </c>
      <c r="G1432" s="45">
        <v>0.24</v>
      </c>
      <c r="H1432" s="7">
        <f t="shared" si="107"/>
        <v>456</v>
      </c>
      <c r="I1432" s="44">
        <v>1.1499999999999999</v>
      </c>
      <c r="J1432" s="45">
        <f t="shared" si="108"/>
        <v>0.126</v>
      </c>
      <c r="K1432" s="7">
        <f t="shared" si="109"/>
        <v>524.4</v>
      </c>
      <c r="L1432" s="7">
        <f t="shared" si="106"/>
        <v>528.36272040302265</v>
      </c>
      <c r="M1432" s="43" t="s">
        <v>15</v>
      </c>
    </row>
    <row r="1433" spans="1:13" ht="38.25" x14ac:dyDescent="0.25">
      <c r="A1433" s="18" t="s">
        <v>1827</v>
      </c>
      <c r="B1433" s="18" t="s">
        <v>12</v>
      </c>
      <c r="C1433" s="22" t="s">
        <v>3403</v>
      </c>
      <c r="D1433" s="22" t="s">
        <v>3404</v>
      </c>
      <c r="E1433" s="6" t="s">
        <v>3405</v>
      </c>
      <c r="F1433" s="24">
        <v>132</v>
      </c>
      <c r="G1433" s="25">
        <v>0.05</v>
      </c>
      <c r="H1433" s="28">
        <f t="shared" si="107"/>
        <v>125.4</v>
      </c>
      <c r="I1433" s="26">
        <v>1.04</v>
      </c>
      <c r="J1433" s="25">
        <f t="shared" si="108"/>
        <v>1.2000000000000011E-2</v>
      </c>
      <c r="K1433" s="24">
        <f t="shared" si="109"/>
        <v>130.416</v>
      </c>
      <c r="L1433" s="24">
        <f t="shared" si="106"/>
        <v>131.40151133501257</v>
      </c>
      <c r="M1433" s="21" t="s">
        <v>1831</v>
      </c>
    </row>
    <row r="1434" spans="1:13" ht="38.25" x14ac:dyDescent="0.25">
      <c r="A1434" s="18" t="s">
        <v>1827</v>
      </c>
      <c r="B1434" s="18" t="s">
        <v>12</v>
      </c>
      <c r="C1434" s="22" t="s">
        <v>3406</v>
      </c>
      <c r="D1434" s="22" t="s">
        <v>3407</v>
      </c>
      <c r="E1434" s="6" t="s">
        <v>3408</v>
      </c>
      <c r="F1434" s="24">
        <v>102.00000000000001</v>
      </c>
      <c r="G1434" s="25">
        <v>0.05</v>
      </c>
      <c r="H1434" s="28">
        <f t="shared" si="107"/>
        <v>96.9</v>
      </c>
      <c r="I1434" s="26">
        <v>1.04</v>
      </c>
      <c r="J1434" s="25">
        <f t="shared" si="108"/>
        <v>1.2000000000000011E-2</v>
      </c>
      <c r="K1434" s="24">
        <f t="shared" si="109"/>
        <v>100.77600000000001</v>
      </c>
      <c r="L1434" s="24">
        <f t="shared" si="106"/>
        <v>101.53753148614611</v>
      </c>
      <c r="M1434" s="18" t="s">
        <v>1835</v>
      </c>
    </row>
    <row r="1435" spans="1:13" ht="38.25" x14ac:dyDescent="0.25">
      <c r="A1435" s="21" t="s">
        <v>1827</v>
      </c>
      <c r="B1435" s="18" t="s">
        <v>12</v>
      </c>
      <c r="C1435" s="22" t="s">
        <v>3409</v>
      </c>
      <c r="D1435" s="22" t="s">
        <v>3410</v>
      </c>
      <c r="E1435" s="6" t="s">
        <v>3411</v>
      </c>
      <c r="F1435" s="24">
        <v>114</v>
      </c>
      <c r="G1435" s="25">
        <v>0.05</v>
      </c>
      <c r="H1435" s="28">
        <f t="shared" si="107"/>
        <v>108.3</v>
      </c>
      <c r="I1435" s="26">
        <v>1.04</v>
      </c>
      <c r="J1435" s="25">
        <f t="shared" si="108"/>
        <v>1.2000000000000011E-2</v>
      </c>
      <c r="K1435" s="24">
        <f t="shared" si="109"/>
        <v>112.63200000000001</v>
      </c>
      <c r="L1435" s="24">
        <f t="shared" si="106"/>
        <v>113.4831234256927</v>
      </c>
      <c r="M1435" s="21" t="s">
        <v>1839</v>
      </c>
    </row>
    <row r="1436" spans="1:13" s="49" customFormat="1" ht="38.25" x14ac:dyDescent="0.2">
      <c r="A1436" s="43" t="s">
        <v>11</v>
      </c>
      <c r="B1436" s="43" t="s">
        <v>12</v>
      </c>
      <c r="C1436" s="5" t="s">
        <v>3412</v>
      </c>
      <c r="D1436" s="5" t="s">
        <v>3413</v>
      </c>
      <c r="E1436" s="6" t="s">
        <v>3414</v>
      </c>
      <c r="F1436" s="12">
        <v>2250</v>
      </c>
      <c r="G1436" s="45">
        <v>0.24</v>
      </c>
      <c r="H1436" s="7">
        <f t="shared" si="107"/>
        <v>1710</v>
      </c>
      <c r="I1436" s="44">
        <v>1.1499999999999999</v>
      </c>
      <c r="J1436" s="45">
        <f t="shared" si="108"/>
        <v>0.12600000000000011</v>
      </c>
      <c r="K1436" s="7">
        <f t="shared" si="109"/>
        <v>1966.4999999999998</v>
      </c>
      <c r="L1436" s="7">
        <f t="shared" si="106"/>
        <v>1981.3602015113347</v>
      </c>
      <c r="M1436" s="43" t="s">
        <v>15</v>
      </c>
    </row>
    <row r="1437" spans="1:13" ht="38.25" x14ac:dyDescent="0.25">
      <c r="A1437" s="18" t="s">
        <v>1827</v>
      </c>
      <c r="B1437" s="18" t="s">
        <v>12</v>
      </c>
      <c r="C1437" s="22" t="s">
        <v>3415</v>
      </c>
      <c r="D1437" s="22" t="s">
        <v>3416</v>
      </c>
      <c r="E1437" s="6" t="s">
        <v>3417</v>
      </c>
      <c r="F1437" s="24">
        <v>495</v>
      </c>
      <c r="G1437" s="25">
        <v>0.05</v>
      </c>
      <c r="H1437" s="28">
        <f t="shared" si="107"/>
        <v>470.25</v>
      </c>
      <c r="I1437" s="26">
        <v>1.04</v>
      </c>
      <c r="J1437" s="25">
        <f t="shared" si="108"/>
        <v>1.2000000000000011E-2</v>
      </c>
      <c r="K1437" s="24">
        <f t="shared" si="109"/>
        <v>489.06</v>
      </c>
      <c r="L1437" s="24">
        <f t="shared" si="106"/>
        <v>492.75566750629719</v>
      </c>
      <c r="M1437" s="21" t="s">
        <v>1831</v>
      </c>
    </row>
    <row r="1438" spans="1:13" ht="51" x14ac:dyDescent="0.25">
      <c r="A1438" s="18" t="s">
        <v>1827</v>
      </c>
      <c r="B1438" s="18" t="s">
        <v>12</v>
      </c>
      <c r="C1438" s="22" t="s">
        <v>3418</v>
      </c>
      <c r="D1438" s="22" t="s">
        <v>3419</v>
      </c>
      <c r="E1438" s="6" t="s">
        <v>3420</v>
      </c>
      <c r="F1438" s="24">
        <v>382.5</v>
      </c>
      <c r="G1438" s="25">
        <v>0.05</v>
      </c>
      <c r="H1438" s="28">
        <f t="shared" si="107"/>
        <v>363.375</v>
      </c>
      <c r="I1438" s="26">
        <v>1.04</v>
      </c>
      <c r="J1438" s="25">
        <f t="shared" si="108"/>
        <v>1.19999999999999E-2</v>
      </c>
      <c r="K1438" s="24">
        <f t="shared" si="109"/>
        <v>377.91</v>
      </c>
      <c r="L1438" s="24">
        <f t="shared" si="106"/>
        <v>380.76574307304787</v>
      </c>
      <c r="M1438" s="18" t="s">
        <v>1835</v>
      </c>
    </row>
    <row r="1439" spans="1:13" ht="38.25" x14ac:dyDescent="0.25">
      <c r="A1439" s="21" t="s">
        <v>1827</v>
      </c>
      <c r="B1439" s="18" t="s">
        <v>12</v>
      </c>
      <c r="C1439" s="22" t="s">
        <v>3421</v>
      </c>
      <c r="D1439" s="22" t="s">
        <v>3422</v>
      </c>
      <c r="E1439" s="6" t="s">
        <v>3423</v>
      </c>
      <c r="F1439" s="24">
        <v>427.5</v>
      </c>
      <c r="G1439" s="25">
        <v>0.05</v>
      </c>
      <c r="H1439" s="28">
        <f t="shared" si="107"/>
        <v>406.125</v>
      </c>
      <c r="I1439" s="26">
        <v>1.04</v>
      </c>
      <c r="J1439" s="25">
        <f t="shared" si="108"/>
        <v>1.2000000000000011E-2</v>
      </c>
      <c r="K1439" s="24">
        <f t="shared" si="109"/>
        <v>422.37</v>
      </c>
      <c r="L1439" s="24">
        <f t="shared" si="106"/>
        <v>425.56171284634758</v>
      </c>
      <c r="M1439" s="21" t="s">
        <v>1839</v>
      </c>
    </row>
    <row r="1440" spans="1:13" s="49" customFormat="1" ht="38.25" x14ac:dyDescent="0.2">
      <c r="A1440" s="43" t="s">
        <v>11</v>
      </c>
      <c r="B1440" s="43" t="s">
        <v>12</v>
      </c>
      <c r="C1440" s="5" t="s">
        <v>3424</v>
      </c>
      <c r="D1440" s="5" t="s">
        <v>3425</v>
      </c>
      <c r="E1440" s="6" t="s">
        <v>3426</v>
      </c>
      <c r="F1440" s="12">
        <v>360</v>
      </c>
      <c r="G1440" s="45">
        <v>0.24</v>
      </c>
      <c r="H1440" s="7">
        <f t="shared" si="107"/>
        <v>273.60000000000002</v>
      </c>
      <c r="I1440" s="44">
        <v>1.1499999999999999</v>
      </c>
      <c r="J1440" s="45">
        <f t="shared" si="108"/>
        <v>0.126</v>
      </c>
      <c r="K1440" s="7">
        <f t="shared" si="109"/>
        <v>314.64</v>
      </c>
      <c r="L1440" s="7">
        <f t="shared" si="106"/>
        <v>317.0176322418136</v>
      </c>
      <c r="M1440" s="43" t="s">
        <v>15</v>
      </c>
    </row>
    <row r="1441" spans="1:13" ht="38.25" x14ac:dyDescent="0.25">
      <c r="A1441" s="18" t="s">
        <v>1827</v>
      </c>
      <c r="B1441" s="18" t="s">
        <v>12</v>
      </c>
      <c r="C1441" s="22" t="s">
        <v>3427</v>
      </c>
      <c r="D1441" s="22" t="s">
        <v>3428</v>
      </c>
      <c r="E1441" s="6" t="s">
        <v>3429</v>
      </c>
      <c r="F1441" s="24">
        <v>79.2</v>
      </c>
      <c r="G1441" s="25">
        <v>0.05</v>
      </c>
      <c r="H1441" s="28">
        <f t="shared" si="107"/>
        <v>75.240000000000009</v>
      </c>
      <c r="I1441" s="26">
        <v>1.04</v>
      </c>
      <c r="J1441" s="25">
        <f t="shared" si="108"/>
        <v>1.19999999999999E-2</v>
      </c>
      <c r="K1441" s="24">
        <f t="shared" si="109"/>
        <v>78.249600000000015</v>
      </c>
      <c r="L1441" s="24">
        <f t="shared" si="106"/>
        <v>78.840906801007563</v>
      </c>
      <c r="M1441" s="21" t="s">
        <v>1831</v>
      </c>
    </row>
    <row r="1442" spans="1:13" ht="51" x14ac:dyDescent="0.25">
      <c r="A1442" s="18" t="s">
        <v>1827</v>
      </c>
      <c r="B1442" s="18" t="s">
        <v>12</v>
      </c>
      <c r="C1442" s="22" t="s">
        <v>3430</v>
      </c>
      <c r="D1442" s="22" t="s">
        <v>3431</v>
      </c>
      <c r="E1442" s="6" t="s">
        <v>3432</v>
      </c>
      <c r="F1442" s="24">
        <v>61.2</v>
      </c>
      <c r="G1442" s="25">
        <v>0.05</v>
      </c>
      <c r="H1442" s="28">
        <f t="shared" si="107"/>
        <v>58.14</v>
      </c>
      <c r="I1442" s="26">
        <v>1.04</v>
      </c>
      <c r="J1442" s="25">
        <f t="shared" si="108"/>
        <v>1.2000000000000011E-2</v>
      </c>
      <c r="K1442" s="24">
        <f t="shared" si="109"/>
        <v>60.465600000000002</v>
      </c>
      <c r="L1442" s="24">
        <f t="shared" si="106"/>
        <v>60.922518891687659</v>
      </c>
      <c r="M1442" s="18" t="s">
        <v>1835</v>
      </c>
    </row>
    <row r="1443" spans="1:13" ht="38.25" x14ac:dyDescent="0.25">
      <c r="A1443" s="21" t="s">
        <v>1827</v>
      </c>
      <c r="B1443" s="18" t="s">
        <v>12</v>
      </c>
      <c r="C1443" s="22" t="s">
        <v>3433</v>
      </c>
      <c r="D1443" s="22" t="s">
        <v>3434</v>
      </c>
      <c r="E1443" s="6" t="s">
        <v>3435</v>
      </c>
      <c r="F1443" s="24">
        <v>68.400000000000006</v>
      </c>
      <c r="G1443" s="25">
        <v>0.05</v>
      </c>
      <c r="H1443" s="28">
        <f t="shared" si="107"/>
        <v>64.98</v>
      </c>
      <c r="I1443" s="26">
        <v>1.04</v>
      </c>
      <c r="J1443" s="25">
        <f t="shared" si="108"/>
        <v>1.2000000000000122E-2</v>
      </c>
      <c r="K1443" s="24">
        <f t="shared" si="109"/>
        <v>67.5792</v>
      </c>
      <c r="L1443" s="24">
        <f t="shared" si="106"/>
        <v>68.089874055415621</v>
      </c>
      <c r="M1443" s="21" t="s">
        <v>1839</v>
      </c>
    </row>
    <row r="1444" spans="1:13" s="49" customFormat="1" ht="38.25" x14ac:dyDescent="0.2">
      <c r="A1444" s="43" t="s">
        <v>11</v>
      </c>
      <c r="B1444" s="43" t="s">
        <v>12</v>
      </c>
      <c r="C1444" s="5" t="s">
        <v>3436</v>
      </c>
      <c r="D1444" s="5" t="s">
        <v>3437</v>
      </c>
      <c r="E1444" s="6" t="s">
        <v>3438</v>
      </c>
      <c r="F1444" s="12">
        <v>1350</v>
      </c>
      <c r="G1444" s="45">
        <v>0.24</v>
      </c>
      <c r="H1444" s="7">
        <f t="shared" si="107"/>
        <v>1026</v>
      </c>
      <c r="I1444" s="44">
        <v>1.1499999999999999</v>
      </c>
      <c r="J1444" s="45">
        <f t="shared" si="108"/>
        <v>0.12600000000000011</v>
      </c>
      <c r="K1444" s="7">
        <f t="shared" si="109"/>
        <v>1179.8999999999999</v>
      </c>
      <c r="L1444" s="7">
        <f t="shared" si="106"/>
        <v>1188.8161209068007</v>
      </c>
      <c r="M1444" s="43" t="s">
        <v>15</v>
      </c>
    </row>
    <row r="1445" spans="1:13" ht="38.25" x14ac:dyDescent="0.25">
      <c r="A1445" s="18" t="s">
        <v>1827</v>
      </c>
      <c r="B1445" s="18" t="s">
        <v>12</v>
      </c>
      <c r="C1445" s="22" t="s">
        <v>3439</v>
      </c>
      <c r="D1445" s="22" t="s">
        <v>3440</v>
      </c>
      <c r="E1445" s="6" t="s">
        <v>3441</v>
      </c>
      <c r="F1445" s="24">
        <v>297</v>
      </c>
      <c r="G1445" s="25">
        <v>0.05</v>
      </c>
      <c r="H1445" s="28">
        <f t="shared" si="107"/>
        <v>282.14999999999998</v>
      </c>
      <c r="I1445" s="26">
        <v>1.04</v>
      </c>
      <c r="J1445" s="25">
        <f t="shared" si="108"/>
        <v>1.2000000000000122E-2</v>
      </c>
      <c r="K1445" s="24">
        <f t="shared" si="109"/>
        <v>293.43599999999998</v>
      </c>
      <c r="L1445" s="24">
        <f t="shared" si="106"/>
        <v>295.6534005037783</v>
      </c>
      <c r="M1445" s="21" t="s">
        <v>1831</v>
      </c>
    </row>
    <row r="1446" spans="1:13" ht="51" x14ac:dyDescent="0.25">
      <c r="A1446" s="18" t="s">
        <v>1827</v>
      </c>
      <c r="B1446" s="18" t="s">
        <v>12</v>
      </c>
      <c r="C1446" s="22" t="s">
        <v>3442</v>
      </c>
      <c r="D1446" s="22" t="s">
        <v>3443</v>
      </c>
      <c r="E1446" s="6" t="s">
        <v>3444</v>
      </c>
      <c r="F1446" s="24">
        <v>229.50000000000003</v>
      </c>
      <c r="G1446" s="25">
        <v>0.05</v>
      </c>
      <c r="H1446" s="28">
        <f t="shared" si="107"/>
        <v>218.02500000000003</v>
      </c>
      <c r="I1446" s="26">
        <v>1.04</v>
      </c>
      <c r="J1446" s="25">
        <f t="shared" si="108"/>
        <v>1.2000000000000011E-2</v>
      </c>
      <c r="K1446" s="24">
        <f t="shared" si="109"/>
        <v>226.74600000000004</v>
      </c>
      <c r="L1446" s="24">
        <f t="shared" si="106"/>
        <v>228.45944584382875</v>
      </c>
      <c r="M1446" s="18" t="s">
        <v>1835</v>
      </c>
    </row>
    <row r="1447" spans="1:13" ht="38.25" x14ac:dyDescent="0.25">
      <c r="A1447" s="21" t="s">
        <v>1827</v>
      </c>
      <c r="B1447" s="18" t="s">
        <v>12</v>
      </c>
      <c r="C1447" s="22" t="s">
        <v>3445</v>
      </c>
      <c r="D1447" s="22" t="s">
        <v>3446</v>
      </c>
      <c r="E1447" s="6" t="s">
        <v>3447</v>
      </c>
      <c r="F1447" s="24">
        <v>256.5</v>
      </c>
      <c r="G1447" s="25">
        <v>0.05</v>
      </c>
      <c r="H1447" s="28">
        <f t="shared" si="107"/>
        <v>243.67500000000001</v>
      </c>
      <c r="I1447" s="26">
        <v>1.04</v>
      </c>
      <c r="J1447" s="25">
        <f t="shared" si="108"/>
        <v>1.19999999999999E-2</v>
      </c>
      <c r="K1447" s="24">
        <f t="shared" si="109"/>
        <v>253.42200000000003</v>
      </c>
      <c r="L1447" s="24">
        <f t="shared" si="106"/>
        <v>255.33702770780857</v>
      </c>
      <c r="M1447" s="21" t="s">
        <v>1839</v>
      </c>
    </row>
    <row r="1448" spans="1:13" s="49" customFormat="1" ht="38.25" x14ac:dyDescent="0.2">
      <c r="A1448" s="43" t="s">
        <v>11</v>
      </c>
      <c r="B1448" s="43" t="s">
        <v>12</v>
      </c>
      <c r="C1448" s="5" t="s">
        <v>3448</v>
      </c>
      <c r="D1448" s="5" t="s">
        <v>3449</v>
      </c>
      <c r="E1448" s="6" t="s">
        <v>3450</v>
      </c>
      <c r="F1448" s="12">
        <v>450</v>
      </c>
      <c r="G1448" s="45">
        <v>0.24</v>
      </c>
      <c r="H1448" s="7">
        <f t="shared" si="107"/>
        <v>342</v>
      </c>
      <c r="I1448" s="44">
        <v>1.1499999999999999</v>
      </c>
      <c r="J1448" s="45">
        <f t="shared" si="108"/>
        <v>0.12600000000000011</v>
      </c>
      <c r="K1448" s="7">
        <f t="shared" si="109"/>
        <v>393.29999999999995</v>
      </c>
      <c r="L1448" s="7">
        <f t="shared" si="106"/>
        <v>396.27204030226693</v>
      </c>
      <c r="M1448" s="43" t="s">
        <v>15</v>
      </c>
    </row>
    <row r="1449" spans="1:13" ht="38.25" x14ac:dyDescent="0.25">
      <c r="A1449" s="18" t="s">
        <v>1827</v>
      </c>
      <c r="B1449" s="18" t="s">
        <v>12</v>
      </c>
      <c r="C1449" s="22" t="s">
        <v>3451</v>
      </c>
      <c r="D1449" s="22" t="s">
        <v>3452</v>
      </c>
      <c r="E1449" s="6" t="s">
        <v>3453</v>
      </c>
      <c r="F1449" s="24">
        <v>99</v>
      </c>
      <c r="G1449" s="25">
        <v>0.05</v>
      </c>
      <c r="H1449" s="28">
        <f t="shared" ref="H1449:H1464" si="110">F1449-(F1449*G1449)</f>
        <v>94.05</v>
      </c>
      <c r="I1449" s="26">
        <v>1.04</v>
      </c>
      <c r="J1449" s="25">
        <f t="shared" si="108"/>
        <v>1.2000000000000011E-2</v>
      </c>
      <c r="K1449" s="24">
        <f t="shared" ref="K1449:K1464" si="111">H1449*I1449</f>
        <v>97.811999999999998</v>
      </c>
      <c r="L1449" s="24">
        <f>K1449/0.9925</f>
        <v>98.551133501259443</v>
      </c>
      <c r="M1449" s="21" t="s">
        <v>1831</v>
      </c>
    </row>
    <row r="1450" spans="1:13" ht="51" x14ac:dyDescent="0.25">
      <c r="A1450" s="18" t="s">
        <v>1827</v>
      </c>
      <c r="B1450" s="18" t="s">
        <v>12</v>
      </c>
      <c r="C1450" s="22" t="s">
        <v>3454</v>
      </c>
      <c r="D1450" s="22" t="s">
        <v>3455</v>
      </c>
      <c r="E1450" s="6" t="s">
        <v>3456</v>
      </c>
      <c r="F1450" s="24">
        <v>76.5</v>
      </c>
      <c r="G1450" s="25">
        <v>0.05</v>
      </c>
      <c r="H1450" s="28">
        <f t="shared" si="110"/>
        <v>72.674999999999997</v>
      </c>
      <c r="I1450" s="26">
        <v>1.04</v>
      </c>
      <c r="J1450" s="25">
        <f t="shared" si="108"/>
        <v>1.2000000000000122E-2</v>
      </c>
      <c r="K1450" s="24">
        <f t="shared" si="111"/>
        <v>75.581999999999994</v>
      </c>
      <c r="L1450" s="24">
        <f>K1450/0.9925</f>
        <v>76.153148614609563</v>
      </c>
      <c r="M1450" s="18" t="s">
        <v>1835</v>
      </c>
    </row>
    <row r="1451" spans="1:13" ht="38.25" x14ac:dyDescent="0.25">
      <c r="A1451" s="21" t="s">
        <v>1827</v>
      </c>
      <c r="B1451" s="18" t="s">
        <v>12</v>
      </c>
      <c r="C1451" s="22" t="s">
        <v>3457</v>
      </c>
      <c r="D1451" s="22" t="s">
        <v>3458</v>
      </c>
      <c r="E1451" s="6" t="s">
        <v>3459</v>
      </c>
      <c r="F1451" s="24">
        <v>85.5</v>
      </c>
      <c r="G1451" s="25">
        <v>0.05</v>
      </c>
      <c r="H1451" s="28">
        <f t="shared" si="110"/>
        <v>81.224999999999994</v>
      </c>
      <c r="I1451" s="26">
        <v>1.04</v>
      </c>
      <c r="J1451" s="25">
        <f t="shared" si="108"/>
        <v>1.2000000000000011E-2</v>
      </c>
      <c r="K1451" s="24">
        <f t="shared" si="111"/>
        <v>84.474000000000004</v>
      </c>
      <c r="L1451" s="24">
        <f>K1451/0.9925</f>
        <v>85.112342569269515</v>
      </c>
      <c r="M1451" s="21" t="s">
        <v>1839</v>
      </c>
    </row>
    <row r="1452" spans="1:13" s="49" customFormat="1" ht="38.25" x14ac:dyDescent="0.2">
      <c r="A1452" s="43" t="s">
        <v>11</v>
      </c>
      <c r="B1452" s="43" t="s">
        <v>12</v>
      </c>
      <c r="C1452" s="5" t="s">
        <v>3460</v>
      </c>
      <c r="D1452" s="5" t="s">
        <v>3461</v>
      </c>
      <c r="E1452" s="6" t="s">
        <v>3462</v>
      </c>
      <c r="F1452" s="12">
        <v>9000</v>
      </c>
      <c r="G1452" s="45">
        <v>0.24</v>
      </c>
      <c r="H1452" s="7">
        <f t="shared" si="110"/>
        <v>6840</v>
      </c>
      <c r="I1452" s="44">
        <v>1.1499999999999999</v>
      </c>
      <c r="J1452" s="45">
        <f t="shared" si="108"/>
        <v>0.12600000000000011</v>
      </c>
      <c r="K1452" s="7">
        <f t="shared" si="111"/>
        <v>7865.9999999999991</v>
      </c>
      <c r="L1452" s="7">
        <f t="shared" si="106"/>
        <v>7925.4408060453388</v>
      </c>
      <c r="M1452" s="43" t="s">
        <v>15</v>
      </c>
    </row>
    <row r="1453" spans="1:13" ht="51" x14ac:dyDescent="0.25">
      <c r="A1453" s="18" t="s">
        <v>1827</v>
      </c>
      <c r="B1453" s="18" t="s">
        <v>12</v>
      </c>
      <c r="C1453" s="22" t="s">
        <v>3463</v>
      </c>
      <c r="D1453" s="22" t="s">
        <v>3464</v>
      </c>
      <c r="E1453" s="6" t="s">
        <v>3465</v>
      </c>
      <c r="F1453" s="24">
        <v>1980</v>
      </c>
      <c r="G1453" s="25">
        <v>0.05</v>
      </c>
      <c r="H1453" s="28">
        <f t="shared" si="110"/>
        <v>1881</v>
      </c>
      <c r="I1453" s="26">
        <v>1.04</v>
      </c>
      <c r="J1453" s="25">
        <f t="shared" si="108"/>
        <v>1.2000000000000011E-2</v>
      </c>
      <c r="K1453" s="24">
        <f t="shared" si="111"/>
        <v>1956.24</v>
      </c>
      <c r="L1453" s="24">
        <f>K1453/0.9925</f>
        <v>1971.0226700251887</v>
      </c>
      <c r="M1453" s="21" t="s">
        <v>1831</v>
      </c>
    </row>
    <row r="1454" spans="1:13" ht="51" x14ac:dyDescent="0.25">
      <c r="A1454" s="18" t="s">
        <v>1827</v>
      </c>
      <c r="B1454" s="18" t="s">
        <v>12</v>
      </c>
      <c r="C1454" s="22" t="s">
        <v>3466</v>
      </c>
      <c r="D1454" s="22" t="s">
        <v>3467</v>
      </c>
      <c r="E1454" s="6" t="s">
        <v>3468</v>
      </c>
      <c r="F1454" s="24">
        <v>1530</v>
      </c>
      <c r="G1454" s="25">
        <v>0.05</v>
      </c>
      <c r="H1454" s="28">
        <f t="shared" si="110"/>
        <v>1453.5</v>
      </c>
      <c r="I1454" s="26">
        <v>1.04</v>
      </c>
      <c r="J1454" s="25">
        <f t="shared" si="108"/>
        <v>1.19999999999999E-2</v>
      </c>
      <c r="K1454" s="24">
        <f t="shared" si="111"/>
        <v>1511.64</v>
      </c>
      <c r="L1454" s="24">
        <f>K1454/0.9925</f>
        <v>1523.0629722921915</v>
      </c>
      <c r="M1454" s="18" t="s">
        <v>1835</v>
      </c>
    </row>
    <row r="1455" spans="1:13" ht="38.25" x14ac:dyDescent="0.25">
      <c r="A1455" s="21" t="s">
        <v>1827</v>
      </c>
      <c r="B1455" s="18" t="s">
        <v>12</v>
      </c>
      <c r="C1455" s="22" t="s">
        <v>3469</v>
      </c>
      <c r="D1455" s="22" t="s">
        <v>3470</v>
      </c>
      <c r="E1455" s="6" t="s">
        <v>3471</v>
      </c>
      <c r="F1455" s="24">
        <v>1710</v>
      </c>
      <c r="G1455" s="25">
        <v>0.05</v>
      </c>
      <c r="H1455" s="28">
        <f t="shared" si="110"/>
        <v>1624.5</v>
      </c>
      <c r="I1455" s="26">
        <v>1.04</v>
      </c>
      <c r="J1455" s="25">
        <f t="shared" si="108"/>
        <v>1.2000000000000011E-2</v>
      </c>
      <c r="K1455" s="24">
        <f t="shared" si="111"/>
        <v>1689.48</v>
      </c>
      <c r="L1455" s="24">
        <f>K1455/0.9925</f>
        <v>1702.2468513853903</v>
      </c>
      <c r="M1455" s="21" t="s">
        <v>1839</v>
      </c>
    </row>
    <row r="1456" spans="1:13" s="49" customFormat="1" ht="38.25" x14ac:dyDescent="0.2">
      <c r="A1456" s="43" t="s">
        <v>11</v>
      </c>
      <c r="B1456" s="43" t="s">
        <v>12</v>
      </c>
      <c r="C1456" s="5" t="s">
        <v>3472</v>
      </c>
      <c r="D1456" s="5" t="s">
        <v>3473</v>
      </c>
      <c r="E1456" s="6" t="s">
        <v>3474</v>
      </c>
      <c r="F1456" s="12">
        <v>1800</v>
      </c>
      <c r="G1456" s="45">
        <v>0.24</v>
      </c>
      <c r="H1456" s="7">
        <f t="shared" si="110"/>
        <v>1368</v>
      </c>
      <c r="I1456" s="44">
        <v>1.1499999999999999</v>
      </c>
      <c r="J1456" s="45">
        <f t="shared" si="108"/>
        <v>0.12600000000000011</v>
      </c>
      <c r="K1456" s="7">
        <f t="shared" si="111"/>
        <v>1573.1999999999998</v>
      </c>
      <c r="L1456" s="7">
        <f t="shared" si="106"/>
        <v>1585.0881612090677</v>
      </c>
      <c r="M1456" s="43" t="s">
        <v>15</v>
      </c>
    </row>
    <row r="1457" spans="1:13" ht="51" x14ac:dyDescent="0.25">
      <c r="A1457" s="18" t="s">
        <v>1827</v>
      </c>
      <c r="B1457" s="18" t="s">
        <v>12</v>
      </c>
      <c r="C1457" s="22" t="s">
        <v>3475</v>
      </c>
      <c r="D1457" s="22" t="s">
        <v>3476</v>
      </c>
      <c r="E1457" s="6" t="s">
        <v>3477</v>
      </c>
      <c r="F1457" s="24">
        <v>396</v>
      </c>
      <c r="G1457" s="25">
        <v>0.05</v>
      </c>
      <c r="H1457" s="28">
        <f t="shared" si="110"/>
        <v>376.2</v>
      </c>
      <c r="I1457" s="26">
        <v>1.04</v>
      </c>
      <c r="J1457" s="25">
        <f t="shared" si="108"/>
        <v>1.2000000000000011E-2</v>
      </c>
      <c r="K1457" s="24">
        <f t="shared" si="111"/>
        <v>391.24799999999999</v>
      </c>
      <c r="L1457" s="24">
        <f>K1457/0.9925</f>
        <v>394.20453400503777</v>
      </c>
      <c r="M1457" s="21" t="s">
        <v>1831</v>
      </c>
    </row>
    <row r="1458" spans="1:13" ht="51" x14ac:dyDescent="0.25">
      <c r="A1458" s="18" t="s">
        <v>1827</v>
      </c>
      <c r="B1458" s="18" t="s">
        <v>12</v>
      </c>
      <c r="C1458" s="22" t="s">
        <v>3478</v>
      </c>
      <c r="D1458" s="22" t="s">
        <v>3479</v>
      </c>
      <c r="E1458" s="6" t="s">
        <v>3480</v>
      </c>
      <c r="F1458" s="24">
        <v>306</v>
      </c>
      <c r="G1458" s="25">
        <v>0.05</v>
      </c>
      <c r="H1458" s="28">
        <f t="shared" si="110"/>
        <v>290.7</v>
      </c>
      <c r="I1458" s="26">
        <v>1.04</v>
      </c>
      <c r="J1458" s="25">
        <f t="shared" si="108"/>
        <v>1.2000000000000122E-2</v>
      </c>
      <c r="K1458" s="24">
        <f t="shared" si="111"/>
        <v>302.32799999999997</v>
      </c>
      <c r="L1458" s="24">
        <f>K1458/0.9925</f>
        <v>304.61259445843825</v>
      </c>
      <c r="M1458" s="18" t="s">
        <v>1835</v>
      </c>
    </row>
    <row r="1459" spans="1:13" ht="38.25" x14ac:dyDescent="0.25">
      <c r="A1459" s="21" t="s">
        <v>1827</v>
      </c>
      <c r="B1459" s="18" t="s">
        <v>12</v>
      </c>
      <c r="C1459" s="22" t="s">
        <v>3481</v>
      </c>
      <c r="D1459" s="22" t="s">
        <v>3482</v>
      </c>
      <c r="E1459" s="6" t="s">
        <v>3483</v>
      </c>
      <c r="F1459" s="24">
        <v>342</v>
      </c>
      <c r="G1459" s="25">
        <v>0.05</v>
      </c>
      <c r="H1459" s="28">
        <f t="shared" si="110"/>
        <v>324.89999999999998</v>
      </c>
      <c r="I1459" s="26">
        <v>1.04</v>
      </c>
      <c r="J1459" s="25">
        <f t="shared" si="108"/>
        <v>1.2000000000000011E-2</v>
      </c>
      <c r="K1459" s="24">
        <f t="shared" si="111"/>
        <v>337.89600000000002</v>
      </c>
      <c r="L1459" s="24">
        <f>K1459/0.9925</f>
        <v>340.44937027707806</v>
      </c>
      <c r="M1459" s="21" t="s">
        <v>1839</v>
      </c>
    </row>
    <row r="1460" spans="1:13" s="49" customFormat="1" ht="38.25" x14ac:dyDescent="0.2">
      <c r="A1460" s="43" t="s">
        <v>11</v>
      </c>
      <c r="B1460" s="43" t="s">
        <v>12</v>
      </c>
      <c r="C1460" s="5" t="s">
        <v>3484</v>
      </c>
      <c r="D1460" s="5" t="s">
        <v>3485</v>
      </c>
      <c r="E1460" s="6" t="s">
        <v>3486</v>
      </c>
      <c r="F1460" s="12">
        <v>2250</v>
      </c>
      <c r="G1460" s="45">
        <v>0.24</v>
      </c>
      <c r="H1460" s="7">
        <f t="shared" si="110"/>
        <v>1710</v>
      </c>
      <c r="I1460" s="44">
        <v>1.1499999999999999</v>
      </c>
      <c r="J1460" s="45">
        <f t="shared" ref="J1460:J1464" si="112">1-K1460/F1460</f>
        <v>0.12600000000000011</v>
      </c>
      <c r="K1460" s="7">
        <f t="shared" si="111"/>
        <v>1966.4999999999998</v>
      </c>
      <c r="L1460" s="7">
        <f t="shared" si="106"/>
        <v>1981.3602015113347</v>
      </c>
      <c r="M1460" s="43" t="s">
        <v>15</v>
      </c>
    </row>
    <row r="1461" spans="1:13" ht="51" x14ac:dyDescent="0.25">
      <c r="A1461" s="18" t="s">
        <v>1827</v>
      </c>
      <c r="B1461" s="18" t="s">
        <v>12</v>
      </c>
      <c r="C1461" s="22" t="s">
        <v>3487</v>
      </c>
      <c r="D1461" s="22" t="s">
        <v>3488</v>
      </c>
      <c r="E1461" s="6" t="s">
        <v>3489</v>
      </c>
      <c r="F1461" s="24">
        <v>495</v>
      </c>
      <c r="G1461" s="25">
        <v>0.05</v>
      </c>
      <c r="H1461" s="28">
        <f t="shared" si="110"/>
        <v>470.25</v>
      </c>
      <c r="I1461" s="26">
        <v>1.04</v>
      </c>
      <c r="J1461" s="25">
        <f t="shared" si="112"/>
        <v>1.2000000000000011E-2</v>
      </c>
      <c r="K1461" s="24">
        <f t="shared" si="111"/>
        <v>489.06</v>
      </c>
      <c r="L1461" s="24">
        <f>K1461/0.9925</f>
        <v>492.75566750629719</v>
      </c>
      <c r="M1461" s="21" t="s">
        <v>1831</v>
      </c>
    </row>
    <row r="1462" spans="1:13" ht="51" x14ac:dyDescent="0.25">
      <c r="A1462" s="18" t="s">
        <v>1827</v>
      </c>
      <c r="B1462" s="18" t="s">
        <v>12</v>
      </c>
      <c r="C1462" s="22" t="s">
        <v>3490</v>
      </c>
      <c r="D1462" s="22" t="s">
        <v>3491</v>
      </c>
      <c r="E1462" s="6" t="s">
        <v>3492</v>
      </c>
      <c r="F1462" s="24">
        <v>382.5</v>
      </c>
      <c r="G1462" s="25">
        <v>0.05</v>
      </c>
      <c r="H1462" s="28">
        <f t="shared" si="110"/>
        <v>363.375</v>
      </c>
      <c r="I1462" s="26">
        <v>1.04</v>
      </c>
      <c r="J1462" s="25">
        <f t="shared" si="112"/>
        <v>1.19999999999999E-2</v>
      </c>
      <c r="K1462" s="24">
        <f t="shared" si="111"/>
        <v>377.91</v>
      </c>
      <c r="L1462" s="24">
        <f>K1462/0.9925</f>
        <v>380.76574307304787</v>
      </c>
      <c r="M1462" s="18" t="s">
        <v>1835</v>
      </c>
    </row>
    <row r="1463" spans="1:13" ht="38.25" x14ac:dyDescent="0.25">
      <c r="A1463" s="21" t="s">
        <v>1827</v>
      </c>
      <c r="B1463" s="18" t="s">
        <v>12</v>
      </c>
      <c r="C1463" s="22" t="s">
        <v>3493</v>
      </c>
      <c r="D1463" s="22" t="s">
        <v>3494</v>
      </c>
      <c r="E1463" s="6" t="s">
        <v>3495</v>
      </c>
      <c r="F1463" s="24">
        <v>427.5</v>
      </c>
      <c r="G1463" s="25">
        <v>0.05</v>
      </c>
      <c r="H1463" s="28">
        <f t="shared" si="110"/>
        <v>406.125</v>
      </c>
      <c r="I1463" s="26">
        <v>1.04</v>
      </c>
      <c r="J1463" s="25">
        <f t="shared" si="112"/>
        <v>1.2000000000000011E-2</v>
      </c>
      <c r="K1463" s="24">
        <f t="shared" si="111"/>
        <v>422.37</v>
      </c>
      <c r="L1463" s="24">
        <f>K1463/0.9925</f>
        <v>425.56171284634758</v>
      </c>
      <c r="M1463" s="21" t="s">
        <v>1839</v>
      </c>
    </row>
    <row r="1464" spans="1:13" s="49" customFormat="1" ht="38.25" x14ac:dyDescent="0.2">
      <c r="A1464" s="43" t="s">
        <v>11</v>
      </c>
      <c r="B1464" s="43" t="s">
        <v>12</v>
      </c>
      <c r="C1464" s="5" t="s">
        <v>3496</v>
      </c>
      <c r="D1464" s="5" t="s">
        <v>3497</v>
      </c>
      <c r="E1464" s="6" t="s">
        <v>3498</v>
      </c>
      <c r="F1464" s="12">
        <v>360</v>
      </c>
      <c r="G1464" s="45">
        <v>0.24</v>
      </c>
      <c r="H1464" s="7">
        <f t="shared" si="110"/>
        <v>273.60000000000002</v>
      </c>
      <c r="I1464" s="44">
        <v>1.1499999999999999</v>
      </c>
      <c r="J1464" s="45">
        <f t="shared" si="112"/>
        <v>0.126</v>
      </c>
      <c r="K1464" s="7">
        <f t="shared" si="111"/>
        <v>314.64</v>
      </c>
      <c r="L1464" s="7">
        <f t="shared" si="106"/>
        <v>317.0176322418136</v>
      </c>
      <c r="M1464" s="43" t="s">
        <v>15</v>
      </c>
    </row>
    <row r="1465" spans="1:13" ht="51" x14ac:dyDescent="0.25">
      <c r="A1465" s="18" t="s">
        <v>1827</v>
      </c>
      <c r="B1465" s="18" t="s">
        <v>12</v>
      </c>
      <c r="C1465" s="22" t="s">
        <v>3499</v>
      </c>
      <c r="D1465" s="22" t="s">
        <v>3500</v>
      </c>
      <c r="E1465" s="6" t="s">
        <v>3501</v>
      </c>
      <c r="F1465" s="24">
        <v>79.2</v>
      </c>
      <c r="G1465" s="25">
        <v>0.05</v>
      </c>
      <c r="H1465" s="28">
        <f t="shared" ref="H1465:H1494" si="113">F1465-(F1465*G1465)</f>
        <v>75.240000000000009</v>
      </c>
      <c r="I1465" s="26">
        <v>1.04</v>
      </c>
      <c r="J1465" s="25">
        <f t="shared" ref="J1465:J1494" si="114">1-K1465/F1465</f>
        <v>1.19999999999999E-2</v>
      </c>
      <c r="K1465" s="24">
        <f t="shared" ref="K1465:K1494" si="115">H1465*I1465</f>
        <v>78.249600000000015</v>
      </c>
      <c r="L1465" s="24">
        <f t="shared" ref="L1465:L1494" si="116">K1465/0.9925</f>
        <v>78.840906801007563</v>
      </c>
      <c r="M1465" s="21" t="s">
        <v>1831</v>
      </c>
    </row>
    <row r="1466" spans="1:13" ht="51" x14ac:dyDescent="0.25">
      <c r="A1466" s="18" t="s">
        <v>1827</v>
      </c>
      <c r="B1466" s="18" t="s">
        <v>12</v>
      </c>
      <c r="C1466" s="22" t="s">
        <v>3502</v>
      </c>
      <c r="D1466" s="22" t="s">
        <v>3503</v>
      </c>
      <c r="E1466" s="6" t="s">
        <v>3504</v>
      </c>
      <c r="F1466" s="24">
        <v>61.2</v>
      </c>
      <c r="G1466" s="25">
        <v>0.05</v>
      </c>
      <c r="H1466" s="28">
        <f t="shared" si="113"/>
        <v>58.14</v>
      </c>
      <c r="I1466" s="26">
        <v>1.04</v>
      </c>
      <c r="J1466" s="25">
        <f t="shared" si="114"/>
        <v>1.2000000000000011E-2</v>
      </c>
      <c r="K1466" s="24">
        <f t="shared" si="115"/>
        <v>60.465600000000002</v>
      </c>
      <c r="L1466" s="24">
        <f t="shared" si="116"/>
        <v>60.922518891687659</v>
      </c>
      <c r="M1466" s="18" t="s">
        <v>1835</v>
      </c>
    </row>
    <row r="1467" spans="1:13" ht="38.25" x14ac:dyDescent="0.25">
      <c r="A1467" s="21" t="s">
        <v>1827</v>
      </c>
      <c r="B1467" s="18" t="s">
        <v>12</v>
      </c>
      <c r="C1467" s="22" t="s">
        <v>3505</v>
      </c>
      <c r="D1467" s="22" t="s">
        <v>3506</v>
      </c>
      <c r="E1467" s="6" t="s">
        <v>3507</v>
      </c>
      <c r="F1467" s="24">
        <v>68.400000000000006</v>
      </c>
      <c r="G1467" s="25">
        <v>0.05</v>
      </c>
      <c r="H1467" s="28">
        <f t="shared" si="113"/>
        <v>64.98</v>
      </c>
      <c r="I1467" s="26">
        <v>1.04</v>
      </c>
      <c r="J1467" s="25">
        <f t="shared" si="114"/>
        <v>1.2000000000000122E-2</v>
      </c>
      <c r="K1467" s="24">
        <f t="shared" si="115"/>
        <v>67.5792</v>
      </c>
      <c r="L1467" s="24">
        <f t="shared" si="116"/>
        <v>68.089874055415621</v>
      </c>
      <c r="M1467" s="21" t="s">
        <v>1839</v>
      </c>
    </row>
    <row r="1468" spans="1:13" ht="38.25" x14ac:dyDescent="0.25">
      <c r="A1468" s="18" t="s">
        <v>1827</v>
      </c>
      <c r="B1468" s="18" t="s">
        <v>12</v>
      </c>
      <c r="C1468" s="22" t="s">
        <v>3508</v>
      </c>
      <c r="D1468" s="22" t="s">
        <v>3509</v>
      </c>
      <c r="E1468" s="6" t="s">
        <v>3510</v>
      </c>
      <c r="F1468" s="24">
        <v>82.5</v>
      </c>
      <c r="G1468" s="25">
        <v>0.05</v>
      </c>
      <c r="H1468" s="28">
        <f t="shared" si="113"/>
        <v>78.375</v>
      </c>
      <c r="I1468" s="26">
        <v>1.04</v>
      </c>
      <c r="J1468" s="25">
        <f t="shared" si="114"/>
        <v>1.19999999999999E-2</v>
      </c>
      <c r="K1468" s="24">
        <f t="shared" si="115"/>
        <v>81.510000000000005</v>
      </c>
      <c r="L1468" s="24">
        <f t="shared" si="116"/>
        <v>82.125944584382879</v>
      </c>
      <c r="M1468" s="21" t="s">
        <v>1831</v>
      </c>
    </row>
    <row r="1469" spans="1:13" ht="51" x14ac:dyDescent="0.25">
      <c r="A1469" s="18" t="s">
        <v>1827</v>
      </c>
      <c r="B1469" s="18" t="s">
        <v>12</v>
      </c>
      <c r="C1469" s="22" t="s">
        <v>3511</v>
      </c>
      <c r="D1469" s="22" t="s">
        <v>3512</v>
      </c>
      <c r="E1469" s="6" t="s">
        <v>3513</v>
      </c>
      <c r="F1469" s="24">
        <v>63.750000000000007</v>
      </c>
      <c r="G1469" s="25">
        <v>0.05</v>
      </c>
      <c r="H1469" s="28">
        <f t="shared" si="113"/>
        <v>60.562500000000007</v>
      </c>
      <c r="I1469" s="26">
        <v>1.04</v>
      </c>
      <c r="J1469" s="25">
        <f t="shared" si="114"/>
        <v>1.2000000000000011E-2</v>
      </c>
      <c r="K1469" s="24">
        <f t="shared" si="115"/>
        <v>62.985000000000007</v>
      </c>
      <c r="L1469" s="24">
        <f t="shared" si="116"/>
        <v>63.460957178841312</v>
      </c>
      <c r="M1469" s="18" t="s">
        <v>1835</v>
      </c>
    </row>
    <row r="1470" spans="1:13" ht="38.25" x14ac:dyDescent="0.25">
      <c r="A1470" s="21" t="s">
        <v>1827</v>
      </c>
      <c r="B1470" s="18" t="s">
        <v>12</v>
      </c>
      <c r="C1470" s="22" t="s">
        <v>3514</v>
      </c>
      <c r="D1470" s="22" t="s">
        <v>3515</v>
      </c>
      <c r="E1470" s="6" t="s">
        <v>3516</v>
      </c>
      <c r="F1470" s="24">
        <v>71.25</v>
      </c>
      <c r="G1470" s="25">
        <v>0.05</v>
      </c>
      <c r="H1470" s="28">
        <f t="shared" si="113"/>
        <v>67.6875</v>
      </c>
      <c r="I1470" s="26">
        <v>1.04</v>
      </c>
      <c r="J1470" s="25">
        <f t="shared" si="114"/>
        <v>1.2000000000000011E-2</v>
      </c>
      <c r="K1470" s="24">
        <f t="shared" si="115"/>
        <v>70.394999999999996</v>
      </c>
      <c r="L1470" s="24">
        <f t="shared" si="116"/>
        <v>70.926952141057924</v>
      </c>
      <c r="M1470" s="21" t="s">
        <v>1839</v>
      </c>
    </row>
    <row r="1471" spans="1:13" ht="38.25" x14ac:dyDescent="0.25">
      <c r="A1471" s="18" t="s">
        <v>1827</v>
      </c>
      <c r="B1471" s="18" t="s">
        <v>12</v>
      </c>
      <c r="C1471" s="22" t="s">
        <v>3517</v>
      </c>
      <c r="D1471" s="22" t="s">
        <v>3518</v>
      </c>
      <c r="E1471" s="6" t="s">
        <v>3519</v>
      </c>
      <c r="F1471" s="24">
        <v>5280</v>
      </c>
      <c r="G1471" s="25">
        <v>0.05</v>
      </c>
      <c r="H1471" s="28">
        <f t="shared" si="113"/>
        <v>5016</v>
      </c>
      <c r="I1471" s="26">
        <v>1.04</v>
      </c>
      <c r="J1471" s="25">
        <f t="shared" si="114"/>
        <v>1.19999999999999E-2</v>
      </c>
      <c r="K1471" s="24">
        <f t="shared" si="115"/>
        <v>5216.6400000000003</v>
      </c>
      <c r="L1471" s="24">
        <f t="shared" si="116"/>
        <v>5256.0604534005042</v>
      </c>
      <c r="M1471" s="21" t="s">
        <v>1831</v>
      </c>
    </row>
    <row r="1472" spans="1:13" ht="51" x14ac:dyDescent="0.25">
      <c r="A1472" s="18" t="s">
        <v>1827</v>
      </c>
      <c r="B1472" s="18" t="s">
        <v>12</v>
      </c>
      <c r="C1472" s="22" t="s">
        <v>3520</v>
      </c>
      <c r="D1472" s="22" t="s">
        <v>3521</v>
      </c>
      <c r="E1472" s="6" t="s">
        <v>3522</v>
      </c>
      <c r="F1472" s="24">
        <v>4080.0000000000005</v>
      </c>
      <c r="G1472" s="25">
        <v>0.05</v>
      </c>
      <c r="H1472" s="28">
        <f t="shared" si="113"/>
        <v>3876.0000000000005</v>
      </c>
      <c r="I1472" s="26">
        <v>1.04</v>
      </c>
      <c r="J1472" s="25">
        <f t="shared" si="114"/>
        <v>1.2000000000000011E-2</v>
      </c>
      <c r="K1472" s="24">
        <f t="shared" si="115"/>
        <v>4031.0400000000004</v>
      </c>
      <c r="L1472" s="24">
        <f t="shared" si="116"/>
        <v>4061.501259445844</v>
      </c>
      <c r="M1472" s="18" t="s">
        <v>1835</v>
      </c>
    </row>
    <row r="1473" spans="1:13" ht="38.25" x14ac:dyDescent="0.25">
      <c r="A1473" s="21" t="s">
        <v>1827</v>
      </c>
      <c r="B1473" s="18" t="s">
        <v>12</v>
      </c>
      <c r="C1473" s="22" t="s">
        <v>3523</v>
      </c>
      <c r="D1473" s="22" t="s">
        <v>3524</v>
      </c>
      <c r="E1473" s="6" t="s">
        <v>3525</v>
      </c>
      <c r="F1473" s="24">
        <v>4560</v>
      </c>
      <c r="G1473" s="25">
        <v>0.05</v>
      </c>
      <c r="H1473" s="28">
        <f t="shared" si="113"/>
        <v>4332</v>
      </c>
      <c r="I1473" s="26">
        <v>1.04</v>
      </c>
      <c r="J1473" s="25">
        <f t="shared" si="114"/>
        <v>1.2000000000000011E-2</v>
      </c>
      <c r="K1473" s="24">
        <f t="shared" si="115"/>
        <v>4505.28</v>
      </c>
      <c r="L1473" s="24">
        <f t="shared" si="116"/>
        <v>4539.3249370277072</v>
      </c>
      <c r="M1473" s="21" t="s">
        <v>1839</v>
      </c>
    </row>
    <row r="1474" spans="1:13" ht="38.25" x14ac:dyDescent="0.25">
      <c r="A1474" s="18" t="s">
        <v>1827</v>
      </c>
      <c r="B1474" s="18" t="s">
        <v>12</v>
      </c>
      <c r="C1474" s="22" t="s">
        <v>3526</v>
      </c>
      <c r="D1474" s="22" t="s">
        <v>3527</v>
      </c>
      <c r="E1474" s="6" t="s">
        <v>3528</v>
      </c>
      <c r="F1474" s="24">
        <v>5280</v>
      </c>
      <c r="G1474" s="25">
        <v>0.05</v>
      </c>
      <c r="H1474" s="28">
        <f t="shared" si="113"/>
        <v>5016</v>
      </c>
      <c r="I1474" s="26">
        <v>1.04</v>
      </c>
      <c r="J1474" s="25">
        <f t="shared" si="114"/>
        <v>1.19999999999999E-2</v>
      </c>
      <c r="K1474" s="24">
        <f t="shared" si="115"/>
        <v>5216.6400000000003</v>
      </c>
      <c r="L1474" s="24">
        <f t="shared" si="116"/>
        <v>5256.0604534005042</v>
      </c>
      <c r="M1474" s="21" t="s">
        <v>1831</v>
      </c>
    </row>
    <row r="1475" spans="1:13" ht="51" x14ac:dyDescent="0.25">
      <c r="A1475" s="18" t="s">
        <v>1827</v>
      </c>
      <c r="B1475" s="18" t="s">
        <v>12</v>
      </c>
      <c r="C1475" s="22" t="s">
        <v>3529</v>
      </c>
      <c r="D1475" s="22" t="s">
        <v>3530</v>
      </c>
      <c r="E1475" s="6" t="s">
        <v>3531</v>
      </c>
      <c r="F1475" s="24">
        <v>4080.0000000000005</v>
      </c>
      <c r="G1475" s="25">
        <v>0.05</v>
      </c>
      <c r="H1475" s="28">
        <f t="shared" si="113"/>
        <v>3876.0000000000005</v>
      </c>
      <c r="I1475" s="26">
        <v>1.04</v>
      </c>
      <c r="J1475" s="25">
        <f t="shared" si="114"/>
        <v>1.2000000000000011E-2</v>
      </c>
      <c r="K1475" s="24">
        <f t="shared" si="115"/>
        <v>4031.0400000000004</v>
      </c>
      <c r="L1475" s="24">
        <f t="shared" si="116"/>
        <v>4061.501259445844</v>
      </c>
      <c r="M1475" s="18" t="s">
        <v>1835</v>
      </c>
    </row>
    <row r="1476" spans="1:13" ht="38.25" x14ac:dyDescent="0.25">
      <c r="A1476" s="21" t="s">
        <v>1827</v>
      </c>
      <c r="B1476" s="18" t="s">
        <v>12</v>
      </c>
      <c r="C1476" s="22" t="s">
        <v>3532</v>
      </c>
      <c r="D1476" s="22" t="s">
        <v>3533</v>
      </c>
      <c r="E1476" s="6" t="s">
        <v>3534</v>
      </c>
      <c r="F1476" s="24">
        <v>4560</v>
      </c>
      <c r="G1476" s="25">
        <v>0.05</v>
      </c>
      <c r="H1476" s="28">
        <f t="shared" si="113"/>
        <v>4332</v>
      </c>
      <c r="I1476" s="26">
        <v>1.04</v>
      </c>
      <c r="J1476" s="25">
        <f t="shared" si="114"/>
        <v>1.2000000000000011E-2</v>
      </c>
      <c r="K1476" s="24">
        <f t="shared" si="115"/>
        <v>4505.28</v>
      </c>
      <c r="L1476" s="24">
        <f t="shared" si="116"/>
        <v>4539.3249370277072</v>
      </c>
      <c r="M1476" s="21" t="s">
        <v>1839</v>
      </c>
    </row>
    <row r="1477" spans="1:13" ht="38.25" x14ac:dyDescent="0.25">
      <c r="A1477" s="18" t="s">
        <v>1827</v>
      </c>
      <c r="B1477" s="18" t="s">
        <v>12</v>
      </c>
      <c r="C1477" s="22" t="s">
        <v>3535</v>
      </c>
      <c r="D1477" s="22" t="s">
        <v>3536</v>
      </c>
      <c r="E1477" s="6" t="s">
        <v>3537</v>
      </c>
      <c r="F1477" s="24">
        <v>2640</v>
      </c>
      <c r="G1477" s="25">
        <v>0.05</v>
      </c>
      <c r="H1477" s="28">
        <f t="shared" si="113"/>
        <v>2508</v>
      </c>
      <c r="I1477" s="26">
        <v>1.04</v>
      </c>
      <c r="J1477" s="25">
        <f t="shared" si="114"/>
        <v>1.19999999999999E-2</v>
      </c>
      <c r="K1477" s="24">
        <f t="shared" si="115"/>
        <v>2608.3200000000002</v>
      </c>
      <c r="L1477" s="24">
        <f t="shared" si="116"/>
        <v>2628.0302267002521</v>
      </c>
      <c r="M1477" s="21" t="s">
        <v>1831</v>
      </c>
    </row>
    <row r="1478" spans="1:13" ht="51" x14ac:dyDescent="0.25">
      <c r="A1478" s="18" t="s">
        <v>1827</v>
      </c>
      <c r="B1478" s="18" t="s">
        <v>12</v>
      </c>
      <c r="C1478" s="22" t="s">
        <v>3538</v>
      </c>
      <c r="D1478" s="22" t="s">
        <v>3539</v>
      </c>
      <c r="E1478" s="6" t="s">
        <v>3540</v>
      </c>
      <c r="F1478" s="24">
        <v>2040.0000000000002</v>
      </c>
      <c r="G1478" s="25">
        <v>0.05</v>
      </c>
      <c r="H1478" s="28">
        <f t="shared" si="113"/>
        <v>1938.0000000000002</v>
      </c>
      <c r="I1478" s="26">
        <v>1.04</v>
      </c>
      <c r="J1478" s="25">
        <f t="shared" si="114"/>
        <v>1.2000000000000011E-2</v>
      </c>
      <c r="K1478" s="24">
        <f t="shared" si="115"/>
        <v>2015.5200000000002</v>
      </c>
      <c r="L1478" s="24">
        <f t="shared" si="116"/>
        <v>2030.750629722922</v>
      </c>
      <c r="M1478" s="18" t="s">
        <v>1835</v>
      </c>
    </row>
    <row r="1479" spans="1:13" ht="38.25" x14ac:dyDescent="0.25">
      <c r="A1479" s="21" t="s">
        <v>1827</v>
      </c>
      <c r="B1479" s="18" t="s">
        <v>12</v>
      </c>
      <c r="C1479" s="22" t="s">
        <v>3541</v>
      </c>
      <c r="D1479" s="22" t="s">
        <v>3542</v>
      </c>
      <c r="E1479" s="6" t="s">
        <v>3543</v>
      </c>
      <c r="F1479" s="24">
        <v>2280</v>
      </c>
      <c r="G1479" s="25">
        <v>0.05</v>
      </c>
      <c r="H1479" s="28">
        <f t="shared" si="113"/>
        <v>2166</v>
      </c>
      <c r="I1479" s="26">
        <v>1.04</v>
      </c>
      <c r="J1479" s="25">
        <f t="shared" si="114"/>
        <v>1.2000000000000011E-2</v>
      </c>
      <c r="K1479" s="24">
        <f t="shared" si="115"/>
        <v>2252.64</v>
      </c>
      <c r="L1479" s="24">
        <f t="shared" si="116"/>
        <v>2269.6624685138536</v>
      </c>
      <c r="M1479" s="21" t="s">
        <v>1839</v>
      </c>
    </row>
    <row r="1480" spans="1:13" ht="38.25" x14ac:dyDescent="0.25">
      <c r="A1480" s="18" t="s">
        <v>1827</v>
      </c>
      <c r="B1480" s="18" t="s">
        <v>12</v>
      </c>
      <c r="C1480" s="22" t="s">
        <v>3544</v>
      </c>
      <c r="D1480" s="22" t="s">
        <v>3545</v>
      </c>
      <c r="E1480" s="6" t="s">
        <v>3546</v>
      </c>
      <c r="F1480" s="24">
        <v>2970</v>
      </c>
      <c r="G1480" s="25">
        <v>0.05</v>
      </c>
      <c r="H1480" s="28">
        <f t="shared" si="113"/>
        <v>2821.5</v>
      </c>
      <c r="I1480" s="26">
        <v>1.04</v>
      </c>
      <c r="J1480" s="25">
        <f t="shared" si="114"/>
        <v>1.2000000000000011E-2</v>
      </c>
      <c r="K1480" s="24">
        <f t="shared" si="115"/>
        <v>2934.36</v>
      </c>
      <c r="L1480" s="24">
        <f t="shared" si="116"/>
        <v>2956.5340050377836</v>
      </c>
      <c r="M1480" s="21" t="s">
        <v>1831</v>
      </c>
    </row>
    <row r="1481" spans="1:13" ht="51" x14ac:dyDescent="0.25">
      <c r="A1481" s="18" t="s">
        <v>1827</v>
      </c>
      <c r="B1481" s="18" t="s">
        <v>12</v>
      </c>
      <c r="C1481" s="22" t="s">
        <v>3547</v>
      </c>
      <c r="D1481" s="22" t="s">
        <v>3548</v>
      </c>
      <c r="E1481" s="6" t="s">
        <v>3549</v>
      </c>
      <c r="F1481" s="24">
        <v>2295</v>
      </c>
      <c r="G1481" s="25">
        <v>0.05</v>
      </c>
      <c r="H1481" s="28">
        <f t="shared" si="113"/>
        <v>2180.25</v>
      </c>
      <c r="I1481" s="26">
        <v>1.04</v>
      </c>
      <c r="J1481" s="25">
        <f t="shared" si="114"/>
        <v>1.2000000000000011E-2</v>
      </c>
      <c r="K1481" s="24">
        <f t="shared" si="115"/>
        <v>2267.46</v>
      </c>
      <c r="L1481" s="24">
        <f t="shared" si="116"/>
        <v>2284.5944584382869</v>
      </c>
      <c r="M1481" s="18" t="s">
        <v>1835</v>
      </c>
    </row>
    <row r="1482" spans="1:13" ht="38.25" x14ac:dyDescent="0.25">
      <c r="A1482" s="21" t="s">
        <v>1827</v>
      </c>
      <c r="B1482" s="18" t="s">
        <v>12</v>
      </c>
      <c r="C1482" s="22" t="s">
        <v>3550</v>
      </c>
      <c r="D1482" s="22" t="s">
        <v>3551</v>
      </c>
      <c r="E1482" s="6" t="s">
        <v>3552</v>
      </c>
      <c r="F1482" s="24">
        <v>2565</v>
      </c>
      <c r="G1482" s="25">
        <v>0.05</v>
      </c>
      <c r="H1482" s="28">
        <f t="shared" si="113"/>
        <v>2436.75</v>
      </c>
      <c r="I1482" s="26">
        <v>1.04</v>
      </c>
      <c r="J1482" s="25">
        <f t="shared" si="114"/>
        <v>1.19999999999999E-2</v>
      </c>
      <c r="K1482" s="24">
        <f t="shared" si="115"/>
        <v>2534.2200000000003</v>
      </c>
      <c r="L1482" s="24">
        <f t="shared" si="116"/>
        <v>2553.3702770780856</v>
      </c>
      <c r="M1482" s="21" t="s">
        <v>1839</v>
      </c>
    </row>
    <row r="1483" spans="1:13" ht="25.5" x14ac:dyDescent="0.25">
      <c r="A1483" s="18" t="s">
        <v>1827</v>
      </c>
      <c r="B1483" s="18" t="s">
        <v>12</v>
      </c>
      <c r="C1483" s="22" t="s">
        <v>3553</v>
      </c>
      <c r="D1483" s="22" t="s">
        <v>3554</v>
      </c>
      <c r="E1483" s="6" t="s">
        <v>3555</v>
      </c>
      <c r="F1483" s="24">
        <v>82500</v>
      </c>
      <c r="G1483" s="25">
        <v>0.05</v>
      </c>
      <c r="H1483" s="28">
        <f t="shared" si="113"/>
        <v>78375</v>
      </c>
      <c r="I1483" s="26">
        <v>1.04</v>
      </c>
      <c r="J1483" s="25">
        <f t="shared" si="114"/>
        <v>1.2000000000000011E-2</v>
      </c>
      <c r="K1483" s="24">
        <f t="shared" si="115"/>
        <v>81510</v>
      </c>
      <c r="L1483" s="24">
        <f t="shared" si="116"/>
        <v>82125.944584382873</v>
      </c>
      <c r="M1483" s="21" t="s">
        <v>1831</v>
      </c>
    </row>
    <row r="1484" spans="1:13" ht="38.25" x14ac:dyDescent="0.25">
      <c r="A1484" s="18" t="s">
        <v>1827</v>
      </c>
      <c r="B1484" s="18" t="s">
        <v>12</v>
      </c>
      <c r="C1484" s="22" t="s">
        <v>3556</v>
      </c>
      <c r="D1484" s="22" t="s">
        <v>3557</v>
      </c>
      <c r="E1484" s="6" t="s">
        <v>3558</v>
      </c>
      <c r="F1484" s="24">
        <v>63750.000000000007</v>
      </c>
      <c r="G1484" s="25">
        <v>0.05</v>
      </c>
      <c r="H1484" s="28">
        <f t="shared" si="113"/>
        <v>60562.500000000007</v>
      </c>
      <c r="I1484" s="26">
        <v>1.04</v>
      </c>
      <c r="J1484" s="25">
        <f t="shared" si="114"/>
        <v>1.2000000000000011E-2</v>
      </c>
      <c r="K1484" s="24">
        <f t="shared" si="115"/>
        <v>62985.000000000007</v>
      </c>
      <c r="L1484" s="24">
        <f t="shared" si="116"/>
        <v>63460.957178841316</v>
      </c>
      <c r="M1484" s="18" t="s">
        <v>1835</v>
      </c>
    </row>
    <row r="1485" spans="1:13" ht="25.5" x14ac:dyDescent="0.25">
      <c r="A1485" s="21" t="s">
        <v>1827</v>
      </c>
      <c r="B1485" s="18" t="s">
        <v>12</v>
      </c>
      <c r="C1485" s="22" t="s">
        <v>3559</v>
      </c>
      <c r="D1485" s="22" t="s">
        <v>3560</v>
      </c>
      <c r="E1485" s="6" t="s">
        <v>3561</v>
      </c>
      <c r="F1485" s="24">
        <v>71250</v>
      </c>
      <c r="G1485" s="25">
        <v>0.05</v>
      </c>
      <c r="H1485" s="28">
        <f t="shared" si="113"/>
        <v>67687.5</v>
      </c>
      <c r="I1485" s="26">
        <v>1.04</v>
      </c>
      <c r="J1485" s="25">
        <f t="shared" si="114"/>
        <v>1.2000000000000011E-2</v>
      </c>
      <c r="K1485" s="24">
        <f t="shared" si="115"/>
        <v>70395</v>
      </c>
      <c r="L1485" s="24">
        <f t="shared" si="116"/>
        <v>70926.952141057933</v>
      </c>
      <c r="M1485" s="21" t="s">
        <v>1839</v>
      </c>
    </row>
    <row r="1486" spans="1:13" ht="25.5" x14ac:dyDescent="0.25">
      <c r="A1486" s="18" t="s">
        <v>1827</v>
      </c>
      <c r="B1486" s="18" t="s">
        <v>12</v>
      </c>
      <c r="C1486" s="22" t="s">
        <v>3562</v>
      </c>
      <c r="D1486" s="22" t="s">
        <v>3563</v>
      </c>
      <c r="E1486" s="6" t="s">
        <v>3564</v>
      </c>
      <c r="F1486" s="24">
        <v>13.2</v>
      </c>
      <c r="G1486" s="25">
        <v>0.05</v>
      </c>
      <c r="H1486" s="28">
        <f t="shared" si="113"/>
        <v>12.54</v>
      </c>
      <c r="I1486" s="26">
        <v>1.04</v>
      </c>
      <c r="J1486" s="25">
        <f t="shared" si="114"/>
        <v>1.2000000000000011E-2</v>
      </c>
      <c r="K1486" s="24">
        <f t="shared" si="115"/>
        <v>13.041599999999999</v>
      </c>
      <c r="L1486" s="24">
        <f t="shared" si="116"/>
        <v>13.140151133501258</v>
      </c>
      <c r="M1486" s="21" t="s">
        <v>1831</v>
      </c>
    </row>
    <row r="1487" spans="1:13" ht="38.25" x14ac:dyDescent="0.25">
      <c r="A1487" s="18" t="s">
        <v>1827</v>
      </c>
      <c r="B1487" s="18" t="s">
        <v>12</v>
      </c>
      <c r="C1487" s="22" t="s">
        <v>3565</v>
      </c>
      <c r="D1487" s="22" t="s">
        <v>3566</v>
      </c>
      <c r="E1487" s="6" t="s">
        <v>3567</v>
      </c>
      <c r="F1487" s="24">
        <v>10.200000000000001</v>
      </c>
      <c r="G1487" s="25">
        <v>0.05</v>
      </c>
      <c r="H1487" s="28">
        <f t="shared" si="113"/>
        <v>9.6900000000000013</v>
      </c>
      <c r="I1487" s="26">
        <v>1.04</v>
      </c>
      <c r="J1487" s="25">
        <f t="shared" si="114"/>
        <v>1.19999999999999E-2</v>
      </c>
      <c r="K1487" s="24">
        <f t="shared" si="115"/>
        <v>10.077600000000002</v>
      </c>
      <c r="L1487" s="24">
        <f t="shared" si="116"/>
        <v>10.15375314861461</v>
      </c>
      <c r="M1487" s="18" t="s">
        <v>1835</v>
      </c>
    </row>
    <row r="1488" spans="1:13" ht="25.5" x14ac:dyDescent="0.25">
      <c r="A1488" s="21" t="s">
        <v>1827</v>
      </c>
      <c r="B1488" s="18" t="s">
        <v>12</v>
      </c>
      <c r="C1488" s="22" t="s">
        <v>3568</v>
      </c>
      <c r="D1488" s="22" t="s">
        <v>3569</v>
      </c>
      <c r="E1488" s="6" t="s">
        <v>3570</v>
      </c>
      <c r="F1488" s="24">
        <v>11.4</v>
      </c>
      <c r="G1488" s="25">
        <v>0.05</v>
      </c>
      <c r="H1488" s="28">
        <f t="shared" si="113"/>
        <v>10.83</v>
      </c>
      <c r="I1488" s="26">
        <v>1.04</v>
      </c>
      <c r="J1488" s="25">
        <f t="shared" si="114"/>
        <v>1.19999999999999E-2</v>
      </c>
      <c r="K1488" s="24">
        <f t="shared" si="115"/>
        <v>11.263200000000001</v>
      </c>
      <c r="L1488" s="24">
        <f t="shared" si="116"/>
        <v>11.348312342569271</v>
      </c>
      <c r="M1488" s="21" t="s">
        <v>1839</v>
      </c>
    </row>
    <row r="1489" spans="1:13" ht="38.25" x14ac:dyDescent="0.25">
      <c r="A1489" s="18" t="s">
        <v>1827</v>
      </c>
      <c r="B1489" s="18" t="s">
        <v>12</v>
      </c>
      <c r="C1489" s="22" t="s">
        <v>3571</v>
      </c>
      <c r="D1489" s="22" t="s">
        <v>3572</v>
      </c>
      <c r="E1489" s="6" t="s">
        <v>3573</v>
      </c>
      <c r="F1489" s="24">
        <v>1.32</v>
      </c>
      <c r="G1489" s="25">
        <v>0.05</v>
      </c>
      <c r="H1489" s="28">
        <f t="shared" si="113"/>
        <v>1.254</v>
      </c>
      <c r="I1489" s="26">
        <v>1.04</v>
      </c>
      <c r="J1489" s="25">
        <f t="shared" si="114"/>
        <v>1.2000000000000011E-2</v>
      </c>
      <c r="K1489" s="24">
        <f t="shared" si="115"/>
        <v>1.30416</v>
      </c>
      <c r="L1489" s="24">
        <f t="shared" si="116"/>
        <v>1.3140151133501259</v>
      </c>
      <c r="M1489" s="21" t="s">
        <v>1831</v>
      </c>
    </row>
    <row r="1490" spans="1:13" ht="38.25" x14ac:dyDescent="0.25">
      <c r="A1490" s="18" t="s">
        <v>1827</v>
      </c>
      <c r="B1490" s="18" t="s">
        <v>12</v>
      </c>
      <c r="C1490" s="22" t="s">
        <v>3574</v>
      </c>
      <c r="D1490" s="22" t="s">
        <v>3575</v>
      </c>
      <c r="E1490" s="6" t="s">
        <v>3576</v>
      </c>
      <c r="F1490" s="24">
        <v>1.02</v>
      </c>
      <c r="G1490" s="25">
        <v>0.05</v>
      </c>
      <c r="H1490" s="28">
        <f t="shared" si="113"/>
        <v>0.96899999999999997</v>
      </c>
      <c r="I1490" s="26">
        <v>1.04</v>
      </c>
      <c r="J1490" s="25">
        <f t="shared" si="114"/>
        <v>1.2000000000000011E-2</v>
      </c>
      <c r="K1490" s="24">
        <f t="shared" si="115"/>
        <v>1.00776</v>
      </c>
      <c r="L1490" s="24">
        <f t="shared" si="116"/>
        <v>1.0153753148614608</v>
      </c>
      <c r="M1490" s="18" t="s">
        <v>1835</v>
      </c>
    </row>
    <row r="1491" spans="1:13" ht="38.25" x14ac:dyDescent="0.25">
      <c r="A1491" s="21" t="s">
        <v>1827</v>
      </c>
      <c r="B1491" s="18" t="s">
        <v>12</v>
      </c>
      <c r="C1491" s="22" t="s">
        <v>3577</v>
      </c>
      <c r="D1491" s="22" t="s">
        <v>3578</v>
      </c>
      <c r="E1491" s="6" t="s">
        <v>3579</v>
      </c>
      <c r="F1491" s="24">
        <v>1.1400000000000001</v>
      </c>
      <c r="G1491" s="25">
        <v>0.05</v>
      </c>
      <c r="H1491" s="28">
        <f t="shared" si="113"/>
        <v>1.0830000000000002</v>
      </c>
      <c r="I1491" s="26">
        <v>1.04</v>
      </c>
      <c r="J1491" s="25">
        <f t="shared" si="114"/>
        <v>1.19999999999999E-2</v>
      </c>
      <c r="K1491" s="24">
        <f t="shared" si="115"/>
        <v>1.1263200000000002</v>
      </c>
      <c r="L1491" s="24">
        <f t="shared" si="116"/>
        <v>1.1348312342569271</v>
      </c>
      <c r="M1491" s="21" t="s">
        <v>1839</v>
      </c>
    </row>
    <row r="1492" spans="1:13" ht="38.25" x14ac:dyDescent="0.25">
      <c r="A1492" s="18" t="s">
        <v>1827</v>
      </c>
      <c r="B1492" s="18" t="s">
        <v>12</v>
      </c>
      <c r="C1492" s="22" t="s">
        <v>3580</v>
      </c>
      <c r="D1492" s="22" t="s">
        <v>3581</v>
      </c>
      <c r="E1492" s="6" t="s">
        <v>3582</v>
      </c>
      <c r="F1492" s="24">
        <v>148.5</v>
      </c>
      <c r="G1492" s="25">
        <v>0.05</v>
      </c>
      <c r="H1492" s="28">
        <f t="shared" si="113"/>
        <v>141.07499999999999</v>
      </c>
      <c r="I1492" s="26">
        <v>1.04</v>
      </c>
      <c r="J1492" s="25">
        <f t="shared" si="114"/>
        <v>1.2000000000000122E-2</v>
      </c>
      <c r="K1492" s="24">
        <f t="shared" si="115"/>
        <v>146.71799999999999</v>
      </c>
      <c r="L1492" s="24">
        <f t="shared" si="116"/>
        <v>147.82670025188915</v>
      </c>
      <c r="M1492" s="21" t="s">
        <v>1831</v>
      </c>
    </row>
    <row r="1493" spans="1:13" ht="51" x14ac:dyDescent="0.25">
      <c r="A1493" s="18" t="s">
        <v>1827</v>
      </c>
      <c r="B1493" s="18" t="s">
        <v>12</v>
      </c>
      <c r="C1493" s="22" t="s">
        <v>3583</v>
      </c>
      <c r="D1493" s="22" t="s">
        <v>3584</v>
      </c>
      <c r="E1493" s="6" t="s">
        <v>3585</v>
      </c>
      <c r="F1493" s="24">
        <v>114.75000000000001</v>
      </c>
      <c r="G1493" s="25">
        <v>0.05</v>
      </c>
      <c r="H1493" s="28">
        <f t="shared" si="113"/>
        <v>109.01250000000002</v>
      </c>
      <c r="I1493" s="26">
        <v>1.04</v>
      </c>
      <c r="J1493" s="25">
        <f t="shared" si="114"/>
        <v>1.2000000000000011E-2</v>
      </c>
      <c r="K1493" s="24">
        <f t="shared" si="115"/>
        <v>113.37300000000002</v>
      </c>
      <c r="L1493" s="24">
        <f t="shared" si="116"/>
        <v>114.22972292191437</v>
      </c>
      <c r="M1493" s="18" t="s">
        <v>1835</v>
      </c>
    </row>
    <row r="1494" spans="1:13" ht="38.25" x14ac:dyDescent="0.25">
      <c r="A1494" s="21" t="s">
        <v>1827</v>
      </c>
      <c r="B1494" s="18" t="s">
        <v>12</v>
      </c>
      <c r="C1494" s="22" t="s">
        <v>3586</v>
      </c>
      <c r="D1494" s="22" t="s">
        <v>3587</v>
      </c>
      <c r="E1494" s="6" t="s">
        <v>3588</v>
      </c>
      <c r="F1494" s="24">
        <v>128.25</v>
      </c>
      <c r="G1494" s="25">
        <v>0.05</v>
      </c>
      <c r="H1494" s="28">
        <f t="shared" si="113"/>
        <v>121.83750000000001</v>
      </c>
      <c r="I1494" s="26">
        <v>1.04</v>
      </c>
      <c r="J1494" s="25">
        <f t="shared" si="114"/>
        <v>1.19999999999999E-2</v>
      </c>
      <c r="K1494" s="24">
        <f t="shared" si="115"/>
        <v>126.71100000000001</v>
      </c>
      <c r="L1494" s="24">
        <f t="shared" si="116"/>
        <v>127.66851385390429</v>
      </c>
      <c r="M1494" s="21" t="s">
        <v>1839</v>
      </c>
    </row>
    <row r="1495" spans="1:13" s="49" customFormat="1" ht="38.25" x14ac:dyDescent="0.2">
      <c r="A1495" s="43" t="s">
        <v>11</v>
      </c>
      <c r="B1495" s="43" t="s">
        <v>12</v>
      </c>
      <c r="C1495" s="5" t="s">
        <v>3589</v>
      </c>
      <c r="D1495" s="5" t="s">
        <v>3590</v>
      </c>
      <c r="E1495" s="6" t="s">
        <v>3591</v>
      </c>
      <c r="F1495" s="12">
        <v>82500</v>
      </c>
      <c r="G1495" s="45">
        <v>0.24</v>
      </c>
      <c r="H1495" s="7">
        <f>F1495-(F1495*G1495)</f>
        <v>62700</v>
      </c>
      <c r="I1495" s="44">
        <v>1.1499999999999999</v>
      </c>
      <c r="J1495" s="45">
        <f>1-K1495/F1495</f>
        <v>0.126</v>
      </c>
      <c r="K1495" s="7">
        <f>H1495*I1495</f>
        <v>72105</v>
      </c>
      <c r="L1495" s="7">
        <f t="shared" ref="L1495:L1537" si="117">K1495/0.9925</f>
        <v>72649.87405541561</v>
      </c>
      <c r="M1495" s="43" t="s">
        <v>15</v>
      </c>
    </row>
    <row r="1496" spans="1:13" ht="51" x14ac:dyDescent="0.25">
      <c r="A1496" s="18" t="s">
        <v>1827</v>
      </c>
      <c r="B1496" s="18" t="s">
        <v>12</v>
      </c>
      <c r="C1496" s="22" t="s">
        <v>3592</v>
      </c>
      <c r="D1496" s="22" t="s">
        <v>3593</v>
      </c>
      <c r="E1496" s="6" t="s">
        <v>3594</v>
      </c>
      <c r="F1496" s="24">
        <v>18150</v>
      </c>
      <c r="G1496" s="25">
        <v>0.05</v>
      </c>
      <c r="H1496" s="28">
        <f>F1496-(F1496*G1496)</f>
        <v>17242.5</v>
      </c>
      <c r="I1496" s="26">
        <v>1.04</v>
      </c>
      <c r="J1496" s="25">
        <f>1-K1496/F1496</f>
        <v>1.2000000000000011E-2</v>
      </c>
      <c r="K1496" s="24">
        <f>H1496*I1496</f>
        <v>17932.2</v>
      </c>
      <c r="L1496" s="24">
        <f t="shared" si="117"/>
        <v>18067.707808564232</v>
      </c>
      <c r="M1496" s="21" t="s">
        <v>1831</v>
      </c>
    </row>
    <row r="1497" spans="1:13" ht="51" x14ac:dyDescent="0.25">
      <c r="A1497" s="18" t="s">
        <v>1827</v>
      </c>
      <c r="B1497" s="18" t="s">
        <v>12</v>
      </c>
      <c r="C1497" s="22" t="s">
        <v>3595</v>
      </c>
      <c r="D1497" s="22" t="s">
        <v>3596</v>
      </c>
      <c r="E1497" s="6" t="s">
        <v>3597</v>
      </c>
      <c r="F1497" s="24">
        <v>14025.000000000002</v>
      </c>
      <c r="G1497" s="25">
        <v>0.05</v>
      </c>
      <c r="H1497" s="28">
        <f>F1497-(F1497*G1497)</f>
        <v>13323.750000000002</v>
      </c>
      <c r="I1497" s="26">
        <v>1.04</v>
      </c>
      <c r="J1497" s="25">
        <f>1-K1497/F1497</f>
        <v>1.19999999999999E-2</v>
      </c>
      <c r="K1497" s="24">
        <f>H1497*I1497</f>
        <v>13856.700000000003</v>
      </c>
      <c r="L1497" s="24">
        <f t="shared" si="117"/>
        <v>13961.410579345091</v>
      </c>
      <c r="M1497" s="18" t="s">
        <v>1835</v>
      </c>
    </row>
    <row r="1498" spans="1:13" ht="38.25" x14ac:dyDescent="0.25">
      <c r="A1498" s="21" t="s">
        <v>1827</v>
      </c>
      <c r="B1498" s="18" t="s">
        <v>12</v>
      </c>
      <c r="C1498" s="22" t="s">
        <v>3598</v>
      </c>
      <c r="D1498" s="22" t="s">
        <v>3599</v>
      </c>
      <c r="E1498" s="6" t="s">
        <v>3600</v>
      </c>
      <c r="F1498" s="24">
        <v>15675</v>
      </c>
      <c r="G1498" s="25">
        <v>0.05</v>
      </c>
      <c r="H1498" s="28">
        <f>F1498-(F1498*G1498)</f>
        <v>14891.25</v>
      </c>
      <c r="I1498" s="26">
        <v>1.04</v>
      </c>
      <c r="J1498" s="25">
        <f>1-K1498/F1498</f>
        <v>1.2000000000000011E-2</v>
      </c>
      <c r="K1498" s="24">
        <f>H1498*I1498</f>
        <v>15486.9</v>
      </c>
      <c r="L1498" s="24">
        <f t="shared" si="117"/>
        <v>15603.929471032745</v>
      </c>
      <c r="M1498" s="21" t="s">
        <v>1839</v>
      </c>
    </row>
    <row r="1499" spans="1:13" s="49" customFormat="1" ht="38.25" x14ac:dyDescent="0.2">
      <c r="A1499" s="43" t="s">
        <v>11</v>
      </c>
      <c r="B1499" s="43" t="s">
        <v>12</v>
      </c>
      <c r="C1499" s="5" t="s">
        <v>3601</v>
      </c>
      <c r="D1499" s="5" t="s">
        <v>3602</v>
      </c>
      <c r="E1499" s="6" t="s">
        <v>3603</v>
      </c>
      <c r="F1499" s="12">
        <v>37500</v>
      </c>
      <c r="G1499" s="45">
        <v>0.24</v>
      </c>
      <c r="H1499" s="7">
        <f>F1499-(F1499*G1499)</f>
        <v>28500</v>
      </c>
      <c r="I1499" s="44">
        <v>1.1499999999999999</v>
      </c>
      <c r="J1499" s="45">
        <f>1-K1499/F1499</f>
        <v>0.126</v>
      </c>
      <c r="K1499" s="7">
        <f>H1499*I1499</f>
        <v>32775</v>
      </c>
      <c r="L1499" s="7">
        <f t="shared" si="117"/>
        <v>33022.670025188912</v>
      </c>
      <c r="M1499" s="43" t="s">
        <v>15</v>
      </c>
    </row>
    <row r="1500" spans="1:13" ht="51" x14ac:dyDescent="0.25">
      <c r="A1500" s="18" t="s">
        <v>1827</v>
      </c>
      <c r="B1500" s="18" t="s">
        <v>12</v>
      </c>
      <c r="C1500" s="22" t="s">
        <v>3604</v>
      </c>
      <c r="D1500" s="22" t="s">
        <v>3605</v>
      </c>
      <c r="E1500" s="6" t="s">
        <v>3606</v>
      </c>
      <c r="F1500" s="24">
        <v>8250</v>
      </c>
      <c r="G1500" s="25">
        <v>0.05</v>
      </c>
      <c r="H1500" s="28">
        <f t="shared" ref="H1500:H1563" si="118">F1500-(F1500*G1500)</f>
        <v>7837.5</v>
      </c>
      <c r="I1500" s="26">
        <v>1.04</v>
      </c>
      <c r="J1500" s="25">
        <f t="shared" ref="J1500:J1563" si="119">1-K1500/F1500</f>
        <v>1.2000000000000011E-2</v>
      </c>
      <c r="K1500" s="24">
        <f t="shared" ref="K1500:K1563" si="120">H1500*I1500</f>
        <v>8151</v>
      </c>
      <c r="L1500" s="24">
        <f t="shared" si="117"/>
        <v>8212.5944584382869</v>
      </c>
      <c r="M1500" s="21" t="s">
        <v>1831</v>
      </c>
    </row>
    <row r="1501" spans="1:13" ht="51" x14ac:dyDescent="0.25">
      <c r="A1501" s="18" t="s">
        <v>1827</v>
      </c>
      <c r="B1501" s="18" t="s">
        <v>12</v>
      </c>
      <c r="C1501" s="22" t="s">
        <v>3607</v>
      </c>
      <c r="D1501" s="22" t="s">
        <v>3608</v>
      </c>
      <c r="E1501" s="6" t="s">
        <v>3609</v>
      </c>
      <c r="F1501" s="24">
        <v>6375.0000000000009</v>
      </c>
      <c r="G1501" s="25">
        <v>0.05</v>
      </c>
      <c r="H1501" s="28">
        <f t="shared" si="118"/>
        <v>6056.2500000000009</v>
      </c>
      <c r="I1501" s="26">
        <v>1.04</v>
      </c>
      <c r="J1501" s="25">
        <f t="shared" si="119"/>
        <v>1.2000000000000011E-2</v>
      </c>
      <c r="K1501" s="24">
        <f t="shared" si="120"/>
        <v>6298.5000000000009</v>
      </c>
      <c r="L1501" s="24">
        <f t="shared" si="117"/>
        <v>6346.0957178841318</v>
      </c>
      <c r="M1501" s="18" t="s">
        <v>1835</v>
      </c>
    </row>
    <row r="1502" spans="1:13" ht="38.25" x14ac:dyDescent="0.25">
      <c r="A1502" s="21" t="s">
        <v>1827</v>
      </c>
      <c r="B1502" s="18" t="s">
        <v>12</v>
      </c>
      <c r="C1502" s="22" t="s">
        <v>3610</v>
      </c>
      <c r="D1502" s="22" t="s">
        <v>3611</v>
      </c>
      <c r="E1502" s="6" t="s">
        <v>3612</v>
      </c>
      <c r="F1502" s="24">
        <v>7125</v>
      </c>
      <c r="G1502" s="25">
        <v>0.05</v>
      </c>
      <c r="H1502" s="28">
        <f t="shared" si="118"/>
        <v>6768.75</v>
      </c>
      <c r="I1502" s="26">
        <v>1.04</v>
      </c>
      <c r="J1502" s="25">
        <f t="shared" si="119"/>
        <v>1.2000000000000011E-2</v>
      </c>
      <c r="K1502" s="24">
        <f t="shared" si="120"/>
        <v>7039.5</v>
      </c>
      <c r="L1502" s="24">
        <f t="shared" si="117"/>
        <v>7092.6952141057927</v>
      </c>
      <c r="M1502" s="21" t="s">
        <v>1839</v>
      </c>
    </row>
    <row r="1503" spans="1:13" ht="38.25" x14ac:dyDescent="0.25">
      <c r="A1503" s="18" t="s">
        <v>1827</v>
      </c>
      <c r="B1503" s="18" t="s">
        <v>12</v>
      </c>
      <c r="C1503" s="22" t="s">
        <v>3613</v>
      </c>
      <c r="D1503" s="22" t="s">
        <v>3614</v>
      </c>
      <c r="E1503" s="6" t="s">
        <v>3615</v>
      </c>
      <c r="F1503" s="24">
        <v>9900</v>
      </c>
      <c r="G1503" s="25">
        <v>0.05</v>
      </c>
      <c r="H1503" s="28">
        <f t="shared" si="118"/>
        <v>9405</v>
      </c>
      <c r="I1503" s="26">
        <v>1.04</v>
      </c>
      <c r="J1503" s="25">
        <f t="shared" si="119"/>
        <v>1.19999999999999E-2</v>
      </c>
      <c r="K1503" s="24">
        <f t="shared" si="120"/>
        <v>9781.2000000000007</v>
      </c>
      <c r="L1503" s="24">
        <f t="shared" si="117"/>
        <v>9855.1133501259446</v>
      </c>
      <c r="M1503" s="21" t="s">
        <v>1831</v>
      </c>
    </row>
    <row r="1504" spans="1:13" ht="38.25" x14ac:dyDescent="0.25">
      <c r="A1504" s="18" t="s">
        <v>1827</v>
      </c>
      <c r="B1504" s="18" t="s">
        <v>12</v>
      </c>
      <c r="C1504" s="22" t="s">
        <v>3616</v>
      </c>
      <c r="D1504" s="22" t="s">
        <v>3617</v>
      </c>
      <c r="E1504" s="6" t="s">
        <v>3618</v>
      </c>
      <c r="F1504" s="24">
        <v>7650.0000000000009</v>
      </c>
      <c r="G1504" s="25">
        <v>0.05</v>
      </c>
      <c r="H1504" s="28">
        <f t="shared" si="118"/>
        <v>7267.5000000000009</v>
      </c>
      <c r="I1504" s="26">
        <v>1.04</v>
      </c>
      <c r="J1504" s="25">
        <f t="shared" si="119"/>
        <v>1.19999999999999E-2</v>
      </c>
      <c r="K1504" s="24">
        <f t="shared" si="120"/>
        <v>7558.2000000000016</v>
      </c>
      <c r="L1504" s="24">
        <f t="shared" si="117"/>
        <v>7615.3148614609581</v>
      </c>
      <c r="M1504" s="18" t="s">
        <v>1835</v>
      </c>
    </row>
    <row r="1505" spans="1:13" ht="38.25" x14ac:dyDescent="0.25">
      <c r="A1505" s="21" t="s">
        <v>1827</v>
      </c>
      <c r="B1505" s="18" t="s">
        <v>12</v>
      </c>
      <c r="C1505" s="22" t="s">
        <v>3619</v>
      </c>
      <c r="D1505" s="22" t="s">
        <v>3620</v>
      </c>
      <c r="E1505" s="6" t="s">
        <v>3621</v>
      </c>
      <c r="F1505" s="24">
        <v>8550</v>
      </c>
      <c r="G1505" s="25">
        <v>0.05</v>
      </c>
      <c r="H1505" s="28">
        <f t="shared" si="118"/>
        <v>8122.5</v>
      </c>
      <c r="I1505" s="26">
        <v>1.04</v>
      </c>
      <c r="J1505" s="25">
        <f t="shared" si="119"/>
        <v>1.2000000000000011E-2</v>
      </c>
      <c r="K1505" s="24">
        <f t="shared" si="120"/>
        <v>8447.4</v>
      </c>
      <c r="L1505" s="24">
        <f t="shared" si="117"/>
        <v>8511.2342569269513</v>
      </c>
      <c r="M1505" s="21" t="s">
        <v>1839</v>
      </c>
    </row>
    <row r="1506" spans="1:13" ht="38.25" x14ac:dyDescent="0.25">
      <c r="A1506" s="18" t="s">
        <v>1827</v>
      </c>
      <c r="B1506" s="18" t="s">
        <v>12</v>
      </c>
      <c r="C1506" s="22" t="s">
        <v>3622</v>
      </c>
      <c r="D1506" s="22" t="s">
        <v>3623</v>
      </c>
      <c r="E1506" s="6" t="s">
        <v>3624</v>
      </c>
      <c r="F1506" s="24">
        <v>16500</v>
      </c>
      <c r="G1506" s="25">
        <v>0.05</v>
      </c>
      <c r="H1506" s="28">
        <f t="shared" si="118"/>
        <v>15675</v>
      </c>
      <c r="I1506" s="26">
        <v>1.04</v>
      </c>
      <c r="J1506" s="25">
        <f t="shared" si="119"/>
        <v>1.2000000000000011E-2</v>
      </c>
      <c r="K1506" s="24">
        <f t="shared" si="120"/>
        <v>16302</v>
      </c>
      <c r="L1506" s="24">
        <f t="shared" si="117"/>
        <v>16425.188916876574</v>
      </c>
      <c r="M1506" s="21" t="s">
        <v>1831</v>
      </c>
    </row>
    <row r="1507" spans="1:13" ht="38.25" x14ac:dyDescent="0.25">
      <c r="A1507" s="18" t="s">
        <v>1827</v>
      </c>
      <c r="B1507" s="18" t="s">
        <v>12</v>
      </c>
      <c r="C1507" s="22" t="s">
        <v>3625</v>
      </c>
      <c r="D1507" s="22" t="s">
        <v>3626</v>
      </c>
      <c r="E1507" s="6" t="s">
        <v>3627</v>
      </c>
      <c r="F1507" s="24">
        <v>12750.000000000002</v>
      </c>
      <c r="G1507" s="25">
        <v>0.05</v>
      </c>
      <c r="H1507" s="28">
        <f t="shared" si="118"/>
        <v>12112.500000000002</v>
      </c>
      <c r="I1507" s="26">
        <v>1.04</v>
      </c>
      <c r="J1507" s="25">
        <f t="shared" si="119"/>
        <v>1.2000000000000011E-2</v>
      </c>
      <c r="K1507" s="24">
        <f t="shared" si="120"/>
        <v>12597.000000000002</v>
      </c>
      <c r="L1507" s="24">
        <f t="shared" si="117"/>
        <v>12692.191435768264</v>
      </c>
      <c r="M1507" s="18" t="s">
        <v>1835</v>
      </c>
    </row>
    <row r="1508" spans="1:13" ht="25.5" x14ac:dyDescent="0.25">
      <c r="A1508" s="21" t="s">
        <v>1827</v>
      </c>
      <c r="B1508" s="18" t="s">
        <v>12</v>
      </c>
      <c r="C1508" s="22" t="s">
        <v>3628</v>
      </c>
      <c r="D1508" s="22" t="s">
        <v>3629</v>
      </c>
      <c r="E1508" s="6" t="s">
        <v>3630</v>
      </c>
      <c r="F1508" s="24">
        <v>14250</v>
      </c>
      <c r="G1508" s="25">
        <v>0.05</v>
      </c>
      <c r="H1508" s="28">
        <f t="shared" si="118"/>
        <v>13537.5</v>
      </c>
      <c r="I1508" s="26">
        <v>1.04</v>
      </c>
      <c r="J1508" s="25">
        <f t="shared" si="119"/>
        <v>1.2000000000000011E-2</v>
      </c>
      <c r="K1508" s="24">
        <f t="shared" si="120"/>
        <v>14079</v>
      </c>
      <c r="L1508" s="24">
        <f t="shared" si="117"/>
        <v>14185.390428211585</v>
      </c>
      <c r="M1508" s="21" t="s">
        <v>1839</v>
      </c>
    </row>
    <row r="1509" spans="1:13" ht="25.5" x14ac:dyDescent="0.25">
      <c r="A1509" s="18" t="s">
        <v>1827</v>
      </c>
      <c r="B1509" s="18" t="s">
        <v>12</v>
      </c>
      <c r="C1509" s="22" t="s">
        <v>3631</v>
      </c>
      <c r="D1509" s="22" t="s">
        <v>3632</v>
      </c>
      <c r="E1509" s="6" t="s">
        <v>3633</v>
      </c>
      <c r="F1509" s="24">
        <v>16500</v>
      </c>
      <c r="G1509" s="25">
        <v>0.05</v>
      </c>
      <c r="H1509" s="28">
        <f t="shared" si="118"/>
        <v>15675</v>
      </c>
      <c r="I1509" s="26">
        <v>1.04</v>
      </c>
      <c r="J1509" s="25">
        <f t="shared" si="119"/>
        <v>1.2000000000000011E-2</v>
      </c>
      <c r="K1509" s="24">
        <f t="shared" si="120"/>
        <v>16302</v>
      </c>
      <c r="L1509" s="24">
        <f t="shared" si="117"/>
        <v>16425.188916876574</v>
      </c>
      <c r="M1509" s="21" t="s">
        <v>1831</v>
      </c>
    </row>
    <row r="1510" spans="1:13" ht="38.25" x14ac:dyDescent="0.25">
      <c r="A1510" s="18" t="s">
        <v>1827</v>
      </c>
      <c r="B1510" s="18" t="s">
        <v>12</v>
      </c>
      <c r="C1510" s="22" t="s">
        <v>3634</v>
      </c>
      <c r="D1510" s="22" t="s">
        <v>3635</v>
      </c>
      <c r="E1510" s="6" t="s">
        <v>3636</v>
      </c>
      <c r="F1510" s="24">
        <v>12750.000000000002</v>
      </c>
      <c r="G1510" s="25">
        <v>0.05</v>
      </c>
      <c r="H1510" s="28">
        <f t="shared" si="118"/>
        <v>12112.500000000002</v>
      </c>
      <c r="I1510" s="26">
        <v>1.04</v>
      </c>
      <c r="J1510" s="25">
        <f t="shared" si="119"/>
        <v>1.2000000000000011E-2</v>
      </c>
      <c r="K1510" s="24">
        <f t="shared" si="120"/>
        <v>12597.000000000002</v>
      </c>
      <c r="L1510" s="24">
        <f t="shared" si="117"/>
        <v>12692.191435768264</v>
      </c>
      <c r="M1510" s="18" t="s">
        <v>1835</v>
      </c>
    </row>
    <row r="1511" spans="1:13" ht="25.5" x14ac:dyDescent="0.25">
      <c r="A1511" s="21" t="s">
        <v>1827</v>
      </c>
      <c r="B1511" s="18" t="s">
        <v>12</v>
      </c>
      <c r="C1511" s="22" t="s">
        <v>3637</v>
      </c>
      <c r="D1511" s="22" t="s">
        <v>3638</v>
      </c>
      <c r="E1511" s="6" t="s">
        <v>3639</v>
      </c>
      <c r="F1511" s="24">
        <v>14250</v>
      </c>
      <c r="G1511" s="25">
        <v>0.05</v>
      </c>
      <c r="H1511" s="28">
        <f t="shared" si="118"/>
        <v>13537.5</v>
      </c>
      <c r="I1511" s="26">
        <v>1.04</v>
      </c>
      <c r="J1511" s="25">
        <f t="shared" si="119"/>
        <v>1.2000000000000011E-2</v>
      </c>
      <c r="K1511" s="24">
        <f t="shared" si="120"/>
        <v>14079</v>
      </c>
      <c r="L1511" s="24">
        <f t="shared" si="117"/>
        <v>14185.390428211585</v>
      </c>
      <c r="M1511" s="21" t="s">
        <v>1839</v>
      </c>
    </row>
    <row r="1512" spans="1:13" ht="51" x14ac:dyDescent="0.25">
      <c r="A1512" s="18" t="s">
        <v>1827</v>
      </c>
      <c r="B1512" s="18" t="s">
        <v>12</v>
      </c>
      <c r="C1512" s="22" t="s">
        <v>3640</v>
      </c>
      <c r="D1512" s="22" t="s">
        <v>3641</v>
      </c>
      <c r="E1512" s="6" t="s">
        <v>3642</v>
      </c>
      <c r="F1512" s="24">
        <v>924</v>
      </c>
      <c r="G1512" s="25">
        <v>0.05</v>
      </c>
      <c r="H1512" s="28">
        <f t="shared" si="118"/>
        <v>877.8</v>
      </c>
      <c r="I1512" s="26">
        <v>1.04</v>
      </c>
      <c r="J1512" s="25">
        <f t="shared" si="119"/>
        <v>1.2000000000000011E-2</v>
      </c>
      <c r="K1512" s="24">
        <f t="shared" si="120"/>
        <v>912.91200000000003</v>
      </c>
      <c r="L1512" s="24">
        <f t="shared" si="117"/>
        <v>919.81057934508817</v>
      </c>
      <c r="M1512" s="21" t="s">
        <v>1831</v>
      </c>
    </row>
    <row r="1513" spans="1:13" ht="51" x14ac:dyDescent="0.25">
      <c r="A1513" s="18" t="s">
        <v>1827</v>
      </c>
      <c r="B1513" s="18" t="s">
        <v>12</v>
      </c>
      <c r="C1513" s="22" t="s">
        <v>3643</v>
      </c>
      <c r="D1513" s="22" t="s">
        <v>3644</v>
      </c>
      <c r="E1513" s="6" t="s">
        <v>3645</v>
      </c>
      <c r="F1513" s="24">
        <v>714</v>
      </c>
      <c r="G1513" s="25">
        <v>0.05</v>
      </c>
      <c r="H1513" s="28">
        <f t="shared" si="118"/>
        <v>678.3</v>
      </c>
      <c r="I1513" s="26">
        <v>1.04</v>
      </c>
      <c r="J1513" s="25">
        <f t="shared" si="119"/>
        <v>1.2000000000000011E-2</v>
      </c>
      <c r="K1513" s="24">
        <f t="shared" si="120"/>
        <v>705.43200000000002</v>
      </c>
      <c r="L1513" s="24">
        <f t="shared" si="117"/>
        <v>710.76272040302263</v>
      </c>
      <c r="M1513" s="18" t="s">
        <v>1835</v>
      </c>
    </row>
    <row r="1514" spans="1:13" ht="38.25" x14ac:dyDescent="0.25">
      <c r="A1514" s="21" t="s">
        <v>1827</v>
      </c>
      <c r="B1514" s="18" t="s">
        <v>12</v>
      </c>
      <c r="C1514" s="22" t="s">
        <v>3646</v>
      </c>
      <c r="D1514" s="22" t="s">
        <v>3647</v>
      </c>
      <c r="E1514" s="6" t="s">
        <v>3648</v>
      </c>
      <c r="F1514" s="24">
        <v>798</v>
      </c>
      <c r="G1514" s="25">
        <v>0.05</v>
      </c>
      <c r="H1514" s="28">
        <f t="shared" si="118"/>
        <v>758.1</v>
      </c>
      <c r="I1514" s="26">
        <v>1.04</v>
      </c>
      <c r="J1514" s="25">
        <f t="shared" si="119"/>
        <v>1.19999999999999E-2</v>
      </c>
      <c r="K1514" s="24">
        <f t="shared" si="120"/>
        <v>788.42400000000009</v>
      </c>
      <c r="L1514" s="24">
        <f t="shared" si="117"/>
        <v>794.38186397984896</v>
      </c>
      <c r="M1514" s="21" t="s">
        <v>1839</v>
      </c>
    </row>
    <row r="1515" spans="1:13" ht="38.25" x14ac:dyDescent="0.25">
      <c r="A1515" s="18" t="s">
        <v>1827</v>
      </c>
      <c r="B1515" s="18" t="s">
        <v>12</v>
      </c>
      <c r="C1515" s="22" t="s">
        <v>3649</v>
      </c>
      <c r="D1515" s="22" t="s">
        <v>3650</v>
      </c>
      <c r="E1515" s="6" t="s">
        <v>3651</v>
      </c>
      <c r="F1515" s="24">
        <v>528</v>
      </c>
      <c r="G1515" s="25">
        <v>0.05</v>
      </c>
      <c r="H1515" s="28">
        <f t="shared" si="118"/>
        <v>501.6</v>
      </c>
      <c r="I1515" s="26">
        <v>1.04</v>
      </c>
      <c r="J1515" s="25">
        <f t="shared" si="119"/>
        <v>1.2000000000000011E-2</v>
      </c>
      <c r="K1515" s="24">
        <f t="shared" si="120"/>
        <v>521.66399999999999</v>
      </c>
      <c r="L1515" s="24">
        <f t="shared" si="117"/>
        <v>525.60604534005029</v>
      </c>
      <c r="M1515" s="21" t="s">
        <v>1831</v>
      </c>
    </row>
    <row r="1516" spans="1:13" ht="51" x14ac:dyDescent="0.25">
      <c r="A1516" s="18" t="s">
        <v>1827</v>
      </c>
      <c r="B1516" s="18" t="s">
        <v>12</v>
      </c>
      <c r="C1516" s="22" t="s">
        <v>3652</v>
      </c>
      <c r="D1516" s="22" t="s">
        <v>3653</v>
      </c>
      <c r="E1516" s="6" t="s">
        <v>3654</v>
      </c>
      <c r="F1516" s="24">
        <v>408.00000000000006</v>
      </c>
      <c r="G1516" s="25">
        <v>0.05</v>
      </c>
      <c r="H1516" s="28">
        <f t="shared" si="118"/>
        <v>387.6</v>
      </c>
      <c r="I1516" s="26">
        <v>1.04</v>
      </c>
      <c r="J1516" s="25">
        <f t="shared" si="119"/>
        <v>1.2000000000000011E-2</v>
      </c>
      <c r="K1516" s="24">
        <f t="shared" si="120"/>
        <v>403.10400000000004</v>
      </c>
      <c r="L1516" s="24">
        <f t="shared" si="117"/>
        <v>406.15012594458443</v>
      </c>
      <c r="M1516" s="18" t="s">
        <v>1835</v>
      </c>
    </row>
    <row r="1517" spans="1:13" ht="38.25" x14ac:dyDescent="0.25">
      <c r="A1517" s="21" t="s">
        <v>1827</v>
      </c>
      <c r="B1517" s="18" t="s">
        <v>12</v>
      </c>
      <c r="C1517" s="22" t="s">
        <v>3655</v>
      </c>
      <c r="D1517" s="22" t="s">
        <v>3656</v>
      </c>
      <c r="E1517" s="6" t="s">
        <v>3657</v>
      </c>
      <c r="F1517" s="24">
        <v>456</v>
      </c>
      <c r="G1517" s="25">
        <v>0.05</v>
      </c>
      <c r="H1517" s="28">
        <f t="shared" si="118"/>
        <v>433.2</v>
      </c>
      <c r="I1517" s="26">
        <v>1.04</v>
      </c>
      <c r="J1517" s="25">
        <f t="shared" si="119"/>
        <v>1.2000000000000011E-2</v>
      </c>
      <c r="K1517" s="24">
        <f t="shared" si="120"/>
        <v>450.52800000000002</v>
      </c>
      <c r="L1517" s="24">
        <f t="shared" si="117"/>
        <v>453.93249370277078</v>
      </c>
      <c r="M1517" s="21" t="s">
        <v>1839</v>
      </c>
    </row>
    <row r="1518" spans="1:13" ht="51" x14ac:dyDescent="0.25">
      <c r="A1518" s="18" t="s">
        <v>1827</v>
      </c>
      <c r="B1518" s="18" t="s">
        <v>12</v>
      </c>
      <c r="C1518" s="22" t="s">
        <v>3658</v>
      </c>
      <c r="D1518" s="22" t="s">
        <v>3659</v>
      </c>
      <c r="E1518" s="6" t="s">
        <v>3660</v>
      </c>
      <c r="F1518" s="24">
        <v>92.4</v>
      </c>
      <c r="G1518" s="25">
        <v>0.05</v>
      </c>
      <c r="H1518" s="28">
        <f t="shared" si="118"/>
        <v>87.78</v>
      </c>
      <c r="I1518" s="26">
        <v>1.04</v>
      </c>
      <c r="J1518" s="25">
        <f t="shared" si="119"/>
        <v>1.2000000000000011E-2</v>
      </c>
      <c r="K1518" s="24">
        <f t="shared" si="120"/>
        <v>91.291200000000003</v>
      </c>
      <c r="L1518" s="24">
        <f t="shared" si="117"/>
        <v>91.981057934508812</v>
      </c>
      <c r="M1518" s="21" t="s">
        <v>1831</v>
      </c>
    </row>
    <row r="1519" spans="1:13" ht="51" x14ac:dyDescent="0.25">
      <c r="A1519" s="18" t="s">
        <v>1827</v>
      </c>
      <c r="B1519" s="18" t="s">
        <v>12</v>
      </c>
      <c r="C1519" s="22" t="s">
        <v>3661</v>
      </c>
      <c r="D1519" s="22" t="s">
        <v>3662</v>
      </c>
      <c r="E1519" s="6" t="s">
        <v>3663</v>
      </c>
      <c r="F1519" s="24">
        <v>71.400000000000006</v>
      </c>
      <c r="G1519" s="25">
        <v>0.05</v>
      </c>
      <c r="H1519" s="28">
        <f t="shared" si="118"/>
        <v>67.830000000000013</v>
      </c>
      <c r="I1519" s="26">
        <v>1.04</v>
      </c>
      <c r="J1519" s="25">
        <f t="shared" si="119"/>
        <v>1.19999999999999E-2</v>
      </c>
      <c r="K1519" s="24">
        <f t="shared" si="120"/>
        <v>70.543200000000013</v>
      </c>
      <c r="L1519" s="24">
        <f t="shared" si="117"/>
        <v>71.076272040302271</v>
      </c>
      <c r="M1519" s="18" t="s">
        <v>1835</v>
      </c>
    </row>
    <row r="1520" spans="1:13" ht="38.25" x14ac:dyDescent="0.25">
      <c r="A1520" s="21" t="s">
        <v>1827</v>
      </c>
      <c r="B1520" s="18" t="s">
        <v>12</v>
      </c>
      <c r="C1520" s="22" t="s">
        <v>3664</v>
      </c>
      <c r="D1520" s="22" t="s">
        <v>3665</v>
      </c>
      <c r="E1520" s="6" t="s">
        <v>3666</v>
      </c>
      <c r="F1520" s="24">
        <v>79.8</v>
      </c>
      <c r="G1520" s="25">
        <v>0.05</v>
      </c>
      <c r="H1520" s="28">
        <f t="shared" si="118"/>
        <v>75.81</v>
      </c>
      <c r="I1520" s="26">
        <v>1.04</v>
      </c>
      <c r="J1520" s="25">
        <f t="shared" si="119"/>
        <v>1.1999999999999789E-2</v>
      </c>
      <c r="K1520" s="24">
        <f t="shared" si="120"/>
        <v>78.842400000000012</v>
      </c>
      <c r="L1520" s="24">
        <f t="shared" si="117"/>
        <v>79.438186397984893</v>
      </c>
      <c r="M1520" s="21" t="s">
        <v>1839</v>
      </c>
    </row>
    <row r="1521" spans="1:13" ht="38.25" x14ac:dyDescent="0.25">
      <c r="A1521" s="18" t="s">
        <v>1827</v>
      </c>
      <c r="B1521" s="18" t="s">
        <v>12</v>
      </c>
      <c r="C1521" s="22" t="s">
        <v>3667</v>
      </c>
      <c r="D1521" s="22" t="s">
        <v>3668</v>
      </c>
      <c r="E1521" s="6" t="s">
        <v>3669</v>
      </c>
      <c r="F1521" s="24">
        <v>33</v>
      </c>
      <c r="G1521" s="25">
        <v>0.05</v>
      </c>
      <c r="H1521" s="28">
        <f t="shared" si="118"/>
        <v>31.35</v>
      </c>
      <c r="I1521" s="26">
        <v>1.04</v>
      </c>
      <c r="J1521" s="25">
        <f t="shared" si="119"/>
        <v>1.2000000000000011E-2</v>
      </c>
      <c r="K1521" s="24">
        <f t="shared" si="120"/>
        <v>32.603999999999999</v>
      </c>
      <c r="L1521" s="24">
        <f t="shared" si="117"/>
        <v>32.850377833753143</v>
      </c>
      <c r="M1521" s="21" t="s">
        <v>1831</v>
      </c>
    </row>
    <row r="1522" spans="1:13" ht="51" x14ac:dyDescent="0.25">
      <c r="A1522" s="18" t="s">
        <v>1827</v>
      </c>
      <c r="B1522" s="18" t="s">
        <v>12</v>
      </c>
      <c r="C1522" s="22" t="s">
        <v>3670</v>
      </c>
      <c r="D1522" s="22" t="s">
        <v>3671</v>
      </c>
      <c r="E1522" s="6" t="s">
        <v>3672</v>
      </c>
      <c r="F1522" s="24">
        <v>25.500000000000004</v>
      </c>
      <c r="G1522" s="25">
        <v>0.05</v>
      </c>
      <c r="H1522" s="28">
        <f t="shared" si="118"/>
        <v>24.225000000000001</v>
      </c>
      <c r="I1522" s="26">
        <v>1.04</v>
      </c>
      <c r="J1522" s="25">
        <f t="shared" si="119"/>
        <v>1.2000000000000011E-2</v>
      </c>
      <c r="K1522" s="24">
        <f t="shared" si="120"/>
        <v>25.194000000000003</v>
      </c>
      <c r="L1522" s="24">
        <f t="shared" si="117"/>
        <v>25.384382871536527</v>
      </c>
      <c r="M1522" s="18" t="s">
        <v>1835</v>
      </c>
    </row>
    <row r="1523" spans="1:13" ht="38.25" x14ac:dyDescent="0.25">
      <c r="A1523" s="21" t="s">
        <v>1827</v>
      </c>
      <c r="B1523" s="18" t="s">
        <v>12</v>
      </c>
      <c r="C1523" s="22" t="s">
        <v>3673</v>
      </c>
      <c r="D1523" s="22" t="s">
        <v>3674</v>
      </c>
      <c r="E1523" s="6" t="s">
        <v>3675</v>
      </c>
      <c r="F1523" s="24">
        <v>28.5</v>
      </c>
      <c r="G1523" s="25">
        <v>0.05</v>
      </c>
      <c r="H1523" s="28">
        <f t="shared" si="118"/>
        <v>27.074999999999999</v>
      </c>
      <c r="I1523" s="26">
        <v>1.04</v>
      </c>
      <c r="J1523" s="25">
        <f t="shared" si="119"/>
        <v>1.2000000000000011E-2</v>
      </c>
      <c r="K1523" s="24">
        <f t="shared" si="120"/>
        <v>28.158000000000001</v>
      </c>
      <c r="L1523" s="24">
        <f t="shared" si="117"/>
        <v>28.370780856423174</v>
      </c>
      <c r="M1523" s="21" t="s">
        <v>1839</v>
      </c>
    </row>
    <row r="1524" spans="1:13" ht="38.25" x14ac:dyDescent="0.25">
      <c r="A1524" s="18" t="s">
        <v>1827</v>
      </c>
      <c r="B1524" s="18" t="s">
        <v>12</v>
      </c>
      <c r="C1524" s="22" t="s">
        <v>3676</v>
      </c>
      <c r="D1524" s="22" t="s">
        <v>3677</v>
      </c>
      <c r="E1524" s="6" t="s">
        <v>3678</v>
      </c>
      <c r="F1524" s="24">
        <v>363</v>
      </c>
      <c r="G1524" s="25">
        <v>0.05</v>
      </c>
      <c r="H1524" s="28">
        <f t="shared" si="118"/>
        <v>344.85</v>
      </c>
      <c r="I1524" s="26">
        <v>1.04</v>
      </c>
      <c r="J1524" s="25">
        <f t="shared" si="119"/>
        <v>1.1999999999999789E-2</v>
      </c>
      <c r="K1524" s="24">
        <f t="shared" si="120"/>
        <v>358.64400000000006</v>
      </c>
      <c r="L1524" s="24">
        <f t="shared" si="117"/>
        <v>361.35415617128467</v>
      </c>
      <c r="M1524" s="21" t="s">
        <v>1831</v>
      </c>
    </row>
    <row r="1525" spans="1:13" ht="38.25" x14ac:dyDescent="0.25">
      <c r="A1525" s="18" t="s">
        <v>1827</v>
      </c>
      <c r="B1525" s="18" t="s">
        <v>12</v>
      </c>
      <c r="C1525" s="22" t="s">
        <v>3679</v>
      </c>
      <c r="D1525" s="22" t="s">
        <v>3680</v>
      </c>
      <c r="E1525" s="6" t="s">
        <v>3681</v>
      </c>
      <c r="F1525" s="24">
        <v>280.5</v>
      </c>
      <c r="G1525" s="25">
        <v>0.05</v>
      </c>
      <c r="H1525" s="28">
        <f t="shared" si="118"/>
        <v>266.47500000000002</v>
      </c>
      <c r="I1525" s="26">
        <v>1.04</v>
      </c>
      <c r="J1525" s="25">
        <f t="shared" si="119"/>
        <v>1.19999999999999E-2</v>
      </c>
      <c r="K1525" s="24">
        <f t="shared" si="120"/>
        <v>277.13400000000001</v>
      </c>
      <c r="L1525" s="24">
        <f t="shared" si="117"/>
        <v>279.22821158690175</v>
      </c>
      <c r="M1525" s="18" t="s">
        <v>1835</v>
      </c>
    </row>
    <row r="1526" spans="1:13" ht="25.5" x14ac:dyDescent="0.25">
      <c r="A1526" s="21" t="s">
        <v>1827</v>
      </c>
      <c r="B1526" s="18" t="s">
        <v>12</v>
      </c>
      <c r="C1526" s="22" t="s">
        <v>3682</v>
      </c>
      <c r="D1526" s="22" t="s">
        <v>3683</v>
      </c>
      <c r="E1526" s="6" t="s">
        <v>3684</v>
      </c>
      <c r="F1526" s="24">
        <v>313.5</v>
      </c>
      <c r="G1526" s="25">
        <v>0.05</v>
      </c>
      <c r="H1526" s="28">
        <f t="shared" si="118"/>
        <v>297.82499999999999</v>
      </c>
      <c r="I1526" s="26">
        <v>1.04</v>
      </c>
      <c r="J1526" s="25">
        <f t="shared" si="119"/>
        <v>1.2000000000000011E-2</v>
      </c>
      <c r="K1526" s="24">
        <f t="shared" si="120"/>
        <v>309.738</v>
      </c>
      <c r="L1526" s="24">
        <f t="shared" si="117"/>
        <v>312.07858942065491</v>
      </c>
      <c r="M1526" s="21" t="s">
        <v>1839</v>
      </c>
    </row>
    <row r="1527" spans="1:13" ht="38.25" x14ac:dyDescent="0.25">
      <c r="A1527" s="18" t="s">
        <v>1827</v>
      </c>
      <c r="B1527" s="18" t="s">
        <v>12</v>
      </c>
      <c r="C1527" s="22" t="s">
        <v>3685</v>
      </c>
      <c r="D1527" s="22" t="s">
        <v>3686</v>
      </c>
      <c r="E1527" s="6" t="s">
        <v>3687</v>
      </c>
      <c r="F1527" s="24">
        <v>16.5</v>
      </c>
      <c r="G1527" s="25">
        <v>0.05</v>
      </c>
      <c r="H1527" s="28">
        <f t="shared" si="118"/>
        <v>15.675000000000001</v>
      </c>
      <c r="I1527" s="26">
        <v>1.04</v>
      </c>
      <c r="J1527" s="25">
        <f t="shared" si="119"/>
        <v>1.2000000000000011E-2</v>
      </c>
      <c r="K1527" s="24">
        <f t="shared" si="120"/>
        <v>16.302</v>
      </c>
      <c r="L1527" s="24">
        <f t="shared" si="117"/>
        <v>16.425188916876571</v>
      </c>
      <c r="M1527" s="21" t="s">
        <v>1831</v>
      </c>
    </row>
    <row r="1528" spans="1:13" ht="38.25" x14ac:dyDescent="0.25">
      <c r="A1528" s="18" t="s">
        <v>1827</v>
      </c>
      <c r="B1528" s="18" t="s">
        <v>12</v>
      </c>
      <c r="C1528" s="22" t="s">
        <v>3688</v>
      </c>
      <c r="D1528" s="22" t="s">
        <v>3689</v>
      </c>
      <c r="E1528" s="6" t="s">
        <v>3690</v>
      </c>
      <c r="F1528" s="24">
        <v>12.750000000000002</v>
      </c>
      <c r="G1528" s="25">
        <v>0.05</v>
      </c>
      <c r="H1528" s="28">
        <f t="shared" si="118"/>
        <v>12.112500000000001</v>
      </c>
      <c r="I1528" s="26">
        <v>1.04</v>
      </c>
      <c r="J1528" s="25">
        <f t="shared" si="119"/>
        <v>1.2000000000000011E-2</v>
      </c>
      <c r="K1528" s="24">
        <f t="shared" si="120"/>
        <v>12.597000000000001</v>
      </c>
      <c r="L1528" s="24">
        <f t="shared" si="117"/>
        <v>12.692191435768263</v>
      </c>
      <c r="M1528" s="18" t="s">
        <v>1835</v>
      </c>
    </row>
    <row r="1529" spans="1:13" ht="38.25" x14ac:dyDescent="0.25">
      <c r="A1529" s="21" t="s">
        <v>1827</v>
      </c>
      <c r="B1529" s="18" t="s">
        <v>12</v>
      </c>
      <c r="C1529" s="22" t="s">
        <v>3691</v>
      </c>
      <c r="D1529" s="22" t="s">
        <v>3692</v>
      </c>
      <c r="E1529" s="6" t="s">
        <v>3693</v>
      </c>
      <c r="F1529" s="24">
        <v>14.25</v>
      </c>
      <c r="G1529" s="25">
        <v>0.05</v>
      </c>
      <c r="H1529" s="28">
        <f t="shared" si="118"/>
        <v>13.5375</v>
      </c>
      <c r="I1529" s="26">
        <v>1.04</v>
      </c>
      <c r="J1529" s="25">
        <f t="shared" si="119"/>
        <v>1.2000000000000011E-2</v>
      </c>
      <c r="K1529" s="24">
        <f t="shared" si="120"/>
        <v>14.079000000000001</v>
      </c>
      <c r="L1529" s="24">
        <f t="shared" si="117"/>
        <v>14.185390428211587</v>
      </c>
      <c r="M1529" s="21" t="s">
        <v>1839</v>
      </c>
    </row>
    <row r="1530" spans="1:13" ht="38.25" x14ac:dyDescent="0.25">
      <c r="A1530" s="18" t="s">
        <v>1827</v>
      </c>
      <c r="B1530" s="18" t="s">
        <v>12</v>
      </c>
      <c r="C1530" s="22" t="s">
        <v>3694</v>
      </c>
      <c r="D1530" s="22" t="s">
        <v>3695</v>
      </c>
      <c r="E1530" s="6" t="s">
        <v>3696</v>
      </c>
      <c r="F1530" s="24">
        <v>19800</v>
      </c>
      <c r="G1530" s="25">
        <v>0.05</v>
      </c>
      <c r="H1530" s="28">
        <f t="shared" si="118"/>
        <v>18810</v>
      </c>
      <c r="I1530" s="26">
        <v>1.04</v>
      </c>
      <c r="J1530" s="25">
        <f t="shared" si="119"/>
        <v>1.19999999999999E-2</v>
      </c>
      <c r="K1530" s="24">
        <f t="shared" si="120"/>
        <v>19562.400000000001</v>
      </c>
      <c r="L1530" s="24">
        <f t="shared" si="117"/>
        <v>19710.226700251889</v>
      </c>
      <c r="M1530" s="21" t="s">
        <v>1831</v>
      </c>
    </row>
    <row r="1531" spans="1:13" ht="38.25" x14ac:dyDescent="0.25">
      <c r="A1531" s="18" t="s">
        <v>1827</v>
      </c>
      <c r="B1531" s="18" t="s">
        <v>12</v>
      </c>
      <c r="C1531" s="22" t="s">
        <v>3697</v>
      </c>
      <c r="D1531" s="22" t="s">
        <v>3698</v>
      </c>
      <c r="E1531" s="6" t="s">
        <v>3699</v>
      </c>
      <c r="F1531" s="24">
        <v>15300.000000000002</v>
      </c>
      <c r="G1531" s="25">
        <v>0.05</v>
      </c>
      <c r="H1531" s="28">
        <f t="shared" si="118"/>
        <v>14535.000000000002</v>
      </c>
      <c r="I1531" s="26">
        <v>1.04</v>
      </c>
      <c r="J1531" s="25">
        <f t="shared" si="119"/>
        <v>1.19999999999999E-2</v>
      </c>
      <c r="K1531" s="24">
        <f t="shared" si="120"/>
        <v>15116.400000000003</v>
      </c>
      <c r="L1531" s="24">
        <f t="shared" si="117"/>
        <v>15230.629722921916</v>
      </c>
      <c r="M1531" s="18" t="s">
        <v>1835</v>
      </c>
    </row>
    <row r="1532" spans="1:13" ht="38.25" x14ac:dyDescent="0.25">
      <c r="A1532" s="21" t="s">
        <v>1827</v>
      </c>
      <c r="B1532" s="18" t="s">
        <v>12</v>
      </c>
      <c r="C1532" s="22" t="s">
        <v>3700</v>
      </c>
      <c r="D1532" s="22" t="s">
        <v>3701</v>
      </c>
      <c r="E1532" s="6" t="s">
        <v>3702</v>
      </c>
      <c r="F1532" s="24">
        <v>17100</v>
      </c>
      <c r="G1532" s="25">
        <v>0.05</v>
      </c>
      <c r="H1532" s="28">
        <f t="shared" si="118"/>
        <v>16245</v>
      </c>
      <c r="I1532" s="26">
        <v>1.04</v>
      </c>
      <c r="J1532" s="25">
        <f t="shared" si="119"/>
        <v>1.2000000000000011E-2</v>
      </c>
      <c r="K1532" s="24">
        <f t="shared" si="120"/>
        <v>16894.8</v>
      </c>
      <c r="L1532" s="24">
        <f t="shared" si="117"/>
        <v>17022.468513853903</v>
      </c>
      <c r="M1532" s="21" t="s">
        <v>1839</v>
      </c>
    </row>
    <row r="1533" spans="1:13" ht="38.25" x14ac:dyDescent="0.25">
      <c r="A1533" s="18" t="s">
        <v>1827</v>
      </c>
      <c r="B1533" s="18" t="s">
        <v>12</v>
      </c>
      <c r="C1533" s="22" t="s">
        <v>3703</v>
      </c>
      <c r="D1533" s="22" t="s">
        <v>3704</v>
      </c>
      <c r="E1533" s="6" t="s">
        <v>3705</v>
      </c>
      <c r="F1533" s="24">
        <v>165000</v>
      </c>
      <c r="G1533" s="25">
        <v>0.05</v>
      </c>
      <c r="H1533" s="28">
        <f t="shared" si="118"/>
        <v>156750</v>
      </c>
      <c r="I1533" s="26">
        <v>1.04</v>
      </c>
      <c r="J1533" s="25">
        <f t="shared" si="119"/>
        <v>1.2000000000000011E-2</v>
      </c>
      <c r="K1533" s="24">
        <f t="shared" si="120"/>
        <v>163020</v>
      </c>
      <c r="L1533" s="24">
        <f t="shared" si="117"/>
        <v>164251.88916876575</v>
      </c>
      <c r="M1533" s="21" t="s">
        <v>1831</v>
      </c>
    </row>
    <row r="1534" spans="1:13" ht="51" x14ac:dyDescent="0.25">
      <c r="A1534" s="18" t="s">
        <v>1827</v>
      </c>
      <c r="B1534" s="18" t="s">
        <v>12</v>
      </c>
      <c r="C1534" s="22" t="s">
        <v>3706</v>
      </c>
      <c r="D1534" s="22" t="s">
        <v>3707</v>
      </c>
      <c r="E1534" s="6" t="s">
        <v>3708</v>
      </c>
      <c r="F1534" s="24">
        <v>127500.00000000001</v>
      </c>
      <c r="G1534" s="25">
        <v>0.05</v>
      </c>
      <c r="H1534" s="28">
        <f t="shared" si="118"/>
        <v>121125.00000000001</v>
      </c>
      <c r="I1534" s="26">
        <v>1.04</v>
      </c>
      <c r="J1534" s="25">
        <f t="shared" si="119"/>
        <v>1.2000000000000011E-2</v>
      </c>
      <c r="K1534" s="24">
        <f t="shared" si="120"/>
        <v>125970.00000000001</v>
      </c>
      <c r="L1534" s="24">
        <f t="shared" si="117"/>
        <v>126921.91435768263</v>
      </c>
      <c r="M1534" s="18" t="s">
        <v>1835</v>
      </c>
    </row>
    <row r="1535" spans="1:13" ht="38.25" x14ac:dyDescent="0.25">
      <c r="A1535" s="21" t="s">
        <v>1827</v>
      </c>
      <c r="B1535" s="18" t="s">
        <v>12</v>
      </c>
      <c r="C1535" s="22" t="s">
        <v>3709</v>
      </c>
      <c r="D1535" s="22" t="s">
        <v>3710</v>
      </c>
      <c r="E1535" s="6" t="s">
        <v>3711</v>
      </c>
      <c r="F1535" s="24">
        <v>142500</v>
      </c>
      <c r="G1535" s="25">
        <v>0.05</v>
      </c>
      <c r="H1535" s="28">
        <f t="shared" si="118"/>
        <v>135375</v>
      </c>
      <c r="I1535" s="26">
        <v>1.04</v>
      </c>
      <c r="J1535" s="25">
        <f t="shared" si="119"/>
        <v>1.2000000000000011E-2</v>
      </c>
      <c r="K1535" s="24">
        <f t="shared" si="120"/>
        <v>140790</v>
      </c>
      <c r="L1535" s="24">
        <f t="shared" si="117"/>
        <v>141853.90428211587</v>
      </c>
      <c r="M1535" s="21" t="s">
        <v>1839</v>
      </c>
    </row>
    <row r="1536" spans="1:13" ht="38.25" x14ac:dyDescent="0.25">
      <c r="A1536" s="18" t="s">
        <v>1827</v>
      </c>
      <c r="B1536" s="18" t="s">
        <v>12</v>
      </c>
      <c r="C1536" s="22" t="s">
        <v>3712</v>
      </c>
      <c r="D1536" s="22" t="s">
        <v>3713</v>
      </c>
      <c r="E1536" s="6" t="s">
        <v>3714</v>
      </c>
      <c r="F1536" s="24">
        <v>8250</v>
      </c>
      <c r="G1536" s="25">
        <v>0.05</v>
      </c>
      <c r="H1536" s="28">
        <f t="shared" si="118"/>
        <v>7837.5</v>
      </c>
      <c r="I1536" s="26">
        <v>1.04</v>
      </c>
      <c r="J1536" s="25">
        <f t="shared" si="119"/>
        <v>1.2000000000000011E-2</v>
      </c>
      <c r="K1536" s="24">
        <f t="shared" si="120"/>
        <v>8151</v>
      </c>
      <c r="L1536" s="24">
        <f t="shared" si="117"/>
        <v>8212.5944584382869</v>
      </c>
      <c r="M1536" s="21" t="s">
        <v>1831</v>
      </c>
    </row>
    <row r="1537" spans="1:13" ht="38.25" x14ac:dyDescent="0.25">
      <c r="A1537" s="18" t="s">
        <v>1827</v>
      </c>
      <c r="B1537" s="18" t="s">
        <v>12</v>
      </c>
      <c r="C1537" s="22" t="s">
        <v>3715</v>
      </c>
      <c r="D1537" s="22" t="s">
        <v>3716</v>
      </c>
      <c r="E1537" s="6" t="s">
        <v>3717</v>
      </c>
      <c r="F1537" s="24">
        <v>6375.0000000000009</v>
      </c>
      <c r="G1537" s="25">
        <v>0.05</v>
      </c>
      <c r="H1537" s="28">
        <f t="shared" si="118"/>
        <v>6056.2500000000009</v>
      </c>
      <c r="I1537" s="26">
        <v>1.04</v>
      </c>
      <c r="J1537" s="25">
        <f t="shared" si="119"/>
        <v>1.2000000000000011E-2</v>
      </c>
      <c r="K1537" s="24">
        <f t="shared" si="120"/>
        <v>6298.5000000000009</v>
      </c>
      <c r="L1537" s="24">
        <f t="shared" si="117"/>
        <v>6346.0957178841318</v>
      </c>
      <c r="M1537" s="18" t="s">
        <v>1835</v>
      </c>
    </row>
    <row r="1538" spans="1:13" ht="38.25" x14ac:dyDescent="0.25">
      <c r="A1538" s="21" t="s">
        <v>1827</v>
      </c>
      <c r="B1538" s="18" t="s">
        <v>12</v>
      </c>
      <c r="C1538" s="22" t="s">
        <v>3718</v>
      </c>
      <c r="D1538" s="22" t="s">
        <v>3719</v>
      </c>
      <c r="E1538" s="6" t="s">
        <v>3720</v>
      </c>
      <c r="F1538" s="24">
        <v>7125</v>
      </c>
      <c r="G1538" s="25">
        <v>0.05</v>
      </c>
      <c r="H1538" s="28">
        <f t="shared" si="118"/>
        <v>6768.75</v>
      </c>
      <c r="I1538" s="26">
        <v>1.04</v>
      </c>
      <c r="J1538" s="25">
        <f t="shared" si="119"/>
        <v>1.2000000000000011E-2</v>
      </c>
      <c r="K1538" s="24">
        <f t="shared" si="120"/>
        <v>7039.5</v>
      </c>
      <c r="L1538" s="24">
        <f t="shared" ref="L1538:L1601" si="121">K1538/0.9925</f>
        <v>7092.6952141057927</v>
      </c>
      <c r="M1538" s="21" t="s">
        <v>1839</v>
      </c>
    </row>
    <row r="1539" spans="1:13" ht="38.25" x14ac:dyDescent="0.25">
      <c r="A1539" s="18" t="s">
        <v>1827</v>
      </c>
      <c r="B1539" s="18" t="s">
        <v>12</v>
      </c>
      <c r="C1539" s="22" t="s">
        <v>3721</v>
      </c>
      <c r="D1539" s="22" t="s">
        <v>3722</v>
      </c>
      <c r="E1539" s="6" t="s">
        <v>3723</v>
      </c>
      <c r="F1539" s="24">
        <v>8250</v>
      </c>
      <c r="G1539" s="25">
        <v>0.05</v>
      </c>
      <c r="H1539" s="28">
        <f t="shared" si="118"/>
        <v>7837.5</v>
      </c>
      <c r="I1539" s="26">
        <v>1.04</v>
      </c>
      <c r="J1539" s="25">
        <f t="shared" si="119"/>
        <v>1.2000000000000011E-2</v>
      </c>
      <c r="K1539" s="24">
        <f t="shared" si="120"/>
        <v>8151</v>
      </c>
      <c r="L1539" s="24">
        <f t="shared" si="121"/>
        <v>8212.5944584382869</v>
      </c>
      <c r="M1539" s="21" t="s">
        <v>1831</v>
      </c>
    </row>
    <row r="1540" spans="1:13" ht="38.25" x14ac:dyDescent="0.25">
      <c r="A1540" s="18" t="s">
        <v>1827</v>
      </c>
      <c r="B1540" s="18" t="s">
        <v>12</v>
      </c>
      <c r="C1540" s="22" t="s">
        <v>3724</v>
      </c>
      <c r="D1540" s="22" t="s">
        <v>3725</v>
      </c>
      <c r="E1540" s="6" t="s">
        <v>3726</v>
      </c>
      <c r="F1540" s="24">
        <v>6375.0000000000009</v>
      </c>
      <c r="G1540" s="25">
        <v>0.05</v>
      </c>
      <c r="H1540" s="28">
        <f t="shared" si="118"/>
        <v>6056.2500000000009</v>
      </c>
      <c r="I1540" s="26">
        <v>1.04</v>
      </c>
      <c r="J1540" s="25">
        <f t="shared" si="119"/>
        <v>1.2000000000000011E-2</v>
      </c>
      <c r="K1540" s="24">
        <f t="shared" si="120"/>
        <v>6298.5000000000009</v>
      </c>
      <c r="L1540" s="24">
        <f t="shared" si="121"/>
        <v>6346.0957178841318</v>
      </c>
      <c r="M1540" s="18" t="s">
        <v>1835</v>
      </c>
    </row>
    <row r="1541" spans="1:13" ht="25.5" x14ac:dyDescent="0.25">
      <c r="A1541" s="21" t="s">
        <v>1827</v>
      </c>
      <c r="B1541" s="18" t="s">
        <v>12</v>
      </c>
      <c r="C1541" s="22" t="s">
        <v>3727</v>
      </c>
      <c r="D1541" s="22" t="s">
        <v>3728</v>
      </c>
      <c r="E1541" s="6" t="s">
        <v>3729</v>
      </c>
      <c r="F1541" s="24">
        <v>7125</v>
      </c>
      <c r="G1541" s="25">
        <v>0.05</v>
      </c>
      <c r="H1541" s="28">
        <f t="shared" si="118"/>
        <v>6768.75</v>
      </c>
      <c r="I1541" s="26">
        <v>1.04</v>
      </c>
      <c r="J1541" s="25">
        <f t="shared" si="119"/>
        <v>1.2000000000000011E-2</v>
      </c>
      <c r="K1541" s="24">
        <f t="shared" si="120"/>
        <v>7039.5</v>
      </c>
      <c r="L1541" s="24">
        <f t="shared" si="121"/>
        <v>7092.6952141057927</v>
      </c>
      <c r="M1541" s="21" t="s">
        <v>1839</v>
      </c>
    </row>
    <row r="1542" spans="1:13" ht="51" x14ac:dyDescent="0.25">
      <c r="A1542" s="18" t="s">
        <v>1827</v>
      </c>
      <c r="B1542" s="18" t="s">
        <v>12</v>
      </c>
      <c r="C1542" s="22" t="s">
        <v>3730</v>
      </c>
      <c r="D1542" s="22" t="s">
        <v>3731</v>
      </c>
      <c r="E1542" s="6" t="s">
        <v>3732</v>
      </c>
      <c r="F1542" s="24">
        <v>115.5</v>
      </c>
      <c r="G1542" s="25">
        <v>0.05</v>
      </c>
      <c r="H1542" s="28">
        <f t="shared" si="118"/>
        <v>109.72499999999999</v>
      </c>
      <c r="I1542" s="26">
        <v>1.04</v>
      </c>
      <c r="J1542" s="25">
        <f t="shared" si="119"/>
        <v>1.2000000000000011E-2</v>
      </c>
      <c r="K1542" s="24">
        <f t="shared" si="120"/>
        <v>114.114</v>
      </c>
      <c r="L1542" s="24">
        <f t="shared" si="121"/>
        <v>114.97632241813602</v>
      </c>
      <c r="M1542" s="21" t="s">
        <v>1831</v>
      </c>
    </row>
    <row r="1543" spans="1:13" ht="51" x14ac:dyDescent="0.25">
      <c r="A1543" s="18" t="s">
        <v>1827</v>
      </c>
      <c r="B1543" s="18" t="s">
        <v>12</v>
      </c>
      <c r="C1543" s="22" t="s">
        <v>3733</v>
      </c>
      <c r="D1543" s="22" t="s">
        <v>3734</v>
      </c>
      <c r="E1543" s="6" t="s">
        <v>3735</v>
      </c>
      <c r="F1543" s="24">
        <v>89.25</v>
      </c>
      <c r="G1543" s="25">
        <v>0.05</v>
      </c>
      <c r="H1543" s="28">
        <f t="shared" si="118"/>
        <v>84.787499999999994</v>
      </c>
      <c r="I1543" s="26">
        <v>1.04</v>
      </c>
      <c r="J1543" s="25">
        <f t="shared" si="119"/>
        <v>1.2000000000000011E-2</v>
      </c>
      <c r="K1543" s="24">
        <f t="shared" si="120"/>
        <v>88.179000000000002</v>
      </c>
      <c r="L1543" s="24">
        <f t="shared" si="121"/>
        <v>88.845340050377828</v>
      </c>
      <c r="M1543" s="18" t="s">
        <v>1835</v>
      </c>
    </row>
    <row r="1544" spans="1:13" ht="38.25" x14ac:dyDescent="0.25">
      <c r="A1544" s="21" t="s">
        <v>1827</v>
      </c>
      <c r="B1544" s="18" t="s">
        <v>12</v>
      </c>
      <c r="C1544" s="22" t="s">
        <v>3736</v>
      </c>
      <c r="D1544" s="22" t="s">
        <v>3737</v>
      </c>
      <c r="E1544" s="6" t="s">
        <v>3738</v>
      </c>
      <c r="F1544" s="24">
        <v>99.75</v>
      </c>
      <c r="G1544" s="25">
        <v>0.05</v>
      </c>
      <c r="H1544" s="28">
        <f t="shared" si="118"/>
        <v>94.762500000000003</v>
      </c>
      <c r="I1544" s="26">
        <v>1.04</v>
      </c>
      <c r="J1544" s="25">
        <f t="shared" si="119"/>
        <v>1.19999999999999E-2</v>
      </c>
      <c r="K1544" s="24">
        <f t="shared" si="120"/>
        <v>98.553000000000011</v>
      </c>
      <c r="L1544" s="24">
        <f t="shared" si="121"/>
        <v>99.29773299748112</v>
      </c>
      <c r="M1544" s="21" t="s">
        <v>1839</v>
      </c>
    </row>
    <row r="1545" spans="1:13" ht="38.25" x14ac:dyDescent="0.25">
      <c r="A1545" s="18" t="s">
        <v>1827</v>
      </c>
      <c r="B1545" s="18" t="s">
        <v>12</v>
      </c>
      <c r="C1545" s="22" t="s">
        <v>3739</v>
      </c>
      <c r="D1545" s="22" t="s">
        <v>3740</v>
      </c>
      <c r="E1545" s="6" t="s">
        <v>3741</v>
      </c>
      <c r="F1545" s="24">
        <v>16.5</v>
      </c>
      <c r="G1545" s="25">
        <v>0.05</v>
      </c>
      <c r="H1545" s="28">
        <f t="shared" si="118"/>
        <v>15.675000000000001</v>
      </c>
      <c r="I1545" s="26">
        <v>1.04</v>
      </c>
      <c r="J1545" s="25">
        <f t="shared" si="119"/>
        <v>1.2000000000000011E-2</v>
      </c>
      <c r="K1545" s="24">
        <f t="shared" si="120"/>
        <v>16.302</v>
      </c>
      <c r="L1545" s="24">
        <f t="shared" si="121"/>
        <v>16.425188916876571</v>
      </c>
      <c r="M1545" s="21" t="s">
        <v>1831</v>
      </c>
    </row>
    <row r="1546" spans="1:13" ht="51" x14ac:dyDescent="0.25">
      <c r="A1546" s="18" t="s">
        <v>1827</v>
      </c>
      <c r="B1546" s="18" t="s">
        <v>12</v>
      </c>
      <c r="C1546" s="22" t="s">
        <v>3742</v>
      </c>
      <c r="D1546" s="22" t="s">
        <v>3743</v>
      </c>
      <c r="E1546" s="6" t="s">
        <v>3744</v>
      </c>
      <c r="F1546" s="24">
        <v>12.750000000000002</v>
      </c>
      <c r="G1546" s="25">
        <v>0.05</v>
      </c>
      <c r="H1546" s="28">
        <f t="shared" si="118"/>
        <v>12.112500000000001</v>
      </c>
      <c r="I1546" s="26">
        <v>1.04</v>
      </c>
      <c r="J1546" s="25">
        <f t="shared" si="119"/>
        <v>1.2000000000000011E-2</v>
      </c>
      <c r="K1546" s="24">
        <f t="shared" si="120"/>
        <v>12.597000000000001</v>
      </c>
      <c r="L1546" s="24">
        <f t="shared" si="121"/>
        <v>12.692191435768263</v>
      </c>
      <c r="M1546" s="18" t="s">
        <v>1835</v>
      </c>
    </row>
    <row r="1547" spans="1:13" ht="38.25" x14ac:dyDescent="0.25">
      <c r="A1547" s="21" t="s">
        <v>1827</v>
      </c>
      <c r="B1547" s="18" t="s">
        <v>12</v>
      </c>
      <c r="C1547" s="22" t="s">
        <v>3745</v>
      </c>
      <c r="D1547" s="22" t="s">
        <v>3746</v>
      </c>
      <c r="E1547" s="6" t="s">
        <v>3747</v>
      </c>
      <c r="F1547" s="24">
        <v>14.25</v>
      </c>
      <c r="G1547" s="25">
        <v>0.05</v>
      </c>
      <c r="H1547" s="28">
        <f t="shared" si="118"/>
        <v>13.5375</v>
      </c>
      <c r="I1547" s="26">
        <v>1.04</v>
      </c>
      <c r="J1547" s="25">
        <f t="shared" si="119"/>
        <v>1.2000000000000011E-2</v>
      </c>
      <c r="K1547" s="24">
        <f t="shared" si="120"/>
        <v>14.079000000000001</v>
      </c>
      <c r="L1547" s="24">
        <f t="shared" si="121"/>
        <v>14.185390428211587</v>
      </c>
      <c r="M1547" s="21" t="s">
        <v>1839</v>
      </c>
    </row>
    <row r="1548" spans="1:13" ht="51" x14ac:dyDescent="0.25">
      <c r="A1548" s="18" t="s">
        <v>1827</v>
      </c>
      <c r="B1548" s="18" t="s">
        <v>12</v>
      </c>
      <c r="C1548" s="22" t="s">
        <v>3748</v>
      </c>
      <c r="D1548" s="22" t="s">
        <v>3749</v>
      </c>
      <c r="E1548" s="6" t="s">
        <v>3750</v>
      </c>
      <c r="F1548" s="24">
        <v>158.4</v>
      </c>
      <c r="G1548" s="25">
        <v>0.05</v>
      </c>
      <c r="H1548" s="28">
        <f t="shared" si="118"/>
        <v>150.48000000000002</v>
      </c>
      <c r="I1548" s="26">
        <v>1.04</v>
      </c>
      <c r="J1548" s="25">
        <f t="shared" si="119"/>
        <v>1.19999999999999E-2</v>
      </c>
      <c r="K1548" s="24">
        <f t="shared" si="120"/>
        <v>156.49920000000003</v>
      </c>
      <c r="L1548" s="24">
        <f t="shared" si="121"/>
        <v>157.68181360201513</v>
      </c>
      <c r="M1548" s="21" t="s">
        <v>1831</v>
      </c>
    </row>
    <row r="1549" spans="1:13" ht="51" x14ac:dyDescent="0.25">
      <c r="A1549" s="18" t="s">
        <v>1827</v>
      </c>
      <c r="B1549" s="18" t="s">
        <v>12</v>
      </c>
      <c r="C1549" s="22" t="s">
        <v>3751</v>
      </c>
      <c r="D1549" s="22" t="s">
        <v>3752</v>
      </c>
      <c r="E1549" s="6" t="s">
        <v>3753</v>
      </c>
      <c r="F1549" s="24">
        <v>122.4</v>
      </c>
      <c r="G1549" s="25">
        <v>0.05</v>
      </c>
      <c r="H1549" s="28">
        <f t="shared" si="118"/>
        <v>116.28</v>
      </c>
      <c r="I1549" s="26">
        <v>1.04</v>
      </c>
      <c r="J1549" s="25">
        <f t="shared" si="119"/>
        <v>1.2000000000000011E-2</v>
      </c>
      <c r="K1549" s="24">
        <f t="shared" si="120"/>
        <v>120.9312</v>
      </c>
      <c r="L1549" s="24">
        <f t="shared" si="121"/>
        <v>121.84503778337532</v>
      </c>
      <c r="M1549" s="18" t="s">
        <v>1835</v>
      </c>
    </row>
    <row r="1550" spans="1:13" ht="38.25" x14ac:dyDescent="0.25">
      <c r="A1550" s="21" t="s">
        <v>1827</v>
      </c>
      <c r="B1550" s="18" t="s">
        <v>12</v>
      </c>
      <c r="C1550" s="22" t="s">
        <v>3754</v>
      </c>
      <c r="D1550" s="22" t="s">
        <v>3755</v>
      </c>
      <c r="E1550" s="6" t="s">
        <v>3756</v>
      </c>
      <c r="F1550" s="24">
        <v>136.80000000000001</v>
      </c>
      <c r="G1550" s="25">
        <v>0.05</v>
      </c>
      <c r="H1550" s="28">
        <f t="shared" si="118"/>
        <v>129.96</v>
      </c>
      <c r="I1550" s="26">
        <v>1.04</v>
      </c>
      <c r="J1550" s="25">
        <f t="shared" si="119"/>
        <v>1.2000000000000122E-2</v>
      </c>
      <c r="K1550" s="24">
        <f t="shared" si="120"/>
        <v>135.1584</v>
      </c>
      <c r="L1550" s="24">
        <f t="shared" si="121"/>
        <v>136.17974811083124</v>
      </c>
      <c r="M1550" s="21" t="s">
        <v>1839</v>
      </c>
    </row>
    <row r="1551" spans="1:13" ht="38.25" x14ac:dyDescent="0.25">
      <c r="A1551" s="18" t="s">
        <v>1827</v>
      </c>
      <c r="B1551" s="18" t="s">
        <v>12</v>
      </c>
      <c r="C1551" s="22" t="s">
        <v>3757</v>
      </c>
      <c r="D1551" s="22" t="s">
        <v>3758</v>
      </c>
      <c r="E1551" s="6" t="s">
        <v>3759</v>
      </c>
      <c r="F1551" s="24">
        <v>16.5</v>
      </c>
      <c r="G1551" s="25">
        <v>0.05</v>
      </c>
      <c r="H1551" s="28">
        <f t="shared" si="118"/>
        <v>15.675000000000001</v>
      </c>
      <c r="I1551" s="26">
        <v>1.04</v>
      </c>
      <c r="J1551" s="25">
        <f t="shared" si="119"/>
        <v>1.2000000000000011E-2</v>
      </c>
      <c r="K1551" s="24">
        <f t="shared" si="120"/>
        <v>16.302</v>
      </c>
      <c r="L1551" s="24">
        <f t="shared" si="121"/>
        <v>16.425188916876571</v>
      </c>
      <c r="M1551" s="21" t="s">
        <v>1831</v>
      </c>
    </row>
    <row r="1552" spans="1:13" ht="51" x14ac:dyDescent="0.25">
      <c r="A1552" s="18" t="s">
        <v>1827</v>
      </c>
      <c r="B1552" s="18" t="s">
        <v>12</v>
      </c>
      <c r="C1552" s="22" t="s">
        <v>3760</v>
      </c>
      <c r="D1552" s="22" t="s">
        <v>3761</v>
      </c>
      <c r="E1552" s="6" t="s">
        <v>3762</v>
      </c>
      <c r="F1552" s="24">
        <v>12.750000000000002</v>
      </c>
      <c r="G1552" s="25">
        <v>0.05</v>
      </c>
      <c r="H1552" s="28">
        <f t="shared" si="118"/>
        <v>12.112500000000001</v>
      </c>
      <c r="I1552" s="26">
        <v>1.04</v>
      </c>
      <c r="J1552" s="25">
        <f t="shared" si="119"/>
        <v>1.2000000000000011E-2</v>
      </c>
      <c r="K1552" s="24">
        <f t="shared" si="120"/>
        <v>12.597000000000001</v>
      </c>
      <c r="L1552" s="24">
        <f t="shared" si="121"/>
        <v>12.692191435768263</v>
      </c>
      <c r="M1552" s="18" t="s">
        <v>1835</v>
      </c>
    </row>
    <row r="1553" spans="1:13" ht="38.25" x14ac:dyDescent="0.25">
      <c r="A1553" s="21" t="s">
        <v>1827</v>
      </c>
      <c r="B1553" s="18" t="s">
        <v>12</v>
      </c>
      <c r="C1553" s="22" t="s">
        <v>3763</v>
      </c>
      <c r="D1553" s="22" t="s">
        <v>3764</v>
      </c>
      <c r="E1553" s="6" t="s">
        <v>3765</v>
      </c>
      <c r="F1553" s="24">
        <v>14.25</v>
      </c>
      <c r="G1553" s="25">
        <v>0.05</v>
      </c>
      <c r="H1553" s="28">
        <f t="shared" si="118"/>
        <v>13.5375</v>
      </c>
      <c r="I1553" s="26">
        <v>1.04</v>
      </c>
      <c r="J1553" s="25">
        <f t="shared" si="119"/>
        <v>1.2000000000000011E-2</v>
      </c>
      <c r="K1553" s="24">
        <f t="shared" si="120"/>
        <v>14.079000000000001</v>
      </c>
      <c r="L1553" s="24">
        <f t="shared" si="121"/>
        <v>14.185390428211587</v>
      </c>
      <c r="M1553" s="21" t="s">
        <v>1839</v>
      </c>
    </row>
    <row r="1554" spans="1:13" ht="38.25" x14ac:dyDescent="0.25">
      <c r="A1554" s="18" t="s">
        <v>1827</v>
      </c>
      <c r="B1554" s="18" t="s">
        <v>12</v>
      </c>
      <c r="C1554" s="22" t="s">
        <v>3766</v>
      </c>
      <c r="D1554" s="22" t="s">
        <v>3767</v>
      </c>
      <c r="E1554" s="6" t="s">
        <v>3768</v>
      </c>
      <c r="F1554" s="24">
        <v>13.2</v>
      </c>
      <c r="G1554" s="25">
        <v>0.05</v>
      </c>
      <c r="H1554" s="28">
        <f t="shared" si="118"/>
        <v>12.54</v>
      </c>
      <c r="I1554" s="26">
        <v>1.04</v>
      </c>
      <c r="J1554" s="25">
        <f t="shared" si="119"/>
        <v>1.2000000000000011E-2</v>
      </c>
      <c r="K1554" s="24">
        <f t="shared" si="120"/>
        <v>13.041599999999999</v>
      </c>
      <c r="L1554" s="24">
        <f t="shared" si="121"/>
        <v>13.140151133501258</v>
      </c>
      <c r="M1554" s="21" t="s">
        <v>1831</v>
      </c>
    </row>
    <row r="1555" spans="1:13" ht="51" x14ac:dyDescent="0.25">
      <c r="A1555" s="18" t="s">
        <v>1827</v>
      </c>
      <c r="B1555" s="18" t="s">
        <v>12</v>
      </c>
      <c r="C1555" s="22" t="s">
        <v>3769</v>
      </c>
      <c r="D1555" s="22" t="s">
        <v>3770</v>
      </c>
      <c r="E1555" s="6" t="s">
        <v>3771</v>
      </c>
      <c r="F1555" s="24">
        <v>10.200000000000001</v>
      </c>
      <c r="G1555" s="25">
        <v>0.05</v>
      </c>
      <c r="H1555" s="28">
        <f t="shared" si="118"/>
        <v>9.6900000000000013</v>
      </c>
      <c r="I1555" s="26">
        <v>1.04</v>
      </c>
      <c r="J1555" s="25">
        <f t="shared" si="119"/>
        <v>1.19999999999999E-2</v>
      </c>
      <c r="K1555" s="24">
        <f t="shared" si="120"/>
        <v>10.077600000000002</v>
      </c>
      <c r="L1555" s="24">
        <f t="shared" si="121"/>
        <v>10.15375314861461</v>
      </c>
      <c r="M1555" s="18" t="s">
        <v>1835</v>
      </c>
    </row>
    <row r="1556" spans="1:13" ht="38.25" x14ac:dyDescent="0.25">
      <c r="A1556" s="21" t="s">
        <v>1827</v>
      </c>
      <c r="B1556" s="18" t="s">
        <v>12</v>
      </c>
      <c r="C1556" s="22" t="s">
        <v>3772</v>
      </c>
      <c r="D1556" s="22" t="s">
        <v>3773</v>
      </c>
      <c r="E1556" s="6" t="s">
        <v>3774</v>
      </c>
      <c r="F1556" s="24">
        <v>11.4</v>
      </c>
      <c r="G1556" s="25">
        <v>0.05</v>
      </c>
      <c r="H1556" s="28">
        <f t="shared" si="118"/>
        <v>10.83</v>
      </c>
      <c r="I1556" s="26">
        <v>1.04</v>
      </c>
      <c r="J1556" s="25">
        <f t="shared" si="119"/>
        <v>1.19999999999999E-2</v>
      </c>
      <c r="K1556" s="24">
        <f t="shared" si="120"/>
        <v>11.263200000000001</v>
      </c>
      <c r="L1556" s="24">
        <f t="shared" si="121"/>
        <v>11.348312342569271</v>
      </c>
      <c r="M1556" s="21" t="s">
        <v>1839</v>
      </c>
    </row>
    <row r="1557" spans="1:13" ht="38.25" x14ac:dyDescent="0.25">
      <c r="A1557" s="18" t="s">
        <v>1827</v>
      </c>
      <c r="B1557" s="18" t="s">
        <v>12</v>
      </c>
      <c r="C1557" s="22" t="s">
        <v>3775</v>
      </c>
      <c r="D1557" s="22" t="s">
        <v>3776</v>
      </c>
      <c r="E1557" s="6" t="s">
        <v>3777</v>
      </c>
      <c r="F1557" s="24">
        <v>1.76</v>
      </c>
      <c r="G1557" s="25">
        <v>0.05</v>
      </c>
      <c r="H1557" s="28">
        <f t="shared" si="118"/>
        <v>1.6719999999999999</v>
      </c>
      <c r="I1557" s="26">
        <v>1.04</v>
      </c>
      <c r="J1557" s="25">
        <f t="shared" si="119"/>
        <v>1.2000000000000011E-2</v>
      </c>
      <c r="K1557" s="24">
        <f t="shared" si="120"/>
        <v>1.73888</v>
      </c>
      <c r="L1557" s="24">
        <f t="shared" si="121"/>
        <v>1.7520201511335012</v>
      </c>
      <c r="M1557" s="21" t="s">
        <v>1831</v>
      </c>
    </row>
    <row r="1558" spans="1:13" ht="38.25" x14ac:dyDescent="0.25">
      <c r="A1558" s="18" t="s">
        <v>1827</v>
      </c>
      <c r="B1558" s="18" t="s">
        <v>12</v>
      </c>
      <c r="C1558" s="22" t="s">
        <v>3778</v>
      </c>
      <c r="D1558" s="22" t="s">
        <v>3779</v>
      </c>
      <c r="E1558" s="6" t="s">
        <v>3780</v>
      </c>
      <c r="F1558" s="24">
        <v>1.36</v>
      </c>
      <c r="G1558" s="25">
        <v>0.05</v>
      </c>
      <c r="H1558" s="28">
        <f t="shared" si="118"/>
        <v>1.292</v>
      </c>
      <c r="I1558" s="26">
        <v>1.04</v>
      </c>
      <c r="J1558" s="25">
        <f t="shared" si="119"/>
        <v>1.2000000000000122E-2</v>
      </c>
      <c r="K1558" s="24">
        <f t="shared" si="120"/>
        <v>1.34368</v>
      </c>
      <c r="L1558" s="24">
        <f t="shared" si="121"/>
        <v>1.3538337531486144</v>
      </c>
      <c r="M1558" s="18" t="s">
        <v>1835</v>
      </c>
    </row>
    <row r="1559" spans="1:13" ht="25.5" x14ac:dyDescent="0.25">
      <c r="A1559" s="21" t="s">
        <v>1827</v>
      </c>
      <c r="B1559" s="18" t="s">
        <v>12</v>
      </c>
      <c r="C1559" s="22" t="s">
        <v>3781</v>
      </c>
      <c r="D1559" s="22" t="s">
        <v>3782</v>
      </c>
      <c r="E1559" s="6" t="s">
        <v>3783</v>
      </c>
      <c r="F1559" s="24">
        <v>1.52</v>
      </c>
      <c r="G1559" s="25">
        <v>0.05</v>
      </c>
      <c r="H1559" s="28">
        <f t="shared" si="118"/>
        <v>1.444</v>
      </c>
      <c r="I1559" s="26">
        <v>1.04</v>
      </c>
      <c r="J1559" s="25">
        <f t="shared" si="119"/>
        <v>1.2000000000000011E-2</v>
      </c>
      <c r="K1559" s="24">
        <f t="shared" si="120"/>
        <v>1.50176</v>
      </c>
      <c r="L1559" s="24">
        <f t="shared" si="121"/>
        <v>1.5131083123425693</v>
      </c>
      <c r="M1559" s="21" t="s">
        <v>1839</v>
      </c>
    </row>
    <row r="1560" spans="1:13" ht="51" x14ac:dyDescent="0.25">
      <c r="A1560" s="18" t="s">
        <v>1827</v>
      </c>
      <c r="B1560" s="18" t="s">
        <v>12</v>
      </c>
      <c r="C1560" s="22" t="s">
        <v>3784</v>
      </c>
      <c r="D1560" s="22" t="s">
        <v>3785</v>
      </c>
      <c r="E1560" s="6" t="s">
        <v>3786</v>
      </c>
      <c r="F1560" s="24">
        <v>66</v>
      </c>
      <c r="G1560" s="25">
        <v>0.05</v>
      </c>
      <c r="H1560" s="28">
        <f t="shared" si="118"/>
        <v>62.7</v>
      </c>
      <c r="I1560" s="26">
        <v>1.04</v>
      </c>
      <c r="J1560" s="25">
        <f t="shared" si="119"/>
        <v>1.2000000000000011E-2</v>
      </c>
      <c r="K1560" s="24">
        <f t="shared" si="120"/>
        <v>65.207999999999998</v>
      </c>
      <c r="L1560" s="24">
        <f t="shared" si="121"/>
        <v>65.700755667506286</v>
      </c>
      <c r="M1560" s="21" t="s">
        <v>1831</v>
      </c>
    </row>
    <row r="1561" spans="1:13" ht="63.75" x14ac:dyDescent="0.25">
      <c r="A1561" s="18" t="s">
        <v>1827</v>
      </c>
      <c r="B1561" s="18" t="s">
        <v>12</v>
      </c>
      <c r="C1561" s="22" t="s">
        <v>3787</v>
      </c>
      <c r="D1561" s="22" t="s">
        <v>3788</v>
      </c>
      <c r="E1561" s="6" t="s">
        <v>3789</v>
      </c>
      <c r="F1561" s="24">
        <v>51.000000000000007</v>
      </c>
      <c r="G1561" s="25">
        <v>0.05</v>
      </c>
      <c r="H1561" s="28">
        <f t="shared" si="118"/>
        <v>48.45</v>
      </c>
      <c r="I1561" s="26">
        <v>1.04</v>
      </c>
      <c r="J1561" s="25">
        <f t="shared" si="119"/>
        <v>1.2000000000000011E-2</v>
      </c>
      <c r="K1561" s="24">
        <f t="shared" si="120"/>
        <v>50.388000000000005</v>
      </c>
      <c r="L1561" s="24">
        <f t="shared" si="121"/>
        <v>50.768765743073054</v>
      </c>
      <c r="M1561" s="18" t="s">
        <v>1835</v>
      </c>
    </row>
    <row r="1562" spans="1:13" ht="51" x14ac:dyDescent="0.25">
      <c r="A1562" s="21" t="s">
        <v>1827</v>
      </c>
      <c r="B1562" s="18" t="s">
        <v>12</v>
      </c>
      <c r="C1562" s="22" t="s">
        <v>3790</v>
      </c>
      <c r="D1562" s="22" t="s">
        <v>3791</v>
      </c>
      <c r="E1562" s="6" t="s">
        <v>3792</v>
      </c>
      <c r="F1562" s="24">
        <v>57</v>
      </c>
      <c r="G1562" s="25">
        <v>0.05</v>
      </c>
      <c r="H1562" s="28">
        <f t="shared" si="118"/>
        <v>54.15</v>
      </c>
      <c r="I1562" s="26">
        <v>1.04</v>
      </c>
      <c r="J1562" s="25">
        <f t="shared" si="119"/>
        <v>1.2000000000000011E-2</v>
      </c>
      <c r="K1562" s="24">
        <f t="shared" si="120"/>
        <v>56.316000000000003</v>
      </c>
      <c r="L1562" s="24">
        <f t="shared" si="121"/>
        <v>56.741561712846348</v>
      </c>
      <c r="M1562" s="21" t="s">
        <v>1839</v>
      </c>
    </row>
    <row r="1563" spans="1:13" ht="63.75" x14ac:dyDescent="0.25">
      <c r="A1563" s="18" t="s">
        <v>1827</v>
      </c>
      <c r="B1563" s="18" t="s">
        <v>12</v>
      </c>
      <c r="C1563" s="22" t="s">
        <v>3793</v>
      </c>
      <c r="D1563" s="22" t="s">
        <v>3794</v>
      </c>
      <c r="E1563" s="6" t="s">
        <v>3795</v>
      </c>
      <c r="F1563" s="24">
        <v>99</v>
      </c>
      <c r="G1563" s="25">
        <v>0.05</v>
      </c>
      <c r="H1563" s="28">
        <f t="shared" si="118"/>
        <v>94.05</v>
      </c>
      <c r="I1563" s="26">
        <v>1.04</v>
      </c>
      <c r="J1563" s="25">
        <f t="shared" si="119"/>
        <v>1.2000000000000011E-2</v>
      </c>
      <c r="K1563" s="24">
        <f t="shared" si="120"/>
        <v>97.811999999999998</v>
      </c>
      <c r="L1563" s="24">
        <f t="shared" si="121"/>
        <v>98.551133501259443</v>
      </c>
      <c r="M1563" s="21" t="s">
        <v>1831</v>
      </c>
    </row>
    <row r="1564" spans="1:13" ht="63.75" x14ac:dyDescent="0.25">
      <c r="A1564" s="18" t="s">
        <v>1827</v>
      </c>
      <c r="B1564" s="18" t="s">
        <v>12</v>
      </c>
      <c r="C1564" s="22" t="s">
        <v>3796</v>
      </c>
      <c r="D1564" s="22" t="s">
        <v>3797</v>
      </c>
      <c r="E1564" s="6" t="s">
        <v>3798</v>
      </c>
      <c r="F1564" s="24">
        <v>76.5</v>
      </c>
      <c r="G1564" s="25">
        <v>0.05</v>
      </c>
      <c r="H1564" s="28">
        <f t="shared" ref="H1564:H1627" si="122">F1564-(F1564*G1564)</f>
        <v>72.674999999999997</v>
      </c>
      <c r="I1564" s="26">
        <v>1.04</v>
      </c>
      <c r="J1564" s="25">
        <f t="shared" ref="J1564:J1627" si="123">1-K1564/F1564</f>
        <v>1.2000000000000122E-2</v>
      </c>
      <c r="K1564" s="24">
        <f t="shared" ref="K1564:K1627" si="124">H1564*I1564</f>
        <v>75.581999999999994</v>
      </c>
      <c r="L1564" s="24">
        <f t="shared" si="121"/>
        <v>76.153148614609563</v>
      </c>
      <c r="M1564" s="18" t="s">
        <v>1835</v>
      </c>
    </row>
    <row r="1565" spans="1:13" ht="51" x14ac:dyDescent="0.25">
      <c r="A1565" s="21" t="s">
        <v>1827</v>
      </c>
      <c r="B1565" s="18" t="s">
        <v>12</v>
      </c>
      <c r="C1565" s="22" t="s">
        <v>3799</v>
      </c>
      <c r="D1565" s="22" t="s">
        <v>3800</v>
      </c>
      <c r="E1565" s="6" t="s">
        <v>3801</v>
      </c>
      <c r="F1565" s="24">
        <v>85.5</v>
      </c>
      <c r="G1565" s="25">
        <v>0.05</v>
      </c>
      <c r="H1565" s="28">
        <f t="shared" si="122"/>
        <v>81.224999999999994</v>
      </c>
      <c r="I1565" s="26">
        <v>1.04</v>
      </c>
      <c r="J1565" s="25">
        <f t="shared" si="123"/>
        <v>1.2000000000000011E-2</v>
      </c>
      <c r="K1565" s="24">
        <f t="shared" si="124"/>
        <v>84.474000000000004</v>
      </c>
      <c r="L1565" s="24">
        <f t="shared" si="121"/>
        <v>85.112342569269515</v>
      </c>
      <c r="M1565" s="21" t="s">
        <v>1839</v>
      </c>
    </row>
    <row r="1566" spans="1:13" ht="38.25" x14ac:dyDescent="0.25">
      <c r="A1566" s="18" t="s">
        <v>1827</v>
      </c>
      <c r="B1566" s="18" t="s">
        <v>12</v>
      </c>
      <c r="C1566" s="22" t="s">
        <v>3802</v>
      </c>
      <c r="D1566" s="22" t="s">
        <v>3803</v>
      </c>
      <c r="E1566" s="6" t="s">
        <v>3804</v>
      </c>
      <c r="F1566" s="24">
        <v>297</v>
      </c>
      <c r="G1566" s="25">
        <v>0.05</v>
      </c>
      <c r="H1566" s="28">
        <f t="shared" si="122"/>
        <v>282.14999999999998</v>
      </c>
      <c r="I1566" s="26">
        <v>1.04</v>
      </c>
      <c r="J1566" s="25">
        <f t="shared" si="123"/>
        <v>1.2000000000000122E-2</v>
      </c>
      <c r="K1566" s="24">
        <f t="shared" si="124"/>
        <v>293.43599999999998</v>
      </c>
      <c r="L1566" s="24">
        <f t="shared" si="121"/>
        <v>295.6534005037783</v>
      </c>
      <c r="M1566" s="21" t="s">
        <v>1831</v>
      </c>
    </row>
    <row r="1567" spans="1:13" ht="38.25" x14ac:dyDescent="0.25">
      <c r="A1567" s="18" t="s">
        <v>1827</v>
      </c>
      <c r="B1567" s="18" t="s">
        <v>12</v>
      </c>
      <c r="C1567" s="22" t="s">
        <v>3805</v>
      </c>
      <c r="D1567" s="22" t="s">
        <v>3806</v>
      </c>
      <c r="E1567" s="6" t="s">
        <v>3807</v>
      </c>
      <c r="F1567" s="24">
        <v>229.50000000000003</v>
      </c>
      <c r="G1567" s="25">
        <v>0.05</v>
      </c>
      <c r="H1567" s="28">
        <f t="shared" si="122"/>
        <v>218.02500000000003</v>
      </c>
      <c r="I1567" s="26">
        <v>1.04</v>
      </c>
      <c r="J1567" s="25">
        <f t="shared" si="123"/>
        <v>1.2000000000000011E-2</v>
      </c>
      <c r="K1567" s="24">
        <f t="shared" si="124"/>
        <v>226.74600000000004</v>
      </c>
      <c r="L1567" s="24">
        <f t="shared" si="121"/>
        <v>228.45944584382875</v>
      </c>
      <c r="M1567" s="18" t="s">
        <v>1835</v>
      </c>
    </row>
    <row r="1568" spans="1:13" ht="25.5" x14ac:dyDescent="0.25">
      <c r="A1568" s="21" t="s">
        <v>1827</v>
      </c>
      <c r="B1568" s="18" t="s">
        <v>12</v>
      </c>
      <c r="C1568" s="22" t="s">
        <v>3808</v>
      </c>
      <c r="D1568" s="22" t="s">
        <v>3809</v>
      </c>
      <c r="E1568" s="6" t="s">
        <v>3810</v>
      </c>
      <c r="F1568" s="24">
        <v>256.5</v>
      </c>
      <c r="G1568" s="25">
        <v>0.05</v>
      </c>
      <c r="H1568" s="28">
        <f t="shared" si="122"/>
        <v>243.67500000000001</v>
      </c>
      <c r="I1568" s="26">
        <v>1.04</v>
      </c>
      <c r="J1568" s="25">
        <f t="shared" si="123"/>
        <v>1.19999999999999E-2</v>
      </c>
      <c r="K1568" s="24">
        <f t="shared" si="124"/>
        <v>253.42200000000003</v>
      </c>
      <c r="L1568" s="24">
        <f t="shared" si="121"/>
        <v>255.33702770780857</v>
      </c>
      <c r="M1568" s="21" t="s">
        <v>1839</v>
      </c>
    </row>
    <row r="1569" spans="1:13" ht="51" x14ac:dyDescent="0.25">
      <c r="A1569" s="18" t="s">
        <v>1827</v>
      </c>
      <c r="B1569" s="18" t="s">
        <v>12</v>
      </c>
      <c r="C1569" s="22" t="s">
        <v>3811</v>
      </c>
      <c r="D1569" s="22" t="s">
        <v>3812</v>
      </c>
      <c r="E1569" s="6" t="s">
        <v>3813</v>
      </c>
      <c r="F1569" s="24">
        <v>99</v>
      </c>
      <c r="G1569" s="25">
        <v>0.05</v>
      </c>
      <c r="H1569" s="28">
        <f t="shared" si="122"/>
        <v>94.05</v>
      </c>
      <c r="I1569" s="26">
        <v>1.04</v>
      </c>
      <c r="J1569" s="25">
        <f t="shared" si="123"/>
        <v>1.2000000000000011E-2</v>
      </c>
      <c r="K1569" s="24">
        <f t="shared" si="124"/>
        <v>97.811999999999998</v>
      </c>
      <c r="L1569" s="24">
        <f t="shared" si="121"/>
        <v>98.551133501259443</v>
      </c>
      <c r="M1569" s="21" t="s">
        <v>1831</v>
      </c>
    </row>
    <row r="1570" spans="1:13" ht="51" x14ac:dyDescent="0.25">
      <c r="A1570" s="18" t="s">
        <v>1827</v>
      </c>
      <c r="B1570" s="18" t="s">
        <v>12</v>
      </c>
      <c r="C1570" s="22" t="s">
        <v>3814</v>
      </c>
      <c r="D1570" s="22" t="s">
        <v>3815</v>
      </c>
      <c r="E1570" s="6" t="s">
        <v>3816</v>
      </c>
      <c r="F1570" s="24">
        <v>76.5</v>
      </c>
      <c r="G1570" s="25">
        <v>0.05</v>
      </c>
      <c r="H1570" s="28">
        <f t="shared" si="122"/>
        <v>72.674999999999997</v>
      </c>
      <c r="I1570" s="26">
        <v>1.04</v>
      </c>
      <c r="J1570" s="25">
        <f t="shared" si="123"/>
        <v>1.2000000000000122E-2</v>
      </c>
      <c r="K1570" s="24">
        <f t="shared" si="124"/>
        <v>75.581999999999994</v>
      </c>
      <c r="L1570" s="24">
        <f t="shared" si="121"/>
        <v>76.153148614609563</v>
      </c>
      <c r="M1570" s="18" t="s">
        <v>1835</v>
      </c>
    </row>
    <row r="1571" spans="1:13" ht="38.25" x14ac:dyDescent="0.25">
      <c r="A1571" s="21" t="s">
        <v>1827</v>
      </c>
      <c r="B1571" s="18" t="s">
        <v>12</v>
      </c>
      <c r="C1571" s="22" t="s">
        <v>3817</v>
      </c>
      <c r="D1571" s="22" t="s">
        <v>3818</v>
      </c>
      <c r="E1571" s="6" t="s">
        <v>3819</v>
      </c>
      <c r="F1571" s="24">
        <v>85.5</v>
      </c>
      <c r="G1571" s="25">
        <v>0.05</v>
      </c>
      <c r="H1571" s="28">
        <f t="shared" si="122"/>
        <v>81.224999999999994</v>
      </c>
      <c r="I1571" s="26">
        <v>1.04</v>
      </c>
      <c r="J1571" s="25">
        <f t="shared" si="123"/>
        <v>1.2000000000000011E-2</v>
      </c>
      <c r="K1571" s="24">
        <f t="shared" si="124"/>
        <v>84.474000000000004</v>
      </c>
      <c r="L1571" s="24">
        <f t="shared" si="121"/>
        <v>85.112342569269515</v>
      </c>
      <c r="M1571" s="21" t="s">
        <v>1839</v>
      </c>
    </row>
    <row r="1572" spans="1:13" ht="51" x14ac:dyDescent="0.25">
      <c r="A1572" s="18" t="s">
        <v>1827</v>
      </c>
      <c r="B1572" s="18" t="s">
        <v>12</v>
      </c>
      <c r="C1572" s="22" t="s">
        <v>3820</v>
      </c>
      <c r="D1572" s="22" t="s">
        <v>3821</v>
      </c>
      <c r="E1572" s="6" t="s">
        <v>3822</v>
      </c>
      <c r="F1572" s="24">
        <v>66</v>
      </c>
      <c r="G1572" s="25">
        <v>0.05</v>
      </c>
      <c r="H1572" s="28">
        <f t="shared" si="122"/>
        <v>62.7</v>
      </c>
      <c r="I1572" s="26">
        <v>1.04</v>
      </c>
      <c r="J1572" s="25">
        <f t="shared" si="123"/>
        <v>1.2000000000000011E-2</v>
      </c>
      <c r="K1572" s="24">
        <f t="shared" si="124"/>
        <v>65.207999999999998</v>
      </c>
      <c r="L1572" s="24">
        <f t="shared" si="121"/>
        <v>65.700755667506286</v>
      </c>
      <c r="M1572" s="21" t="s">
        <v>1831</v>
      </c>
    </row>
    <row r="1573" spans="1:13" ht="51" x14ac:dyDescent="0.25">
      <c r="A1573" s="18" t="s">
        <v>1827</v>
      </c>
      <c r="B1573" s="18" t="s">
        <v>12</v>
      </c>
      <c r="C1573" s="22" t="s">
        <v>3823</v>
      </c>
      <c r="D1573" s="22" t="s">
        <v>3824</v>
      </c>
      <c r="E1573" s="6" t="s">
        <v>3825</v>
      </c>
      <c r="F1573" s="24">
        <v>51.000000000000007</v>
      </c>
      <c r="G1573" s="25">
        <v>0.05</v>
      </c>
      <c r="H1573" s="28">
        <f t="shared" si="122"/>
        <v>48.45</v>
      </c>
      <c r="I1573" s="26">
        <v>1.04</v>
      </c>
      <c r="J1573" s="25">
        <f t="shared" si="123"/>
        <v>1.2000000000000011E-2</v>
      </c>
      <c r="K1573" s="24">
        <f t="shared" si="124"/>
        <v>50.388000000000005</v>
      </c>
      <c r="L1573" s="24">
        <f t="shared" si="121"/>
        <v>50.768765743073054</v>
      </c>
      <c r="M1573" s="18" t="s">
        <v>1835</v>
      </c>
    </row>
    <row r="1574" spans="1:13" ht="38.25" x14ac:dyDescent="0.25">
      <c r="A1574" s="21" t="s">
        <v>1827</v>
      </c>
      <c r="B1574" s="18" t="s">
        <v>12</v>
      </c>
      <c r="C1574" s="22" t="s">
        <v>3826</v>
      </c>
      <c r="D1574" s="22" t="s">
        <v>3827</v>
      </c>
      <c r="E1574" s="6" t="s">
        <v>3828</v>
      </c>
      <c r="F1574" s="24">
        <v>57</v>
      </c>
      <c r="G1574" s="25">
        <v>0.05</v>
      </c>
      <c r="H1574" s="28">
        <f t="shared" si="122"/>
        <v>54.15</v>
      </c>
      <c r="I1574" s="26">
        <v>1.04</v>
      </c>
      <c r="J1574" s="25">
        <f t="shared" si="123"/>
        <v>1.2000000000000011E-2</v>
      </c>
      <c r="K1574" s="24">
        <f t="shared" si="124"/>
        <v>56.316000000000003</v>
      </c>
      <c r="L1574" s="24">
        <f t="shared" si="121"/>
        <v>56.741561712846348</v>
      </c>
      <c r="M1574" s="21" t="s">
        <v>1839</v>
      </c>
    </row>
    <row r="1575" spans="1:13" ht="25.5" x14ac:dyDescent="0.25">
      <c r="A1575" s="18" t="s">
        <v>1827</v>
      </c>
      <c r="B1575" s="18" t="s">
        <v>12</v>
      </c>
      <c r="C1575" s="22" t="s">
        <v>3829</v>
      </c>
      <c r="D1575" s="22" t="s">
        <v>3830</v>
      </c>
      <c r="E1575" s="6" t="s">
        <v>3831</v>
      </c>
      <c r="F1575" s="24">
        <v>9.9</v>
      </c>
      <c r="G1575" s="25">
        <v>0.05</v>
      </c>
      <c r="H1575" s="28">
        <f t="shared" si="122"/>
        <v>9.4050000000000011</v>
      </c>
      <c r="I1575" s="26">
        <v>1.04</v>
      </c>
      <c r="J1575" s="25">
        <f t="shared" si="123"/>
        <v>1.19999999999999E-2</v>
      </c>
      <c r="K1575" s="24">
        <f t="shared" si="124"/>
        <v>9.7812000000000019</v>
      </c>
      <c r="L1575" s="24">
        <f t="shared" si="121"/>
        <v>9.8551133501259454</v>
      </c>
      <c r="M1575" s="21" t="s">
        <v>1831</v>
      </c>
    </row>
    <row r="1576" spans="1:13" ht="38.25" x14ac:dyDescent="0.25">
      <c r="A1576" s="18" t="s">
        <v>1827</v>
      </c>
      <c r="B1576" s="18" t="s">
        <v>12</v>
      </c>
      <c r="C1576" s="22" t="s">
        <v>3832</v>
      </c>
      <c r="D1576" s="22" t="s">
        <v>3833</v>
      </c>
      <c r="E1576" s="6" t="s">
        <v>3834</v>
      </c>
      <c r="F1576" s="24">
        <v>7.65</v>
      </c>
      <c r="G1576" s="25">
        <v>0.05</v>
      </c>
      <c r="H1576" s="28">
        <f t="shared" si="122"/>
        <v>7.2675000000000001</v>
      </c>
      <c r="I1576" s="26">
        <v>1.04</v>
      </c>
      <c r="J1576" s="25">
        <f t="shared" si="123"/>
        <v>1.2000000000000011E-2</v>
      </c>
      <c r="K1576" s="24">
        <f t="shared" si="124"/>
        <v>7.5582000000000003</v>
      </c>
      <c r="L1576" s="24">
        <f t="shared" si="121"/>
        <v>7.6153148614609574</v>
      </c>
      <c r="M1576" s="18" t="s">
        <v>1835</v>
      </c>
    </row>
    <row r="1577" spans="1:13" ht="25.5" x14ac:dyDescent="0.25">
      <c r="A1577" s="21" t="s">
        <v>1827</v>
      </c>
      <c r="B1577" s="18" t="s">
        <v>12</v>
      </c>
      <c r="C1577" s="22" t="s">
        <v>3835</v>
      </c>
      <c r="D1577" s="22" t="s">
        <v>3836</v>
      </c>
      <c r="E1577" s="6" t="s">
        <v>3837</v>
      </c>
      <c r="F1577" s="24">
        <v>8.5500000000000007</v>
      </c>
      <c r="G1577" s="25">
        <v>0.05</v>
      </c>
      <c r="H1577" s="28">
        <f t="shared" si="122"/>
        <v>8.1225000000000005</v>
      </c>
      <c r="I1577" s="26">
        <v>1.04</v>
      </c>
      <c r="J1577" s="25">
        <f t="shared" si="123"/>
        <v>1.2000000000000122E-2</v>
      </c>
      <c r="K1577" s="24">
        <f t="shared" si="124"/>
        <v>8.4474</v>
      </c>
      <c r="L1577" s="24">
        <f t="shared" si="121"/>
        <v>8.5112342569269526</v>
      </c>
      <c r="M1577" s="21" t="s">
        <v>1839</v>
      </c>
    </row>
    <row r="1578" spans="1:13" ht="38.25" x14ac:dyDescent="0.25">
      <c r="A1578" s="18" t="s">
        <v>1827</v>
      </c>
      <c r="B1578" s="18" t="s">
        <v>12</v>
      </c>
      <c r="C1578" s="22" t="s">
        <v>3838</v>
      </c>
      <c r="D1578" s="22" t="s">
        <v>3839</v>
      </c>
      <c r="E1578" s="6" t="s">
        <v>3840</v>
      </c>
      <c r="F1578" s="24">
        <v>19.8</v>
      </c>
      <c r="G1578" s="25">
        <v>0.05</v>
      </c>
      <c r="H1578" s="28">
        <f t="shared" si="122"/>
        <v>18.810000000000002</v>
      </c>
      <c r="I1578" s="26">
        <v>1.04</v>
      </c>
      <c r="J1578" s="25">
        <f t="shared" si="123"/>
        <v>1.19999999999999E-2</v>
      </c>
      <c r="K1578" s="24">
        <f t="shared" si="124"/>
        <v>19.562400000000004</v>
      </c>
      <c r="L1578" s="24">
        <f t="shared" si="121"/>
        <v>19.710226700251891</v>
      </c>
      <c r="M1578" s="21" t="s">
        <v>1831</v>
      </c>
    </row>
    <row r="1579" spans="1:13" ht="51" x14ac:dyDescent="0.25">
      <c r="A1579" s="18" t="s">
        <v>1827</v>
      </c>
      <c r="B1579" s="18" t="s">
        <v>12</v>
      </c>
      <c r="C1579" s="22" t="s">
        <v>3841</v>
      </c>
      <c r="D1579" s="22" t="s">
        <v>3842</v>
      </c>
      <c r="E1579" s="6" t="s">
        <v>3843</v>
      </c>
      <c r="F1579" s="24">
        <v>15.3</v>
      </c>
      <c r="G1579" s="25">
        <v>0.05</v>
      </c>
      <c r="H1579" s="28">
        <f t="shared" si="122"/>
        <v>14.535</v>
      </c>
      <c r="I1579" s="26">
        <v>1.04</v>
      </c>
      <c r="J1579" s="25">
        <f t="shared" si="123"/>
        <v>1.2000000000000011E-2</v>
      </c>
      <c r="K1579" s="24">
        <f t="shared" si="124"/>
        <v>15.116400000000001</v>
      </c>
      <c r="L1579" s="24">
        <f t="shared" si="121"/>
        <v>15.230629722921915</v>
      </c>
      <c r="M1579" s="18" t="s">
        <v>1835</v>
      </c>
    </row>
    <row r="1580" spans="1:13" ht="38.25" x14ac:dyDescent="0.25">
      <c r="A1580" s="21" t="s">
        <v>1827</v>
      </c>
      <c r="B1580" s="18" t="s">
        <v>12</v>
      </c>
      <c r="C1580" s="22" t="s">
        <v>3844</v>
      </c>
      <c r="D1580" s="22" t="s">
        <v>3845</v>
      </c>
      <c r="E1580" s="6" t="s">
        <v>3846</v>
      </c>
      <c r="F1580" s="24">
        <v>17.100000000000001</v>
      </c>
      <c r="G1580" s="25">
        <v>0.05</v>
      </c>
      <c r="H1580" s="28">
        <f t="shared" si="122"/>
        <v>16.245000000000001</v>
      </c>
      <c r="I1580" s="26">
        <v>1.04</v>
      </c>
      <c r="J1580" s="25">
        <f t="shared" si="123"/>
        <v>1.2000000000000122E-2</v>
      </c>
      <c r="K1580" s="24">
        <f t="shared" si="124"/>
        <v>16.8948</v>
      </c>
      <c r="L1580" s="24">
        <f t="shared" si="121"/>
        <v>17.022468513853905</v>
      </c>
      <c r="M1580" s="21" t="s">
        <v>1839</v>
      </c>
    </row>
    <row r="1581" spans="1:13" ht="25.5" x14ac:dyDescent="0.25">
      <c r="A1581" s="18" t="s">
        <v>1827</v>
      </c>
      <c r="B1581" s="18" t="s">
        <v>12</v>
      </c>
      <c r="C1581" s="22" t="s">
        <v>3847</v>
      </c>
      <c r="D1581" s="22" t="s">
        <v>3848</v>
      </c>
      <c r="E1581" s="6" t="s">
        <v>3849</v>
      </c>
      <c r="F1581" s="24">
        <v>412.5</v>
      </c>
      <c r="G1581" s="25">
        <v>0.05</v>
      </c>
      <c r="H1581" s="28">
        <f t="shared" si="122"/>
        <v>391.875</v>
      </c>
      <c r="I1581" s="26">
        <v>1.04</v>
      </c>
      <c r="J1581" s="25">
        <f t="shared" si="123"/>
        <v>1.2000000000000011E-2</v>
      </c>
      <c r="K1581" s="24">
        <f t="shared" si="124"/>
        <v>407.55</v>
      </c>
      <c r="L1581" s="24">
        <f t="shared" si="121"/>
        <v>410.62972292191432</v>
      </c>
      <c r="M1581" s="21" t="s">
        <v>1831</v>
      </c>
    </row>
    <row r="1582" spans="1:13" ht="38.25" x14ac:dyDescent="0.25">
      <c r="A1582" s="18" t="s">
        <v>1827</v>
      </c>
      <c r="B1582" s="18" t="s">
        <v>12</v>
      </c>
      <c r="C1582" s="22" t="s">
        <v>3850</v>
      </c>
      <c r="D1582" s="22" t="s">
        <v>3851</v>
      </c>
      <c r="E1582" s="6" t="s">
        <v>3852</v>
      </c>
      <c r="F1582" s="24">
        <v>318.75</v>
      </c>
      <c r="G1582" s="25">
        <v>0.05</v>
      </c>
      <c r="H1582" s="28">
        <f t="shared" si="122"/>
        <v>302.8125</v>
      </c>
      <c r="I1582" s="26">
        <v>1.04</v>
      </c>
      <c r="J1582" s="25">
        <f t="shared" si="123"/>
        <v>1.2000000000000011E-2</v>
      </c>
      <c r="K1582" s="24">
        <f t="shared" si="124"/>
        <v>314.92500000000001</v>
      </c>
      <c r="L1582" s="24">
        <f t="shared" si="121"/>
        <v>317.30478589420653</v>
      </c>
      <c r="M1582" s="18" t="s">
        <v>1835</v>
      </c>
    </row>
    <row r="1583" spans="1:13" ht="25.5" x14ac:dyDescent="0.25">
      <c r="A1583" s="21" t="s">
        <v>1827</v>
      </c>
      <c r="B1583" s="18" t="s">
        <v>12</v>
      </c>
      <c r="C1583" s="22" t="s">
        <v>3853</v>
      </c>
      <c r="D1583" s="22" t="s">
        <v>3854</v>
      </c>
      <c r="E1583" s="6" t="s">
        <v>3855</v>
      </c>
      <c r="F1583" s="24">
        <v>356.25</v>
      </c>
      <c r="G1583" s="25">
        <v>0.05</v>
      </c>
      <c r="H1583" s="28">
        <f t="shared" si="122"/>
        <v>338.4375</v>
      </c>
      <c r="I1583" s="26">
        <v>1.04</v>
      </c>
      <c r="J1583" s="25">
        <f t="shared" si="123"/>
        <v>1.19999999999999E-2</v>
      </c>
      <c r="K1583" s="24">
        <f t="shared" si="124"/>
        <v>351.97500000000002</v>
      </c>
      <c r="L1583" s="24">
        <f t="shared" si="121"/>
        <v>354.63476070528969</v>
      </c>
      <c r="M1583" s="21" t="s">
        <v>1839</v>
      </c>
    </row>
    <row r="1584" spans="1:13" ht="25.5" x14ac:dyDescent="0.25">
      <c r="A1584" s="18" t="s">
        <v>1827</v>
      </c>
      <c r="B1584" s="18" t="s">
        <v>12</v>
      </c>
      <c r="C1584" s="22" t="s">
        <v>3856</v>
      </c>
      <c r="D1584" s="22" t="s">
        <v>3857</v>
      </c>
      <c r="E1584" s="6" t="s">
        <v>3858</v>
      </c>
      <c r="F1584" s="24">
        <v>610.5</v>
      </c>
      <c r="G1584" s="25">
        <v>0.05</v>
      </c>
      <c r="H1584" s="28">
        <f t="shared" si="122"/>
        <v>579.97500000000002</v>
      </c>
      <c r="I1584" s="26">
        <v>1.04</v>
      </c>
      <c r="J1584" s="25">
        <f t="shared" si="123"/>
        <v>1.19999999999999E-2</v>
      </c>
      <c r="K1584" s="24">
        <f t="shared" si="124"/>
        <v>603.17400000000009</v>
      </c>
      <c r="L1584" s="24">
        <f t="shared" si="121"/>
        <v>607.73198992443326</v>
      </c>
      <c r="M1584" s="21" t="s">
        <v>1831</v>
      </c>
    </row>
    <row r="1585" spans="1:13" ht="38.25" x14ac:dyDescent="0.25">
      <c r="A1585" s="18" t="s">
        <v>1827</v>
      </c>
      <c r="B1585" s="18" t="s">
        <v>12</v>
      </c>
      <c r="C1585" s="22" t="s">
        <v>3859</v>
      </c>
      <c r="D1585" s="22" t="s">
        <v>3860</v>
      </c>
      <c r="E1585" s="6" t="s">
        <v>3861</v>
      </c>
      <c r="F1585" s="24">
        <v>471.75000000000006</v>
      </c>
      <c r="G1585" s="25">
        <v>0.05</v>
      </c>
      <c r="H1585" s="28">
        <f t="shared" si="122"/>
        <v>448.16250000000002</v>
      </c>
      <c r="I1585" s="26">
        <v>1.04</v>
      </c>
      <c r="J1585" s="25">
        <f t="shared" si="123"/>
        <v>1.2000000000000011E-2</v>
      </c>
      <c r="K1585" s="24">
        <f t="shared" si="124"/>
        <v>466.08900000000006</v>
      </c>
      <c r="L1585" s="24">
        <f t="shared" si="121"/>
        <v>469.61108312342571</v>
      </c>
      <c r="M1585" s="18" t="s">
        <v>1835</v>
      </c>
    </row>
    <row r="1586" spans="1:13" ht="25.5" x14ac:dyDescent="0.25">
      <c r="A1586" s="21" t="s">
        <v>1827</v>
      </c>
      <c r="B1586" s="18" t="s">
        <v>12</v>
      </c>
      <c r="C1586" s="22" t="s">
        <v>3862</v>
      </c>
      <c r="D1586" s="22" t="s">
        <v>3863</v>
      </c>
      <c r="E1586" s="6" t="s">
        <v>3864</v>
      </c>
      <c r="F1586" s="24">
        <v>527.25</v>
      </c>
      <c r="G1586" s="25">
        <v>0.05</v>
      </c>
      <c r="H1586" s="28">
        <f t="shared" si="122"/>
        <v>500.88749999999999</v>
      </c>
      <c r="I1586" s="26">
        <v>1.04</v>
      </c>
      <c r="J1586" s="25">
        <f t="shared" si="123"/>
        <v>1.2000000000000011E-2</v>
      </c>
      <c r="K1586" s="24">
        <f t="shared" si="124"/>
        <v>520.923</v>
      </c>
      <c r="L1586" s="24">
        <f t="shared" si="121"/>
        <v>524.85944584382867</v>
      </c>
      <c r="M1586" s="21" t="s">
        <v>1839</v>
      </c>
    </row>
    <row r="1587" spans="1:13" ht="38.25" x14ac:dyDescent="0.25">
      <c r="A1587" s="18" t="s">
        <v>1827</v>
      </c>
      <c r="B1587" s="18" t="s">
        <v>12</v>
      </c>
      <c r="C1587" s="22" t="s">
        <v>3865</v>
      </c>
      <c r="D1587" s="22" t="s">
        <v>3866</v>
      </c>
      <c r="E1587" s="6" t="s">
        <v>3867</v>
      </c>
      <c r="F1587" s="24">
        <v>643.5</v>
      </c>
      <c r="G1587" s="25">
        <v>0.05</v>
      </c>
      <c r="H1587" s="28">
        <f t="shared" si="122"/>
        <v>611.32500000000005</v>
      </c>
      <c r="I1587" s="26">
        <v>1.04</v>
      </c>
      <c r="J1587" s="25">
        <f t="shared" si="123"/>
        <v>1.2000000000000011E-2</v>
      </c>
      <c r="K1587" s="24">
        <f t="shared" si="124"/>
        <v>635.77800000000002</v>
      </c>
      <c r="L1587" s="24">
        <f t="shared" si="121"/>
        <v>640.58236775818636</v>
      </c>
      <c r="M1587" s="21" t="s">
        <v>1831</v>
      </c>
    </row>
    <row r="1588" spans="1:13" ht="38.25" x14ac:dyDescent="0.25">
      <c r="A1588" s="18" t="s">
        <v>1827</v>
      </c>
      <c r="B1588" s="18" t="s">
        <v>12</v>
      </c>
      <c r="C1588" s="22" t="s">
        <v>3868</v>
      </c>
      <c r="D1588" s="22" t="s">
        <v>3869</v>
      </c>
      <c r="E1588" s="6" t="s">
        <v>3870</v>
      </c>
      <c r="F1588" s="24">
        <v>497.25000000000006</v>
      </c>
      <c r="G1588" s="25">
        <v>0.05</v>
      </c>
      <c r="H1588" s="28">
        <f t="shared" si="122"/>
        <v>472.38750000000005</v>
      </c>
      <c r="I1588" s="26">
        <v>1.04</v>
      </c>
      <c r="J1588" s="25">
        <f t="shared" si="123"/>
        <v>1.2000000000000011E-2</v>
      </c>
      <c r="K1588" s="24">
        <f t="shared" si="124"/>
        <v>491.28300000000007</v>
      </c>
      <c r="L1588" s="24">
        <f t="shared" si="121"/>
        <v>494.99546599496227</v>
      </c>
      <c r="M1588" s="18" t="s">
        <v>1835</v>
      </c>
    </row>
    <row r="1589" spans="1:13" ht="25.5" x14ac:dyDescent="0.25">
      <c r="A1589" s="21" t="s">
        <v>1827</v>
      </c>
      <c r="B1589" s="18" t="s">
        <v>12</v>
      </c>
      <c r="C1589" s="22" t="s">
        <v>3871</v>
      </c>
      <c r="D1589" s="22" t="s">
        <v>3872</v>
      </c>
      <c r="E1589" s="6" t="s">
        <v>3873</v>
      </c>
      <c r="F1589" s="24">
        <v>555.75</v>
      </c>
      <c r="G1589" s="25">
        <v>0.05</v>
      </c>
      <c r="H1589" s="28">
        <f t="shared" si="122"/>
        <v>527.96249999999998</v>
      </c>
      <c r="I1589" s="26">
        <v>1.04</v>
      </c>
      <c r="J1589" s="25">
        <f t="shared" si="123"/>
        <v>1.2000000000000011E-2</v>
      </c>
      <c r="K1589" s="24">
        <f t="shared" si="124"/>
        <v>549.08100000000002</v>
      </c>
      <c r="L1589" s="24">
        <f t="shared" si="121"/>
        <v>553.23022670025193</v>
      </c>
      <c r="M1589" s="21" t="s">
        <v>1839</v>
      </c>
    </row>
    <row r="1590" spans="1:13" ht="38.25" x14ac:dyDescent="0.25">
      <c r="A1590" s="18" t="s">
        <v>1827</v>
      </c>
      <c r="B1590" s="18" t="s">
        <v>12</v>
      </c>
      <c r="C1590" s="22" t="s">
        <v>3874</v>
      </c>
      <c r="D1590" s="22" t="s">
        <v>3875</v>
      </c>
      <c r="E1590" s="6" t="s">
        <v>3876</v>
      </c>
      <c r="F1590" s="24">
        <v>643.5</v>
      </c>
      <c r="G1590" s="25">
        <v>0.05</v>
      </c>
      <c r="H1590" s="28">
        <f t="shared" si="122"/>
        <v>611.32500000000005</v>
      </c>
      <c r="I1590" s="26">
        <v>1.04</v>
      </c>
      <c r="J1590" s="25">
        <f t="shared" si="123"/>
        <v>1.2000000000000011E-2</v>
      </c>
      <c r="K1590" s="24">
        <f t="shared" si="124"/>
        <v>635.77800000000002</v>
      </c>
      <c r="L1590" s="24">
        <f t="shared" si="121"/>
        <v>640.58236775818636</v>
      </c>
      <c r="M1590" s="21" t="s">
        <v>1831</v>
      </c>
    </row>
    <row r="1591" spans="1:13" ht="38.25" x14ac:dyDescent="0.25">
      <c r="A1591" s="18" t="s">
        <v>1827</v>
      </c>
      <c r="B1591" s="18" t="s">
        <v>12</v>
      </c>
      <c r="C1591" s="22" t="s">
        <v>3877</v>
      </c>
      <c r="D1591" s="22" t="s">
        <v>3878</v>
      </c>
      <c r="E1591" s="6" t="s">
        <v>3879</v>
      </c>
      <c r="F1591" s="24">
        <v>497.25000000000006</v>
      </c>
      <c r="G1591" s="25">
        <v>0.05</v>
      </c>
      <c r="H1591" s="28">
        <f t="shared" si="122"/>
        <v>472.38750000000005</v>
      </c>
      <c r="I1591" s="26">
        <v>1.04</v>
      </c>
      <c r="J1591" s="25">
        <f t="shared" si="123"/>
        <v>1.2000000000000011E-2</v>
      </c>
      <c r="K1591" s="24">
        <f t="shared" si="124"/>
        <v>491.28300000000007</v>
      </c>
      <c r="L1591" s="24">
        <f t="shared" si="121"/>
        <v>494.99546599496227</v>
      </c>
      <c r="M1591" s="18" t="s">
        <v>1835</v>
      </c>
    </row>
    <row r="1592" spans="1:13" ht="25.5" x14ac:dyDescent="0.25">
      <c r="A1592" s="21" t="s">
        <v>1827</v>
      </c>
      <c r="B1592" s="18" t="s">
        <v>12</v>
      </c>
      <c r="C1592" s="22" t="s">
        <v>3880</v>
      </c>
      <c r="D1592" s="22" t="s">
        <v>3881</v>
      </c>
      <c r="E1592" s="6" t="s">
        <v>3882</v>
      </c>
      <c r="F1592" s="24">
        <v>555.75</v>
      </c>
      <c r="G1592" s="25">
        <v>0.05</v>
      </c>
      <c r="H1592" s="28">
        <f t="shared" si="122"/>
        <v>527.96249999999998</v>
      </c>
      <c r="I1592" s="26">
        <v>1.04</v>
      </c>
      <c r="J1592" s="25">
        <f t="shared" si="123"/>
        <v>1.2000000000000011E-2</v>
      </c>
      <c r="K1592" s="24">
        <f t="shared" si="124"/>
        <v>549.08100000000002</v>
      </c>
      <c r="L1592" s="24">
        <f t="shared" si="121"/>
        <v>553.23022670025193</v>
      </c>
      <c r="M1592" s="21" t="s">
        <v>1839</v>
      </c>
    </row>
    <row r="1593" spans="1:13" ht="25.5" x14ac:dyDescent="0.25">
      <c r="A1593" s="18" t="s">
        <v>1827</v>
      </c>
      <c r="B1593" s="18" t="s">
        <v>12</v>
      </c>
      <c r="C1593" s="22" t="s">
        <v>3883</v>
      </c>
      <c r="D1593" s="22" t="s">
        <v>3884</v>
      </c>
      <c r="E1593" s="6" t="s">
        <v>3885</v>
      </c>
      <c r="F1593" s="24">
        <v>610.5</v>
      </c>
      <c r="G1593" s="25">
        <v>0.05</v>
      </c>
      <c r="H1593" s="28">
        <f t="shared" si="122"/>
        <v>579.97500000000002</v>
      </c>
      <c r="I1593" s="26">
        <v>1.04</v>
      </c>
      <c r="J1593" s="25">
        <f t="shared" si="123"/>
        <v>1.19999999999999E-2</v>
      </c>
      <c r="K1593" s="24">
        <f t="shared" si="124"/>
        <v>603.17400000000009</v>
      </c>
      <c r="L1593" s="24">
        <f t="shared" si="121"/>
        <v>607.73198992443326</v>
      </c>
      <c r="M1593" s="21" t="s">
        <v>1831</v>
      </c>
    </row>
    <row r="1594" spans="1:13" ht="38.25" x14ac:dyDescent="0.25">
      <c r="A1594" s="18" t="s">
        <v>1827</v>
      </c>
      <c r="B1594" s="18" t="s">
        <v>12</v>
      </c>
      <c r="C1594" s="22" t="s">
        <v>3886</v>
      </c>
      <c r="D1594" s="22" t="s">
        <v>3887</v>
      </c>
      <c r="E1594" s="6" t="s">
        <v>3888</v>
      </c>
      <c r="F1594" s="24">
        <v>471.75000000000006</v>
      </c>
      <c r="G1594" s="25">
        <v>0.05</v>
      </c>
      <c r="H1594" s="28">
        <f t="shared" si="122"/>
        <v>448.16250000000002</v>
      </c>
      <c r="I1594" s="26">
        <v>1.04</v>
      </c>
      <c r="J1594" s="25">
        <f t="shared" si="123"/>
        <v>1.2000000000000011E-2</v>
      </c>
      <c r="K1594" s="24">
        <f t="shared" si="124"/>
        <v>466.08900000000006</v>
      </c>
      <c r="L1594" s="24">
        <f t="shared" si="121"/>
        <v>469.61108312342571</v>
      </c>
      <c r="M1594" s="18" t="s">
        <v>1835</v>
      </c>
    </row>
    <row r="1595" spans="1:13" ht="25.5" x14ac:dyDescent="0.25">
      <c r="A1595" s="21" t="s">
        <v>1827</v>
      </c>
      <c r="B1595" s="18" t="s">
        <v>12</v>
      </c>
      <c r="C1595" s="22" t="s">
        <v>3889</v>
      </c>
      <c r="D1595" s="22" t="s">
        <v>3890</v>
      </c>
      <c r="E1595" s="6" t="s">
        <v>3891</v>
      </c>
      <c r="F1595" s="24">
        <v>527.25</v>
      </c>
      <c r="G1595" s="25">
        <v>0.05</v>
      </c>
      <c r="H1595" s="28">
        <f t="shared" si="122"/>
        <v>500.88749999999999</v>
      </c>
      <c r="I1595" s="26">
        <v>1.04</v>
      </c>
      <c r="J1595" s="25">
        <f t="shared" si="123"/>
        <v>1.2000000000000011E-2</v>
      </c>
      <c r="K1595" s="24">
        <f t="shared" si="124"/>
        <v>520.923</v>
      </c>
      <c r="L1595" s="24">
        <f t="shared" si="121"/>
        <v>524.85944584382867</v>
      </c>
      <c r="M1595" s="21" t="s">
        <v>1839</v>
      </c>
    </row>
    <row r="1596" spans="1:13" ht="38.25" x14ac:dyDescent="0.25">
      <c r="A1596" s="18" t="s">
        <v>1827</v>
      </c>
      <c r="B1596" s="18" t="s">
        <v>12</v>
      </c>
      <c r="C1596" s="22" t="s">
        <v>3892</v>
      </c>
      <c r="D1596" s="22" t="s">
        <v>3893</v>
      </c>
      <c r="E1596" s="6" t="s">
        <v>3894</v>
      </c>
      <c r="F1596" s="24">
        <v>577.5</v>
      </c>
      <c r="G1596" s="25">
        <v>0.05</v>
      </c>
      <c r="H1596" s="28">
        <f t="shared" si="122"/>
        <v>548.625</v>
      </c>
      <c r="I1596" s="26">
        <v>1.04</v>
      </c>
      <c r="J1596" s="25">
        <f t="shared" si="123"/>
        <v>1.19999999999999E-2</v>
      </c>
      <c r="K1596" s="24">
        <f t="shared" si="124"/>
        <v>570.57000000000005</v>
      </c>
      <c r="L1596" s="24">
        <f t="shared" si="121"/>
        <v>574.88161209068016</v>
      </c>
      <c r="M1596" s="21" t="s">
        <v>1831</v>
      </c>
    </row>
    <row r="1597" spans="1:13" ht="38.25" x14ac:dyDescent="0.25">
      <c r="A1597" s="18" t="s">
        <v>1827</v>
      </c>
      <c r="B1597" s="18" t="s">
        <v>12</v>
      </c>
      <c r="C1597" s="22" t="s">
        <v>3895</v>
      </c>
      <c r="D1597" s="22" t="s">
        <v>3896</v>
      </c>
      <c r="E1597" s="6" t="s">
        <v>3897</v>
      </c>
      <c r="F1597" s="24">
        <v>446.25000000000006</v>
      </c>
      <c r="G1597" s="25">
        <v>0.05</v>
      </c>
      <c r="H1597" s="28">
        <f t="shared" si="122"/>
        <v>423.93750000000006</v>
      </c>
      <c r="I1597" s="26">
        <v>1.04</v>
      </c>
      <c r="J1597" s="25">
        <f t="shared" si="123"/>
        <v>1.19999999999999E-2</v>
      </c>
      <c r="K1597" s="24">
        <f t="shared" si="124"/>
        <v>440.8950000000001</v>
      </c>
      <c r="L1597" s="24">
        <f t="shared" si="121"/>
        <v>444.22670025188927</v>
      </c>
      <c r="M1597" s="18" t="s">
        <v>1835</v>
      </c>
    </row>
    <row r="1598" spans="1:13" ht="25.5" x14ac:dyDescent="0.25">
      <c r="A1598" s="21" t="s">
        <v>1827</v>
      </c>
      <c r="B1598" s="18" t="s">
        <v>12</v>
      </c>
      <c r="C1598" s="22" t="s">
        <v>3898</v>
      </c>
      <c r="D1598" s="22" t="s">
        <v>3899</v>
      </c>
      <c r="E1598" s="6" t="s">
        <v>3900</v>
      </c>
      <c r="F1598" s="24">
        <v>498.75</v>
      </c>
      <c r="G1598" s="25">
        <v>0.05</v>
      </c>
      <c r="H1598" s="28">
        <f t="shared" si="122"/>
        <v>473.8125</v>
      </c>
      <c r="I1598" s="26">
        <v>1.04</v>
      </c>
      <c r="J1598" s="25">
        <f t="shared" si="123"/>
        <v>1.19999999999999E-2</v>
      </c>
      <c r="K1598" s="24">
        <f t="shared" si="124"/>
        <v>492.76500000000004</v>
      </c>
      <c r="L1598" s="24">
        <f t="shared" si="121"/>
        <v>496.48866498740557</v>
      </c>
      <c r="M1598" s="21" t="s">
        <v>1839</v>
      </c>
    </row>
    <row r="1599" spans="1:13" ht="38.25" x14ac:dyDescent="0.25">
      <c r="A1599" s="18" t="s">
        <v>1827</v>
      </c>
      <c r="B1599" s="18" t="s">
        <v>12</v>
      </c>
      <c r="C1599" s="22" t="s">
        <v>3901</v>
      </c>
      <c r="D1599" s="22" t="s">
        <v>3902</v>
      </c>
      <c r="E1599" s="6" t="s">
        <v>3903</v>
      </c>
      <c r="F1599" s="24">
        <v>577.5</v>
      </c>
      <c r="G1599" s="25">
        <v>0.05</v>
      </c>
      <c r="H1599" s="28">
        <f t="shared" si="122"/>
        <v>548.625</v>
      </c>
      <c r="I1599" s="26">
        <v>1.04</v>
      </c>
      <c r="J1599" s="25">
        <f t="shared" si="123"/>
        <v>1.19999999999999E-2</v>
      </c>
      <c r="K1599" s="24">
        <f t="shared" si="124"/>
        <v>570.57000000000005</v>
      </c>
      <c r="L1599" s="24">
        <f t="shared" si="121"/>
        <v>574.88161209068016</v>
      </c>
      <c r="M1599" s="21" t="s">
        <v>1831</v>
      </c>
    </row>
    <row r="1600" spans="1:13" ht="38.25" x14ac:dyDescent="0.25">
      <c r="A1600" s="18" t="s">
        <v>1827</v>
      </c>
      <c r="B1600" s="18" t="s">
        <v>12</v>
      </c>
      <c r="C1600" s="22" t="s">
        <v>3904</v>
      </c>
      <c r="D1600" s="22" t="s">
        <v>3905</v>
      </c>
      <c r="E1600" s="6" t="s">
        <v>3906</v>
      </c>
      <c r="F1600" s="24">
        <v>446.25000000000006</v>
      </c>
      <c r="G1600" s="25">
        <v>0.05</v>
      </c>
      <c r="H1600" s="28">
        <f t="shared" si="122"/>
        <v>423.93750000000006</v>
      </c>
      <c r="I1600" s="26">
        <v>1.04</v>
      </c>
      <c r="J1600" s="25">
        <f t="shared" si="123"/>
        <v>1.19999999999999E-2</v>
      </c>
      <c r="K1600" s="24">
        <f t="shared" si="124"/>
        <v>440.8950000000001</v>
      </c>
      <c r="L1600" s="24">
        <f t="shared" si="121"/>
        <v>444.22670025188927</v>
      </c>
      <c r="M1600" s="18" t="s">
        <v>1835</v>
      </c>
    </row>
    <row r="1601" spans="1:13" ht="25.5" x14ac:dyDescent="0.25">
      <c r="A1601" s="21" t="s">
        <v>1827</v>
      </c>
      <c r="B1601" s="18" t="s">
        <v>12</v>
      </c>
      <c r="C1601" s="22" t="s">
        <v>3907</v>
      </c>
      <c r="D1601" s="22" t="s">
        <v>3908</v>
      </c>
      <c r="E1601" s="6" t="s">
        <v>3909</v>
      </c>
      <c r="F1601" s="24">
        <v>498.75</v>
      </c>
      <c r="G1601" s="25">
        <v>0.05</v>
      </c>
      <c r="H1601" s="28">
        <f t="shared" si="122"/>
        <v>473.8125</v>
      </c>
      <c r="I1601" s="26">
        <v>1.04</v>
      </c>
      <c r="J1601" s="25">
        <f t="shared" si="123"/>
        <v>1.19999999999999E-2</v>
      </c>
      <c r="K1601" s="24">
        <f t="shared" si="124"/>
        <v>492.76500000000004</v>
      </c>
      <c r="L1601" s="24">
        <f t="shared" si="121"/>
        <v>496.48866498740557</v>
      </c>
      <c r="M1601" s="21" t="s">
        <v>1839</v>
      </c>
    </row>
    <row r="1602" spans="1:13" ht="25.5" x14ac:dyDescent="0.25">
      <c r="A1602" s="18" t="s">
        <v>1827</v>
      </c>
      <c r="B1602" s="18" t="s">
        <v>12</v>
      </c>
      <c r="C1602" s="22" t="s">
        <v>3910</v>
      </c>
      <c r="D1602" s="22" t="s">
        <v>3911</v>
      </c>
      <c r="E1602" s="6" t="s">
        <v>3912</v>
      </c>
      <c r="F1602" s="24">
        <v>577.5</v>
      </c>
      <c r="G1602" s="25">
        <v>0.05</v>
      </c>
      <c r="H1602" s="28">
        <f t="shared" si="122"/>
        <v>548.625</v>
      </c>
      <c r="I1602" s="26">
        <v>1.04</v>
      </c>
      <c r="J1602" s="25">
        <f t="shared" si="123"/>
        <v>1.19999999999999E-2</v>
      </c>
      <c r="K1602" s="24">
        <f t="shared" si="124"/>
        <v>570.57000000000005</v>
      </c>
      <c r="L1602" s="24">
        <f t="shared" ref="L1602:L1665" si="125">K1602/0.9925</f>
        <v>574.88161209068016</v>
      </c>
      <c r="M1602" s="21" t="s">
        <v>1831</v>
      </c>
    </row>
    <row r="1603" spans="1:13" ht="38.25" x14ac:dyDescent="0.25">
      <c r="A1603" s="18" t="s">
        <v>1827</v>
      </c>
      <c r="B1603" s="18" t="s">
        <v>12</v>
      </c>
      <c r="C1603" s="22" t="s">
        <v>3913</v>
      </c>
      <c r="D1603" s="22" t="s">
        <v>3914</v>
      </c>
      <c r="E1603" s="6" t="s">
        <v>3915</v>
      </c>
      <c r="F1603" s="24">
        <v>446.25000000000006</v>
      </c>
      <c r="G1603" s="25">
        <v>0.05</v>
      </c>
      <c r="H1603" s="28">
        <f t="shared" si="122"/>
        <v>423.93750000000006</v>
      </c>
      <c r="I1603" s="26">
        <v>1.04</v>
      </c>
      <c r="J1603" s="25">
        <f t="shared" si="123"/>
        <v>1.19999999999999E-2</v>
      </c>
      <c r="K1603" s="24">
        <f t="shared" si="124"/>
        <v>440.8950000000001</v>
      </c>
      <c r="L1603" s="24">
        <f t="shared" si="125"/>
        <v>444.22670025188927</v>
      </c>
      <c r="M1603" s="18" t="s">
        <v>1835</v>
      </c>
    </row>
    <row r="1604" spans="1:13" ht="25.5" x14ac:dyDescent="0.25">
      <c r="A1604" s="21" t="s">
        <v>1827</v>
      </c>
      <c r="B1604" s="18" t="s">
        <v>12</v>
      </c>
      <c r="C1604" s="22" t="s">
        <v>3916</v>
      </c>
      <c r="D1604" s="22" t="s">
        <v>3917</v>
      </c>
      <c r="E1604" s="6" t="s">
        <v>3918</v>
      </c>
      <c r="F1604" s="24">
        <v>498.75</v>
      </c>
      <c r="G1604" s="25">
        <v>0.05</v>
      </c>
      <c r="H1604" s="28">
        <f t="shared" si="122"/>
        <v>473.8125</v>
      </c>
      <c r="I1604" s="26">
        <v>1.04</v>
      </c>
      <c r="J1604" s="25">
        <f t="shared" si="123"/>
        <v>1.19999999999999E-2</v>
      </c>
      <c r="K1604" s="24">
        <f t="shared" si="124"/>
        <v>492.76500000000004</v>
      </c>
      <c r="L1604" s="24">
        <f t="shared" si="125"/>
        <v>496.48866498740557</v>
      </c>
      <c r="M1604" s="21" t="s">
        <v>1839</v>
      </c>
    </row>
    <row r="1605" spans="1:13" ht="38.25" x14ac:dyDescent="0.25">
      <c r="A1605" s="18" t="s">
        <v>1827</v>
      </c>
      <c r="B1605" s="18" t="s">
        <v>12</v>
      </c>
      <c r="C1605" s="22" t="s">
        <v>3919</v>
      </c>
      <c r="D1605" s="22" t="s">
        <v>3920</v>
      </c>
      <c r="E1605" s="6" t="s">
        <v>3921</v>
      </c>
      <c r="F1605" s="24">
        <v>3960</v>
      </c>
      <c r="G1605" s="25">
        <v>0.05</v>
      </c>
      <c r="H1605" s="28">
        <f t="shared" si="122"/>
        <v>3762</v>
      </c>
      <c r="I1605" s="26">
        <v>1.04</v>
      </c>
      <c r="J1605" s="25">
        <f t="shared" si="123"/>
        <v>1.2000000000000011E-2</v>
      </c>
      <c r="K1605" s="24">
        <f t="shared" si="124"/>
        <v>3912.48</v>
      </c>
      <c r="L1605" s="24">
        <f t="shared" si="125"/>
        <v>3942.0453400503775</v>
      </c>
      <c r="M1605" s="21" t="s">
        <v>1831</v>
      </c>
    </row>
    <row r="1606" spans="1:13" ht="38.25" x14ac:dyDescent="0.25">
      <c r="A1606" s="18" t="s">
        <v>1827</v>
      </c>
      <c r="B1606" s="18" t="s">
        <v>12</v>
      </c>
      <c r="C1606" s="22" t="s">
        <v>3922</v>
      </c>
      <c r="D1606" s="22" t="s">
        <v>3923</v>
      </c>
      <c r="E1606" s="6" t="s">
        <v>3924</v>
      </c>
      <c r="F1606" s="24">
        <v>3060</v>
      </c>
      <c r="G1606" s="25">
        <v>0.05</v>
      </c>
      <c r="H1606" s="28">
        <f t="shared" si="122"/>
        <v>2907</v>
      </c>
      <c r="I1606" s="26">
        <v>1.04</v>
      </c>
      <c r="J1606" s="25">
        <f t="shared" si="123"/>
        <v>1.19999999999999E-2</v>
      </c>
      <c r="K1606" s="24">
        <f t="shared" si="124"/>
        <v>3023.28</v>
      </c>
      <c r="L1606" s="24">
        <f t="shared" si="125"/>
        <v>3046.125944584383</v>
      </c>
      <c r="M1606" s="18" t="s">
        <v>1835</v>
      </c>
    </row>
    <row r="1607" spans="1:13" ht="25.5" x14ac:dyDescent="0.25">
      <c r="A1607" s="21" t="s">
        <v>1827</v>
      </c>
      <c r="B1607" s="18" t="s">
        <v>12</v>
      </c>
      <c r="C1607" s="22" t="s">
        <v>3925</v>
      </c>
      <c r="D1607" s="22" t="s">
        <v>3926</v>
      </c>
      <c r="E1607" s="6" t="s">
        <v>3927</v>
      </c>
      <c r="F1607" s="24">
        <v>3420</v>
      </c>
      <c r="G1607" s="25">
        <v>0.05</v>
      </c>
      <c r="H1607" s="28">
        <f t="shared" si="122"/>
        <v>3249</v>
      </c>
      <c r="I1607" s="26">
        <v>1.04</v>
      </c>
      <c r="J1607" s="25">
        <f t="shared" si="123"/>
        <v>1.2000000000000011E-2</v>
      </c>
      <c r="K1607" s="24">
        <f t="shared" si="124"/>
        <v>3378.96</v>
      </c>
      <c r="L1607" s="24">
        <f t="shared" si="125"/>
        <v>3404.4937027707806</v>
      </c>
      <c r="M1607" s="21" t="s">
        <v>1839</v>
      </c>
    </row>
    <row r="1608" spans="1:13" ht="38.25" x14ac:dyDescent="0.25">
      <c r="A1608" s="18" t="s">
        <v>1827</v>
      </c>
      <c r="B1608" s="18" t="s">
        <v>12</v>
      </c>
      <c r="C1608" s="22" t="s">
        <v>3928</v>
      </c>
      <c r="D1608" s="22" t="s">
        <v>3929</v>
      </c>
      <c r="E1608" s="6" t="s">
        <v>3930</v>
      </c>
      <c r="F1608" s="24">
        <v>16500</v>
      </c>
      <c r="G1608" s="25">
        <v>0.05</v>
      </c>
      <c r="H1608" s="28">
        <f t="shared" si="122"/>
        <v>15675</v>
      </c>
      <c r="I1608" s="26">
        <v>1.04</v>
      </c>
      <c r="J1608" s="25">
        <f t="shared" si="123"/>
        <v>1.2000000000000011E-2</v>
      </c>
      <c r="K1608" s="24">
        <f t="shared" si="124"/>
        <v>16302</v>
      </c>
      <c r="L1608" s="24">
        <f t="shared" si="125"/>
        <v>16425.188916876574</v>
      </c>
      <c r="M1608" s="21" t="s">
        <v>1831</v>
      </c>
    </row>
    <row r="1609" spans="1:13" ht="51" x14ac:dyDescent="0.25">
      <c r="A1609" s="18" t="s">
        <v>1827</v>
      </c>
      <c r="B1609" s="18" t="s">
        <v>12</v>
      </c>
      <c r="C1609" s="22" t="s">
        <v>3931</v>
      </c>
      <c r="D1609" s="22" t="s">
        <v>3932</v>
      </c>
      <c r="E1609" s="6" t="s">
        <v>3933</v>
      </c>
      <c r="F1609" s="24">
        <v>12750.000000000002</v>
      </c>
      <c r="G1609" s="25">
        <v>0.05</v>
      </c>
      <c r="H1609" s="28">
        <f t="shared" si="122"/>
        <v>12112.500000000002</v>
      </c>
      <c r="I1609" s="26">
        <v>1.04</v>
      </c>
      <c r="J1609" s="25">
        <f t="shared" si="123"/>
        <v>1.2000000000000011E-2</v>
      </c>
      <c r="K1609" s="24">
        <f t="shared" si="124"/>
        <v>12597.000000000002</v>
      </c>
      <c r="L1609" s="24">
        <f t="shared" si="125"/>
        <v>12692.191435768264</v>
      </c>
      <c r="M1609" s="18" t="s">
        <v>1835</v>
      </c>
    </row>
    <row r="1610" spans="1:13" ht="38.25" x14ac:dyDescent="0.25">
      <c r="A1610" s="21" t="s">
        <v>1827</v>
      </c>
      <c r="B1610" s="18" t="s">
        <v>12</v>
      </c>
      <c r="C1610" s="22" t="s">
        <v>3934</v>
      </c>
      <c r="D1610" s="22" t="s">
        <v>3935</v>
      </c>
      <c r="E1610" s="6" t="s">
        <v>3936</v>
      </c>
      <c r="F1610" s="24">
        <v>14250</v>
      </c>
      <c r="G1610" s="25">
        <v>0.05</v>
      </c>
      <c r="H1610" s="28">
        <f t="shared" si="122"/>
        <v>13537.5</v>
      </c>
      <c r="I1610" s="26">
        <v>1.04</v>
      </c>
      <c r="J1610" s="25">
        <f t="shared" si="123"/>
        <v>1.2000000000000011E-2</v>
      </c>
      <c r="K1610" s="24">
        <f t="shared" si="124"/>
        <v>14079</v>
      </c>
      <c r="L1610" s="24">
        <f t="shared" si="125"/>
        <v>14185.390428211585</v>
      </c>
      <c r="M1610" s="21" t="s">
        <v>1839</v>
      </c>
    </row>
    <row r="1611" spans="1:13" ht="51" x14ac:dyDescent="0.25">
      <c r="A1611" s="18" t="s">
        <v>1827</v>
      </c>
      <c r="B1611" s="18" t="s">
        <v>12</v>
      </c>
      <c r="C1611" s="22" t="s">
        <v>3937</v>
      </c>
      <c r="D1611" s="22" t="s">
        <v>3938</v>
      </c>
      <c r="E1611" s="6" t="s">
        <v>3939</v>
      </c>
      <c r="F1611" s="24">
        <v>1.7600000000000001E-2</v>
      </c>
      <c r="G1611" s="25">
        <v>0.05</v>
      </c>
      <c r="H1611" s="28">
        <f t="shared" si="122"/>
        <v>1.6720000000000002E-2</v>
      </c>
      <c r="I1611" s="26">
        <v>1.04</v>
      </c>
      <c r="J1611" s="25">
        <f t="shared" si="123"/>
        <v>1.19999999999999E-2</v>
      </c>
      <c r="K1611" s="24">
        <f t="shared" si="124"/>
        <v>1.7388800000000003E-2</v>
      </c>
      <c r="L1611" s="24">
        <f t="shared" si="125"/>
        <v>1.7520201511335015E-2</v>
      </c>
      <c r="M1611" s="21" t="s">
        <v>1831</v>
      </c>
    </row>
    <row r="1612" spans="1:13" ht="51" x14ac:dyDescent="0.25">
      <c r="A1612" s="18" t="s">
        <v>1827</v>
      </c>
      <c r="B1612" s="18" t="s">
        <v>12</v>
      </c>
      <c r="C1612" s="22" t="s">
        <v>3940</v>
      </c>
      <c r="D1612" s="22" t="s">
        <v>3941</v>
      </c>
      <c r="E1612" s="6" t="s">
        <v>3942</v>
      </c>
      <c r="F1612" s="24">
        <v>1.3600000000000001E-2</v>
      </c>
      <c r="G1612" s="25">
        <v>0.05</v>
      </c>
      <c r="H1612" s="28">
        <f t="shared" si="122"/>
        <v>1.2920000000000001E-2</v>
      </c>
      <c r="I1612" s="26">
        <v>1.04</v>
      </c>
      <c r="J1612" s="25">
        <f t="shared" si="123"/>
        <v>1.19999999999999E-2</v>
      </c>
      <c r="K1612" s="24">
        <f t="shared" si="124"/>
        <v>1.3436800000000002E-2</v>
      </c>
      <c r="L1612" s="24">
        <f t="shared" si="125"/>
        <v>1.3538337531486148E-2</v>
      </c>
      <c r="M1612" s="18" t="s">
        <v>1835</v>
      </c>
    </row>
    <row r="1613" spans="1:13" ht="38.25" x14ac:dyDescent="0.25">
      <c r="A1613" s="21" t="s">
        <v>1827</v>
      </c>
      <c r="B1613" s="18" t="s">
        <v>12</v>
      </c>
      <c r="C1613" s="22" t="s">
        <v>3943</v>
      </c>
      <c r="D1613" s="22" t="s">
        <v>3944</v>
      </c>
      <c r="E1613" s="6" t="s">
        <v>3945</v>
      </c>
      <c r="F1613" s="24">
        <v>1.52E-2</v>
      </c>
      <c r="G1613" s="25">
        <v>0.05</v>
      </c>
      <c r="H1613" s="28">
        <f t="shared" si="122"/>
        <v>1.444E-2</v>
      </c>
      <c r="I1613" s="26">
        <v>1.04</v>
      </c>
      <c r="J1613" s="25">
        <f t="shared" si="123"/>
        <v>1.19999999999999E-2</v>
      </c>
      <c r="K1613" s="24">
        <f t="shared" si="124"/>
        <v>1.5017600000000001E-2</v>
      </c>
      <c r="L1613" s="24">
        <f t="shared" si="125"/>
        <v>1.5131083123425693E-2</v>
      </c>
      <c r="M1613" s="21" t="s">
        <v>1839</v>
      </c>
    </row>
    <row r="1614" spans="1:13" ht="38.25" x14ac:dyDescent="0.25">
      <c r="A1614" s="18" t="s">
        <v>1827</v>
      </c>
      <c r="B1614" s="18" t="s">
        <v>12</v>
      </c>
      <c r="C1614" s="22" t="s">
        <v>3946</v>
      </c>
      <c r="D1614" s="22" t="s">
        <v>3947</v>
      </c>
      <c r="E1614" s="6" t="s">
        <v>3948</v>
      </c>
      <c r="F1614" s="24">
        <v>2310</v>
      </c>
      <c r="G1614" s="25">
        <v>0.05</v>
      </c>
      <c r="H1614" s="28">
        <f t="shared" si="122"/>
        <v>2194.5</v>
      </c>
      <c r="I1614" s="26">
        <v>1.04</v>
      </c>
      <c r="J1614" s="25">
        <f t="shared" si="123"/>
        <v>1.19999999999999E-2</v>
      </c>
      <c r="K1614" s="24">
        <f t="shared" si="124"/>
        <v>2282.2800000000002</v>
      </c>
      <c r="L1614" s="24">
        <f t="shared" si="125"/>
        <v>2299.5264483627207</v>
      </c>
      <c r="M1614" s="21" t="s">
        <v>1831</v>
      </c>
    </row>
    <row r="1615" spans="1:13" ht="51" x14ac:dyDescent="0.25">
      <c r="A1615" s="18" t="s">
        <v>1827</v>
      </c>
      <c r="B1615" s="18" t="s">
        <v>12</v>
      </c>
      <c r="C1615" s="22" t="s">
        <v>3949</v>
      </c>
      <c r="D1615" s="22" t="s">
        <v>3950</v>
      </c>
      <c r="E1615" s="6" t="s">
        <v>3951</v>
      </c>
      <c r="F1615" s="24">
        <v>1785.0000000000002</v>
      </c>
      <c r="G1615" s="25">
        <v>0.05</v>
      </c>
      <c r="H1615" s="28">
        <f t="shared" si="122"/>
        <v>1695.7500000000002</v>
      </c>
      <c r="I1615" s="26">
        <v>1.04</v>
      </c>
      <c r="J1615" s="25">
        <f t="shared" si="123"/>
        <v>1.19999999999999E-2</v>
      </c>
      <c r="K1615" s="24">
        <f t="shared" si="124"/>
        <v>1763.5800000000004</v>
      </c>
      <c r="L1615" s="24">
        <f t="shared" si="125"/>
        <v>1776.9068010075571</v>
      </c>
      <c r="M1615" s="18" t="s">
        <v>1835</v>
      </c>
    </row>
    <row r="1616" spans="1:13" ht="38.25" x14ac:dyDescent="0.25">
      <c r="A1616" s="21" t="s">
        <v>1827</v>
      </c>
      <c r="B1616" s="18" t="s">
        <v>12</v>
      </c>
      <c r="C1616" s="22" t="s">
        <v>3952</v>
      </c>
      <c r="D1616" s="22" t="s">
        <v>3953</v>
      </c>
      <c r="E1616" s="6" t="s">
        <v>3954</v>
      </c>
      <c r="F1616" s="24">
        <v>1995</v>
      </c>
      <c r="G1616" s="25">
        <v>0.05</v>
      </c>
      <c r="H1616" s="28">
        <f t="shared" si="122"/>
        <v>1895.25</v>
      </c>
      <c r="I1616" s="26">
        <v>1.04</v>
      </c>
      <c r="J1616" s="25">
        <f t="shared" si="123"/>
        <v>1.19999999999999E-2</v>
      </c>
      <c r="K1616" s="24">
        <f t="shared" si="124"/>
        <v>1971.0600000000002</v>
      </c>
      <c r="L1616" s="24">
        <f t="shared" si="125"/>
        <v>1985.9546599496223</v>
      </c>
      <c r="M1616" s="21" t="s">
        <v>1839</v>
      </c>
    </row>
    <row r="1617" spans="1:13" ht="38.25" x14ac:dyDescent="0.25">
      <c r="A1617" s="18" t="s">
        <v>1827</v>
      </c>
      <c r="B1617" s="18" t="s">
        <v>12</v>
      </c>
      <c r="C1617" s="22" t="s">
        <v>3955</v>
      </c>
      <c r="D1617" s="22" t="s">
        <v>3956</v>
      </c>
      <c r="E1617" s="6" t="s">
        <v>3957</v>
      </c>
      <c r="F1617" s="24">
        <v>2310</v>
      </c>
      <c r="G1617" s="25">
        <v>0.05</v>
      </c>
      <c r="H1617" s="28">
        <f t="shared" si="122"/>
        <v>2194.5</v>
      </c>
      <c r="I1617" s="26">
        <v>1.04</v>
      </c>
      <c r="J1617" s="25">
        <f t="shared" si="123"/>
        <v>1.19999999999999E-2</v>
      </c>
      <c r="K1617" s="24">
        <f t="shared" si="124"/>
        <v>2282.2800000000002</v>
      </c>
      <c r="L1617" s="24">
        <f t="shared" si="125"/>
        <v>2299.5264483627207</v>
      </c>
      <c r="M1617" s="21" t="s">
        <v>1831</v>
      </c>
    </row>
    <row r="1618" spans="1:13" ht="38.25" x14ac:dyDescent="0.25">
      <c r="A1618" s="18" t="s">
        <v>1827</v>
      </c>
      <c r="B1618" s="18" t="s">
        <v>12</v>
      </c>
      <c r="C1618" s="22" t="s">
        <v>3958</v>
      </c>
      <c r="D1618" s="22" t="s">
        <v>3959</v>
      </c>
      <c r="E1618" s="6" t="s">
        <v>3960</v>
      </c>
      <c r="F1618" s="24">
        <v>1785.0000000000002</v>
      </c>
      <c r="G1618" s="25">
        <v>0.05</v>
      </c>
      <c r="H1618" s="28">
        <f t="shared" si="122"/>
        <v>1695.7500000000002</v>
      </c>
      <c r="I1618" s="26">
        <v>1.04</v>
      </c>
      <c r="J1618" s="25">
        <f t="shared" si="123"/>
        <v>1.19999999999999E-2</v>
      </c>
      <c r="K1618" s="24">
        <f t="shared" si="124"/>
        <v>1763.5800000000004</v>
      </c>
      <c r="L1618" s="24">
        <f t="shared" si="125"/>
        <v>1776.9068010075571</v>
      </c>
      <c r="M1618" s="18" t="s">
        <v>1835</v>
      </c>
    </row>
    <row r="1619" spans="1:13" ht="38.25" x14ac:dyDescent="0.25">
      <c r="A1619" s="21" t="s">
        <v>1827</v>
      </c>
      <c r="B1619" s="18" t="s">
        <v>12</v>
      </c>
      <c r="C1619" s="22" t="s">
        <v>3961</v>
      </c>
      <c r="D1619" s="22" t="s">
        <v>3962</v>
      </c>
      <c r="E1619" s="6" t="s">
        <v>3963</v>
      </c>
      <c r="F1619" s="24">
        <v>1995</v>
      </c>
      <c r="G1619" s="25">
        <v>0.05</v>
      </c>
      <c r="H1619" s="28">
        <f t="shared" si="122"/>
        <v>1895.25</v>
      </c>
      <c r="I1619" s="26">
        <v>1.04</v>
      </c>
      <c r="J1619" s="25">
        <f t="shared" si="123"/>
        <v>1.19999999999999E-2</v>
      </c>
      <c r="K1619" s="24">
        <f t="shared" si="124"/>
        <v>1971.0600000000002</v>
      </c>
      <c r="L1619" s="24">
        <f t="shared" si="125"/>
        <v>1985.9546599496223</v>
      </c>
      <c r="M1619" s="21" t="s">
        <v>1839</v>
      </c>
    </row>
    <row r="1620" spans="1:13" ht="38.25" x14ac:dyDescent="0.25">
      <c r="A1620" s="18" t="s">
        <v>1827</v>
      </c>
      <c r="B1620" s="18" t="s">
        <v>12</v>
      </c>
      <c r="C1620" s="22" t="s">
        <v>3964</v>
      </c>
      <c r="D1620" s="22" t="s">
        <v>3965</v>
      </c>
      <c r="E1620" s="6" t="s">
        <v>3966</v>
      </c>
      <c r="F1620" s="24">
        <v>2310</v>
      </c>
      <c r="G1620" s="25">
        <v>0.05</v>
      </c>
      <c r="H1620" s="28">
        <f t="shared" si="122"/>
        <v>2194.5</v>
      </c>
      <c r="I1620" s="26">
        <v>1.04</v>
      </c>
      <c r="J1620" s="25">
        <f t="shared" si="123"/>
        <v>1.19999999999999E-2</v>
      </c>
      <c r="K1620" s="24">
        <f t="shared" si="124"/>
        <v>2282.2800000000002</v>
      </c>
      <c r="L1620" s="24">
        <f t="shared" si="125"/>
        <v>2299.5264483627207</v>
      </c>
      <c r="M1620" s="21" t="s">
        <v>1831</v>
      </c>
    </row>
    <row r="1621" spans="1:13" ht="38.25" x14ac:dyDescent="0.25">
      <c r="A1621" s="18" t="s">
        <v>1827</v>
      </c>
      <c r="B1621" s="18" t="s">
        <v>12</v>
      </c>
      <c r="C1621" s="22" t="s">
        <v>3967</v>
      </c>
      <c r="D1621" s="22" t="s">
        <v>3968</v>
      </c>
      <c r="E1621" s="6" t="s">
        <v>3969</v>
      </c>
      <c r="F1621" s="24">
        <v>1785.0000000000002</v>
      </c>
      <c r="G1621" s="25">
        <v>0.05</v>
      </c>
      <c r="H1621" s="28">
        <f t="shared" si="122"/>
        <v>1695.7500000000002</v>
      </c>
      <c r="I1621" s="26">
        <v>1.04</v>
      </c>
      <c r="J1621" s="25">
        <f t="shared" si="123"/>
        <v>1.19999999999999E-2</v>
      </c>
      <c r="K1621" s="24">
        <f t="shared" si="124"/>
        <v>1763.5800000000004</v>
      </c>
      <c r="L1621" s="24">
        <f t="shared" si="125"/>
        <v>1776.9068010075571</v>
      </c>
      <c r="M1621" s="18" t="s">
        <v>1835</v>
      </c>
    </row>
    <row r="1622" spans="1:13" ht="25.5" x14ac:dyDescent="0.25">
      <c r="A1622" s="21" t="s">
        <v>1827</v>
      </c>
      <c r="B1622" s="18" t="s">
        <v>12</v>
      </c>
      <c r="C1622" s="22" t="s">
        <v>3970</v>
      </c>
      <c r="D1622" s="22" t="s">
        <v>3971</v>
      </c>
      <c r="E1622" s="6" t="s">
        <v>3972</v>
      </c>
      <c r="F1622" s="24">
        <v>1995</v>
      </c>
      <c r="G1622" s="25">
        <v>0.05</v>
      </c>
      <c r="H1622" s="28">
        <f t="shared" si="122"/>
        <v>1895.25</v>
      </c>
      <c r="I1622" s="26">
        <v>1.04</v>
      </c>
      <c r="J1622" s="25">
        <f t="shared" si="123"/>
        <v>1.19999999999999E-2</v>
      </c>
      <c r="K1622" s="24">
        <f t="shared" si="124"/>
        <v>1971.0600000000002</v>
      </c>
      <c r="L1622" s="24">
        <f t="shared" si="125"/>
        <v>1985.9546599496223</v>
      </c>
      <c r="M1622" s="21" t="s">
        <v>1839</v>
      </c>
    </row>
    <row r="1623" spans="1:13" ht="38.25" x14ac:dyDescent="0.25">
      <c r="A1623" s="18" t="s">
        <v>1827</v>
      </c>
      <c r="B1623" s="18" t="s">
        <v>12</v>
      </c>
      <c r="C1623" s="22" t="s">
        <v>3973</v>
      </c>
      <c r="D1623" s="22" t="s">
        <v>3974</v>
      </c>
      <c r="E1623" s="6" t="s">
        <v>3975</v>
      </c>
      <c r="F1623" s="24">
        <v>3300</v>
      </c>
      <c r="G1623" s="25">
        <v>0.05</v>
      </c>
      <c r="H1623" s="28">
        <f t="shared" si="122"/>
        <v>3135</v>
      </c>
      <c r="I1623" s="26">
        <v>1.04</v>
      </c>
      <c r="J1623" s="25">
        <f t="shared" si="123"/>
        <v>1.2000000000000011E-2</v>
      </c>
      <c r="K1623" s="24">
        <f t="shared" si="124"/>
        <v>3260.4</v>
      </c>
      <c r="L1623" s="24">
        <f t="shared" si="125"/>
        <v>3285.0377833753146</v>
      </c>
      <c r="M1623" s="21" t="s">
        <v>1831</v>
      </c>
    </row>
    <row r="1624" spans="1:13" ht="38.25" x14ac:dyDescent="0.25">
      <c r="A1624" s="18" t="s">
        <v>1827</v>
      </c>
      <c r="B1624" s="18" t="s">
        <v>12</v>
      </c>
      <c r="C1624" s="22" t="s">
        <v>3976</v>
      </c>
      <c r="D1624" s="22" t="s">
        <v>3977</v>
      </c>
      <c r="E1624" s="6" t="s">
        <v>3978</v>
      </c>
      <c r="F1624" s="24">
        <v>2550</v>
      </c>
      <c r="G1624" s="25">
        <v>0.05</v>
      </c>
      <c r="H1624" s="28">
        <f t="shared" si="122"/>
        <v>2422.5</v>
      </c>
      <c r="I1624" s="26">
        <v>1.04</v>
      </c>
      <c r="J1624" s="25">
        <f t="shared" si="123"/>
        <v>1.2000000000000011E-2</v>
      </c>
      <c r="K1624" s="24">
        <f t="shared" si="124"/>
        <v>2519.4</v>
      </c>
      <c r="L1624" s="24">
        <f t="shared" si="125"/>
        <v>2538.4382871536523</v>
      </c>
      <c r="M1624" s="18" t="s">
        <v>1835</v>
      </c>
    </row>
    <row r="1625" spans="1:13" ht="25.5" x14ac:dyDescent="0.25">
      <c r="A1625" s="21" t="s">
        <v>1827</v>
      </c>
      <c r="B1625" s="18" t="s">
        <v>12</v>
      </c>
      <c r="C1625" s="22" t="s">
        <v>3979</v>
      </c>
      <c r="D1625" s="22" t="s">
        <v>3980</v>
      </c>
      <c r="E1625" s="6" t="s">
        <v>3981</v>
      </c>
      <c r="F1625" s="24">
        <v>2850</v>
      </c>
      <c r="G1625" s="25">
        <v>0.05</v>
      </c>
      <c r="H1625" s="28">
        <f t="shared" si="122"/>
        <v>2707.5</v>
      </c>
      <c r="I1625" s="26">
        <v>1.04</v>
      </c>
      <c r="J1625" s="25">
        <f t="shared" si="123"/>
        <v>1.19999999999999E-2</v>
      </c>
      <c r="K1625" s="24">
        <f t="shared" si="124"/>
        <v>2815.8</v>
      </c>
      <c r="L1625" s="24">
        <f t="shared" si="125"/>
        <v>2837.0780856423175</v>
      </c>
      <c r="M1625" s="21" t="s">
        <v>1839</v>
      </c>
    </row>
    <row r="1626" spans="1:13" ht="38.25" x14ac:dyDescent="0.25">
      <c r="A1626" s="18" t="s">
        <v>1827</v>
      </c>
      <c r="B1626" s="18" t="s">
        <v>12</v>
      </c>
      <c r="C1626" s="22" t="s">
        <v>3982</v>
      </c>
      <c r="D1626" s="22" t="s">
        <v>3983</v>
      </c>
      <c r="E1626" s="6" t="s">
        <v>3984</v>
      </c>
      <c r="F1626" s="24">
        <v>3300</v>
      </c>
      <c r="G1626" s="25">
        <v>0.05</v>
      </c>
      <c r="H1626" s="28">
        <f t="shared" si="122"/>
        <v>3135</v>
      </c>
      <c r="I1626" s="26">
        <v>1.04</v>
      </c>
      <c r="J1626" s="25">
        <f t="shared" si="123"/>
        <v>1.2000000000000011E-2</v>
      </c>
      <c r="K1626" s="24">
        <f t="shared" si="124"/>
        <v>3260.4</v>
      </c>
      <c r="L1626" s="24">
        <f t="shared" si="125"/>
        <v>3285.0377833753146</v>
      </c>
      <c r="M1626" s="21" t="s">
        <v>1831</v>
      </c>
    </row>
    <row r="1627" spans="1:13" ht="38.25" x14ac:dyDescent="0.25">
      <c r="A1627" s="18" t="s">
        <v>1827</v>
      </c>
      <c r="B1627" s="18" t="s">
        <v>12</v>
      </c>
      <c r="C1627" s="22" t="s">
        <v>3985</v>
      </c>
      <c r="D1627" s="22" t="s">
        <v>3986</v>
      </c>
      <c r="E1627" s="6" t="s">
        <v>3987</v>
      </c>
      <c r="F1627" s="24">
        <v>2550</v>
      </c>
      <c r="G1627" s="25">
        <v>0.05</v>
      </c>
      <c r="H1627" s="28">
        <f t="shared" si="122"/>
        <v>2422.5</v>
      </c>
      <c r="I1627" s="26">
        <v>1.04</v>
      </c>
      <c r="J1627" s="25">
        <f t="shared" si="123"/>
        <v>1.2000000000000011E-2</v>
      </c>
      <c r="K1627" s="24">
        <f t="shared" si="124"/>
        <v>2519.4</v>
      </c>
      <c r="L1627" s="24">
        <f t="shared" si="125"/>
        <v>2538.4382871536523</v>
      </c>
      <c r="M1627" s="18" t="s">
        <v>1835</v>
      </c>
    </row>
    <row r="1628" spans="1:13" ht="38.25" x14ac:dyDescent="0.25">
      <c r="A1628" s="21" t="s">
        <v>1827</v>
      </c>
      <c r="B1628" s="18" t="s">
        <v>12</v>
      </c>
      <c r="C1628" s="22" t="s">
        <v>3988</v>
      </c>
      <c r="D1628" s="22" t="s">
        <v>3989</v>
      </c>
      <c r="E1628" s="6" t="s">
        <v>3990</v>
      </c>
      <c r="F1628" s="24">
        <v>2850</v>
      </c>
      <c r="G1628" s="25">
        <v>0.05</v>
      </c>
      <c r="H1628" s="28">
        <f t="shared" ref="H1628:H1691" si="126">F1628-(F1628*G1628)</f>
        <v>2707.5</v>
      </c>
      <c r="I1628" s="26">
        <v>1.04</v>
      </c>
      <c r="J1628" s="25">
        <f t="shared" ref="J1628:J1691" si="127">1-K1628/F1628</f>
        <v>1.19999999999999E-2</v>
      </c>
      <c r="K1628" s="24">
        <f t="shared" ref="K1628:K1691" si="128">H1628*I1628</f>
        <v>2815.8</v>
      </c>
      <c r="L1628" s="24">
        <f t="shared" si="125"/>
        <v>2837.0780856423175</v>
      </c>
      <c r="M1628" s="21" t="s">
        <v>1839</v>
      </c>
    </row>
    <row r="1629" spans="1:13" ht="38.25" x14ac:dyDescent="0.25">
      <c r="A1629" s="18" t="s">
        <v>1827</v>
      </c>
      <c r="B1629" s="18" t="s">
        <v>12</v>
      </c>
      <c r="C1629" s="22" t="s">
        <v>3991</v>
      </c>
      <c r="D1629" s="22" t="s">
        <v>3992</v>
      </c>
      <c r="E1629" s="6" t="s">
        <v>3993</v>
      </c>
      <c r="F1629" s="24">
        <v>3300</v>
      </c>
      <c r="G1629" s="25">
        <v>0.05</v>
      </c>
      <c r="H1629" s="28">
        <f t="shared" si="126"/>
        <v>3135</v>
      </c>
      <c r="I1629" s="26">
        <v>1.04</v>
      </c>
      <c r="J1629" s="25">
        <f t="shared" si="127"/>
        <v>1.2000000000000011E-2</v>
      </c>
      <c r="K1629" s="24">
        <f t="shared" si="128"/>
        <v>3260.4</v>
      </c>
      <c r="L1629" s="24">
        <f t="shared" si="125"/>
        <v>3285.0377833753146</v>
      </c>
      <c r="M1629" s="21" t="s">
        <v>1831</v>
      </c>
    </row>
    <row r="1630" spans="1:13" ht="38.25" x14ac:dyDescent="0.25">
      <c r="A1630" s="18" t="s">
        <v>1827</v>
      </c>
      <c r="B1630" s="18" t="s">
        <v>12</v>
      </c>
      <c r="C1630" s="22" t="s">
        <v>3994</v>
      </c>
      <c r="D1630" s="22" t="s">
        <v>3995</v>
      </c>
      <c r="E1630" s="6" t="s">
        <v>3996</v>
      </c>
      <c r="F1630" s="24">
        <v>2550</v>
      </c>
      <c r="G1630" s="25">
        <v>0.05</v>
      </c>
      <c r="H1630" s="28">
        <f t="shared" si="126"/>
        <v>2422.5</v>
      </c>
      <c r="I1630" s="26">
        <v>1.04</v>
      </c>
      <c r="J1630" s="25">
        <f t="shared" si="127"/>
        <v>1.2000000000000011E-2</v>
      </c>
      <c r="K1630" s="24">
        <f t="shared" si="128"/>
        <v>2519.4</v>
      </c>
      <c r="L1630" s="24">
        <f t="shared" si="125"/>
        <v>2538.4382871536523</v>
      </c>
      <c r="M1630" s="18" t="s">
        <v>1835</v>
      </c>
    </row>
    <row r="1631" spans="1:13" ht="25.5" x14ac:dyDescent="0.25">
      <c r="A1631" s="21" t="s">
        <v>1827</v>
      </c>
      <c r="B1631" s="18" t="s">
        <v>12</v>
      </c>
      <c r="C1631" s="22" t="s">
        <v>3997</v>
      </c>
      <c r="D1631" s="22" t="s">
        <v>3998</v>
      </c>
      <c r="E1631" s="6" t="s">
        <v>3999</v>
      </c>
      <c r="F1631" s="24">
        <v>2850</v>
      </c>
      <c r="G1631" s="25">
        <v>0.05</v>
      </c>
      <c r="H1631" s="28">
        <f t="shared" si="126"/>
        <v>2707.5</v>
      </c>
      <c r="I1631" s="26">
        <v>1.04</v>
      </c>
      <c r="J1631" s="25">
        <f t="shared" si="127"/>
        <v>1.19999999999999E-2</v>
      </c>
      <c r="K1631" s="24">
        <f t="shared" si="128"/>
        <v>2815.8</v>
      </c>
      <c r="L1631" s="24">
        <f t="shared" si="125"/>
        <v>2837.0780856423175</v>
      </c>
      <c r="M1631" s="21" t="s">
        <v>1839</v>
      </c>
    </row>
    <row r="1632" spans="1:13" ht="38.25" x14ac:dyDescent="0.25">
      <c r="A1632" s="18" t="s">
        <v>1827</v>
      </c>
      <c r="B1632" s="18" t="s">
        <v>12</v>
      </c>
      <c r="C1632" s="22" t="s">
        <v>4000</v>
      </c>
      <c r="D1632" s="22" t="s">
        <v>4001</v>
      </c>
      <c r="E1632" s="6" t="s">
        <v>4002</v>
      </c>
      <c r="F1632" s="24">
        <v>3300</v>
      </c>
      <c r="G1632" s="25">
        <v>0.05</v>
      </c>
      <c r="H1632" s="28">
        <f t="shared" si="126"/>
        <v>3135</v>
      </c>
      <c r="I1632" s="26">
        <v>1.04</v>
      </c>
      <c r="J1632" s="25">
        <f t="shared" si="127"/>
        <v>1.2000000000000011E-2</v>
      </c>
      <c r="K1632" s="24">
        <f t="shared" si="128"/>
        <v>3260.4</v>
      </c>
      <c r="L1632" s="24">
        <f t="shared" si="125"/>
        <v>3285.0377833753146</v>
      </c>
      <c r="M1632" s="21" t="s">
        <v>1831</v>
      </c>
    </row>
    <row r="1633" spans="1:13" ht="38.25" x14ac:dyDescent="0.25">
      <c r="A1633" s="18" t="s">
        <v>1827</v>
      </c>
      <c r="B1633" s="18" t="s">
        <v>12</v>
      </c>
      <c r="C1633" s="22" t="s">
        <v>4003</v>
      </c>
      <c r="D1633" s="22" t="s">
        <v>4004</v>
      </c>
      <c r="E1633" s="6" t="s">
        <v>4005</v>
      </c>
      <c r="F1633" s="24">
        <v>2550</v>
      </c>
      <c r="G1633" s="25">
        <v>0.05</v>
      </c>
      <c r="H1633" s="28">
        <f t="shared" si="126"/>
        <v>2422.5</v>
      </c>
      <c r="I1633" s="26">
        <v>1.04</v>
      </c>
      <c r="J1633" s="25">
        <f t="shared" si="127"/>
        <v>1.2000000000000011E-2</v>
      </c>
      <c r="K1633" s="24">
        <f t="shared" si="128"/>
        <v>2519.4</v>
      </c>
      <c r="L1633" s="24">
        <f t="shared" si="125"/>
        <v>2538.4382871536523</v>
      </c>
      <c r="M1633" s="18" t="s">
        <v>1835</v>
      </c>
    </row>
    <row r="1634" spans="1:13" ht="38.25" x14ac:dyDescent="0.25">
      <c r="A1634" s="21" t="s">
        <v>1827</v>
      </c>
      <c r="B1634" s="18" t="s">
        <v>12</v>
      </c>
      <c r="C1634" s="22" t="s">
        <v>4006</v>
      </c>
      <c r="D1634" s="22" t="s">
        <v>4007</v>
      </c>
      <c r="E1634" s="6" t="s">
        <v>4008</v>
      </c>
      <c r="F1634" s="24">
        <v>2850</v>
      </c>
      <c r="G1634" s="25">
        <v>0.05</v>
      </c>
      <c r="H1634" s="28">
        <f t="shared" si="126"/>
        <v>2707.5</v>
      </c>
      <c r="I1634" s="26">
        <v>1.04</v>
      </c>
      <c r="J1634" s="25">
        <f t="shared" si="127"/>
        <v>1.19999999999999E-2</v>
      </c>
      <c r="K1634" s="24">
        <f t="shared" si="128"/>
        <v>2815.8</v>
      </c>
      <c r="L1634" s="24">
        <f t="shared" si="125"/>
        <v>2837.0780856423175</v>
      </c>
      <c r="M1634" s="21" t="s">
        <v>1839</v>
      </c>
    </row>
    <row r="1635" spans="1:13" ht="38.25" x14ac:dyDescent="0.25">
      <c r="A1635" s="18" t="s">
        <v>1827</v>
      </c>
      <c r="B1635" s="18" t="s">
        <v>12</v>
      </c>
      <c r="C1635" s="22" t="s">
        <v>4009</v>
      </c>
      <c r="D1635" s="22" t="s">
        <v>4010</v>
      </c>
      <c r="E1635" s="6" t="s">
        <v>4011</v>
      </c>
      <c r="F1635" s="24">
        <v>3300</v>
      </c>
      <c r="G1635" s="25">
        <v>0.05</v>
      </c>
      <c r="H1635" s="28">
        <f t="shared" si="126"/>
        <v>3135</v>
      </c>
      <c r="I1635" s="26">
        <v>1.04</v>
      </c>
      <c r="J1635" s="25">
        <f t="shared" si="127"/>
        <v>1.2000000000000011E-2</v>
      </c>
      <c r="K1635" s="24">
        <f t="shared" si="128"/>
        <v>3260.4</v>
      </c>
      <c r="L1635" s="24">
        <f t="shared" si="125"/>
        <v>3285.0377833753146</v>
      </c>
      <c r="M1635" s="21" t="s">
        <v>1831</v>
      </c>
    </row>
    <row r="1636" spans="1:13" ht="38.25" x14ac:dyDescent="0.25">
      <c r="A1636" s="18" t="s">
        <v>1827</v>
      </c>
      <c r="B1636" s="18" t="s">
        <v>12</v>
      </c>
      <c r="C1636" s="22" t="s">
        <v>4012</v>
      </c>
      <c r="D1636" s="22" t="s">
        <v>4013</v>
      </c>
      <c r="E1636" s="6" t="s">
        <v>4014</v>
      </c>
      <c r="F1636" s="24">
        <v>2550</v>
      </c>
      <c r="G1636" s="25">
        <v>0.05</v>
      </c>
      <c r="H1636" s="28">
        <f t="shared" si="126"/>
        <v>2422.5</v>
      </c>
      <c r="I1636" s="26">
        <v>1.04</v>
      </c>
      <c r="J1636" s="25">
        <f t="shared" si="127"/>
        <v>1.2000000000000011E-2</v>
      </c>
      <c r="K1636" s="24">
        <f t="shared" si="128"/>
        <v>2519.4</v>
      </c>
      <c r="L1636" s="24">
        <f t="shared" si="125"/>
        <v>2538.4382871536523</v>
      </c>
      <c r="M1636" s="18" t="s">
        <v>1835</v>
      </c>
    </row>
    <row r="1637" spans="1:13" ht="38.25" x14ac:dyDescent="0.25">
      <c r="A1637" s="21" t="s">
        <v>1827</v>
      </c>
      <c r="B1637" s="18" t="s">
        <v>12</v>
      </c>
      <c r="C1637" s="22" t="s">
        <v>4015</v>
      </c>
      <c r="D1637" s="22" t="s">
        <v>4016</v>
      </c>
      <c r="E1637" s="6" t="s">
        <v>4017</v>
      </c>
      <c r="F1637" s="24">
        <v>2850</v>
      </c>
      <c r="G1637" s="25">
        <v>0.05</v>
      </c>
      <c r="H1637" s="28">
        <f t="shared" si="126"/>
        <v>2707.5</v>
      </c>
      <c r="I1637" s="26">
        <v>1.04</v>
      </c>
      <c r="J1637" s="25">
        <f t="shared" si="127"/>
        <v>1.19999999999999E-2</v>
      </c>
      <c r="K1637" s="24">
        <f t="shared" si="128"/>
        <v>2815.8</v>
      </c>
      <c r="L1637" s="24">
        <f t="shared" si="125"/>
        <v>2837.0780856423175</v>
      </c>
      <c r="M1637" s="21" t="s">
        <v>1839</v>
      </c>
    </row>
    <row r="1638" spans="1:13" ht="38.25" x14ac:dyDescent="0.25">
      <c r="A1638" s="18" t="s">
        <v>1827</v>
      </c>
      <c r="B1638" s="18" t="s">
        <v>12</v>
      </c>
      <c r="C1638" s="22" t="s">
        <v>4018</v>
      </c>
      <c r="D1638" s="22" t="s">
        <v>4019</v>
      </c>
      <c r="E1638" s="6" t="s">
        <v>4020</v>
      </c>
      <c r="F1638" s="24">
        <v>3300</v>
      </c>
      <c r="G1638" s="25">
        <v>0.05</v>
      </c>
      <c r="H1638" s="28">
        <f t="shared" si="126"/>
        <v>3135</v>
      </c>
      <c r="I1638" s="26">
        <v>1.04</v>
      </c>
      <c r="J1638" s="25">
        <f t="shared" si="127"/>
        <v>1.2000000000000011E-2</v>
      </c>
      <c r="K1638" s="24">
        <f t="shared" si="128"/>
        <v>3260.4</v>
      </c>
      <c r="L1638" s="24">
        <f t="shared" si="125"/>
        <v>3285.0377833753146</v>
      </c>
      <c r="M1638" s="21" t="s">
        <v>1831</v>
      </c>
    </row>
    <row r="1639" spans="1:13" ht="38.25" x14ac:dyDescent="0.25">
      <c r="A1639" s="18" t="s">
        <v>1827</v>
      </c>
      <c r="B1639" s="18" t="s">
        <v>12</v>
      </c>
      <c r="C1639" s="22" t="s">
        <v>4021</v>
      </c>
      <c r="D1639" s="22" t="s">
        <v>4022</v>
      </c>
      <c r="E1639" s="6" t="s">
        <v>4023</v>
      </c>
      <c r="F1639" s="24">
        <v>2550</v>
      </c>
      <c r="G1639" s="25">
        <v>0.05</v>
      </c>
      <c r="H1639" s="28">
        <f t="shared" si="126"/>
        <v>2422.5</v>
      </c>
      <c r="I1639" s="26">
        <v>1.04</v>
      </c>
      <c r="J1639" s="25">
        <f t="shared" si="127"/>
        <v>1.2000000000000011E-2</v>
      </c>
      <c r="K1639" s="24">
        <f t="shared" si="128"/>
        <v>2519.4</v>
      </c>
      <c r="L1639" s="24">
        <f t="shared" si="125"/>
        <v>2538.4382871536523</v>
      </c>
      <c r="M1639" s="18" t="s">
        <v>1835</v>
      </c>
    </row>
    <row r="1640" spans="1:13" ht="38.25" x14ac:dyDescent="0.25">
      <c r="A1640" s="21" t="s">
        <v>1827</v>
      </c>
      <c r="B1640" s="18" t="s">
        <v>12</v>
      </c>
      <c r="C1640" s="22" t="s">
        <v>4024</v>
      </c>
      <c r="D1640" s="22" t="s">
        <v>4025</v>
      </c>
      <c r="E1640" s="6" t="s">
        <v>4026</v>
      </c>
      <c r="F1640" s="24">
        <v>2850</v>
      </c>
      <c r="G1640" s="25">
        <v>0.05</v>
      </c>
      <c r="H1640" s="28">
        <f t="shared" si="126"/>
        <v>2707.5</v>
      </c>
      <c r="I1640" s="26">
        <v>1.04</v>
      </c>
      <c r="J1640" s="25">
        <f t="shared" si="127"/>
        <v>1.19999999999999E-2</v>
      </c>
      <c r="K1640" s="24">
        <f t="shared" si="128"/>
        <v>2815.8</v>
      </c>
      <c r="L1640" s="24">
        <f t="shared" si="125"/>
        <v>2837.0780856423175</v>
      </c>
      <c r="M1640" s="21" t="s">
        <v>1839</v>
      </c>
    </row>
    <row r="1641" spans="1:13" ht="38.25" x14ac:dyDescent="0.25">
      <c r="A1641" s="18" t="s">
        <v>1827</v>
      </c>
      <c r="B1641" s="18" t="s">
        <v>12</v>
      </c>
      <c r="C1641" s="22" t="s">
        <v>4027</v>
      </c>
      <c r="D1641" s="22" t="s">
        <v>4028</v>
      </c>
      <c r="E1641" s="6" t="s">
        <v>4029</v>
      </c>
      <c r="F1641" s="24">
        <v>3300</v>
      </c>
      <c r="G1641" s="25">
        <v>0.05</v>
      </c>
      <c r="H1641" s="28">
        <f t="shared" si="126"/>
        <v>3135</v>
      </c>
      <c r="I1641" s="26">
        <v>1.04</v>
      </c>
      <c r="J1641" s="25">
        <f t="shared" si="127"/>
        <v>1.2000000000000011E-2</v>
      </c>
      <c r="K1641" s="24">
        <f t="shared" si="128"/>
        <v>3260.4</v>
      </c>
      <c r="L1641" s="24">
        <f t="shared" si="125"/>
        <v>3285.0377833753146</v>
      </c>
      <c r="M1641" s="21" t="s">
        <v>1831</v>
      </c>
    </row>
    <row r="1642" spans="1:13" ht="51" x14ac:dyDescent="0.25">
      <c r="A1642" s="18" t="s">
        <v>1827</v>
      </c>
      <c r="B1642" s="18" t="s">
        <v>12</v>
      </c>
      <c r="C1642" s="22" t="s">
        <v>4030</v>
      </c>
      <c r="D1642" s="22" t="s">
        <v>4031</v>
      </c>
      <c r="E1642" s="6" t="s">
        <v>4032</v>
      </c>
      <c r="F1642" s="24">
        <v>2550</v>
      </c>
      <c r="G1642" s="25">
        <v>0.05</v>
      </c>
      <c r="H1642" s="28">
        <f t="shared" si="126"/>
        <v>2422.5</v>
      </c>
      <c r="I1642" s="26">
        <v>1.04</v>
      </c>
      <c r="J1642" s="25">
        <f t="shared" si="127"/>
        <v>1.2000000000000011E-2</v>
      </c>
      <c r="K1642" s="24">
        <f t="shared" si="128"/>
        <v>2519.4</v>
      </c>
      <c r="L1642" s="24">
        <f t="shared" si="125"/>
        <v>2538.4382871536523</v>
      </c>
      <c r="M1642" s="18" t="s">
        <v>1835</v>
      </c>
    </row>
    <row r="1643" spans="1:13" ht="38.25" x14ac:dyDescent="0.25">
      <c r="A1643" s="21" t="s">
        <v>1827</v>
      </c>
      <c r="B1643" s="18" t="s">
        <v>12</v>
      </c>
      <c r="C1643" s="22" t="s">
        <v>4033</v>
      </c>
      <c r="D1643" s="22" t="s">
        <v>4034</v>
      </c>
      <c r="E1643" s="6" t="s">
        <v>4035</v>
      </c>
      <c r="F1643" s="24">
        <v>2850</v>
      </c>
      <c r="G1643" s="25">
        <v>0.05</v>
      </c>
      <c r="H1643" s="28">
        <f t="shared" si="126"/>
        <v>2707.5</v>
      </c>
      <c r="I1643" s="26">
        <v>1.04</v>
      </c>
      <c r="J1643" s="25">
        <f t="shared" si="127"/>
        <v>1.19999999999999E-2</v>
      </c>
      <c r="K1643" s="24">
        <f t="shared" si="128"/>
        <v>2815.8</v>
      </c>
      <c r="L1643" s="24">
        <f t="shared" si="125"/>
        <v>2837.0780856423175</v>
      </c>
      <c r="M1643" s="21" t="s">
        <v>1839</v>
      </c>
    </row>
    <row r="1644" spans="1:13" ht="38.25" x14ac:dyDescent="0.25">
      <c r="A1644" s="18" t="s">
        <v>1827</v>
      </c>
      <c r="B1644" s="18" t="s">
        <v>12</v>
      </c>
      <c r="C1644" s="22" t="s">
        <v>4036</v>
      </c>
      <c r="D1644" s="22" t="s">
        <v>4037</v>
      </c>
      <c r="E1644" s="6" t="s">
        <v>4038</v>
      </c>
      <c r="F1644" s="24">
        <v>3300</v>
      </c>
      <c r="G1644" s="25">
        <v>0.05</v>
      </c>
      <c r="H1644" s="28">
        <f t="shared" si="126"/>
        <v>3135</v>
      </c>
      <c r="I1644" s="26">
        <v>1.04</v>
      </c>
      <c r="J1644" s="25">
        <f t="shared" si="127"/>
        <v>1.2000000000000011E-2</v>
      </c>
      <c r="K1644" s="24">
        <f t="shared" si="128"/>
        <v>3260.4</v>
      </c>
      <c r="L1644" s="24">
        <f t="shared" si="125"/>
        <v>3285.0377833753146</v>
      </c>
      <c r="M1644" s="21" t="s">
        <v>1831</v>
      </c>
    </row>
    <row r="1645" spans="1:13" ht="51" x14ac:dyDescent="0.25">
      <c r="A1645" s="18" t="s">
        <v>1827</v>
      </c>
      <c r="B1645" s="18" t="s">
        <v>12</v>
      </c>
      <c r="C1645" s="22" t="s">
        <v>4039</v>
      </c>
      <c r="D1645" s="22" t="s">
        <v>4040</v>
      </c>
      <c r="E1645" s="6" t="s">
        <v>4041</v>
      </c>
      <c r="F1645" s="24">
        <v>2550</v>
      </c>
      <c r="G1645" s="25">
        <v>0.05</v>
      </c>
      <c r="H1645" s="28">
        <f t="shared" si="126"/>
        <v>2422.5</v>
      </c>
      <c r="I1645" s="26">
        <v>1.04</v>
      </c>
      <c r="J1645" s="25">
        <f t="shared" si="127"/>
        <v>1.2000000000000011E-2</v>
      </c>
      <c r="K1645" s="24">
        <f t="shared" si="128"/>
        <v>2519.4</v>
      </c>
      <c r="L1645" s="24">
        <f t="shared" si="125"/>
        <v>2538.4382871536523</v>
      </c>
      <c r="M1645" s="18" t="s">
        <v>1835</v>
      </c>
    </row>
    <row r="1646" spans="1:13" ht="38.25" x14ac:dyDescent="0.25">
      <c r="A1646" s="21" t="s">
        <v>1827</v>
      </c>
      <c r="B1646" s="18" t="s">
        <v>12</v>
      </c>
      <c r="C1646" s="22" t="s">
        <v>4042</v>
      </c>
      <c r="D1646" s="22" t="s">
        <v>4043</v>
      </c>
      <c r="E1646" s="6" t="s">
        <v>4044</v>
      </c>
      <c r="F1646" s="24">
        <v>2850</v>
      </c>
      <c r="G1646" s="25">
        <v>0.05</v>
      </c>
      <c r="H1646" s="28">
        <f t="shared" si="126"/>
        <v>2707.5</v>
      </c>
      <c r="I1646" s="26">
        <v>1.04</v>
      </c>
      <c r="J1646" s="25">
        <f t="shared" si="127"/>
        <v>1.19999999999999E-2</v>
      </c>
      <c r="K1646" s="24">
        <f t="shared" si="128"/>
        <v>2815.8</v>
      </c>
      <c r="L1646" s="24">
        <f t="shared" si="125"/>
        <v>2837.0780856423175</v>
      </c>
      <c r="M1646" s="21" t="s">
        <v>1839</v>
      </c>
    </row>
    <row r="1647" spans="1:13" ht="38.25" x14ac:dyDescent="0.25">
      <c r="A1647" s="18" t="s">
        <v>1827</v>
      </c>
      <c r="B1647" s="18" t="s">
        <v>12</v>
      </c>
      <c r="C1647" s="22" t="s">
        <v>4045</v>
      </c>
      <c r="D1647" s="22" t="s">
        <v>4046</v>
      </c>
      <c r="E1647" s="6" t="s">
        <v>4047</v>
      </c>
      <c r="F1647" s="24">
        <v>9900</v>
      </c>
      <c r="G1647" s="25">
        <v>0.05</v>
      </c>
      <c r="H1647" s="28">
        <f t="shared" si="126"/>
        <v>9405</v>
      </c>
      <c r="I1647" s="26">
        <v>1.04</v>
      </c>
      <c r="J1647" s="25">
        <f t="shared" si="127"/>
        <v>1.19999999999999E-2</v>
      </c>
      <c r="K1647" s="24">
        <f t="shared" si="128"/>
        <v>9781.2000000000007</v>
      </c>
      <c r="L1647" s="24">
        <f t="shared" si="125"/>
        <v>9855.1133501259446</v>
      </c>
      <c r="M1647" s="21" t="s">
        <v>1831</v>
      </c>
    </row>
    <row r="1648" spans="1:13" ht="51" x14ac:dyDescent="0.25">
      <c r="A1648" s="18" t="s">
        <v>1827</v>
      </c>
      <c r="B1648" s="18" t="s">
        <v>12</v>
      </c>
      <c r="C1648" s="22" t="s">
        <v>4048</v>
      </c>
      <c r="D1648" s="22" t="s">
        <v>4049</v>
      </c>
      <c r="E1648" s="6" t="s">
        <v>4050</v>
      </c>
      <c r="F1648" s="24">
        <v>7650.0000000000009</v>
      </c>
      <c r="G1648" s="25">
        <v>0.05</v>
      </c>
      <c r="H1648" s="28">
        <f t="shared" si="126"/>
        <v>7267.5000000000009</v>
      </c>
      <c r="I1648" s="26">
        <v>1.04</v>
      </c>
      <c r="J1648" s="25">
        <f t="shared" si="127"/>
        <v>1.19999999999999E-2</v>
      </c>
      <c r="K1648" s="24">
        <f t="shared" si="128"/>
        <v>7558.2000000000016</v>
      </c>
      <c r="L1648" s="24">
        <f t="shared" si="125"/>
        <v>7615.3148614609581</v>
      </c>
      <c r="M1648" s="18" t="s">
        <v>1835</v>
      </c>
    </row>
    <row r="1649" spans="1:13" ht="38.25" x14ac:dyDescent="0.25">
      <c r="A1649" s="21" t="s">
        <v>1827</v>
      </c>
      <c r="B1649" s="18" t="s">
        <v>12</v>
      </c>
      <c r="C1649" s="22" t="s">
        <v>4051</v>
      </c>
      <c r="D1649" s="22" t="s">
        <v>4052</v>
      </c>
      <c r="E1649" s="6" t="s">
        <v>4053</v>
      </c>
      <c r="F1649" s="24">
        <v>8550</v>
      </c>
      <c r="G1649" s="25">
        <v>0.05</v>
      </c>
      <c r="H1649" s="28">
        <f t="shared" si="126"/>
        <v>8122.5</v>
      </c>
      <c r="I1649" s="26">
        <v>1.04</v>
      </c>
      <c r="J1649" s="25">
        <f t="shared" si="127"/>
        <v>1.2000000000000011E-2</v>
      </c>
      <c r="K1649" s="24">
        <f t="shared" si="128"/>
        <v>8447.4</v>
      </c>
      <c r="L1649" s="24">
        <f t="shared" si="125"/>
        <v>8511.2342569269513</v>
      </c>
      <c r="M1649" s="21" t="s">
        <v>1839</v>
      </c>
    </row>
    <row r="1650" spans="1:13" ht="38.25" x14ac:dyDescent="0.25">
      <c r="A1650" s="18" t="s">
        <v>1827</v>
      </c>
      <c r="B1650" s="18" t="s">
        <v>12</v>
      </c>
      <c r="C1650" s="22" t="s">
        <v>4054</v>
      </c>
      <c r="D1650" s="22" t="s">
        <v>4055</v>
      </c>
      <c r="E1650" s="6" t="s">
        <v>4056</v>
      </c>
      <c r="F1650" s="24">
        <v>9900</v>
      </c>
      <c r="G1650" s="25">
        <v>0.05</v>
      </c>
      <c r="H1650" s="28">
        <f t="shared" si="126"/>
        <v>9405</v>
      </c>
      <c r="I1650" s="26">
        <v>1.04</v>
      </c>
      <c r="J1650" s="25">
        <f t="shared" si="127"/>
        <v>1.19999999999999E-2</v>
      </c>
      <c r="K1650" s="24">
        <f t="shared" si="128"/>
        <v>9781.2000000000007</v>
      </c>
      <c r="L1650" s="24">
        <f t="shared" si="125"/>
        <v>9855.1133501259446</v>
      </c>
      <c r="M1650" s="21" t="s">
        <v>1831</v>
      </c>
    </row>
    <row r="1651" spans="1:13" ht="51" x14ac:dyDescent="0.25">
      <c r="A1651" s="18" t="s">
        <v>1827</v>
      </c>
      <c r="B1651" s="18" t="s">
        <v>12</v>
      </c>
      <c r="C1651" s="22" t="s">
        <v>4057</v>
      </c>
      <c r="D1651" s="22" t="s">
        <v>4058</v>
      </c>
      <c r="E1651" s="6" t="s">
        <v>4059</v>
      </c>
      <c r="F1651" s="24">
        <v>7650.0000000000009</v>
      </c>
      <c r="G1651" s="25">
        <v>0.05</v>
      </c>
      <c r="H1651" s="28">
        <f t="shared" si="126"/>
        <v>7267.5000000000009</v>
      </c>
      <c r="I1651" s="26">
        <v>1.04</v>
      </c>
      <c r="J1651" s="25">
        <f t="shared" si="127"/>
        <v>1.19999999999999E-2</v>
      </c>
      <c r="K1651" s="24">
        <f t="shared" si="128"/>
        <v>7558.2000000000016</v>
      </c>
      <c r="L1651" s="24">
        <f t="shared" si="125"/>
        <v>7615.3148614609581</v>
      </c>
      <c r="M1651" s="18" t="s">
        <v>1835</v>
      </c>
    </row>
    <row r="1652" spans="1:13" ht="38.25" x14ac:dyDescent="0.25">
      <c r="A1652" s="21" t="s">
        <v>1827</v>
      </c>
      <c r="B1652" s="18" t="s">
        <v>12</v>
      </c>
      <c r="C1652" s="22" t="s">
        <v>4060</v>
      </c>
      <c r="D1652" s="22" t="s">
        <v>4061</v>
      </c>
      <c r="E1652" s="6" t="s">
        <v>4062</v>
      </c>
      <c r="F1652" s="24">
        <v>8550</v>
      </c>
      <c r="G1652" s="25">
        <v>0.05</v>
      </c>
      <c r="H1652" s="28">
        <f t="shared" si="126"/>
        <v>8122.5</v>
      </c>
      <c r="I1652" s="26">
        <v>1.04</v>
      </c>
      <c r="J1652" s="25">
        <f t="shared" si="127"/>
        <v>1.2000000000000011E-2</v>
      </c>
      <c r="K1652" s="24">
        <f t="shared" si="128"/>
        <v>8447.4</v>
      </c>
      <c r="L1652" s="24">
        <f t="shared" si="125"/>
        <v>8511.2342569269513</v>
      </c>
      <c r="M1652" s="21" t="s">
        <v>1839</v>
      </c>
    </row>
    <row r="1653" spans="1:13" ht="25.5" x14ac:dyDescent="0.25">
      <c r="A1653" s="18" t="s">
        <v>1827</v>
      </c>
      <c r="B1653" s="18" t="s">
        <v>12</v>
      </c>
      <c r="C1653" s="22" t="s">
        <v>4063</v>
      </c>
      <c r="D1653" s="22" t="s">
        <v>4064</v>
      </c>
      <c r="E1653" s="6" t="s">
        <v>4065</v>
      </c>
      <c r="F1653" s="24">
        <v>13.2</v>
      </c>
      <c r="G1653" s="25">
        <v>0.05</v>
      </c>
      <c r="H1653" s="28">
        <f t="shared" si="126"/>
        <v>12.54</v>
      </c>
      <c r="I1653" s="26">
        <v>1.04</v>
      </c>
      <c r="J1653" s="25">
        <f t="shared" si="127"/>
        <v>1.2000000000000011E-2</v>
      </c>
      <c r="K1653" s="24">
        <f t="shared" si="128"/>
        <v>13.041599999999999</v>
      </c>
      <c r="L1653" s="24">
        <f t="shared" si="125"/>
        <v>13.140151133501258</v>
      </c>
      <c r="M1653" s="21" t="s">
        <v>1831</v>
      </c>
    </row>
    <row r="1654" spans="1:13" ht="38.25" x14ac:dyDescent="0.25">
      <c r="A1654" s="18" t="s">
        <v>1827</v>
      </c>
      <c r="B1654" s="18" t="s">
        <v>12</v>
      </c>
      <c r="C1654" s="22" t="s">
        <v>4066</v>
      </c>
      <c r="D1654" s="22" t="s">
        <v>4067</v>
      </c>
      <c r="E1654" s="6" t="s">
        <v>4068</v>
      </c>
      <c r="F1654" s="24">
        <v>10.200000000000001</v>
      </c>
      <c r="G1654" s="25">
        <v>0.05</v>
      </c>
      <c r="H1654" s="28">
        <f t="shared" si="126"/>
        <v>9.6900000000000013</v>
      </c>
      <c r="I1654" s="26">
        <v>1.04</v>
      </c>
      <c r="J1654" s="25">
        <f t="shared" si="127"/>
        <v>1.19999999999999E-2</v>
      </c>
      <c r="K1654" s="24">
        <f t="shared" si="128"/>
        <v>10.077600000000002</v>
      </c>
      <c r="L1654" s="24">
        <f t="shared" si="125"/>
        <v>10.15375314861461</v>
      </c>
      <c r="M1654" s="18" t="s">
        <v>1835</v>
      </c>
    </row>
    <row r="1655" spans="1:13" ht="25.5" x14ac:dyDescent="0.25">
      <c r="A1655" s="21" t="s">
        <v>1827</v>
      </c>
      <c r="B1655" s="18" t="s">
        <v>12</v>
      </c>
      <c r="C1655" s="22" t="s">
        <v>4069</v>
      </c>
      <c r="D1655" s="22" t="s">
        <v>4070</v>
      </c>
      <c r="E1655" s="6" t="s">
        <v>4071</v>
      </c>
      <c r="F1655" s="24">
        <v>11.4</v>
      </c>
      <c r="G1655" s="25">
        <v>0.05</v>
      </c>
      <c r="H1655" s="28">
        <f t="shared" si="126"/>
        <v>10.83</v>
      </c>
      <c r="I1655" s="26">
        <v>1.04</v>
      </c>
      <c r="J1655" s="25">
        <f t="shared" si="127"/>
        <v>1.19999999999999E-2</v>
      </c>
      <c r="K1655" s="24">
        <f t="shared" si="128"/>
        <v>11.263200000000001</v>
      </c>
      <c r="L1655" s="24">
        <f t="shared" si="125"/>
        <v>11.348312342569271</v>
      </c>
      <c r="M1655" s="21" t="s">
        <v>1839</v>
      </c>
    </row>
    <row r="1656" spans="1:13" ht="25.5" x14ac:dyDescent="0.25">
      <c r="A1656" s="18" t="s">
        <v>1827</v>
      </c>
      <c r="B1656" s="18" t="s">
        <v>12</v>
      </c>
      <c r="C1656" s="22" t="s">
        <v>4072</v>
      </c>
      <c r="D1656" s="22" t="s">
        <v>4073</v>
      </c>
      <c r="E1656" s="6" t="s">
        <v>4074</v>
      </c>
      <c r="F1656" s="24">
        <v>13.2</v>
      </c>
      <c r="G1656" s="25">
        <v>0.05</v>
      </c>
      <c r="H1656" s="28">
        <f t="shared" si="126"/>
        <v>12.54</v>
      </c>
      <c r="I1656" s="26">
        <v>1.04</v>
      </c>
      <c r="J1656" s="25">
        <f t="shared" si="127"/>
        <v>1.2000000000000011E-2</v>
      </c>
      <c r="K1656" s="24">
        <f t="shared" si="128"/>
        <v>13.041599999999999</v>
      </c>
      <c r="L1656" s="24">
        <f t="shared" si="125"/>
        <v>13.140151133501258</v>
      </c>
      <c r="M1656" s="21" t="s">
        <v>1831</v>
      </c>
    </row>
    <row r="1657" spans="1:13" ht="38.25" x14ac:dyDescent="0.25">
      <c r="A1657" s="18" t="s">
        <v>1827</v>
      </c>
      <c r="B1657" s="18" t="s">
        <v>12</v>
      </c>
      <c r="C1657" s="22" t="s">
        <v>4075</v>
      </c>
      <c r="D1657" s="22" t="s">
        <v>4076</v>
      </c>
      <c r="E1657" s="6" t="s">
        <v>4077</v>
      </c>
      <c r="F1657" s="24">
        <v>10.200000000000001</v>
      </c>
      <c r="G1657" s="25">
        <v>0.05</v>
      </c>
      <c r="H1657" s="28">
        <f t="shared" si="126"/>
        <v>9.6900000000000013</v>
      </c>
      <c r="I1657" s="26">
        <v>1.04</v>
      </c>
      <c r="J1657" s="25">
        <f t="shared" si="127"/>
        <v>1.19999999999999E-2</v>
      </c>
      <c r="K1657" s="24">
        <f t="shared" si="128"/>
        <v>10.077600000000002</v>
      </c>
      <c r="L1657" s="24">
        <f t="shared" si="125"/>
        <v>10.15375314861461</v>
      </c>
      <c r="M1657" s="18" t="s">
        <v>1835</v>
      </c>
    </row>
    <row r="1658" spans="1:13" ht="25.5" x14ac:dyDescent="0.25">
      <c r="A1658" s="21" t="s">
        <v>1827</v>
      </c>
      <c r="B1658" s="18" t="s">
        <v>12</v>
      </c>
      <c r="C1658" s="22" t="s">
        <v>4078</v>
      </c>
      <c r="D1658" s="22" t="s">
        <v>4079</v>
      </c>
      <c r="E1658" s="6" t="s">
        <v>4080</v>
      </c>
      <c r="F1658" s="24">
        <v>11.4</v>
      </c>
      <c r="G1658" s="25">
        <v>0.05</v>
      </c>
      <c r="H1658" s="28">
        <f t="shared" si="126"/>
        <v>10.83</v>
      </c>
      <c r="I1658" s="26">
        <v>1.04</v>
      </c>
      <c r="J1658" s="25">
        <f t="shared" si="127"/>
        <v>1.19999999999999E-2</v>
      </c>
      <c r="K1658" s="24">
        <f t="shared" si="128"/>
        <v>11.263200000000001</v>
      </c>
      <c r="L1658" s="24">
        <f t="shared" si="125"/>
        <v>11.348312342569271</v>
      </c>
      <c r="M1658" s="21" t="s">
        <v>1839</v>
      </c>
    </row>
    <row r="1659" spans="1:13" ht="25.5" x14ac:dyDescent="0.25">
      <c r="A1659" s="18" t="s">
        <v>1827</v>
      </c>
      <c r="B1659" s="18" t="s">
        <v>12</v>
      </c>
      <c r="C1659" s="22" t="s">
        <v>4081</v>
      </c>
      <c r="D1659" s="22" t="s">
        <v>4082</v>
      </c>
      <c r="E1659" s="6" t="s">
        <v>4083</v>
      </c>
      <c r="F1659" s="24">
        <v>132</v>
      </c>
      <c r="G1659" s="25">
        <v>0.05</v>
      </c>
      <c r="H1659" s="28">
        <f t="shared" si="126"/>
        <v>125.4</v>
      </c>
      <c r="I1659" s="26">
        <v>1.04</v>
      </c>
      <c r="J1659" s="25">
        <f t="shared" si="127"/>
        <v>1.2000000000000011E-2</v>
      </c>
      <c r="K1659" s="24">
        <f t="shared" si="128"/>
        <v>130.416</v>
      </c>
      <c r="L1659" s="24">
        <f t="shared" si="125"/>
        <v>131.40151133501257</v>
      </c>
      <c r="M1659" s="21" t="s">
        <v>1831</v>
      </c>
    </row>
    <row r="1660" spans="1:13" ht="38.25" x14ac:dyDescent="0.25">
      <c r="A1660" s="18" t="s">
        <v>1827</v>
      </c>
      <c r="B1660" s="18" t="s">
        <v>12</v>
      </c>
      <c r="C1660" s="22" t="s">
        <v>4084</v>
      </c>
      <c r="D1660" s="22" t="s">
        <v>4085</v>
      </c>
      <c r="E1660" s="6" t="s">
        <v>4086</v>
      </c>
      <c r="F1660" s="24">
        <v>102.00000000000001</v>
      </c>
      <c r="G1660" s="25">
        <v>0.05</v>
      </c>
      <c r="H1660" s="28">
        <f t="shared" si="126"/>
        <v>96.9</v>
      </c>
      <c r="I1660" s="26">
        <v>1.04</v>
      </c>
      <c r="J1660" s="25">
        <f t="shared" si="127"/>
        <v>1.2000000000000011E-2</v>
      </c>
      <c r="K1660" s="24">
        <f t="shared" si="128"/>
        <v>100.77600000000001</v>
      </c>
      <c r="L1660" s="24">
        <f t="shared" si="125"/>
        <v>101.53753148614611</v>
      </c>
      <c r="M1660" s="18" t="s">
        <v>1835</v>
      </c>
    </row>
    <row r="1661" spans="1:13" ht="25.5" x14ac:dyDescent="0.25">
      <c r="A1661" s="21" t="s">
        <v>1827</v>
      </c>
      <c r="B1661" s="18" t="s">
        <v>12</v>
      </c>
      <c r="C1661" s="22" t="s">
        <v>4087</v>
      </c>
      <c r="D1661" s="22" t="s">
        <v>4088</v>
      </c>
      <c r="E1661" s="6" t="s">
        <v>4089</v>
      </c>
      <c r="F1661" s="24">
        <v>114</v>
      </c>
      <c r="G1661" s="25">
        <v>0.05</v>
      </c>
      <c r="H1661" s="28">
        <f t="shared" si="126"/>
        <v>108.3</v>
      </c>
      <c r="I1661" s="26">
        <v>1.04</v>
      </c>
      <c r="J1661" s="25">
        <f t="shared" si="127"/>
        <v>1.2000000000000011E-2</v>
      </c>
      <c r="K1661" s="24">
        <f t="shared" si="128"/>
        <v>112.63200000000001</v>
      </c>
      <c r="L1661" s="24">
        <f t="shared" si="125"/>
        <v>113.4831234256927</v>
      </c>
      <c r="M1661" s="21" t="s">
        <v>1839</v>
      </c>
    </row>
    <row r="1662" spans="1:13" ht="25.5" x14ac:dyDescent="0.25">
      <c r="A1662" s="18" t="s">
        <v>1827</v>
      </c>
      <c r="B1662" s="18" t="s">
        <v>12</v>
      </c>
      <c r="C1662" s="22" t="s">
        <v>4090</v>
      </c>
      <c r="D1662" s="22" t="s">
        <v>4091</v>
      </c>
      <c r="E1662" s="6" t="s">
        <v>4092</v>
      </c>
      <c r="F1662" s="24">
        <v>1650</v>
      </c>
      <c r="G1662" s="25">
        <v>0.05</v>
      </c>
      <c r="H1662" s="28">
        <f t="shared" si="126"/>
        <v>1567.5</v>
      </c>
      <c r="I1662" s="26">
        <v>1.04</v>
      </c>
      <c r="J1662" s="25">
        <f t="shared" si="127"/>
        <v>1.2000000000000011E-2</v>
      </c>
      <c r="K1662" s="24">
        <f t="shared" si="128"/>
        <v>1630.2</v>
      </c>
      <c r="L1662" s="24">
        <f t="shared" si="125"/>
        <v>1642.5188916876573</v>
      </c>
      <c r="M1662" s="21" t="s">
        <v>1831</v>
      </c>
    </row>
    <row r="1663" spans="1:13" ht="38.25" x14ac:dyDescent="0.25">
      <c r="A1663" s="18" t="s">
        <v>1827</v>
      </c>
      <c r="B1663" s="18" t="s">
        <v>12</v>
      </c>
      <c r="C1663" s="22" t="s">
        <v>4093</v>
      </c>
      <c r="D1663" s="22" t="s">
        <v>4094</v>
      </c>
      <c r="E1663" s="6" t="s">
        <v>4095</v>
      </c>
      <c r="F1663" s="24">
        <v>1275</v>
      </c>
      <c r="G1663" s="25">
        <v>0.05</v>
      </c>
      <c r="H1663" s="28">
        <f t="shared" si="126"/>
        <v>1211.25</v>
      </c>
      <c r="I1663" s="26">
        <v>1.04</v>
      </c>
      <c r="J1663" s="25">
        <f t="shared" si="127"/>
        <v>1.2000000000000011E-2</v>
      </c>
      <c r="K1663" s="24">
        <f t="shared" si="128"/>
        <v>1259.7</v>
      </c>
      <c r="L1663" s="24">
        <f t="shared" si="125"/>
        <v>1269.2191435768261</v>
      </c>
      <c r="M1663" s="18" t="s">
        <v>1835</v>
      </c>
    </row>
    <row r="1664" spans="1:13" ht="25.5" x14ac:dyDescent="0.25">
      <c r="A1664" s="21" t="s">
        <v>1827</v>
      </c>
      <c r="B1664" s="18" t="s">
        <v>12</v>
      </c>
      <c r="C1664" s="22" t="s">
        <v>4096</v>
      </c>
      <c r="D1664" s="22" t="s">
        <v>4097</v>
      </c>
      <c r="E1664" s="6" t="s">
        <v>4098</v>
      </c>
      <c r="F1664" s="24">
        <v>1425</v>
      </c>
      <c r="G1664" s="25">
        <v>0.05</v>
      </c>
      <c r="H1664" s="28">
        <f t="shared" si="126"/>
        <v>1353.75</v>
      </c>
      <c r="I1664" s="26">
        <v>1.04</v>
      </c>
      <c r="J1664" s="25">
        <f t="shared" si="127"/>
        <v>1.19999999999999E-2</v>
      </c>
      <c r="K1664" s="24">
        <f t="shared" si="128"/>
        <v>1407.9</v>
      </c>
      <c r="L1664" s="24">
        <f t="shared" si="125"/>
        <v>1418.5390428211588</v>
      </c>
      <c r="M1664" s="21" t="s">
        <v>1839</v>
      </c>
    </row>
    <row r="1665" spans="1:13" ht="25.5" x14ac:dyDescent="0.25">
      <c r="A1665" s="18" t="s">
        <v>1827</v>
      </c>
      <c r="B1665" s="18" t="s">
        <v>12</v>
      </c>
      <c r="C1665" s="22" t="s">
        <v>4099</v>
      </c>
      <c r="D1665" s="22" t="s">
        <v>4100</v>
      </c>
      <c r="E1665" s="6" t="s">
        <v>4101</v>
      </c>
      <c r="F1665" s="24">
        <v>264</v>
      </c>
      <c r="G1665" s="25">
        <v>0.05</v>
      </c>
      <c r="H1665" s="28">
        <f t="shared" si="126"/>
        <v>250.8</v>
      </c>
      <c r="I1665" s="26">
        <v>1.04</v>
      </c>
      <c r="J1665" s="25">
        <f t="shared" si="127"/>
        <v>1.2000000000000011E-2</v>
      </c>
      <c r="K1665" s="24">
        <f t="shared" si="128"/>
        <v>260.83199999999999</v>
      </c>
      <c r="L1665" s="24">
        <f t="shared" si="125"/>
        <v>262.80302267002514</v>
      </c>
      <c r="M1665" s="21" t="s">
        <v>1831</v>
      </c>
    </row>
    <row r="1666" spans="1:13" ht="38.25" x14ac:dyDescent="0.25">
      <c r="A1666" s="18" t="s">
        <v>1827</v>
      </c>
      <c r="B1666" s="18" t="s">
        <v>12</v>
      </c>
      <c r="C1666" s="22" t="s">
        <v>4102</v>
      </c>
      <c r="D1666" s="22" t="s">
        <v>4103</v>
      </c>
      <c r="E1666" s="6" t="s">
        <v>4104</v>
      </c>
      <c r="F1666" s="24">
        <v>204.00000000000003</v>
      </c>
      <c r="G1666" s="25">
        <v>0.05</v>
      </c>
      <c r="H1666" s="28">
        <f t="shared" si="126"/>
        <v>193.8</v>
      </c>
      <c r="I1666" s="26">
        <v>1.04</v>
      </c>
      <c r="J1666" s="25">
        <f t="shared" si="127"/>
        <v>1.2000000000000011E-2</v>
      </c>
      <c r="K1666" s="24">
        <f t="shared" si="128"/>
        <v>201.55200000000002</v>
      </c>
      <c r="L1666" s="24">
        <f t="shared" ref="L1666:L1721" si="129">K1666/0.9925</f>
        <v>203.07506297229222</v>
      </c>
      <c r="M1666" s="18" t="s">
        <v>1835</v>
      </c>
    </row>
    <row r="1667" spans="1:13" ht="25.5" x14ac:dyDescent="0.25">
      <c r="A1667" s="21" t="s">
        <v>1827</v>
      </c>
      <c r="B1667" s="18" t="s">
        <v>12</v>
      </c>
      <c r="C1667" s="22" t="s">
        <v>4105</v>
      </c>
      <c r="D1667" s="22" t="s">
        <v>4106</v>
      </c>
      <c r="E1667" s="6" t="s">
        <v>4107</v>
      </c>
      <c r="F1667" s="24">
        <v>228</v>
      </c>
      <c r="G1667" s="25">
        <v>0.05</v>
      </c>
      <c r="H1667" s="28">
        <f t="shared" si="126"/>
        <v>216.6</v>
      </c>
      <c r="I1667" s="26">
        <v>1.04</v>
      </c>
      <c r="J1667" s="25">
        <f t="shared" si="127"/>
        <v>1.2000000000000011E-2</v>
      </c>
      <c r="K1667" s="24">
        <f t="shared" si="128"/>
        <v>225.26400000000001</v>
      </c>
      <c r="L1667" s="24">
        <f t="shared" si="129"/>
        <v>226.96624685138539</v>
      </c>
      <c r="M1667" s="21" t="s">
        <v>1839</v>
      </c>
    </row>
    <row r="1668" spans="1:13" ht="25.5" x14ac:dyDescent="0.25">
      <c r="A1668" s="18" t="s">
        <v>1827</v>
      </c>
      <c r="B1668" s="18" t="s">
        <v>12</v>
      </c>
      <c r="C1668" s="22" t="s">
        <v>4108</v>
      </c>
      <c r="D1668" s="22" t="s">
        <v>4109</v>
      </c>
      <c r="E1668" s="6" t="s">
        <v>4110</v>
      </c>
      <c r="F1668" s="24">
        <v>1848</v>
      </c>
      <c r="G1668" s="25">
        <v>0.05</v>
      </c>
      <c r="H1668" s="28">
        <f t="shared" si="126"/>
        <v>1755.6</v>
      </c>
      <c r="I1668" s="26">
        <v>1.04</v>
      </c>
      <c r="J1668" s="25">
        <f t="shared" si="127"/>
        <v>1.2000000000000011E-2</v>
      </c>
      <c r="K1668" s="24">
        <f t="shared" si="128"/>
        <v>1825.8240000000001</v>
      </c>
      <c r="L1668" s="24">
        <f t="shared" si="129"/>
        <v>1839.6211586901763</v>
      </c>
      <c r="M1668" s="21" t="s">
        <v>1831</v>
      </c>
    </row>
    <row r="1669" spans="1:13" ht="38.25" x14ac:dyDescent="0.25">
      <c r="A1669" s="18" t="s">
        <v>1827</v>
      </c>
      <c r="B1669" s="18" t="s">
        <v>12</v>
      </c>
      <c r="C1669" s="22" t="s">
        <v>4111</v>
      </c>
      <c r="D1669" s="22" t="s">
        <v>4112</v>
      </c>
      <c r="E1669" s="6" t="s">
        <v>4113</v>
      </c>
      <c r="F1669" s="24">
        <v>1428</v>
      </c>
      <c r="G1669" s="25">
        <v>0.05</v>
      </c>
      <c r="H1669" s="28">
        <f t="shared" si="126"/>
        <v>1356.6</v>
      </c>
      <c r="I1669" s="26">
        <v>1.04</v>
      </c>
      <c r="J1669" s="25">
        <f t="shared" si="127"/>
        <v>1.2000000000000011E-2</v>
      </c>
      <c r="K1669" s="24">
        <f t="shared" si="128"/>
        <v>1410.864</v>
      </c>
      <c r="L1669" s="24">
        <f t="shared" si="129"/>
        <v>1421.5254408060453</v>
      </c>
      <c r="M1669" s="18" t="s">
        <v>1835</v>
      </c>
    </row>
    <row r="1670" spans="1:13" ht="25.5" x14ac:dyDescent="0.25">
      <c r="A1670" s="21" t="s">
        <v>1827</v>
      </c>
      <c r="B1670" s="18" t="s">
        <v>12</v>
      </c>
      <c r="C1670" s="22" t="s">
        <v>4114</v>
      </c>
      <c r="D1670" s="22" t="s">
        <v>4115</v>
      </c>
      <c r="E1670" s="6" t="s">
        <v>4116</v>
      </c>
      <c r="F1670" s="24">
        <v>1596</v>
      </c>
      <c r="G1670" s="25">
        <v>0.05</v>
      </c>
      <c r="H1670" s="28">
        <f t="shared" si="126"/>
        <v>1516.2</v>
      </c>
      <c r="I1670" s="26">
        <v>1.04</v>
      </c>
      <c r="J1670" s="25">
        <f t="shared" si="127"/>
        <v>1.19999999999999E-2</v>
      </c>
      <c r="K1670" s="24">
        <f t="shared" si="128"/>
        <v>1576.8480000000002</v>
      </c>
      <c r="L1670" s="24">
        <f t="shared" si="129"/>
        <v>1588.7637279596979</v>
      </c>
      <c r="M1670" s="21" t="s">
        <v>1839</v>
      </c>
    </row>
    <row r="1671" spans="1:13" ht="25.5" x14ac:dyDescent="0.25">
      <c r="A1671" s="18" t="s">
        <v>1827</v>
      </c>
      <c r="B1671" s="18" t="s">
        <v>12</v>
      </c>
      <c r="C1671" s="22" t="s">
        <v>4117</v>
      </c>
      <c r="D1671" s="22" t="s">
        <v>4118</v>
      </c>
      <c r="E1671" s="6" t="s">
        <v>4119</v>
      </c>
      <c r="F1671" s="24">
        <v>264</v>
      </c>
      <c r="G1671" s="25">
        <v>0.05</v>
      </c>
      <c r="H1671" s="28">
        <f t="shared" si="126"/>
        <v>250.8</v>
      </c>
      <c r="I1671" s="26">
        <v>1.04</v>
      </c>
      <c r="J1671" s="25">
        <f t="shared" si="127"/>
        <v>1.2000000000000011E-2</v>
      </c>
      <c r="K1671" s="24">
        <f t="shared" si="128"/>
        <v>260.83199999999999</v>
      </c>
      <c r="L1671" s="24">
        <f t="shared" si="129"/>
        <v>262.80302267002514</v>
      </c>
      <c r="M1671" s="21" t="s">
        <v>1831</v>
      </c>
    </row>
    <row r="1672" spans="1:13" ht="38.25" x14ac:dyDescent="0.25">
      <c r="A1672" s="18" t="s">
        <v>1827</v>
      </c>
      <c r="B1672" s="18" t="s">
        <v>12</v>
      </c>
      <c r="C1672" s="22" t="s">
        <v>4120</v>
      </c>
      <c r="D1672" s="22" t="s">
        <v>4121</v>
      </c>
      <c r="E1672" s="6" t="s">
        <v>4122</v>
      </c>
      <c r="F1672" s="24">
        <v>204.00000000000003</v>
      </c>
      <c r="G1672" s="25">
        <v>0.05</v>
      </c>
      <c r="H1672" s="28">
        <f t="shared" si="126"/>
        <v>193.8</v>
      </c>
      <c r="I1672" s="26">
        <v>1.04</v>
      </c>
      <c r="J1672" s="25">
        <f t="shared" si="127"/>
        <v>1.2000000000000011E-2</v>
      </c>
      <c r="K1672" s="24">
        <f t="shared" si="128"/>
        <v>201.55200000000002</v>
      </c>
      <c r="L1672" s="24">
        <f t="shared" si="129"/>
        <v>203.07506297229222</v>
      </c>
      <c r="M1672" s="18" t="s">
        <v>1835</v>
      </c>
    </row>
    <row r="1673" spans="1:13" ht="25.5" x14ac:dyDescent="0.25">
      <c r="A1673" s="21" t="s">
        <v>1827</v>
      </c>
      <c r="B1673" s="18" t="s">
        <v>12</v>
      </c>
      <c r="C1673" s="22" t="s">
        <v>4123</v>
      </c>
      <c r="D1673" s="22" t="s">
        <v>4124</v>
      </c>
      <c r="E1673" s="6" t="s">
        <v>4125</v>
      </c>
      <c r="F1673" s="24">
        <v>228</v>
      </c>
      <c r="G1673" s="25">
        <v>0.05</v>
      </c>
      <c r="H1673" s="28">
        <f t="shared" si="126"/>
        <v>216.6</v>
      </c>
      <c r="I1673" s="26">
        <v>1.04</v>
      </c>
      <c r="J1673" s="25">
        <f t="shared" si="127"/>
        <v>1.2000000000000011E-2</v>
      </c>
      <c r="K1673" s="24">
        <f t="shared" si="128"/>
        <v>225.26400000000001</v>
      </c>
      <c r="L1673" s="24">
        <f t="shared" si="129"/>
        <v>226.96624685138539</v>
      </c>
      <c r="M1673" s="21" t="s">
        <v>1839</v>
      </c>
    </row>
    <row r="1674" spans="1:13" ht="25.5" x14ac:dyDescent="0.25">
      <c r="A1674" s="18" t="s">
        <v>1827</v>
      </c>
      <c r="B1674" s="18" t="s">
        <v>12</v>
      </c>
      <c r="C1674" s="22" t="s">
        <v>4126</v>
      </c>
      <c r="D1674" s="22" t="s">
        <v>4127</v>
      </c>
      <c r="E1674" s="6" t="s">
        <v>4128</v>
      </c>
      <c r="F1674" s="24">
        <v>1650</v>
      </c>
      <c r="G1674" s="25">
        <v>0.05</v>
      </c>
      <c r="H1674" s="28">
        <f t="shared" si="126"/>
        <v>1567.5</v>
      </c>
      <c r="I1674" s="26">
        <v>1.04</v>
      </c>
      <c r="J1674" s="25">
        <f t="shared" si="127"/>
        <v>1.2000000000000011E-2</v>
      </c>
      <c r="K1674" s="24">
        <f t="shared" si="128"/>
        <v>1630.2</v>
      </c>
      <c r="L1674" s="24">
        <f t="shared" si="129"/>
        <v>1642.5188916876573</v>
      </c>
      <c r="M1674" s="21" t="s">
        <v>1831</v>
      </c>
    </row>
    <row r="1675" spans="1:13" ht="38.25" x14ac:dyDescent="0.25">
      <c r="A1675" s="18" t="s">
        <v>1827</v>
      </c>
      <c r="B1675" s="18" t="s">
        <v>12</v>
      </c>
      <c r="C1675" s="22" t="s">
        <v>4129</v>
      </c>
      <c r="D1675" s="22" t="s">
        <v>4130</v>
      </c>
      <c r="E1675" s="6" t="s">
        <v>4131</v>
      </c>
      <c r="F1675" s="24">
        <v>1275</v>
      </c>
      <c r="G1675" s="25">
        <v>0.05</v>
      </c>
      <c r="H1675" s="28">
        <f t="shared" si="126"/>
        <v>1211.25</v>
      </c>
      <c r="I1675" s="26">
        <v>1.04</v>
      </c>
      <c r="J1675" s="25">
        <f t="shared" si="127"/>
        <v>1.2000000000000011E-2</v>
      </c>
      <c r="K1675" s="24">
        <f t="shared" si="128"/>
        <v>1259.7</v>
      </c>
      <c r="L1675" s="24">
        <f t="shared" si="129"/>
        <v>1269.2191435768261</v>
      </c>
      <c r="M1675" s="18" t="s">
        <v>1835</v>
      </c>
    </row>
    <row r="1676" spans="1:13" ht="25.5" x14ac:dyDescent="0.25">
      <c r="A1676" s="21" t="s">
        <v>1827</v>
      </c>
      <c r="B1676" s="18" t="s">
        <v>12</v>
      </c>
      <c r="C1676" s="22" t="s">
        <v>4132</v>
      </c>
      <c r="D1676" s="22" t="s">
        <v>4133</v>
      </c>
      <c r="E1676" s="6" t="s">
        <v>4134</v>
      </c>
      <c r="F1676" s="24">
        <v>1425</v>
      </c>
      <c r="G1676" s="25">
        <v>0.05</v>
      </c>
      <c r="H1676" s="28">
        <f t="shared" si="126"/>
        <v>1353.75</v>
      </c>
      <c r="I1676" s="26">
        <v>1.04</v>
      </c>
      <c r="J1676" s="25">
        <f t="shared" si="127"/>
        <v>1.19999999999999E-2</v>
      </c>
      <c r="K1676" s="24">
        <f t="shared" si="128"/>
        <v>1407.9</v>
      </c>
      <c r="L1676" s="24">
        <f t="shared" si="129"/>
        <v>1418.5390428211588</v>
      </c>
      <c r="M1676" s="21" t="s">
        <v>1839</v>
      </c>
    </row>
    <row r="1677" spans="1:13" ht="25.5" x14ac:dyDescent="0.25">
      <c r="A1677" s="18" t="s">
        <v>1827</v>
      </c>
      <c r="B1677" s="18" t="s">
        <v>12</v>
      </c>
      <c r="C1677" s="22" t="s">
        <v>4135</v>
      </c>
      <c r="D1677" s="22" t="s">
        <v>4136</v>
      </c>
      <c r="E1677" s="6" t="s">
        <v>4137</v>
      </c>
      <c r="F1677" s="24">
        <v>264</v>
      </c>
      <c r="G1677" s="25">
        <v>0.05</v>
      </c>
      <c r="H1677" s="28">
        <f t="shared" si="126"/>
        <v>250.8</v>
      </c>
      <c r="I1677" s="26">
        <v>1.04</v>
      </c>
      <c r="J1677" s="25">
        <f t="shared" si="127"/>
        <v>1.2000000000000011E-2</v>
      </c>
      <c r="K1677" s="24">
        <f t="shared" si="128"/>
        <v>260.83199999999999</v>
      </c>
      <c r="L1677" s="24">
        <f t="shared" si="129"/>
        <v>262.80302267002514</v>
      </c>
      <c r="M1677" s="21" t="s">
        <v>1831</v>
      </c>
    </row>
    <row r="1678" spans="1:13" ht="38.25" x14ac:dyDescent="0.25">
      <c r="A1678" s="18" t="s">
        <v>1827</v>
      </c>
      <c r="B1678" s="18" t="s">
        <v>12</v>
      </c>
      <c r="C1678" s="22" t="s">
        <v>4138</v>
      </c>
      <c r="D1678" s="22" t="s">
        <v>4139</v>
      </c>
      <c r="E1678" s="6" t="s">
        <v>4140</v>
      </c>
      <c r="F1678" s="24">
        <v>204.00000000000003</v>
      </c>
      <c r="G1678" s="25">
        <v>0.05</v>
      </c>
      <c r="H1678" s="28">
        <f t="shared" si="126"/>
        <v>193.8</v>
      </c>
      <c r="I1678" s="26">
        <v>1.04</v>
      </c>
      <c r="J1678" s="25">
        <f t="shared" si="127"/>
        <v>1.2000000000000011E-2</v>
      </c>
      <c r="K1678" s="24">
        <f t="shared" si="128"/>
        <v>201.55200000000002</v>
      </c>
      <c r="L1678" s="24">
        <f t="shared" si="129"/>
        <v>203.07506297229222</v>
      </c>
      <c r="M1678" s="18" t="s">
        <v>1835</v>
      </c>
    </row>
    <row r="1679" spans="1:13" ht="25.5" x14ac:dyDescent="0.25">
      <c r="A1679" s="21" t="s">
        <v>1827</v>
      </c>
      <c r="B1679" s="18" t="s">
        <v>12</v>
      </c>
      <c r="C1679" s="22" t="s">
        <v>4141</v>
      </c>
      <c r="D1679" s="22" t="s">
        <v>4142</v>
      </c>
      <c r="E1679" s="6" t="s">
        <v>4143</v>
      </c>
      <c r="F1679" s="24">
        <v>228</v>
      </c>
      <c r="G1679" s="25">
        <v>0.05</v>
      </c>
      <c r="H1679" s="28">
        <f t="shared" si="126"/>
        <v>216.6</v>
      </c>
      <c r="I1679" s="26">
        <v>1.04</v>
      </c>
      <c r="J1679" s="25">
        <f t="shared" si="127"/>
        <v>1.2000000000000011E-2</v>
      </c>
      <c r="K1679" s="24">
        <f t="shared" si="128"/>
        <v>225.26400000000001</v>
      </c>
      <c r="L1679" s="24">
        <f t="shared" si="129"/>
        <v>226.96624685138539</v>
      </c>
      <c r="M1679" s="21" t="s">
        <v>1839</v>
      </c>
    </row>
    <row r="1680" spans="1:13" ht="38.25" x14ac:dyDescent="0.25">
      <c r="A1680" s="18" t="s">
        <v>1827</v>
      </c>
      <c r="B1680" s="18" t="s">
        <v>12</v>
      </c>
      <c r="C1680" s="22" t="s">
        <v>4144</v>
      </c>
      <c r="D1680" s="22" t="s">
        <v>4145</v>
      </c>
      <c r="E1680" s="6" t="s">
        <v>4146</v>
      </c>
      <c r="F1680" s="24">
        <v>2.2000000000000001E-3</v>
      </c>
      <c r="G1680" s="25">
        <v>0.05</v>
      </c>
      <c r="H1680" s="28">
        <f t="shared" si="126"/>
        <v>2.0900000000000003E-3</v>
      </c>
      <c r="I1680" s="26">
        <v>1.04</v>
      </c>
      <c r="J1680" s="25">
        <f t="shared" si="127"/>
        <v>1.19999999999999E-2</v>
      </c>
      <c r="K1680" s="24">
        <f t="shared" si="128"/>
        <v>2.1736000000000004E-3</v>
      </c>
      <c r="L1680" s="24">
        <f t="shared" si="129"/>
        <v>2.1900251889168769E-3</v>
      </c>
      <c r="M1680" s="21" t="s">
        <v>1831</v>
      </c>
    </row>
    <row r="1681" spans="1:13" ht="51" x14ac:dyDescent="0.25">
      <c r="A1681" s="18" t="s">
        <v>1827</v>
      </c>
      <c r="B1681" s="18" t="s">
        <v>12</v>
      </c>
      <c r="C1681" s="22" t="s">
        <v>4147</v>
      </c>
      <c r="D1681" s="22" t="s">
        <v>4148</v>
      </c>
      <c r="E1681" s="6" t="s">
        <v>4149</v>
      </c>
      <c r="F1681" s="24">
        <v>1.7000000000000001E-3</v>
      </c>
      <c r="G1681" s="25">
        <v>0.05</v>
      </c>
      <c r="H1681" s="28">
        <f t="shared" si="126"/>
        <v>1.6150000000000001E-3</v>
      </c>
      <c r="I1681" s="26">
        <v>1.04</v>
      </c>
      <c r="J1681" s="25">
        <f t="shared" si="127"/>
        <v>1.19999999999999E-2</v>
      </c>
      <c r="K1681" s="24">
        <f t="shared" si="128"/>
        <v>1.6796000000000003E-3</v>
      </c>
      <c r="L1681" s="24">
        <f t="shared" si="129"/>
        <v>1.6922921914357685E-3</v>
      </c>
      <c r="M1681" s="18" t="s">
        <v>1835</v>
      </c>
    </row>
    <row r="1682" spans="1:13" ht="38.25" x14ac:dyDescent="0.25">
      <c r="A1682" s="21" t="s">
        <v>1827</v>
      </c>
      <c r="B1682" s="18" t="s">
        <v>12</v>
      </c>
      <c r="C1682" s="22" t="s">
        <v>4150</v>
      </c>
      <c r="D1682" s="22" t="s">
        <v>4151</v>
      </c>
      <c r="E1682" s="6" t="s">
        <v>4152</v>
      </c>
      <c r="F1682" s="24">
        <v>1.9E-3</v>
      </c>
      <c r="G1682" s="25">
        <v>0.05</v>
      </c>
      <c r="H1682" s="28">
        <f t="shared" si="126"/>
        <v>1.805E-3</v>
      </c>
      <c r="I1682" s="26">
        <v>1.04</v>
      </c>
      <c r="J1682" s="25">
        <f t="shared" si="127"/>
        <v>1.19999999999999E-2</v>
      </c>
      <c r="K1682" s="24">
        <f t="shared" si="128"/>
        <v>1.8772000000000001E-3</v>
      </c>
      <c r="L1682" s="24">
        <f t="shared" si="129"/>
        <v>1.8913853904282117E-3</v>
      </c>
      <c r="M1682" s="21" t="s">
        <v>1839</v>
      </c>
    </row>
    <row r="1683" spans="1:13" ht="38.25" x14ac:dyDescent="0.25">
      <c r="A1683" s="18" t="s">
        <v>1827</v>
      </c>
      <c r="B1683" s="18" t="s">
        <v>12</v>
      </c>
      <c r="C1683" s="22" t="s">
        <v>4153</v>
      </c>
      <c r="D1683" s="22" t="s">
        <v>4154</v>
      </c>
      <c r="E1683" s="6" t="s">
        <v>4155</v>
      </c>
      <c r="F1683" s="24">
        <v>264000</v>
      </c>
      <c r="G1683" s="25">
        <v>0.05</v>
      </c>
      <c r="H1683" s="28">
        <f t="shared" si="126"/>
        <v>250800</v>
      </c>
      <c r="I1683" s="26">
        <v>1.04</v>
      </c>
      <c r="J1683" s="25">
        <f t="shared" si="127"/>
        <v>1.2000000000000011E-2</v>
      </c>
      <c r="K1683" s="24">
        <f t="shared" si="128"/>
        <v>260832</v>
      </c>
      <c r="L1683" s="24">
        <f t="shared" si="129"/>
        <v>262803.02267002518</v>
      </c>
      <c r="M1683" s="21" t="s">
        <v>1831</v>
      </c>
    </row>
    <row r="1684" spans="1:13" ht="51" x14ac:dyDescent="0.25">
      <c r="A1684" s="18" t="s">
        <v>1827</v>
      </c>
      <c r="B1684" s="18" t="s">
        <v>12</v>
      </c>
      <c r="C1684" s="22" t="s">
        <v>4156</v>
      </c>
      <c r="D1684" s="22" t="s">
        <v>4157</v>
      </c>
      <c r="E1684" s="6" t="s">
        <v>4158</v>
      </c>
      <c r="F1684" s="24">
        <v>204000.00000000003</v>
      </c>
      <c r="G1684" s="25">
        <v>0.05</v>
      </c>
      <c r="H1684" s="28">
        <f t="shared" si="126"/>
        <v>193800.00000000003</v>
      </c>
      <c r="I1684" s="26">
        <v>1.04</v>
      </c>
      <c r="J1684" s="25">
        <f t="shared" si="127"/>
        <v>1.2000000000000011E-2</v>
      </c>
      <c r="K1684" s="24">
        <f t="shared" si="128"/>
        <v>201552.00000000003</v>
      </c>
      <c r="L1684" s="24">
        <f t="shared" si="129"/>
        <v>203075.06297229222</v>
      </c>
      <c r="M1684" s="18" t="s">
        <v>1835</v>
      </c>
    </row>
    <row r="1685" spans="1:13" ht="38.25" x14ac:dyDescent="0.25">
      <c r="A1685" s="21" t="s">
        <v>1827</v>
      </c>
      <c r="B1685" s="18" t="s">
        <v>12</v>
      </c>
      <c r="C1685" s="22" t="s">
        <v>4159</v>
      </c>
      <c r="D1685" s="22" t="s">
        <v>4160</v>
      </c>
      <c r="E1685" s="6" t="s">
        <v>4161</v>
      </c>
      <c r="F1685" s="24">
        <v>228000</v>
      </c>
      <c r="G1685" s="25">
        <v>0.05</v>
      </c>
      <c r="H1685" s="28">
        <f t="shared" si="126"/>
        <v>216600</v>
      </c>
      <c r="I1685" s="26">
        <v>1.04</v>
      </c>
      <c r="J1685" s="25">
        <f t="shared" si="127"/>
        <v>1.2000000000000011E-2</v>
      </c>
      <c r="K1685" s="24">
        <f t="shared" si="128"/>
        <v>225264</v>
      </c>
      <c r="L1685" s="24">
        <f t="shared" si="129"/>
        <v>226966.24685138537</v>
      </c>
      <c r="M1685" s="21" t="s">
        <v>1839</v>
      </c>
    </row>
    <row r="1686" spans="1:13" ht="38.25" x14ac:dyDescent="0.25">
      <c r="A1686" s="18" t="s">
        <v>1827</v>
      </c>
      <c r="B1686" s="18" t="s">
        <v>12</v>
      </c>
      <c r="C1686" s="22" t="s">
        <v>4162</v>
      </c>
      <c r="D1686" s="22" t="s">
        <v>4163</v>
      </c>
      <c r="E1686" s="6" t="s">
        <v>4164</v>
      </c>
      <c r="F1686" s="24">
        <v>4125</v>
      </c>
      <c r="G1686" s="25">
        <v>0.05</v>
      </c>
      <c r="H1686" s="28">
        <f t="shared" si="126"/>
        <v>3918.75</v>
      </c>
      <c r="I1686" s="26">
        <v>1.04</v>
      </c>
      <c r="J1686" s="25">
        <f t="shared" si="127"/>
        <v>1.2000000000000011E-2</v>
      </c>
      <c r="K1686" s="24">
        <f t="shared" si="128"/>
        <v>4075.5</v>
      </c>
      <c r="L1686" s="24">
        <f t="shared" si="129"/>
        <v>4106.2972292191434</v>
      </c>
      <c r="M1686" s="21" t="s">
        <v>1831</v>
      </c>
    </row>
    <row r="1687" spans="1:13" ht="51" x14ac:dyDescent="0.25">
      <c r="A1687" s="18" t="s">
        <v>1827</v>
      </c>
      <c r="B1687" s="18" t="s">
        <v>12</v>
      </c>
      <c r="C1687" s="22" t="s">
        <v>4165</v>
      </c>
      <c r="D1687" s="22" t="s">
        <v>4166</v>
      </c>
      <c r="E1687" s="6" t="s">
        <v>4167</v>
      </c>
      <c r="F1687" s="24">
        <v>3187.5000000000005</v>
      </c>
      <c r="G1687" s="25">
        <v>0.05</v>
      </c>
      <c r="H1687" s="28">
        <f t="shared" si="126"/>
        <v>3028.1250000000005</v>
      </c>
      <c r="I1687" s="26">
        <v>1.04</v>
      </c>
      <c r="J1687" s="25">
        <f t="shared" si="127"/>
        <v>1.2000000000000011E-2</v>
      </c>
      <c r="K1687" s="24">
        <f t="shared" si="128"/>
        <v>3149.2500000000005</v>
      </c>
      <c r="L1687" s="24">
        <f t="shared" si="129"/>
        <v>3173.0478589420659</v>
      </c>
      <c r="M1687" s="18" t="s">
        <v>1835</v>
      </c>
    </row>
    <row r="1688" spans="1:13" ht="38.25" x14ac:dyDescent="0.25">
      <c r="A1688" s="21" t="s">
        <v>1827</v>
      </c>
      <c r="B1688" s="18" t="s">
        <v>12</v>
      </c>
      <c r="C1688" s="22" t="s">
        <v>4168</v>
      </c>
      <c r="D1688" s="22" t="s">
        <v>4169</v>
      </c>
      <c r="E1688" s="6" t="s">
        <v>4170</v>
      </c>
      <c r="F1688" s="24">
        <v>3562.5</v>
      </c>
      <c r="G1688" s="25">
        <v>0.05</v>
      </c>
      <c r="H1688" s="28">
        <f t="shared" si="126"/>
        <v>3384.375</v>
      </c>
      <c r="I1688" s="26">
        <v>1.04</v>
      </c>
      <c r="J1688" s="25">
        <f t="shared" si="127"/>
        <v>1.2000000000000011E-2</v>
      </c>
      <c r="K1688" s="24">
        <f t="shared" si="128"/>
        <v>3519.75</v>
      </c>
      <c r="L1688" s="24">
        <f t="shared" si="129"/>
        <v>3546.3476070528964</v>
      </c>
      <c r="M1688" s="21" t="s">
        <v>1839</v>
      </c>
    </row>
    <row r="1689" spans="1:13" ht="51" x14ac:dyDescent="0.25">
      <c r="A1689" s="18" t="s">
        <v>1827</v>
      </c>
      <c r="B1689" s="18" t="s">
        <v>12</v>
      </c>
      <c r="C1689" s="22" t="s">
        <v>4171</v>
      </c>
      <c r="D1689" s="22" t="s">
        <v>4172</v>
      </c>
      <c r="E1689" s="6" t="s">
        <v>4173</v>
      </c>
      <c r="F1689" s="24">
        <v>4125</v>
      </c>
      <c r="G1689" s="25">
        <v>0.05</v>
      </c>
      <c r="H1689" s="28">
        <f t="shared" si="126"/>
        <v>3918.75</v>
      </c>
      <c r="I1689" s="26">
        <v>1.04</v>
      </c>
      <c r="J1689" s="25">
        <f t="shared" si="127"/>
        <v>1.2000000000000011E-2</v>
      </c>
      <c r="K1689" s="24">
        <f t="shared" si="128"/>
        <v>4075.5</v>
      </c>
      <c r="L1689" s="24">
        <f t="shared" si="129"/>
        <v>4106.2972292191434</v>
      </c>
      <c r="M1689" s="21" t="s">
        <v>1831</v>
      </c>
    </row>
    <row r="1690" spans="1:13" ht="51" x14ac:dyDescent="0.25">
      <c r="A1690" s="18" t="s">
        <v>1827</v>
      </c>
      <c r="B1690" s="18" t="s">
        <v>12</v>
      </c>
      <c r="C1690" s="22" t="s">
        <v>4174</v>
      </c>
      <c r="D1690" s="22" t="s">
        <v>4175</v>
      </c>
      <c r="E1690" s="6" t="s">
        <v>4176</v>
      </c>
      <c r="F1690" s="24">
        <v>3187.5000000000005</v>
      </c>
      <c r="G1690" s="25">
        <v>0.05</v>
      </c>
      <c r="H1690" s="28">
        <f t="shared" si="126"/>
        <v>3028.1250000000005</v>
      </c>
      <c r="I1690" s="26">
        <v>1.04</v>
      </c>
      <c r="J1690" s="25">
        <f t="shared" si="127"/>
        <v>1.2000000000000011E-2</v>
      </c>
      <c r="K1690" s="24">
        <f t="shared" si="128"/>
        <v>3149.2500000000005</v>
      </c>
      <c r="L1690" s="24">
        <f t="shared" si="129"/>
        <v>3173.0478589420659</v>
      </c>
      <c r="M1690" s="18" t="s">
        <v>1835</v>
      </c>
    </row>
    <row r="1691" spans="1:13" ht="38.25" x14ac:dyDescent="0.25">
      <c r="A1691" s="21" t="s">
        <v>1827</v>
      </c>
      <c r="B1691" s="18" t="s">
        <v>12</v>
      </c>
      <c r="C1691" s="22" t="s">
        <v>4177</v>
      </c>
      <c r="D1691" s="22" t="s">
        <v>4178</v>
      </c>
      <c r="E1691" s="6" t="s">
        <v>4179</v>
      </c>
      <c r="F1691" s="24">
        <v>3562.5</v>
      </c>
      <c r="G1691" s="25">
        <v>0.05</v>
      </c>
      <c r="H1691" s="28">
        <f t="shared" si="126"/>
        <v>3384.375</v>
      </c>
      <c r="I1691" s="26">
        <v>1.04</v>
      </c>
      <c r="J1691" s="25">
        <f t="shared" si="127"/>
        <v>1.2000000000000011E-2</v>
      </c>
      <c r="K1691" s="24">
        <f t="shared" si="128"/>
        <v>3519.75</v>
      </c>
      <c r="L1691" s="24">
        <f t="shared" si="129"/>
        <v>3546.3476070528964</v>
      </c>
      <c r="M1691" s="21" t="s">
        <v>1839</v>
      </c>
    </row>
    <row r="1692" spans="1:13" ht="25.5" x14ac:dyDescent="0.25">
      <c r="A1692" s="18" t="s">
        <v>1827</v>
      </c>
      <c r="B1692" s="18" t="s">
        <v>12</v>
      </c>
      <c r="C1692" s="22" t="s">
        <v>4180</v>
      </c>
      <c r="D1692" s="22" t="s">
        <v>4181</v>
      </c>
      <c r="E1692" s="6" t="s">
        <v>4182</v>
      </c>
      <c r="F1692" s="24">
        <v>330</v>
      </c>
      <c r="G1692" s="25">
        <v>0.05</v>
      </c>
      <c r="H1692" s="28">
        <f t="shared" ref="H1692:H1721" si="130">F1692-(F1692*G1692)</f>
        <v>313.5</v>
      </c>
      <c r="I1692" s="26">
        <v>1.04</v>
      </c>
      <c r="J1692" s="25">
        <f t="shared" ref="J1692:J1721" si="131">1-K1692/F1692</f>
        <v>1.19999999999999E-2</v>
      </c>
      <c r="K1692" s="24">
        <f t="shared" ref="K1692:K1721" si="132">H1692*I1692</f>
        <v>326.04000000000002</v>
      </c>
      <c r="L1692" s="24">
        <f t="shared" si="129"/>
        <v>328.50377833753151</v>
      </c>
      <c r="M1692" s="21" t="s">
        <v>1831</v>
      </c>
    </row>
    <row r="1693" spans="1:13" ht="38.25" x14ac:dyDescent="0.25">
      <c r="A1693" s="18" t="s">
        <v>1827</v>
      </c>
      <c r="B1693" s="18" t="s">
        <v>12</v>
      </c>
      <c r="C1693" s="22" t="s">
        <v>4183</v>
      </c>
      <c r="D1693" s="22" t="s">
        <v>4184</v>
      </c>
      <c r="E1693" s="6" t="s">
        <v>4185</v>
      </c>
      <c r="F1693" s="24">
        <v>255.00000000000003</v>
      </c>
      <c r="G1693" s="25">
        <v>0.05</v>
      </c>
      <c r="H1693" s="28">
        <f t="shared" si="130"/>
        <v>242.25000000000003</v>
      </c>
      <c r="I1693" s="26">
        <v>1.04</v>
      </c>
      <c r="J1693" s="25">
        <f t="shared" si="131"/>
        <v>1.2000000000000011E-2</v>
      </c>
      <c r="K1693" s="24">
        <f t="shared" si="132"/>
        <v>251.94000000000003</v>
      </c>
      <c r="L1693" s="24">
        <f t="shared" si="129"/>
        <v>253.84382871536525</v>
      </c>
      <c r="M1693" s="18" t="s">
        <v>1835</v>
      </c>
    </row>
    <row r="1694" spans="1:13" ht="25.5" x14ac:dyDescent="0.25">
      <c r="A1694" s="21" t="s">
        <v>1827</v>
      </c>
      <c r="B1694" s="18" t="s">
        <v>12</v>
      </c>
      <c r="C1694" s="22" t="s">
        <v>4186</v>
      </c>
      <c r="D1694" s="22" t="s">
        <v>4187</v>
      </c>
      <c r="E1694" s="6" t="s">
        <v>4188</v>
      </c>
      <c r="F1694" s="24">
        <v>285</v>
      </c>
      <c r="G1694" s="25">
        <v>0.05</v>
      </c>
      <c r="H1694" s="28">
        <f t="shared" si="130"/>
        <v>270.75</v>
      </c>
      <c r="I1694" s="26">
        <v>1.04</v>
      </c>
      <c r="J1694" s="25">
        <f t="shared" si="131"/>
        <v>1.2000000000000011E-2</v>
      </c>
      <c r="K1694" s="24">
        <f t="shared" si="132"/>
        <v>281.58</v>
      </c>
      <c r="L1694" s="24">
        <f t="shared" si="129"/>
        <v>283.7078085642317</v>
      </c>
      <c r="M1694" s="21" t="s">
        <v>1839</v>
      </c>
    </row>
    <row r="1695" spans="1:13" ht="25.5" x14ac:dyDescent="0.25">
      <c r="A1695" s="18" t="s">
        <v>1827</v>
      </c>
      <c r="B1695" s="18" t="s">
        <v>12</v>
      </c>
      <c r="C1695" s="22" t="s">
        <v>4189</v>
      </c>
      <c r="D1695" s="22" t="s">
        <v>4190</v>
      </c>
      <c r="E1695" s="6" t="s">
        <v>4191</v>
      </c>
      <c r="F1695" s="24">
        <v>82.5</v>
      </c>
      <c r="G1695" s="25">
        <v>0.05</v>
      </c>
      <c r="H1695" s="28">
        <f t="shared" si="130"/>
        <v>78.375</v>
      </c>
      <c r="I1695" s="26">
        <v>1.04</v>
      </c>
      <c r="J1695" s="25">
        <f t="shared" si="131"/>
        <v>1.19999999999999E-2</v>
      </c>
      <c r="K1695" s="24">
        <f t="shared" si="132"/>
        <v>81.510000000000005</v>
      </c>
      <c r="L1695" s="24">
        <f t="shared" si="129"/>
        <v>82.125944584382879</v>
      </c>
      <c r="M1695" s="21" t="s">
        <v>1831</v>
      </c>
    </row>
    <row r="1696" spans="1:13" ht="38.25" x14ac:dyDescent="0.25">
      <c r="A1696" s="18" t="s">
        <v>1827</v>
      </c>
      <c r="B1696" s="18" t="s">
        <v>12</v>
      </c>
      <c r="C1696" s="22" t="s">
        <v>4192</v>
      </c>
      <c r="D1696" s="22" t="s">
        <v>4193</v>
      </c>
      <c r="E1696" s="6" t="s">
        <v>4194</v>
      </c>
      <c r="F1696" s="24">
        <v>63.750000000000007</v>
      </c>
      <c r="G1696" s="25">
        <v>0.05</v>
      </c>
      <c r="H1696" s="28">
        <f t="shared" si="130"/>
        <v>60.562500000000007</v>
      </c>
      <c r="I1696" s="26">
        <v>1.04</v>
      </c>
      <c r="J1696" s="25">
        <f t="shared" si="131"/>
        <v>1.2000000000000011E-2</v>
      </c>
      <c r="K1696" s="24">
        <f t="shared" si="132"/>
        <v>62.985000000000007</v>
      </c>
      <c r="L1696" s="24">
        <f t="shared" si="129"/>
        <v>63.460957178841312</v>
      </c>
      <c r="M1696" s="18" t="s">
        <v>1835</v>
      </c>
    </row>
    <row r="1697" spans="1:13" ht="25.5" x14ac:dyDescent="0.25">
      <c r="A1697" s="21" t="s">
        <v>1827</v>
      </c>
      <c r="B1697" s="18" t="s">
        <v>12</v>
      </c>
      <c r="C1697" s="22" t="s">
        <v>4195</v>
      </c>
      <c r="D1697" s="22" t="s">
        <v>4196</v>
      </c>
      <c r="E1697" s="6" t="s">
        <v>4197</v>
      </c>
      <c r="F1697" s="24">
        <v>71.25</v>
      </c>
      <c r="G1697" s="25">
        <v>0.05</v>
      </c>
      <c r="H1697" s="28">
        <f t="shared" si="130"/>
        <v>67.6875</v>
      </c>
      <c r="I1697" s="26">
        <v>1.04</v>
      </c>
      <c r="J1697" s="25">
        <f t="shared" si="131"/>
        <v>1.2000000000000011E-2</v>
      </c>
      <c r="K1697" s="24">
        <f t="shared" si="132"/>
        <v>70.394999999999996</v>
      </c>
      <c r="L1697" s="24">
        <f t="shared" si="129"/>
        <v>70.926952141057924</v>
      </c>
      <c r="M1697" s="21" t="s">
        <v>1839</v>
      </c>
    </row>
    <row r="1698" spans="1:13" ht="38.25" x14ac:dyDescent="0.25">
      <c r="A1698" s="18" t="s">
        <v>1827</v>
      </c>
      <c r="B1698" s="18" t="s">
        <v>12</v>
      </c>
      <c r="C1698" s="22" t="s">
        <v>4198</v>
      </c>
      <c r="D1698" s="22" t="s">
        <v>4199</v>
      </c>
      <c r="E1698" s="6" t="s">
        <v>4200</v>
      </c>
      <c r="F1698" s="24">
        <v>330</v>
      </c>
      <c r="G1698" s="25">
        <v>0.05</v>
      </c>
      <c r="H1698" s="28">
        <f t="shared" si="130"/>
        <v>313.5</v>
      </c>
      <c r="I1698" s="26">
        <v>1.04</v>
      </c>
      <c r="J1698" s="25">
        <f t="shared" si="131"/>
        <v>1.19999999999999E-2</v>
      </c>
      <c r="K1698" s="24">
        <f t="shared" si="132"/>
        <v>326.04000000000002</v>
      </c>
      <c r="L1698" s="24">
        <f t="shared" si="129"/>
        <v>328.50377833753151</v>
      </c>
      <c r="M1698" s="21" t="s">
        <v>1831</v>
      </c>
    </row>
    <row r="1699" spans="1:13" ht="38.25" x14ac:dyDescent="0.25">
      <c r="A1699" s="18" t="s">
        <v>1827</v>
      </c>
      <c r="B1699" s="18" t="s">
        <v>12</v>
      </c>
      <c r="C1699" s="22" t="s">
        <v>4201</v>
      </c>
      <c r="D1699" s="22" t="s">
        <v>4202</v>
      </c>
      <c r="E1699" s="6" t="s">
        <v>4203</v>
      </c>
      <c r="F1699" s="24">
        <v>255.00000000000003</v>
      </c>
      <c r="G1699" s="25">
        <v>0.05</v>
      </c>
      <c r="H1699" s="28">
        <f t="shared" si="130"/>
        <v>242.25000000000003</v>
      </c>
      <c r="I1699" s="26">
        <v>1.04</v>
      </c>
      <c r="J1699" s="25">
        <f t="shared" si="131"/>
        <v>1.2000000000000011E-2</v>
      </c>
      <c r="K1699" s="24">
        <f t="shared" si="132"/>
        <v>251.94000000000003</v>
      </c>
      <c r="L1699" s="24">
        <f t="shared" si="129"/>
        <v>253.84382871536525</v>
      </c>
      <c r="M1699" s="18" t="s">
        <v>1835</v>
      </c>
    </row>
    <row r="1700" spans="1:13" ht="38.25" x14ac:dyDescent="0.25">
      <c r="A1700" s="21" t="s">
        <v>1827</v>
      </c>
      <c r="B1700" s="18" t="s">
        <v>12</v>
      </c>
      <c r="C1700" s="22" t="s">
        <v>4204</v>
      </c>
      <c r="D1700" s="22" t="s">
        <v>4205</v>
      </c>
      <c r="E1700" s="6" t="s">
        <v>4206</v>
      </c>
      <c r="F1700" s="24">
        <v>285</v>
      </c>
      <c r="G1700" s="25">
        <v>0.05</v>
      </c>
      <c r="H1700" s="28">
        <f t="shared" si="130"/>
        <v>270.75</v>
      </c>
      <c r="I1700" s="26">
        <v>1.04</v>
      </c>
      <c r="J1700" s="25">
        <f t="shared" si="131"/>
        <v>1.2000000000000011E-2</v>
      </c>
      <c r="K1700" s="24">
        <f t="shared" si="132"/>
        <v>281.58</v>
      </c>
      <c r="L1700" s="24">
        <f t="shared" si="129"/>
        <v>283.7078085642317</v>
      </c>
      <c r="M1700" s="21" t="s">
        <v>1839</v>
      </c>
    </row>
    <row r="1701" spans="1:13" ht="51" x14ac:dyDescent="0.25">
      <c r="A1701" s="18" t="s">
        <v>1827</v>
      </c>
      <c r="B1701" s="18" t="s">
        <v>12</v>
      </c>
      <c r="C1701" s="22" t="s">
        <v>4207</v>
      </c>
      <c r="D1701" s="22" t="s">
        <v>4208</v>
      </c>
      <c r="E1701" s="6" t="s">
        <v>4209</v>
      </c>
      <c r="F1701" s="24">
        <v>330</v>
      </c>
      <c r="G1701" s="25">
        <v>0.05</v>
      </c>
      <c r="H1701" s="28">
        <f t="shared" si="130"/>
        <v>313.5</v>
      </c>
      <c r="I1701" s="26">
        <v>1.04</v>
      </c>
      <c r="J1701" s="25">
        <f t="shared" si="131"/>
        <v>1.19999999999999E-2</v>
      </c>
      <c r="K1701" s="24">
        <f t="shared" si="132"/>
        <v>326.04000000000002</v>
      </c>
      <c r="L1701" s="24">
        <f t="shared" si="129"/>
        <v>328.50377833753151</v>
      </c>
      <c r="M1701" s="21" t="s">
        <v>1831</v>
      </c>
    </row>
    <row r="1702" spans="1:13" ht="51" x14ac:dyDescent="0.25">
      <c r="A1702" s="18" t="s">
        <v>1827</v>
      </c>
      <c r="B1702" s="18" t="s">
        <v>12</v>
      </c>
      <c r="C1702" s="22" t="s">
        <v>4210</v>
      </c>
      <c r="D1702" s="22" t="s">
        <v>4211</v>
      </c>
      <c r="E1702" s="6" t="s">
        <v>4212</v>
      </c>
      <c r="F1702" s="24">
        <v>255.00000000000003</v>
      </c>
      <c r="G1702" s="25">
        <v>0.05</v>
      </c>
      <c r="H1702" s="28">
        <f t="shared" si="130"/>
        <v>242.25000000000003</v>
      </c>
      <c r="I1702" s="26">
        <v>1.04</v>
      </c>
      <c r="J1702" s="25">
        <f t="shared" si="131"/>
        <v>1.2000000000000011E-2</v>
      </c>
      <c r="K1702" s="24">
        <f t="shared" si="132"/>
        <v>251.94000000000003</v>
      </c>
      <c r="L1702" s="24">
        <f t="shared" si="129"/>
        <v>253.84382871536525</v>
      </c>
      <c r="M1702" s="18" t="s">
        <v>1835</v>
      </c>
    </row>
    <row r="1703" spans="1:13" ht="38.25" x14ac:dyDescent="0.25">
      <c r="A1703" s="21" t="s">
        <v>1827</v>
      </c>
      <c r="B1703" s="18" t="s">
        <v>12</v>
      </c>
      <c r="C1703" s="22" t="s">
        <v>4213</v>
      </c>
      <c r="D1703" s="22" t="s">
        <v>4214</v>
      </c>
      <c r="E1703" s="6" t="s">
        <v>4215</v>
      </c>
      <c r="F1703" s="24">
        <v>285</v>
      </c>
      <c r="G1703" s="25">
        <v>0.05</v>
      </c>
      <c r="H1703" s="28">
        <f t="shared" si="130"/>
        <v>270.75</v>
      </c>
      <c r="I1703" s="26">
        <v>1.04</v>
      </c>
      <c r="J1703" s="25">
        <f t="shared" si="131"/>
        <v>1.2000000000000011E-2</v>
      </c>
      <c r="K1703" s="24">
        <f t="shared" si="132"/>
        <v>281.58</v>
      </c>
      <c r="L1703" s="24">
        <f t="shared" si="129"/>
        <v>283.7078085642317</v>
      </c>
      <c r="M1703" s="21" t="s">
        <v>1839</v>
      </c>
    </row>
    <row r="1704" spans="1:13" ht="38.25" x14ac:dyDescent="0.25">
      <c r="A1704" s="18" t="s">
        <v>1827</v>
      </c>
      <c r="B1704" s="18" t="s">
        <v>12</v>
      </c>
      <c r="C1704" s="22" t="s">
        <v>4216</v>
      </c>
      <c r="D1704" s="22" t="s">
        <v>4217</v>
      </c>
      <c r="E1704" s="6" t="s">
        <v>4218</v>
      </c>
      <c r="F1704" s="24">
        <v>4125</v>
      </c>
      <c r="G1704" s="25">
        <v>0.05</v>
      </c>
      <c r="H1704" s="28">
        <f t="shared" si="130"/>
        <v>3918.75</v>
      </c>
      <c r="I1704" s="26">
        <v>1.04</v>
      </c>
      <c r="J1704" s="25">
        <f t="shared" si="131"/>
        <v>1.2000000000000011E-2</v>
      </c>
      <c r="K1704" s="24">
        <f t="shared" si="132"/>
        <v>4075.5</v>
      </c>
      <c r="L1704" s="24">
        <f t="shared" si="129"/>
        <v>4106.2972292191434</v>
      </c>
      <c r="M1704" s="21" t="s">
        <v>1831</v>
      </c>
    </row>
    <row r="1705" spans="1:13" ht="38.25" x14ac:dyDescent="0.25">
      <c r="A1705" s="18" t="s">
        <v>1827</v>
      </c>
      <c r="B1705" s="18" t="s">
        <v>12</v>
      </c>
      <c r="C1705" s="22" t="s">
        <v>4219</v>
      </c>
      <c r="D1705" s="22" t="s">
        <v>4220</v>
      </c>
      <c r="E1705" s="6" t="s">
        <v>4221</v>
      </c>
      <c r="F1705" s="24">
        <v>3187.5000000000005</v>
      </c>
      <c r="G1705" s="25">
        <v>0.05</v>
      </c>
      <c r="H1705" s="28">
        <f t="shared" si="130"/>
        <v>3028.1250000000005</v>
      </c>
      <c r="I1705" s="26">
        <v>1.04</v>
      </c>
      <c r="J1705" s="25">
        <f t="shared" si="131"/>
        <v>1.2000000000000011E-2</v>
      </c>
      <c r="K1705" s="24">
        <f t="shared" si="132"/>
        <v>3149.2500000000005</v>
      </c>
      <c r="L1705" s="24">
        <f t="shared" si="129"/>
        <v>3173.0478589420659</v>
      </c>
      <c r="M1705" s="18" t="s">
        <v>1835</v>
      </c>
    </row>
    <row r="1706" spans="1:13" ht="25.5" x14ac:dyDescent="0.25">
      <c r="A1706" s="21" t="s">
        <v>1827</v>
      </c>
      <c r="B1706" s="18" t="s">
        <v>12</v>
      </c>
      <c r="C1706" s="22" t="s">
        <v>4222</v>
      </c>
      <c r="D1706" s="22" t="s">
        <v>4223</v>
      </c>
      <c r="E1706" s="6" t="s">
        <v>4224</v>
      </c>
      <c r="F1706" s="24">
        <v>3562.5</v>
      </c>
      <c r="G1706" s="25">
        <v>0.05</v>
      </c>
      <c r="H1706" s="28">
        <f t="shared" si="130"/>
        <v>3384.375</v>
      </c>
      <c r="I1706" s="26">
        <v>1.04</v>
      </c>
      <c r="J1706" s="25">
        <f t="shared" si="131"/>
        <v>1.2000000000000011E-2</v>
      </c>
      <c r="K1706" s="24">
        <f t="shared" si="132"/>
        <v>3519.75</v>
      </c>
      <c r="L1706" s="24">
        <f t="shared" si="129"/>
        <v>3546.3476070528964</v>
      </c>
      <c r="M1706" s="21" t="s">
        <v>1839</v>
      </c>
    </row>
    <row r="1707" spans="1:13" ht="38.25" x14ac:dyDescent="0.25">
      <c r="A1707" s="18" t="s">
        <v>1827</v>
      </c>
      <c r="B1707" s="18" t="s">
        <v>12</v>
      </c>
      <c r="C1707" s="22" t="s">
        <v>4225</v>
      </c>
      <c r="D1707" s="22" t="s">
        <v>4226</v>
      </c>
      <c r="E1707" s="6" t="s">
        <v>4227</v>
      </c>
      <c r="F1707" s="24">
        <v>4125</v>
      </c>
      <c r="G1707" s="25">
        <v>0.05</v>
      </c>
      <c r="H1707" s="28">
        <f t="shared" si="130"/>
        <v>3918.75</v>
      </c>
      <c r="I1707" s="26">
        <v>1.04</v>
      </c>
      <c r="J1707" s="25">
        <f t="shared" si="131"/>
        <v>1.2000000000000011E-2</v>
      </c>
      <c r="K1707" s="24">
        <f t="shared" si="132"/>
        <v>4075.5</v>
      </c>
      <c r="L1707" s="24">
        <f t="shared" si="129"/>
        <v>4106.2972292191434</v>
      </c>
      <c r="M1707" s="21" t="s">
        <v>1831</v>
      </c>
    </row>
    <row r="1708" spans="1:13" ht="38.25" x14ac:dyDescent="0.25">
      <c r="A1708" s="18" t="s">
        <v>1827</v>
      </c>
      <c r="B1708" s="18" t="s">
        <v>12</v>
      </c>
      <c r="C1708" s="22" t="s">
        <v>4228</v>
      </c>
      <c r="D1708" s="22" t="s">
        <v>4229</v>
      </c>
      <c r="E1708" s="6" t="s">
        <v>4230</v>
      </c>
      <c r="F1708" s="24">
        <v>3187.5000000000005</v>
      </c>
      <c r="G1708" s="25">
        <v>0.05</v>
      </c>
      <c r="H1708" s="28">
        <f t="shared" si="130"/>
        <v>3028.1250000000005</v>
      </c>
      <c r="I1708" s="26">
        <v>1.04</v>
      </c>
      <c r="J1708" s="25">
        <f t="shared" si="131"/>
        <v>1.2000000000000011E-2</v>
      </c>
      <c r="K1708" s="24">
        <f t="shared" si="132"/>
        <v>3149.2500000000005</v>
      </c>
      <c r="L1708" s="24">
        <f t="shared" si="129"/>
        <v>3173.0478589420659</v>
      </c>
      <c r="M1708" s="18" t="s">
        <v>1835</v>
      </c>
    </row>
    <row r="1709" spans="1:13" ht="25.5" x14ac:dyDescent="0.25">
      <c r="A1709" s="21" t="s">
        <v>1827</v>
      </c>
      <c r="B1709" s="18" t="s">
        <v>12</v>
      </c>
      <c r="C1709" s="22" t="s">
        <v>4231</v>
      </c>
      <c r="D1709" s="22" t="s">
        <v>4232</v>
      </c>
      <c r="E1709" s="6" t="s">
        <v>4233</v>
      </c>
      <c r="F1709" s="24">
        <v>3562.5</v>
      </c>
      <c r="G1709" s="25">
        <v>0.05</v>
      </c>
      <c r="H1709" s="28">
        <f t="shared" si="130"/>
        <v>3384.375</v>
      </c>
      <c r="I1709" s="26">
        <v>1.04</v>
      </c>
      <c r="J1709" s="25">
        <f t="shared" si="131"/>
        <v>1.2000000000000011E-2</v>
      </c>
      <c r="K1709" s="24">
        <f t="shared" si="132"/>
        <v>3519.75</v>
      </c>
      <c r="L1709" s="24">
        <f t="shared" si="129"/>
        <v>3546.3476070528964</v>
      </c>
      <c r="M1709" s="21" t="s">
        <v>1839</v>
      </c>
    </row>
    <row r="1710" spans="1:13" ht="38.25" x14ac:dyDescent="0.25">
      <c r="A1710" s="18" t="s">
        <v>1827</v>
      </c>
      <c r="B1710" s="18" t="s">
        <v>12</v>
      </c>
      <c r="C1710" s="22" t="s">
        <v>4234</v>
      </c>
      <c r="D1710" s="22" t="s">
        <v>4235</v>
      </c>
      <c r="E1710" s="6" t="s">
        <v>4236</v>
      </c>
      <c r="F1710" s="24">
        <v>0.44</v>
      </c>
      <c r="G1710" s="25">
        <v>0.05</v>
      </c>
      <c r="H1710" s="28">
        <f t="shared" si="130"/>
        <v>0.41799999999999998</v>
      </c>
      <c r="I1710" s="26">
        <v>1.04</v>
      </c>
      <c r="J1710" s="25">
        <f t="shared" si="131"/>
        <v>1.2000000000000011E-2</v>
      </c>
      <c r="K1710" s="24">
        <f t="shared" si="132"/>
        <v>0.43472</v>
      </c>
      <c r="L1710" s="24">
        <f t="shared" si="129"/>
        <v>0.4380050377833753</v>
      </c>
      <c r="M1710" s="21" t="s">
        <v>1831</v>
      </c>
    </row>
    <row r="1711" spans="1:13" ht="38.25" x14ac:dyDescent="0.25">
      <c r="A1711" s="18" t="s">
        <v>1827</v>
      </c>
      <c r="B1711" s="18" t="s">
        <v>12</v>
      </c>
      <c r="C1711" s="22" t="s">
        <v>4237</v>
      </c>
      <c r="D1711" s="22" t="s">
        <v>4238</v>
      </c>
      <c r="E1711" s="6" t="s">
        <v>4239</v>
      </c>
      <c r="F1711" s="24">
        <v>0.34</v>
      </c>
      <c r="G1711" s="25">
        <v>0.05</v>
      </c>
      <c r="H1711" s="28">
        <f t="shared" si="130"/>
        <v>0.32300000000000001</v>
      </c>
      <c r="I1711" s="26">
        <v>1.04</v>
      </c>
      <c r="J1711" s="25">
        <f t="shared" si="131"/>
        <v>1.2000000000000122E-2</v>
      </c>
      <c r="K1711" s="24">
        <f t="shared" si="132"/>
        <v>0.33592</v>
      </c>
      <c r="L1711" s="24">
        <f t="shared" si="129"/>
        <v>0.33845843828715361</v>
      </c>
      <c r="M1711" s="18" t="s">
        <v>1835</v>
      </c>
    </row>
    <row r="1712" spans="1:13" ht="38.25" x14ac:dyDescent="0.25">
      <c r="A1712" s="21" t="s">
        <v>1827</v>
      </c>
      <c r="B1712" s="18" t="s">
        <v>12</v>
      </c>
      <c r="C1712" s="22" t="s">
        <v>4240</v>
      </c>
      <c r="D1712" s="22" t="s">
        <v>4241</v>
      </c>
      <c r="E1712" s="6" t="s">
        <v>4242</v>
      </c>
      <c r="F1712" s="24">
        <v>0.38</v>
      </c>
      <c r="G1712" s="25">
        <v>0.05</v>
      </c>
      <c r="H1712" s="28">
        <f t="shared" si="130"/>
        <v>0.36099999999999999</v>
      </c>
      <c r="I1712" s="26">
        <v>1.04</v>
      </c>
      <c r="J1712" s="25">
        <f t="shared" si="131"/>
        <v>1.2000000000000011E-2</v>
      </c>
      <c r="K1712" s="24">
        <f t="shared" si="132"/>
        <v>0.37544</v>
      </c>
      <c r="L1712" s="24">
        <f t="shared" si="129"/>
        <v>0.37827707808564232</v>
      </c>
      <c r="M1712" s="21" t="s">
        <v>1839</v>
      </c>
    </row>
    <row r="1713" spans="1:13" ht="51" x14ac:dyDescent="0.25">
      <c r="A1713" s="18" t="s">
        <v>1827</v>
      </c>
      <c r="B1713" s="18" t="s">
        <v>12</v>
      </c>
      <c r="C1713" s="22" t="s">
        <v>4243</v>
      </c>
      <c r="D1713" s="22" t="s">
        <v>4244</v>
      </c>
      <c r="E1713" s="6" t="s">
        <v>4245</v>
      </c>
      <c r="F1713" s="24">
        <v>3300</v>
      </c>
      <c r="G1713" s="25">
        <v>0.05</v>
      </c>
      <c r="H1713" s="28">
        <f t="shared" si="130"/>
        <v>3135</v>
      </c>
      <c r="I1713" s="26">
        <v>1.04</v>
      </c>
      <c r="J1713" s="25">
        <f t="shared" si="131"/>
        <v>1.2000000000000011E-2</v>
      </c>
      <c r="K1713" s="24">
        <f t="shared" si="132"/>
        <v>3260.4</v>
      </c>
      <c r="L1713" s="24">
        <f t="shared" si="129"/>
        <v>3285.0377833753146</v>
      </c>
      <c r="M1713" s="21" t="s">
        <v>1831</v>
      </c>
    </row>
    <row r="1714" spans="1:13" ht="51" x14ac:dyDescent="0.25">
      <c r="A1714" s="18" t="s">
        <v>1827</v>
      </c>
      <c r="B1714" s="18" t="s">
        <v>12</v>
      </c>
      <c r="C1714" s="22" t="s">
        <v>4246</v>
      </c>
      <c r="D1714" s="22" t="s">
        <v>4247</v>
      </c>
      <c r="E1714" s="6" t="s">
        <v>4248</v>
      </c>
      <c r="F1714" s="24">
        <v>2550</v>
      </c>
      <c r="G1714" s="25">
        <v>0.05</v>
      </c>
      <c r="H1714" s="28">
        <f t="shared" si="130"/>
        <v>2422.5</v>
      </c>
      <c r="I1714" s="26">
        <v>1.04</v>
      </c>
      <c r="J1714" s="25">
        <f t="shared" si="131"/>
        <v>1.2000000000000011E-2</v>
      </c>
      <c r="K1714" s="24">
        <f t="shared" si="132"/>
        <v>2519.4</v>
      </c>
      <c r="L1714" s="24">
        <f t="shared" si="129"/>
        <v>2538.4382871536523</v>
      </c>
      <c r="M1714" s="18" t="s">
        <v>1835</v>
      </c>
    </row>
    <row r="1715" spans="1:13" ht="38.25" x14ac:dyDescent="0.25">
      <c r="A1715" s="21" t="s">
        <v>1827</v>
      </c>
      <c r="B1715" s="18" t="s">
        <v>12</v>
      </c>
      <c r="C1715" s="22" t="s">
        <v>4249</v>
      </c>
      <c r="D1715" s="22" t="s">
        <v>4250</v>
      </c>
      <c r="E1715" s="6" t="s">
        <v>4251</v>
      </c>
      <c r="F1715" s="24">
        <v>2850</v>
      </c>
      <c r="G1715" s="25">
        <v>0.05</v>
      </c>
      <c r="H1715" s="28">
        <f t="shared" si="130"/>
        <v>2707.5</v>
      </c>
      <c r="I1715" s="26">
        <v>1.04</v>
      </c>
      <c r="J1715" s="25">
        <f t="shared" si="131"/>
        <v>1.19999999999999E-2</v>
      </c>
      <c r="K1715" s="24">
        <f t="shared" si="132"/>
        <v>2815.8</v>
      </c>
      <c r="L1715" s="24">
        <f t="shared" si="129"/>
        <v>2837.0780856423175</v>
      </c>
      <c r="M1715" s="21" t="s">
        <v>1839</v>
      </c>
    </row>
    <row r="1716" spans="1:13" ht="38.25" x14ac:dyDescent="0.25">
      <c r="A1716" s="18" t="s">
        <v>1827</v>
      </c>
      <c r="B1716" s="18" t="s">
        <v>12</v>
      </c>
      <c r="C1716" s="22" t="s">
        <v>4252</v>
      </c>
      <c r="D1716" s="22" t="s">
        <v>4253</v>
      </c>
      <c r="E1716" s="6" t="s">
        <v>4254</v>
      </c>
      <c r="F1716" s="24">
        <v>693</v>
      </c>
      <c r="G1716" s="25">
        <v>0.05</v>
      </c>
      <c r="H1716" s="28">
        <f t="shared" si="130"/>
        <v>658.35</v>
      </c>
      <c r="I1716" s="26">
        <v>1.04</v>
      </c>
      <c r="J1716" s="25">
        <f t="shared" si="131"/>
        <v>1.19999999999999E-2</v>
      </c>
      <c r="K1716" s="24">
        <f t="shared" si="132"/>
        <v>684.68400000000008</v>
      </c>
      <c r="L1716" s="24">
        <f t="shared" si="129"/>
        <v>689.85793450881613</v>
      </c>
      <c r="M1716" s="21" t="s">
        <v>1831</v>
      </c>
    </row>
    <row r="1717" spans="1:13" ht="51" x14ac:dyDescent="0.25">
      <c r="A1717" s="18" t="s">
        <v>1827</v>
      </c>
      <c r="B1717" s="18" t="s">
        <v>12</v>
      </c>
      <c r="C1717" s="22" t="s">
        <v>4255</v>
      </c>
      <c r="D1717" s="22" t="s">
        <v>4256</v>
      </c>
      <c r="E1717" s="6" t="s">
        <v>4257</v>
      </c>
      <c r="F1717" s="24">
        <v>535.5</v>
      </c>
      <c r="G1717" s="25">
        <v>0.05</v>
      </c>
      <c r="H1717" s="28">
        <f t="shared" si="130"/>
        <v>508.72500000000002</v>
      </c>
      <c r="I1717" s="26">
        <v>1.04</v>
      </c>
      <c r="J1717" s="25">
        <f t="shared" si="131"/>
        <v>1.19999999999999E-2</v>
      </c>
      <c r="K1717" s="24">
        <f t="shared" si="132"/>
        <v>529.07400000000007</v>
      </c>
      <c r="L1717" s="24">
        <f t="shared" si="129"/>
        <v>533.07204030226706</v>
      </c>
      <c r="M1717" s="18" t="s">
        <v>1835</v>
      </c>
    </row>
    <row r="1718" spans="1:13" ht="38.25" x14ac:dyDescent="0.25">
      <c r="A1718" s="21" t="s">
        <v>1827</v>
      </c>
      <c r="B1718" s="18" t="s">
        <v>12</v>
      </c>
      <c r="C1718" s="22" t="s">
        <v>4258</v>
      </c>
      <c r="D1718" s="22" t="s">
        <v>4259</v>
      </c>
      <c r="E1718" s="6" t="s">
        <v>4260</v>
      </c>
      <c r="F1718" s="24">
        <v>598.5</v>
      </c>
      <c r="G1718" s="25">
        <v>0.05</v>
      </c>
      <c r="H1718" s="28">
        <f t="shared" si="130"/>
        <v>568.57500000000005</v>
      </c>
      <c r="I1718" s="26">
        <v>1.04</v>
      </c>
      <c r="J1718" s="25">
        <f t="shared" si="131"/>
        <v>1.1999999999999789E-2</v>
      </c>
      <c r="K1718" s="24">
        <f t="shared" si="132"/>
        <v>591.3180000000001</v>
      </c>
      <c r="L1718" s="24">
        <f t="shared" si="129"/>
        <v>595.78639798488666</v>
      </c>
      <c r="M1718" s="21" t="s">
        <v>1839</v>
      </c>
    </row>
    <row r="1719" spans="1:13" ht="25.5" x14ac:dyDescent="0.25">
      <c r="A1719" s="18" t="s">
        <v>1827</v>
      </c>
      <c r="B1719" s="18" t="s">
        <v>12</v>
      </c>
      <c r="C1719" s="22" t="s">
        <v>4261</v>
      </c>
      <c r="D1719" s="22" t="s">
        <v>4262</v>
      </c>
      <c r="E1719" s="6" t="s">
        <v>4263</v>
      </c>
      <c r="F1719" s="24">
        <v>82.5</v>
      </c>
      <c r="G1719" s="25">
        <v>0.05</v>
      </c>
      <c r="H1719" s="28">
        <f t="shared" si="130"/>
        <v>78.375</v>
      </c>
      <c r="I1719" s="26">
        <v>1.04</v>
      </c>
      <c r="J1719" s="25">
        <f t="shared" si="131"/>
        <v>1.19999999999999E-2</v>
      </c>
      <c r="K1719" s="24">
        <f t="shared" si="132"/>
        <v>81.510000000000005</v>
      </c>
      <c r="L1719" s="24">
        <f t="shared" si="129"/>
        <v>82.125944584382879</v>
      </c>
      <c r="M1719" s="21" t="s">
        <v>1831</v>
      </c>
    </row>
    <row r="1720" spans="1:13" ht="38.25" x14ac:dyDescent="0.25">
      <c r="A1720" s="18" t="s">
        <v>1827</v>
      </c>
      <c r="B1720" s="18" t="s">
        <v>12</v>
      </c>
      <c r="C1720" s="22" t="s">
        <v>4264</v>
      </c>
      <c r="D1720" s="22" t="s">
        <v>4265</v>
      </c>
      <c r="E1720" s="6" t="s">
        <v>4266</v>
      </c>
      <c r="F1720" s="24">
        <v>63.750000000000007</v>
      </c>
      <c r="G1720" s="25">
        <v>0.05</v>
      </c>
      <c r="H1720" s="28">
        <f t="shared" si="130"/>
        <v>60.562500000000007</v>
      </c>
      <c r="I1720" s="26">
        <v>1.04</v>
      </c>
      <c r="J1720" s="25">
        <f t="shared" si="131"/>
        <v>1.2000000000000011E-2</v>
      </c>
      <c r="K1720" s="24">
        <f t="shared" si="132"/>
        <v>62.985000000000007</v>
      </c>
      <c r="L1720" s="24">
        <f t="shared" si="129"/>
        <v>63.460957178841312</v>
      </c>
      <c r="M1720" s="18" t="s">
        <v>1835</v>
      </c>
    </row>
    <row r="1721" spans="1:13" ht="25.5" x14ac:dyDescent="0.25">
      <c r="A1721" s="21" t="s">
        <v>1827</v>
      </c>
      <c r="B1721" s="18" t="s">
        <v>12</v>
      </c>
      <c r="C1721" s="22" t="s">
        <v>4267</v>
      </c>
      <c r="D1721" s="22" t="s">
        <v>4268</v>
      </c>
      <c r="E1721" s="6" t="s">
        <v>4269</v>
      </c>
      <c r="F1721" s="24">
        <v>71.25</v>
      </c>
      <c r="G1721" s="25">
        <v>0.05</v>
      </c>
      <c r="H1721" s="28">
        <f t="shared" si="130"/>
        <v>67.6875</v>
      </c>
      <c r="I1721" s="26">
        <v>1.04</v>
      </c>
      <c r="J1721" s="25">
        <f t="shared" si="131"/>
        <v>1.2000000000000011E-2</v>
      </c>
      <c r="K1721" s="24">
        <f t="shared" si="132"/>
        <v>70.394999999999996</v>
      </c>
      <c r="L1721" s="24">
        <f t="shared" si="129"/>
        <v>70.926952141057924</v>
      </c>
      <c r="M1721" s="21" t="s">
        <v>1839</v>
      </c>
    </row>
    <row r="1722" spans="1:13" s="49" customFormat="1" ht="38.25" x14ac:dyDescent="0.2">
      <c r="A1722" s="43" t="s">
        <v>11</v>
      </c>
      <c r="B1722" s="43" t="s">
        <v>12</v>
      </c>
      <c r="C1722" s="5" t="s">
        <v>4270</v>
      </c>
      <c r="D1722" s="5" t="s">
        <v>4271</v>
      </c>
      <c r="E1722" s="6" t="s">
        <v>4272</v>
      </c>
      <c r="F1722" s="12">
        <v>1200</v>
      </c>
      <c r="G1722" s="45">
        <v>0.24</v>
      </c>
      <c r="H1722" s="7">
        <f t="shared" ref="H1722:H1750" si="133">F1722-(F1722*G1722)</f>
        <v>912</v>
      </c>
      <c r="I1722" s="44">
        <v>1.1499999999999999</v>
      </c>
      <c r="J1722" s="45">
        <f t="shared" ref="J1722:J1750" si="134">1-K1722/F1722</f>
        <v>0.126</v>
      </c>
      <c r="K1722" s="7">
        <f t="shared" ref="K1722:K1750" si="135">H1722*I1722</f>
        <v>1048.8</v>
      </c>
      <c r="L1722" s="7">
        <f t="shared" ref="L1722:L1729" si="136">K1722/0.9925</f>
        <v>1056.7254408060453</v>
      </c>
      <c r="M1722" s="43" t="s">
        <v>15</v>
      </c>
    </row>
    <row r="1723" spans="1:13" ht="38.25" x14ac:dyDescent="0.25">
      <c r="A1723" s="18" t="s">
        <v>1827</v>
      </c>
      <c r="B1723" s="18" t="s">
        <v>12</v>
      </c>
      <c r="C1723" s="22" t="s">
        <v>4273</v>
      </c>
      <c r="D1723" s="22" t="s">
        <v>4274</v>
      </c>
      <c r="E1723" s="6" t="s">
        <v>4275</v>
      </c>
      <c r="F1723" s="24">
        <v>264</v>
      </c>
      <c r="G1723" s="25">
        <v>0.05</v>
      </c>
      <c r="H1723" s="28">
        <f t="shared" si="133"/>
        <v>250.8</v>
      </c>
      <c r="I1723" s="26">
        <v>1.04</v>
      </c>
      <c r="J1723" s="25">
        <f t="shared" si="134"/>
        <v>1.2000000000000011E-2</v>
      </c>
      <c r="K1723" s="24">
        <f t="shared" si="135"/>
        <v>260.83199999999999</v>
      </c>
      <c r="L1723" s="24">
        <f t="shared" si="136"/>
        <v>262.80302267002514</v>
      </c>
      <c r="M1723" s="21" t="s">
        <v>1831</v>
      </c>
    </row>
    <row r="1724" spans="1:13" ht="51" x14ac:dyDescent="0.25">
      <c r="A1724" s="18" t="s">
        <v>1827</v>
      </c>
      <c r="B1724" s="18" t="s">
        <v>12</v>
      </c>
      <c r="C1724" s="22" t="s">
        <v>4276</v>
      </c>
      <c r="D1724" s="22" t="s">
        <v>4277</v>
      </c>
      <c r="E1724" s="6" t="s">
        <v>4278</v>
      </c>
      <c r="F1724" s="24">
        <v>204.00000000000003</v>
      </c>
      <c r="G1724" s="25">
        <v>0.05</v>
      </c>
      <c r="H1724" s="28">
        <f t="shared" si="133"/>
        <v>193.8</v>
      </c>
      <c r="I1724" s="26">
        <v>1.04</v>
      </c>
      <c r="J1724" s="25">
        <f t="shared" si="134"/>
        <v>1.2000000000000011E-2</v>
      </c>
      <c r="K1724" s="24">
        <f t="shared" si="135"/>
        <v>201.55200000000002</v>
      </c>
      <c r="L1724" s="24">
        <f t="shared" si="136"/>
        <v>203.07506297229222</v>
      </c>
      <c r="M1724" s="18" t="s">
        <v>1835</v>
      </c>
    </row>
    <row r="1725" spans="1:13" ht="38.25" x14ac:dyDescent="0.25">
      <c r="A1725" s="21" t="s">
        <v>1827</v>
      </c>
      <c r="B1725" s="18" t="s">
        <v>12</v>
      </c>
      <c r="C1725" s="22" t="s">
        <v>4279</v>
      </c>
      <c r="D1725" s="22" t="s">
        <v>4280</v>
      </c>
      <c r="E1725" s="6" t="s">
        <v>4281</v>
      </c>
      <c r="F1725" s="24">
        <v>228</v>
      </c>
      <c r="G1725" s="25">
        <v>0.05</v>
      </c>
      <c r="H1725" s="28">
        <f t="shared" si="133"/>
        <v>216.6</v>
      </c>
      <c r="I1725" s="26">
        <v>1.04</v>
      </c>
      <c r="J1725" s="25">
        <f t="shared" si="134"/>
        <v>1.2000000000000011E-2</v>
      </c>
      <c r="K1725" s="24">
        <f t="shared" si="135"/>
        <v>225.26400000000001</v>
      </c>
      <c r="L1725" s="24">
        <f t="shared" si="136"/>
        <v>226.96624685138539</v>
      </c>
      <c r="M1725" s="21" t="s">
        <v>1839</v>
      </c>
    </row>
    <row r="1726" spans="1:13" s="49" customFormat="1" ht="38.25" x14ac:dyDescent="0.2">
      <c r="A1726" s="43" t="s">
        <v>11</v>
      </c>
      <c r="B1726" s="43" t="s">
        <v>12</v>
      </c>
      <c r="C1726" s="5" t="s">
        <v>4282</v>
      </c>
      <c r="D1726" s="5" t="s">
        <v>4283</v>
      </c>
      <c r="E1726" s="6" t="s">
        <v>4284</v>
      </c>
      <c r="F1726" s="12">
        <v>192</v>
      </c>
      <c r="G1726" s="45">
        <v>0.24</v>
      </c>
      <c r="H1726" s="7">
        <f t="shared" si="133"/>
        <v>145.92000000000002</v>
      </c>
      <c r="I1726" s="44">
        <v>1.1499999999999999</v>
      </c>
      <c r="J1726" s="45">
        <f t="shared" si="134"/>
        <v>0.126</v>
      </c>
      <c r="K1726" s="7">
        <f t="shared" si="135"/>
        <v>167.80799999999999</v>
      </c>
      <c r="L1726" s="7">
        <f t="shared" si="136"/>
        <v>169.07607052896725</v>
      </c>
      <c r="M1726" s="43" t="s">
        <v>15</v>
      </c>
    </row>
    <row r="1727" spans="1:13" ht="38.25" x14ac:dyDescent="0.25">
      <c r="A1727" s="18" t="s">
        <v>1827</v>
      </c>
      <c r="B1727" s="18" t="s">
        <v>12</v>
      </c>
      <c r="C1727" s="22" t="s">
        <v>4285</v>
      </c>
      <c r="D1727" s="22" t="s">
        <v>4286</v>
      </c>
      <c r="E1727" s="6" t="s">
        <v>4287</v>
      </c>
      <c r="F1727" s="24">
        <v>42.24</v>
      </c>
      <c r="G1727" s="25">
        <v>0.05</v>
      </c>
      <c r="H1727" s="28">
        <f t="shared" si="133"/>
        <v>40.128</v>
      </c>
      <c r="I1727" s="26">
        <v>1.04</v>
      </c>
      <c r="J1727" s="25">
        <f t="shared" si="134"/>
        <v>1.2000000000000011E-2</v>
      </c>
      <c r="K1727" s="24">
        <f t="shared" si="135"/>
        <v>41.73312</v>
      </c>
      <c r="L1727" s="24">
        <f t="shared" si="136"/>
        <v>42.048483627204028</v>
      </c>
      <c r="M1727" s="21" t="s">
        <v>1831</v>
      </c>
    </row>
    <row r="1728" spans="1:13" ht="51" x14ac:dyDescent="0.25">
      <c r="A1728" s="18" t="s">
        <v>1827</v>
      </c>
      <c r="B1728" s="18" t="s">
        <v>12</v>
      </c>
      <c r="C1728" s="22" t="s">
        <v>4288</v>
      </c>
      <c r="D1728" s="22" t="s">
        <v>4289</v>
      </c>
      <c r="E1728" s="6" t="s">
        <v>4290</v>
      </c>
      <c r="F1728" s="24">
        <v>32.64</v>
      </c>
      <c r="G1728" s="25">
        <v>0.05</v>
      </c>
      <c r="H1728" s="28">
        <f t="shared" si="133"/>
        <v>31.007999999999999</v>
      </c>
      <c r="I1728" s="26">
        <v>1.04</v>
      </c>
      <c r="J1728" s="25">
        <f t="shared" si="134"/>
        <v>1.2000000000000011E-2</v>
      </c>
      <c r="K1728" s="24">
        <f t="shared" si="135"/>
        <v>32.24832</v>
      </c>
      <c r="L1728" s="24">
        <f t="shared" si="136"/>
        <v>32.492010075566746</v>
      </c>
      <c r="M1728" s="18" t="s">
        <v>1835</v>
      </c>
    </row>
    <row r="1729" spans="1:13" ht="38.25" x14ac:dyDescent="0.25">
      <c r="A1729" s="21" t="s">
        <v>1827</v>
      </c>
      <c r="B1729" s="18" t="s">
        <v>12</v>
      </c>
      <c r="C1729" s="22" t="s">
        <v>4291</v>
      </c>
      <c r="D1729" s="22" t="s">
        <v>4292</v>
      </c>
      <c r="E1729" s="6" t="s">
        <v>4293</v>
      </c>
      <c r="F1729" s="24">
        <v>36.480000000000004</v>
      </c>
      <c r="G1729" s="25">
        <v>0.05</v>
      </c>
      <c r="H1729" s="28">
        <f t="shared" si="133"/>
        <v>34.656000000000006</v>
      </c>
      <c r="I1729" s="26">
        <v>1.04</v>
      </c>
      <c r="J1729" s="25">
        <f t="shared" si="134"/>
        <v>1.19999999999999E-2</v>
      </c>
      <c r="K1729" s="24">
        <f t="shared" si="135"/>
        <v>36.042240000000007</v>
      </c>
      <c r="L1729" s="24">
        <f t="shared" si="136"/>
        <v>36.314599496221668</v>
      </c>
      <c r="M1729" s="21" t="s">
        <v>1839</v>
      </c>
    </row>
    <row r="1730" spans="1:13" s="49" customFormat="1" ht="25.5" x14ac:dyDescent="0.2">
      <c r="A1730" s="43" t="s">
        <v>11</v>
      </c>
      <c r="B1730" s="43" t="s">
        <v>12</v>
      </c>
      <c r="C1730" s="5" t="s">
        <v>4294</v>
      </c>
      <c r="D1730" s="5" t="s">
        <v>4295</v>
      </c>
      <c r="E1730" s="6" t="s">
        <v>4296</v>
      </c>
      <c r="F1730" s="12">
        <v>720</v>
      </c>
      <c r="G1730" s="45">
        <v>0.24</v>
      </c>
      <c r="H1730" s="7">
        <f t="shared" si="133"/>
        <v>547.20000000000005</v>
      </c>
      <c r="I1730" s="44">
        <v>1.1499999999999999</v>
      </c>
      <c r="J1730" s="45">
        <f t="shared" si="134"/>
        <v>0.126</v>
      </c>
      <c r="K1730" s="7">
        <f t="shared" si="135"/>
        <v>629.28</v>
      </c>
      <c r="L1730" s="7">
        <f>K1730/0.9925</f>
        <v>634.0352644836272</v>
      </c>
      <c r="M1730" s="43" t="s">
        <v>15</v>
      </c>
    </row>
    <row r="1731" spans="1:13" ht="38.25" x14ac:dyDescent="0.25">
      <c r="A1731" s="18" t="s">
        <v>1827</v>
      </c>
      <c r="B1731" s="18" t="s">
        <v>12</v>
      </c>
      <c r="C1731" s="22" t="s">
        <v>4297</v>
      </c>
      <c r="D1731" s="22" t="s">
        <v>4298</v>
      </c>
      <c r="E1731" s="6" t="s">
        <v>4299</v>
      </c>
      <c r="F1731" s="24">
        <v>158.4</v>
      </c>
      <c r="G1731" s="25">
        <v>0.05</v>
      </c>
      <c r="H1731" s="28">
        <f t="shared" si="133"/>
        <v>150.48000000000002</v>
      </c>
      <c r="I1731" s="26">
        <v>1.04</v>
      </c>
      <c r="J1731" s="25">
        <f t="shared" si="134"/>
        <v>1.19999999999999E-2</v>
      </c>
      <c r="K1731" s="24">
        <f t="shared" si="135"/>
        <v>156.49920000000003</v>
      </c>
      <c r="L1731" s="24">
        <f>K1731/0.9925</f>
        <v>157.68181360201513</v>
      </c>
      <c r="M1731" s="21" t="s">
        <v>1831</v>
      </c>
    </row>
    <row r="1732" spans="1:13" ht="51" x14ac:dyDescent="0.25">
      <c r="A1732" s="18" t="s">
        <v>1827</v>
      </c>
      <c r="B1732" s="18" t="s">
        <v>12</v>
      </c>
      <c r="C1732" s="22" t="s">
        <v>4300</v>
      </c>
      <c r="D1732" s="22" t="s">
        <v>4301</v>
      </c>
      <c r="E1732" s="6" t="s">
        <v>4302</v>
      </c>
      <c r="F1732" s="24">
        <v>122.4</v>
      </c>
      <c r="G1732" s="25">
        <v>0.05</v>
      </c>
      <c r="H1732" s="28">
        <f t="shared" si="133"/>
        <v>116.28</v>
      </c>
      <c r="I1732" s="26">
        <v>1.04</v>
      </c>
      <c r="J1732" s="25">
        <f t="shared" si="134"/>
        <v>1.2000000000000011E-2</v>
      </c>
      <c r="K1732" s="24">
        <f t="shared" si="135"/>
        <v>120.9312</v>
      </c>
      <c r="L1732" s="24">
        <f>K1732/0.9925</f>
        <v>121.84503778337532</v>
      </c>
      <c r="M1732" s="18" t="s">
        <v>1835</v>
      </c>
    </row>
    <row r="1733" spans="1:13" ht="38.25" x14ac:dyDescent="0.25">
      <c r="A1733" s="21" t="s">
        <v>1827</v>
      </c>
      <c r="B1733" s="18" t="s">
        <v>12</v>
      </c>
      <c r="C1733" s="22" t="s">
        <v>4303</v>
      </c>
      <c r="D1733" s="22" t="s">
        <v>4304</v>
      </c>
      <c r="E1733" s="6" t="s">
        <v>4305</v>
      </c>
      <c r="F1733" s="24">
        <v>136.80000000000001</v>
      </c>
      <c r="G1733" s="25">
        <v>0.05</v>
      </c>
      <c r="H1733" s="28">
        <f t="shared" si="133"/>
        <v>129.96</v>
      </c>
      <c r="I1733" s="26">
        <v>1.04</v>
      </c>
      <c r="J1733" s="25">
        <f t="shared" si="134"/>
        <v>1.2000000000000122E-2</v>
      </c>
      <c r="K1733" s="24">
        <f t="shared" si="135"/>
        <v>135.1584</v>
      </c>
      <c r="L1733" s="24">
        <f>K1733/0.9925</f>
        <v>136.17974811083124</v>
      </c>
      <c r="M1733" s="21" t="s">
        <v>1839</v>
      </c>
    </row>
    <row r="1734" spans="1:13" s="49" customFormat="1" ht="38.25" x14ac:dyDescent="0.2">
      <c r="A1734" s="43" t="s">
        <v>11</v>
      </c>
      <c r="B1734" s="43" t="s">
        <v>12</v>
      </c>
      <c r="C1734" s="5" t="s">
        <v>4306</v>
      </c>
      <c r="D1734" s="5" t="s">
        <v>4307</v>
      </c>
      <c r="E1734" s="6" t="s">
        <v>4308</v>
      </c>
      <c r="F1734" s="12">
        <v>240</v>
      </c>
      <c r="G1734" s="45">
        <v>0.24</v>
      </c>
      <c r="H1734" s="7">
        <f t="shared" si="133"/>
        <v>182.4</v>
      </c>
      <c r="I1734" s="44">
        <v>1.1499999999999999</v>
      </c>
      <c r="J1734" s="45">
        <f t="shared" si="134"/>
        <v>0.126</v>
      </c>
      <c r="K1734" s="7">
        <f t="shared" si="135"/>
        <v>209.76</v>
      </c>
      <c r="L1734" s="7">
        <f t="shared" ref="L1734:L1794" si="137">K1734/0.9925</f>
        <v>211.34508816120905</v>
      </c>
      <c r="M1734" s="43" t="s">
        <v>15</v>
      </c>
    </row>
    <row r="1735" spans="1:13" ht="38.25" x14ac:dyDescent="0.25">
      <c r="A1735" s="18" t="s">
        <v>1827</v>
      </c>
      <c r="B1735" s="18" t="s">
        <v>12</v>
      </c>
      <c r="C1735" s="22" t="s">
        <v>4309</v>
      </c>
      <c r="D1735" s="22" t="s">
        <v>4310</v>
      </c>
      <c r="E1735" s="6" t="s">
        <v>4311</v>
      </c>
      <c r="F1735" s="24">
        <v>52.8</v>
      </c>
      <c r="G1735" s="25">
        <v>0.05</v>
      </c>
      <c r="H1735" s="28">
        <f t="shared" si="133"/>
        <v>50.16</v>
      </c>
      <c r="I1735" s="26">
        <v>1.04</v>
      </c>
      <c r="J1735" s="25">
        <f t="shared" si="134"/>
        <v>1.2000000000000011E-2</v>
      </c>
      <c r="K1735" s="24">
        <f t="shared" si="135"/>
        <v>52.166399999999996</v>
      </c>
      <c r="L1735" s="24">
        <f t="shared" si="137"/>
        <v>52.56060453400503</v>
      </c>
      <c r="M1735" s="21" t="s">
        <v>1831</v>
      </c>
    </row>
    <row r="1736" spans="1:13" ht="51" x14ac:dyDescent="0.25">
      <c r="A1736" s="18" t="s">
        <v>1827</v>
      </c>
      <c r="B1736" s="18" t="s">
        <v>12</v>
      </c>
      <c r="C1736" s="22" t="s">
        <v>4312</v>
      </c>
      <c r="D1736" s="22" t="s">
        <v>4313</v>
      </c>
      <c r="E1736" s="6" t="s">
        <v>4314</v>
      </c>
      <c r="F1736" s="24">
        <v>40.800000000000004</v>
      </c>
      <c r="G1736" s="25">
        <v>0.05</v>
      </c>
      <c r="H1736" s="28">
        <f t="shared" si="133"/>
        <v>38.760000000000005</v>
      </c>
      <c r="I1736" s="26">
        <v>1.04</v>
      </c>
      <c r="J1736" s="25">
        <f t="shared" si="134"/>
        <v>1.19999999999999E-2</v>
      </c>
      <c r="K1736" s="24">
        <f t="shared" si="135"/>
        <v>40.310400000000008</v>
      </c>
      <c r="L1736" s="24">
        <f t="shared" si="137"/>
        <v>40.615012594458442</v>
      </c>
      <c r="M1736" s="18" t="s">
        <v>1835</v>
      </c>
    </row>
    <row r="1737" spans="1:13" ht="38.25" x14ac:dyDescent="0.25">
      <c r="A1737" s="21" t="s">
        <v>1827</v>
      </c>
      <c r="B1737" s="18" t="s">
        <v>12</v>
      </c>
      <c r="C1737" s="22" t="s">
        <v>4315</v>
      </c>
      <c r="D1737" s="22" t="s">
        <v>4316</v>
      </c>
      <c r="E1737" s="6" t="s">
        <v>4317</v>
      </c>
      <c r="F1737" s="24">
        <v>45.6</v>
      </c>
      <c r="G1737" s="25">
        <v>0.05</v>
      </c>
      <c r="H1737" s="28">
        <f t="shared" si="133"/>
        <v>43.32</v>
      </c>
      <c r="I1737" s="26">
        <v>1.04</v>
      </c>
      <c r="J1737" s="25">
        <f t="shared" si="134"/>
        <v>1.19999999999999E-2</v>
      </c>
      <c r="K1737" s="24">
        <f t="shared" si="135"/>
        <v>45.052800000000005</v>
      </c>
      <c r="L1737" s="24">
        <f t="shared" si="137"/>
        <v>45.393249370277083</v>
      </c>
      <c r="M1737" s="21" t="s">
        <v>1839</v>
      </c>
    </row>
    <row r="1738" spans="1:13" s="49" customFormat="1" ht="38.25" x14ac:dyDescent="0.2">
      <c r="A1738" s="43" t="s">
        <v>11</v>
      </c>
      <c r="B1738" s="43" t="s">
        <v>12</v>
      </c>
      <c r="C1738" s="5" t="s">
        <v>4318</v>
      </c>
      <c r="D1738" s="5" t="s">
        <v>4319</v>
      </c>
      <c r="E1738" s="6" t="s">
        <v>4320</v>
      </c>
      <c r="F1738" s="12">
        <v>4800</v>
      </c>
      <c r="G1738" s="45">
        <v>0.24</v>
      </c>
      <c r="H1738" s="7">
        <f t="shared" si="133"/>
        <v>3648</v>
      </c>
      <c r="I1738" s="44">
        <v>1.1499999999999999</v>
      </c>
      <c r="J1738" s="45">
        <f t="shared" si="134"/>
        <v>0.126</v>
      </c>
      <c r="K1738" s="7">
        <f t="shared" si="135"/>
        <v>4195.2</v>
      </c>
      <c r="L1738" s="7">
        <f t="shared" si="137"/>
        <v>4226.9017632241812</v>
      </c>
      <c r="M1738" s="43" t="s">
        <v>15</v>
      </c>
    </row>
    <row r="1739" spans="1:13" ht="38.25" x14ac:dyDescent="0.25">
      <c r="A1739" s="18" t="s">
        <v>1827</v>
      </c>
      <c r="B1739" s="18" t="s">
        <v>12</v>
      </c>
      <c r="C1739" s="22" t="s">
        <v>4321</v>
      </c>
      <c r="D1739" s="22" t="s">
        <v>4322</v>
      </c>
      <c r="E1739" s="6" t="s">
        <v>4323</v>
      </c>
      <c r="F1739" s="24">
        <v>1056</v>
      </c>
      <c r="G1739" s="25">
        <v>0.05</v>
      </c>
      <c r="H1739" s="28">
        <f t="shared" si="133"/>
        <v>1003.2</v>
      </c>
      <c r="I1739" s="26">
        <v>1.04</v>
      </c>
      <c r="J1739" s="25">
        <f t="shared" si="134"/>
        <v>1.2000000000000011E-2</v>
      </c>
      <c r="K1739" s="24">
        <f t="shared" si="135"/>
        <v>1043.328</v>
      </c>
      <c r="L1739" s="24">
        <f t="shared" si="137"/>
        <v>1051.2120906801006</v>
      </c>
      <c r="M1739" s="21" t="s">
        <v>1831</v>
      </c>
    </row>
    <row r="1740" spans="1:13" ht="51" x14ac:dyDescent="0.25">
      <c r="A1740" s="18" t="s">
        <v>1827</v>
      </c>
      <c r="B1740" s="18" t="s">
        <v>12</v>
      </c>
      <c r="C1740" s="22" t="s">
        <v>4324</v>
      </c>
      <c r="D1740" s="22" t="s">
        <v>4325</v>
      </c>
      <c r="E1740" s="6" t="s">
        <v>4326</v>
      </c>
      <c r="F1740" s="24">
        <v>816.00000000000011</v>
      </c>
      <c r="G1740" s="25">
        <v>0.05</v>
      </c>
      <c r="H1740" s="28">
        <f t="shared" si="133"/>
        <v>775.2</v>
      </c>
      <c r="I1740" s="26">
        <v>1.04</v>
      </c>
      <c r="J1740" s="25">
        <f t="shared" si="134"/>
        <v>1.2000000000000011E-2</v>
      </c>
      <c r="K1740" s="24">
        <f t="shared" si="135"/>
        <v>806.20800000000008</v>
      </c>
      <c r="L1740" s="24">
        <f t="shared" si="137"/>
        <v>812.30025188916886</v>
      </c>
      <c r="M1740" s="18" t="s">
        <v>1835</v>
      </c>
    </row>
    <row r="1741" spans="1:13" ht="38.25" x14ac:dyDescent="0.25">
      <c r="A1741" s="21" t="s">
        <v>1827</v>
      </c>
      <c r="B1741" s="18" t="s">
        <v>12</v>
      </c>
      <c r="C1741" s="22" t="s">
        <v>4327</v>
      </c>
      <c r="D1741" s="22" t="s">
        <v>4328</v>
      </c>
      <c r="E1741" s="6" t="s">
        <v>4329</v>
      </c>
      <c r="F1741" s="24">
        <v>912</v>
      </c>
      <c r="G1741" s="25">
        <v>0.05</v>
      </c>
      <c r="H1741" s="28">
        <f t="shared" si="133"/>
        <v>866.4</v>
      </c>
      <c r="I1741" s="26">
        <v>1.04</v>
      </c>
      <c r="J1741" s="25">
        <f t="shared" si="134"/>
        <v>1.2000000000000011E-2</v>
      </c>
      <c r="K1741" s="24">
        <f t="shared" si="135"/>
        <v>901.05600000000004</v>
      </c>
      <c r="L1741" s="24">
        <f t="shared" si="137"/>
        <v>907.86498740554157</v>
      </c>
      <c r="M1741" s="21" t="s">
        <v>1839</v>
      </c>
    </row>
    <row r="1742" spans="1:13" s="49" customFormat="1" ht="38.25" x14ac:dyDescent="0.2">
      <c r="A1742" s="43" t="s">
        <v>11</v>
      </c>
      <c r="B1742" s="43" t="s">
        <v>12</v>
      </c>
      <c r="C1742" s="5" t="s">
        <v>4330</v>
      </c>
      <c r="D1742" s="5" t="s">
        <v>4331</v>
      </c>
      <c r="E1742" s="6" t="s">
        <v>4332</v>
      </c>
      <c r="F1742" s="12">
        <v>960</v>
      </c>
      <c r="G1742" s="45">
        <v>0.24</v>
      </c>
      <c r="H1742" s="7">
        <f t="shared" si="133"/>
        <v>729.6</v>
      </c>
      <c r="I1742" s="44">
        <v>1.1499999999999999</v>
      </c>
      <c r="J1742" s="45">
        <f t="shared" si="134"/>
        <v>0.126</v>
      </c>
      <c r="K1742" s="7">
        <f t="shared" si="135"/>
        <v>839.04</v>
      </c>
      <c r="L1742" s="7">
        <f t="shared" si="137"/>
        <v>845.38035264483619</v>
      </c>
      <c r="M1742" s="43" t="s">
        <v>15</v>
      </c>
    </row>
    <row r="1743" spans="1:13" ht="38.25" x14ac:dyDescent="0.25">
      <c r="A1743" s="18" t="s">
        <v>1827</v>
      </c>
      <c r="B1743" s="18" t="s">
        <v>12</v>
      </c>
      <c r="C1743" s="22" t="s">
        <v>4333</v>
      </c>
      <c r="D1743" s="22" t="s">
        <v>4334</v>
      </c>
      <c r="E1743" s="6" t="s">
        <v>4335</v>
      </c>
      <c r="F1743" s="24">
        <v>211.2</v>
      </c>
      <c r="G1743" s="25">
        <v>0.05</v>
      </c>
      <c r="H1743" s="28">
        <f t="shared" si="133"/>
        <v>200.64</v>
      </c>
      <c r="I1743" s="26">
        <v>1.04</v>
      </c>
      <c r="J1743" s="25">
        <f t="shared" si="134"/>
        <v>1.2000000000000011E-2</v>
      </c>
      <c r="K1743" s="24">
        <f t="shared" si="135"/>
        <v>208.66559999999998</v>
      </c>
      <c r="L1743" s="24">
        <f t="shared" si="137"/>
        <v>210.24241813602012</v>
      </c>
      <c r="M1743" s="21" t="s">
        <v>1831</v>
      </c>
    </row>
    <row r="1744" spans="1:13" ht="51" x14ac:dyDescent="0.25">
      <c r="A1744" s="18" t="s">
        <v>1827</v>
      </c>
      <c r="B1744" s="18" t="s">
        <v>12</v>
      </c>
      <c r="C1744" s="22" t="s">
        <v>4336</v>
      </c>
      <c r="D1744" s="22" t="s">
        <v>4337</v>
      </c>
      <c r="E1744" s="6" t="s">
        <v>4338</v>
      </c>
      <c r="F1744" s="24">
        <v>163.20000000000002</v>
      </c>
      <c r="G1744" s="25">
        <v>0.05</v>
      </c>
      <c r="H1744" s="28">
        <f t="shared" si="133"/>
        <v>155.04000000000002</v>
      </c>
      <c r="I1744" s="26">
        <v>1.04</v>
      </c>
      <c r="J1744" s="25">
        <f t="shared" si="134"/>
        <v>1.19999999999999E-2</v>
      </c>
      <c r="K1744" s="24">
        <f t="shared" si="135"/>
        <v>161.24160000000003</v>
      </c>
      <c r="L1744" s="24">
        <f t="shared" si="137"/>
        <v>162.46005037783377</v>
      </c>
      <c r="M1744" s="18" t="s">
        <v>1835</v>
      </c>
    </row>
    <row r="1745" spans="1:13" ht="38.25" x14ac:dyDescent="0.25">
      <c r="A1745" s="21" t="s">
        <v>1827</v>
      </c>
      <c r="B1745" s="18" t="s">
        <v>12</v>
      </c>
      <c r="C1745" s="22" t="s">
        <v>4339</v>
      </c>
      <c r="D1745" s="22" t="s">
        <v>4340</v>
      </c>
      <c r="E1745" s="6" t="s">
        <v>4341</v>
      </c>
      <c r="F1745" s="24">
        <v>182.4</v>
      </c>
      <c r="G1745" s="25">
        <v>0.05</v>
      </c>
      <c r="H1745" s="28">
        <f t="shared" si="133"/>
        <v>173.28</v>
      </c>
      <c r="I1745" s="26">
        <v>1.04</v>
      </c>
      <c r="J1745" s="25">
        <f t="shared" si="134"/>
        <v>1.19999999999999E-2</v>
      </c>
      <c r="K1745" s="24">
        <f t="shared" si="135"/>
        <v>180.21120000000002</v>
      </c>
      <c r="L1745" s="24">
        <f t="shared" si="137"/>
        <v>181.57299748110833</v>
      </c>
      <c r="M1745" s="21" t="s">
        <v>1839</v>
      </c>
    </row>
    <row r="1746" spans="1:13" s="49" customFormat="1" ht="38.25" x14ac:dyDescent="0.2">
      <c r="A1746" s="43" t="s">
        <v>11</v>
      </c>
      <c r="B1746" s="43" t="s">
        <v>12</v>
      </c>
      <c r="C1746" s="5" t="s">
        <v>4342</v>
      </c>
      <c r="D1746" s="5" t="s">
        <v>4343</v>
      </c>
      <c r="E1746" s="6" t="s">
        <v>4344</v>
      </c>
      <c r="F1746" s="12">
        <v>1200</v>
      </c>
      <c r="G1746" s="45">
        <v>0.24</v>
      </c>
      <c r="H1746" s="7">
        <f t="shared" si="133"/>
        <v>912</v>
      </c>
      <c r="I1746" s="44">
        <v>1.1499999999999999</v>
      </c>
      <c r="J1746" s="45">
        <f t="shared" si="134"/>
        <v>0.126</v>
      </c>
      <c r="K1746" s="7">
        <f t="shared" si="135"/>
        <v>1048.8</v>
      </c>
      <c r="L1746" s="7">
        <f t="shared" si="137"/>
        <v>1056.7254408060453</v>
      </c>
      <c r="M1746" s="43" t="s">
        <v>15</v>
      </c>
    </row>
    <row r="1747" spans="1:13" ht="38.25" x14ac:dyDescent="0.25">
      <c r="A1747" s="18" t="s">
        <v>1827</v>
      </c>
      <c r="B1747" s="18" t="s">
        <v>12</v>
      </c>
      <c r="C1747" s="22" t="s">
        <v>4345</v>
      </c>
      <c r="D1747" s="22" t="s">
        <v>4346</v>
      </c>
      <c r="E1747" s="6" t="s">
        <v>4347</v>
      </c>
      <c r="F1747" s="24">
        <v>264</v>
      </c>
      <c r="G1747" s="25">
        <v>0.05</v>
      </c>
      <c r="H1747" s="28">
        <f t="shared" si="133"/>
        <v>250.8</v>
      </c>
      <c r="I1747" s="26">
        <v>1.04</v>
      </c>
      <c r="J1747" s="25">
        <f t="shared" si="134"/>
        <v>1.2000000000000011E-2</v>
      </c>
      <c r="K1747" s="24">
        <f t="shared" si="135"/>
        <v>260.83199999999999</v>
      </c>
      <c r="L1747" s="24">
        <f t="shared" si="137"/>
        <v>262.80302267002514</v>
      </c>
      <c r="M1747" s="21" t="s">
        <v>1831</v>
      </c>
    </row>
    <row r="1748" spans="1:13" ht="51" x14ac:dyDescent="0.25">
      <c r="A1748" s="18" t="s">
        <v>1827</v>
      </c>
      <c r="B1748" s="18" t="s">
        <v>12</v>
      </c>
      <c r="C1748" s="22" t="s">
        <v>4348</v>
      </c>
      <c r="D1748" s="22" t="s">
        <v>4349</v>
      </c>
      <c r="E1748" s="6" t="s">
        <v>4350</v>
      </c>
      <c r="F1748" s="24">
        <v>204.00000000000003</v>
      </c>
      <c r="G1748" s="25">
        <v>0.05</v>
      </c>
      <c r="H1748" s="28">
        <f t="shared" si="133"/>
        <v>193.8</v>
      </c>
      <c r="I1748" s="26">
        <v>1.04</v>
      </c>
      <c r="J1748" s="25">
        <f t="shared" si="134"/>
        <v>1.2000000000000011E-2</v>
      </c>
      <c r="K1748" s="24">
        <f t="shared" si="135"/>
        <v>201.55200000000002</v>
      </c>
      <c r="L1748" s="24">
        <f t="shared" si="137"/>
        <v>203.07506297229222</v>
      </c>
      <c r="M1748" s="18" t="s">
        <v>1835</v>
      </c>
    </row>
    <row r="1749" spans="1:13" ht="38.25" x14ac:dyDescent="0.25">
      <c r="A1749" s="21" t="s">
        <v>1827</v>
      </c>
      <c r="B1749" s="18" t="s">
        <v>12</v>
      </c>
      <c r="C1749" s="22" t="s">
        <v>4351</v>
      </c>
      <c r="D1749" s="22" t="s">
        <v>4352</v>
      </c>
      <c r="E1749" s="6" t="s">
        <v>4353</v>
      </c>
      <c r="F1749" s="24">
        <v>228</v>
      </c>
      <c r="G1749" s="25">
        <v>0.05</v>
      </c>
      <c r="H1749" s="28">
        <f t="shared" si="133"/>
        <v>216.6</v>
      </c>
      <c r="I1749" s="26">
        <v>1.04</v>
      </c>
      <c r="J1749" s="25">
        <f t="shared" si="134"/>
        <v>1.2000000000000011E-2</v>
      </c>
      <c r="K1749" s="24">
        <f t="shared" si="135"/>
        <v>225.26400000000001</v>
      </c>
      <c r="L1749" s="24">
        <f t="shared" si="137"/>
        <v>226.96624685138539</v>
      </c>
      <c r="M1749" s="21" t="s">
        <v>1839</v>
      </c>
    </row>
    <row r="1750" spans="1:13" s="49" customFormat="1" ht="38.25" x14ac:dyDescent="0.2">
      <c r="A1750" s="43" t="s">
        <v>11</v>
      </c>
      <c r="B1750" s="43" t="s">
        <v>12</v>
      </c>
      <c r="C1750" s="5" t="s">
        <v>4354</v>
      </c>
      <c r="D1750" s="5" t="s">
        <v>4355</v>
      </c>
      <c r="E1750" s="6" t="s">
        <v>4356</v>
      </c>
      <c r="F1750" s="12">
        <v>192</v>
      </c>
      <c r="G1750" s="45">
        <v>0.24</v>
      </c>
      <c r="H1750" s="7">
        <f t="shared" si="133"/>
        <v>145.92000000000002</v>
      </c>
      <c r="I1750" s="44">
        <v>1.1499999999999999</v>
      </c>
      <c r="J1750" s="45">
        <f t="shared" si="134"/>
        <v>0.126</v>
      </c>
      <c r="K1750" s="7">
        <f t="shared" si="135"/>
        <v>167.80799999999999</v>
      </c>
      <c r="L1750" s="7">
        <f t="shared" si="137"/>
        <v>169.07607052896725</v>
      </c>
      <c r="M1750" s="43" t="s">
        <v>15</v>
      </c>
    </row>
    <row r="1751" spans="1:13" ht="38.25" x14ac:dyDescent="0.25">
      <c r="A1751" s="18" t="s">
        <v>1827</v>
      </c>
      <c r="B1751" s="18" t="s">
        <v>12</v>
      </c>
      <c r="C1751" s="22" t="s">
        <v>4357</v>
      </c>
      <c r="D1751" s="22" t="s">
        <v>4358</v>
      </c>
      <c r="E1751" s="6" t="s">
        <v>4359</v>
      </c>
      <c r="F1751" s="24">
        <v>42.24</v>
      </c>
      <c r="G1751" s="25">
        <v>0.05</v>
      </c>
      <c r="H1751" s="28">
        <f t="shared" ref="H1751:H1768" si="138">F1751-(F1751*G1751)</f>
        <v>40.128</v>
      </c>
      <c r="I1751" s="26">
        <v>1.04</v>
      </c>
      <c r="J1751" s="25">
        <f t="shared" ref="J1751:J1768" si="139">1-K1751/F1751</f>
        <v>1.2000000000000011E-2</v>
      </c>
      <c r="K1751" s="24">
        <f t="shared" ref="K1751:K1768" si="140">H1751*I1751</f>
        <v>41.73312</v>
      </c>
      <c r="L1751" s="24">
        <f t="shared" si="137"/>
        <v>42.048483627204028</v>
      </c>
      <c r="M1751" s="21" t="s">
        <v>1831</v>
      </c>
    </row>
    <row r="1752" spans="1:13" ht="51" x14ac:dyDescent="0.25">
      <c r="A1752" s="18" t="s">
        <v>1827</v>
      </c>
      <c r="B1752" s="18" t="s">
        <v>12</v>
      </c>
      <c r="C1752" s="22" t="s">
        <v>4360</v>
      </c>
      <c r="D1752" s="22" t="s">
        <v>4361</v>
      </c>
      <c r="E1752" s="6" t="s">
        <v>4362</v>
      </c>
      <c r="F1752" s="24">
        <v>32.64</v>
      </c>
      <c r="G1752" s="25">
        <v>0.05</v>
      </c>
      <c r="H1752" s="28">
        <f t="shared" si="138"/>
        <v>31.007999999999999</v>
      </c>
      <c r="I1752" s="26">
        <v>1.04</v>
      </c>
      <c r="J1752" s="25">
        <f t="shared" si="139"/>
        <v>1.2000000000000011E-2</v>
      </c>
      <c r="K1752" s="24">
        <f t="shared" si="140"/>
        <v>32.24832</v>
      </c>
      <c r="L1752" s="24">
        <f t="shared" si="137"/>
        <v>32.492010075566746</v>
      </c>
      <c r="M1752" s="18" t="s">
        <v>1835</v>
      </c>
    </row>
    <row r="1753" spans="1:13" ht="38.25" x14ac:dyDescent="0.25">
      <c r="A1753" s="21" t="s">
        <v>1827</v>
      </c>
      <c r="B1753" s="18" t="s">
        <v>12</v>
      </c>
      <c r="C1753" s="22" t="s">
        <v>4363</v>
      </c>
      <c r="D1753" s="22" t="s">
        <v>4364</v>
      </c>
      <c r="E1753" s="6" t="s">
        <v>4365</v>
      </c>
      <c r="F1753" s="24">
        <v>36.480000000000004</v>
      </c>
      <c r="G1753" s="25">
        <v>0.05</v>
      </c>
      <c r="H1753" s="28">
        <f t="shared" si="138"/>
        <v>34.656000000000006</v>
      </c>
      <c r="I1753" s="26">
        <v>1.04</v>
      </c>
      <c r="J1753" s="25">
        <f t="shared" si="139"/>
        <v>1.19999999999999E-2</v>
      </c>
      <c r="K1753" s="24">
        <f t="shared" si="140"/>
        <v>36.042240000000007</v>
      </c>
      <c r="L1753" s="24">
        <f t="shared" si="137"/>
        <v>36.314599496221668</v>
      </c>
      <c r="M1753" s="21" t="s">
        <v>1839</v>
      </c>
    </row>
    <row r="1754" spans="1:13" ht="38.25" x14ac:dyDescent="0.25">
      <c r="A1754" s="18" t="s">
        <v>1827</v>
      </c>
      <c r="B1754" s="18" t="s">
        <v>12</v>
      </c>
      <c r="C1754" s="22" t="s">
        <v>4366</v>
      </c>
      <c r="D1754" s="22" t="s">
        <v>4367</v>
      </c>
      <c r="E1754" s="6" t="s">
        <v>4368</v>
      </c>
      <c r="F1754" s="24">
        <v>132</v>
      </c>
      <c r="G1754" s="25">
        <v>0.05</v>
      </c>
      <c r="H1754" s="28">
        <f t="shared" si="138"/>
        <v>125.4</v>
      </c>
      <c r="I1754" s="26">
        <v>1.04</v>
      </c>
      <c r="J1754" s="25">
        <f t="shared" si="139"/>
        <v>1.2000000000000011E-2</v>
      </c>
      <c r="K1754" s="24">
        <f t="shared" si="140"/>
        <v>130.416</v>
      </c>
      <c r="L1754" s="24">
        <f t="shared" si="137"/>
        <v>131.40151133501257</v>
      </c>
      <c r="M1754" s="21" t="s">
        <v>1831</v>
      </c>
    </row>
    <row r="1755" spans="1:13" ht="38.25" x14ac:dyDescent="0.25">
      <c r="A1755" s="18" t="s">
        <v>1827</v>
      </c>
      <c r="B1755" s="18" t="s">
        <v>12</v>
      </c>
      <c r="C1755" s="22" t="s">
        <v>4369</v>
      </c>
      <c r="D1755" s="22" t="s">
        <v>4370</v>
      </c>
      <c r="E1755" s="6" t="s">
        <v>4371</v>
      </c>
      <c r="F1755" s="24">
        <v>102.00000000000001</v>
      </c>
      <c r="G1755" s="25">
        <v>0.05</v>
      </c>
      <c r="H1755" s="28">
        <f t="shared" si="138"/>
        <v>96.9</v>
      </c>
      <c r="I1755" s="26">
        <v>1.04</v>
      </c>
      <c r="J1755" s="25">
        <f t="shared" si="139"/>
        <v>1.2000000000000011E-2</v>
      </c>
      <c r="K1755" s="24">
        <f t="shared" si="140"/>
        <v>100.77600000000001</v>
      </c>
      <c r="L1755" s="24">
        <f t="shared" si="137"/>
        <v>101.53753148614611</v>
      </c>
      <c r="M1755" s="18" t="s">
        <v>1835</v>
      </c>
    </row>
    <row r="1756" spans="1:13" ht="25.5" x14ac:dyDescent="0.25">
      <c r="A1756" s="21" t="s">
        <v>1827</v>
      </c>
      <c r="B1756" s="18" t="s">
        <v>12</v>
      </c>
      <c r="C1756" s="22" t="s">
        <v>4372</v>
      </c>
      <c r="D1756" s="22" t="s">
        <v>4373</v>
      </c>
      <c r="E1756" s="6" t="s">
        <v>4374</v>
      </c>
      <c r="F1756" s="24">
        <v>114</v>
      </c>
      <c r="G1756" s="25">
        <v>0.05</v>
      </c>
      <c r="H1756" s="28">
        <f t="shared" si="138"/>
        <v>108.3</v>
      </c>
      <c r="I1756" s="26">
        <v>1.04</v>
      </c>
      <c r="J1756" s="25">
        <f t="shared" si="139"/>
        <v>1.2000000000000011E-2</v>
      </c>
      <c r="K1756" s="24">
        <f t="shared" si="140"/>
        <v>112.63200000000001</v>
      </c>
      <c r="L1756" s="24">
        <f t="shared" si="137"/>
        <v>113.4831234256927</v>
      </c>
      <c r="M1756" s="21" t="s">
        <v>1839</v>
      </c>
    </row>
    <row r="1757" spans="1:13" ht="38.25" x14ac:dyDescent="0.25">
      <c r="A1757" s="18" t="s">
        <v>1827</v>
      </c>
      <c r="B1757" s="18" t="s">
        <v>12</v>
      </c>
      <c r="C1757" s="22" t="s">
        <v>4375</v>
      </c>
      <c r="D1757" s="22" t="s">
        <v>4376</v>
      </c>
      <c r="E1757" s="6" t="s">
        <v>4377</v>
      </c>
      <c r="F1757" s="24">
        <v>198</v>
      </c>
      <c r="G1757" s="25">
        <v>0.05</v>
      </c>
      <c r="H1757" s="28">
        <f t="shared" si="138"/>
        <v>188.1</v>
      </c>
      <c r="I1757" s="26">
        <v>1.04</v>
      </c>
      <c r="J1757" s="25">
        <f t="shared" si="139"/>
        <v>1.2000000000000011E-2</v>
      </c>
      <c r="K1757" s="24">
        <f t="shared" si="140"/>
        <v>195.624</v>
      </c>
      <c r="L1757" s="24">
        <f t="shared" si="137"/>
        <v>197.10226700251889</v>
      </c>
      <c r="M1757" s="21" t="s">
        <v>1831</v>
      </c>
    </row>
    <row r="1758" spans="1:13" ht="51" x14ac:dyDescent="0.25">
      <c r="A1758" s="18" t="s">
        <v>1827</v>
      </c>
      <c r="B1758" s="18" t="s">
        <v>12</v>
      </c>
      <c r="C1758" s="22" t="s">
        <v>4378</v>
      </c>
      <c r="D1758" s="22" t="s">
        <v>4379</v>
      </c>
      <c r="E1758" s="6" t="s">
        <v>4380</v>
      </c>
      <c r="F1758" s="24">
        <v>153</v>
      </c>
      <c r="G1758" s="25">
        <v>0.05</v>
      </c>
      <c r="H1758" s="28">
        <f t="shared" si="138"/>
        <v>145.35</v>
      </c>
      <c r="I1758" s="26">
        <v>1.04</v>
      </c>
      <c r="J1758" s="25">
        <f t="shared" si="139"/>
        <v>1.2000000000000122E-2</v>
      </c>
      <c r="K1758" s="24">
        <f t="shared" si="140"/>
        <v>151.16399999999999</v>
      </c>
      <c r="L1758" s="24">
        <f t="shared" si="137"/>
        <v>152.30629722921913</v>
      </c>
      <c r="M1758" s="18" t="s">
        <v>1835</v>
      </c>
    </row>
    <row r="1759" spans="1:13" ht="38.25" x14ac:dyDescent="0.25">
      <c r="A1759" s="21" t="s">
        <v>1827</v>
      </c>
      <c r="B1759" s="18" t="s">
        <v>12</v>
      </c>
      <c r="C1759" s="22" t="s">
        <v>4381</v>
      </c>
      <c r="D1759" s="22" t="s">
        <v>4382</v>
      </c>
      <c r="E1759" s="6" t="s">
        <v>4383</v>
      </c>
      <c r="F1759" s="24">
        <v>171</v>
      </c>
      <c r="G1759" s="25">
        <v>0.05</v>
      </c>
      <c r="H1759" s="28">
        <f t="shared" si="138"/>
        <v>162.44999999999999</v>
      </c>
      <c r="I1759" s="26">
        <v>1.04</v>
      </c>
      <c r="J1759" s="25">
        <f t="shared" si="139"/>
        <v>1.2000000000000011E-2</v>
      </c>
      <c r="K1759" s="24">
        <f t="shared" si="140"/>
        <v>168.94800000000001</v>
      </c>
      <c r="L1759" s="24">
        <f t="shared" si="137"/>
        <v>170.22468513853903</v>
      </c>
      <c r="M1759" s="21" t="s">
        <v>1839</v>
      </c>
    </row>
    <row r="1760" spans="1:13" ht="38.25" x14ac:dyDescent="0.25">
      <c r="A1760" s="18" t="s">
        <v>1827</v>
      </c>
      <c r="B1760" s="18" t="s">
        <v>12</v>
      </c>
      <c r="C1760" s="22" t="s">
        <v>4384</v>
      </c>
      <c r="D1760" s="22" t="s">
        <v>4385</v>
      </c>
      <c r="E1760" s="6" t="s">
        <v>4386</v>
      </c>
      <c r="F1760" s="24">
        <v>1320</v>
      </c>
      <c r="G1760" s="25">
        <v>0.05</v>
      </c>
      <c r="H1760" s="28">
        <f t="shared" si="138"/>
        <v>1254</v>
      </c>
      <c r="I1760" s="26">
        <v>1.04</v>
      </c>
      <c r="J1760" s="25">
        <f t="shared" si="139"/>
        <v>1.19999999999999E-2</v>
      </c>
      <c r="K1760" s="24">
        <f t="shared" si="140"/>
        <v>1304.1600000000001</v>
      </c>
      <c r="L1760" s="24">
        <f t="shared" si="137"/>
        <v>1314.0151133501261</v>
      </c>
      <c r="M1760" s="21" t="s">
        <v>1831</v>
      </c>
    </row>
    <row r="1761" spans="1:13" ht="51" x14ac:dyDescent="0.25">
      <c r="A1761" s="18" t="s">
        <v>1827</v>
      </c>
      <c r="B1761" s="18" t="s">
        <v>12</v>
      </c>
      <c r="C1761" s="22" t="s">
        <v>4387</v>
      </c>
      <c r="D1761" s="22" t="s">
        <v>4388</v>
      </c>
      <c r="E1761" s="6" t="s">
        <v>4389</v>
      </c>
      <c r="F1761" s="24">
        <v>1020.0000000000001</v>
      </c>
      <c r="G1761" s="25">
        <v>0.05</v>
      </c>
      <c r="H1761" s="28">
        <f t="shared" si="138"/>
        <v>969.00000000000011</v>
      </c>
      <c r="I1761" s="26">
        <v>1.04</v>
      </c>
      <c r="J1761" s="25">
        <f t="shared" si="139"/>
        <v>1.2000000000000011E-2</v>
      </c>
      <c r="K1761" s="24">
        <f t="shared" si="140"/>
        <v>1007.7600000000001</v>
      </c>
      <c r="L1761" s="24">
        <f t="shared" si="137"/>
        <v>1015.375314861461</v>
      </c>
      <c r="M1761" s="18" t="s">
        <v>1835</v>
      </c>
    </row>
    <row r="1762" spans="1:13" ht="38.25" x14ac:dyDescent="0.25">
      <c r="A1762" s="21" t="s">
        <v>1827</v>
      </c>
      <c r="B1762" s="18" t="s">
        <v>12</v>
      </c>
      <c r="C1762" s="22" t="s">
        <v>4390</v>
      </c>
      <c r="D1762" s="22" t="s">
        <v>4391</v>
      </c>
      <c r="E1762" s="6" t="s">
        <v>4392</v>
      </c>
      <c r="F1762" s="24">
        <v>1140</v>
      </c>
      <c r="G1762" s="25">
        <v>0.05</v>
      </c>
      <c r="H1762" s="28">
        <f t="shared" si="138"/>
        <v>1083</v>
      </c>
      <c r="I1762" s="26">
        <v>1.04</v>
      </c>
      <c r="J1762" s="25">
        <f t="shared" si="139"/>
        <v>1.2000000000000011E-2</v>
      </c>
      <c r="K1762" s="24">
        <f t="shared" si="140"/>
        <v>1126.32</v>
      </c>
      <c r="L1762" s="24">
        <f t="shared" si="137"/>
        <v>1134.8312342569268</v>
      </c>
      <c r="M1762" s="21" t="s">
        <v>1839</v>
      </c>
    </row>
    <row r="1763" spans="1:13" ht="38.25" x14ac:dyDescent="0.25">
      <c r="A1763" s="18" t="s">
        <v>1827</v>
      </c>
      <c r="B1763" s="18" t="s">
        <v>12</v>
      </c>
      <c r="C1763" s="22" t="s">
        <v>4393</v>
      </c>
      <c r="D1763" s="22" t="s">
        <v>4394</v>
      </c>
      <c r="E1763" s="6" t="s">
        <v>4395</v>
      </c>
      <c r="F1763" s="24">
        <v>16500</v>
      </c>
      <c r="G1763" s="25">
        <v>0.05</v>
      </c>
      <c r="H1763" s="28">
        <f t="shared" si="138"/>
        <v>15675</v>
      </c>
      <c r="I1763" s="26">
        <v>1.04</v>
      </c>
      <c r="J1763" s="25">
        <f t="shared" si="139"/>
        <v>1.2000000000000011E-2</v>
      </c>
      <c r="K1763" s="24">
        <f t="shared" si="140"/>
        <v>16302</v>
      </c>
      <c r="L1763" s="24">
        <f t="shared" si="137"/>
        <v>16425.188916876574</v>
      </c>
      <c r="M1763" s="21" t="s">
        <v>1831</v>
      </c>
    </row>
    <row r="1764" spans="1:13" ht="38.25" x14ac:dyDescent="0.25">
      <c r="A1764" s="18" t="s">
        <v>1827</v>
      </c>
      <c r="B1764" s="18" t="s">
        <v>12</v>
      </c>
      <c r="C1764" s="22" t="s">
        <v>4396</v>
      </c>
      <c r="D1764" s="22" t="s">
        <v>4397</v>
      </c>
      <c r="E1764" s="6" t="s">
        <v>4398</v>
      </c>
      <c r="F1764" s="24">
        <v>12750.000000000002</v>
      </c>
      <c r="G1764" s="25">
        <v>0.05</v>
      </c>
      <c r="H1764" s="28">
        <f t="shared" si="138"/>
        <v>12112.500000000002</v>
      </c>
      <c r="I1764" s="26">
        <v>1.04</v>
      </c>
      <c r="J1764" s="25">
        <f t="shared" si="139"/>
        <v>1.2000000000000011E-2</v>
      </c>
      <c r="K1764" s="24">
        <f t="shared" si="140"/>
        <v>12597.000000000002</v>
      </c>
      <c r="L1764" s="24">
        <f t="shared" si="137"/>
        <v>12692.191435768264</v>
      </c>
      <c r="M1764" s="18" t="s">
        <v>1835</v>
      </c>
    </row>
    <row r="1765" spans="1:13" ht="25.5" x14ac:dyDescent="0.25">
      <c r="A1765" s="21" t="s">
        <v>1827</v>
      </c>
      <c r="B1765" s="18" t="s">
        <v>12</v>
      </c>
      <c r="C1765" s="22" t="s">
        <v>4399</v>
      </c>
      <c r="D1765" s="22" t="s">
        <v>4400</v>
      </c>
      <c r="E1765" s="6" t="s">
        <v>4401</v>
      </c>
      <c r="F1765" s="24">
        <v>14250</v>
      </c>
      <c r="G1765" s="25">
        <v>0.05</v>
      </c>
      <c r="H1765" s="28">
        <f t="shared" si="138"/>
        <v>13537.5</v>
      </c>
      <c r="I1765" s="26">
        <v>1.04</v>
      </c>
      <c r="J1765" s="25">
        <f t="shared" si="139"/>
        <v>1.2000000000000011E-2</v>
      </c>
      <c r="K1765" s="24">
        <f t="shared" si="140"/>
        <v>14079</v>
      </c>
      <c r="L1765" s="24">
        <f t="shared" si="137"/>
        <v>14185.390428211585</v>
      </c>
      <c r="M1765" s="21" t="s">
        <v>1839</v>
      </c>
    </row>
    <row r="1766" spans="1:13" ht="38.25" x14ac:dyDescent="0.25">
      <c r="A1766" s="18" t="s">
        <v>1827</v>
      </c>
      <c r="B1766" s="18" t="s">
        <v>12</v>
      </c>
      <c r="C1766" s="22" t="s">
        <v>4402</v>
      </c>
      <c r="D1766" s="22" t="s">
        <v>4403</v>
      </c>
      <c r="E1766" s="6" t="s">
        <v>4404</v>
      </c>
      <c r="F1766" s="24">
        <v>1155</v>
      </c>
      <c r="G1766" s="25">
        <v>0.05</v>
      </c>
      <c r="H1766" s="28">
        <f t="shared" si="138"/>
        <v>1097.25</v>
      </c>
      <c r="I1766" s="26">
        <v>1.04</v>
      </c>
      <c r="J1766" s="25">
        <f t="shared" si="139"/>
        <v>1.19999999999999E-2</v>
      </c>
      <c r="K1766" s="24">
        <f t="shared" si="140"/>
        <v>1141.1400000000001</v>
      </c>
      <c r="L1766" s="24">
        <f t="shared" si="137"/>
        <v>1149.7632241813603</v>
      </c>
      <c r="M1766" s="21" t="s">
        <v>1831</v>
      </c>
    </row>
    <row r="1767" spans="1:13" ht="38.25" x14ac:dyDescent="0.25">
      <c r="A1767" s="18" t="s">
        <v>1827</v>
      </c>
      <c r="B1767" s="18" t="s">
        <v>12</v>
      </c>
      <c r="C1767" s="22" t="s">
        <v>4405</v>
      </c>
      <c r="D1767" s="22" t="s">
        <v>4406</v>
      </c>
      <c r="E1767" s="6" t="s">
        <v>4407</v>
      </c>
      <c r="F1767" s="24">
        <v>892.50000000000011</v>
      </c>
      <c r="G1767" s="25">
        <v>0.05</v>
      </c>
      <c r="H1767" s="28">
        <f t="shared" si="138"/>
        <v>847.87500000000011</v>
      </c>
      <c r="I1767" s="26">
        <v>1.04</v>
      </c>
      <c r="J1767" s="25">
        <f t="shared" si="139"/>
        <v>1.19999999999999E-2</v>
      </c>
      <c r="K1767" s="24">
        <f t="shared" si="140"/>
        <v>881.79000000000019</v>
      </c>
      <c r="L1767" s="24">
        <f t="shared" si="137"/>
        <v>888.45340050377854</v>
      </c>
      <c r="M1767" s="18" t="s">
        <v>1835</v>
      </c>
    </row>
    <row r="1768" spans="1:13" ht="25.5" x14ac:dyDescent="0.25">
      <c r="A1768" s="21" t="s">
        <v>1827</v>
      </c>
      <c r="B1768" s="18" t="s">
        <v>12</v>
      </c>
      <c r="C1768" s="22" t="s">
        <v>4408</v>
      </c>
      <c r="D1768" s="22" t="s">
        <v>4409</v>
      </c>
      <c r="E1768" s="6" t="s">
        <v>4410</v>
      </c>
      <c r="F1768" s="24">
        <v>997.5</v>
      </c>
      <c r="G1768" s="25">
        <v>0.05</v>
      </c>
      <c r="H1768" s="28">
        <f t="shared" si="138"/>
        <v>947.625</v>
      </c>
      <c r="I1768" s="26">
        <v>1.04</v>
      </c>
      <c r="J1768" s="25">
        <f t="shared" si="139"/>
        <v>1.19999999999999E-2</v>
      </c>
      <c r="K1768" s="24">
        <f t="shared" si="140"/>
        <v>985.53000000000009</v>
      </c>
      <c r="L1768" s="24">
        <f t="shared" si="137"/>
        <v>992.97732997481114</v>
      </c>
      <c r="M1768" s="21" t="s">
        <v>1839</v>
      </c>
    </row>
    <row r="1769" spans="1:13" s="49" customFormat="1" ht="25.5" x14ac:dyDescent="0.2">
      <c r="A1769" s="43" t="s">
        <v>11</v>
      </c>
      <c r="B1769" s="43" t="s">
        <v>12</v>
      </c>
      <c r="C1769" s="5" t="s">
        <v>4411</v>
      </c>
      <c r="D1769" s="5" t="s">
        <v>4412</v>
      </c>
      <c r="E1769" s="6" t="s">
        <v>4413</v>
      </c>
      <c r="F1769" s="12">
        <v>2250</v>
      </c>
      <c r="G1769" s="45">
        <v>0.24</v>
      </c>
      <c r="H1769" s="7">
        <f t="shared" ref="H1769:H1805" si="141">F1769-(F1769*G1769)</f>
        <v>1710</v>
      </c>
      <c r="I1769" s="44">
        <v>1.1499999999999999</v>
      </c>
      <c r="J1769" s="45">
        <f t="shared" ref="J1769:J1805" si="142">1-K1769/F1769</f>
        <v>0.12600000000000011</v>
      </c>
      <c r="K1769" s="7">
        <f t="shared" ref="K1769:K1805" si="143">H1769*I1769</f>
        <v>1966.4999999999998</v>
      </c>
      <c r="L1769" s="7">
        <f t="shared" si="137"/>
        <v>1981.3602015113347</v>
      </c>
      <c r="M1769" s="43" t="s">
        <v>15</v>
      </c>
    </row>
    <row r="1770" spans="1:13" ht="38.25" x14ac:dyDescent="0.25">
      <c r="A1770" s="18" t="s">
        <v>1827</v>
      </c>
      <c r="B1770" s="18" t="s">
        <v>12</v>
      </c>
      <c r="C1770" s="22" t="s">
        <v>4414</v>
      </c>
      <c r="D1770" s="22" t="s">
        <v>4415</v>
      </c>
      <c r="E1770" s="6" t="s">
        <v>4416</v>
      </c>
      <c r="F1770" s="24">
        <v>495</v>
      </c>
      <c r="G1770" s="25">
        <v>0.05</v>
      </c>
      <c r="H1770" s="28">
        <f t="shared" si="141"/>
        <v>470.25</v>
      </c>
      <c r="I1770" s="26">
        <v>1.04</v>
      </c>
      <c r="J1770" s="25">
        <f t="shared" si="142"/>
        <v>1.2000000000000011E-2</v>
      </c>
      <c r="K1770" s="24">
        <f t="shared" si="143"/>
        <v>489.06</v>
      </c>
      <c r="L1770" s="24">
        <f t="shared" si="137"/>
        <v>492.75566750629719</v>
      </c>
      <c r="M1770" s="21" t="s">
        <v>1831</v>
      </c>
    </row>
    <row r="1771" spans="1:13" ht="38.25" x14ac:dyDescent="0.25">
      <c r="A1771" s="18" t="s">
        <v>1827</v>
      </c>
      <c r="B1771" s="18" t="s">
        <v>12</v>
      </c>
      <c r="C1771" s="22" t="s">
        <v>4417</v>
      </c>
      <c r="D1771" s="22" t="s">
        <v>4418</v>
      </c>
      <c r="E1771" s="6" t="s">
        <v>4419</v>
      </c>
      <c r="F1771" s="24">
        <v>382.5</v>
      </c>
      <c r="G1771" s="25">
        <v>0.05</v>
      </c>
      <c r="H1771" s="28">
        <f t="shared" si="141"/>
        <v>363.375</v>
      </c>
      <c r="I1771" s="26">
        <v>1.04</v>
      </c>
      <c r="J1771" s="25">
        <f t="shared" si="142"/>
        <v>1.19999999999999E-2</v>
      </c>
      <c r="K1771" s="24">
        <f t="shared" si="143"/>
        <v>377.91</v>
      </c>
      <c r="L1771" s="24">
        <f t="shared" si="137"/>
        <v>380.76574307304787</v>
      </c>
      <c r="M1771" s="18" t="s">
        <v>1835</v>
      </c>
    </row>
    <row r="1772" spans="1:13" ht="38.25" x14ac:dyDescent="0.25">
      <c r="A1772" s="21" t="s">
        <v>1827</v>
      </c>
      <c r="B1772" s="18" t="s">
        <v>12</v>
      </c>
      <c r="C1772" s="22" t="s">
        <v>4420</v>
      </c>
      <c r="D1772" s="22" t="s">
        <v>4421</v>
      </c>
      <c r="E1772" s="6" t="s">
        <v>4422</v>
      </c>
      <c r="F1772" s="24">
        <v>427.5</v>
      </c>
      <c r="G1772" s="25">
        <v>0.05</v>
      </c>
      <c r="H1772" s="28">
        <f t="shared" si="141"/>
        <v>406.125</v>
      </c>
      <c r="I1772" s="26">
        <v>1.04</v>
      </c>
      <c r="J1772" s="25">
        <f t="shared" si="142"/>
        <v>1.2000000000000011E-2</v>
      </c>
      <c r="K1772" s="24">
        <f t="shared" si="143"/>
        <v>422.37</v>
      </c>
      <c r="L1772" s="24">
        <f t="shared" si="137"/>
        <v>425.56171284634758</v>
      </c>
      <c r="M1772" s="21" t="s">
        <v>1839</v>
      </c>
    </row>
    <row r="1773" spans="1:13" s="49" customFormat="1" ht="25.5" x14ac:dyDescent="0.2">
      <c r="A1773" s="43" t="s">
        <v>11</v>
      </c>
      <c r="B1773" s="43" t="s">
        <v>12</v>
      </c>
      <c r="C1773" s="5" t="s">
        <v>4423</v>
      </c>
      <c r="D1773" s="5" t="s">
        <v>4424</v>
      </c>
      <c r="E1773" s="6" t="s">
        <v>4425</v>
      </c>
      <c r="F1773" s="12">
        <v>1950</v>
      </c>
      <c r="G1773" s="45">
        <v>0.24</v>
      </c>
      <c r="H1773" s="7">
        <f t="shared" si="141"/>
        <v>1482</v>
      </c>
      <c r="I1773" s="44">
        <v>1.1499999999999999</v>
      </c>
      <c r="J1773" s="45">
        <f t="shared" si="142"/>
        <v>0.126</v>
      </c>
      <c r="K1773" s="7">
        <f t="shared" si="143"/>
        <v>1704.3</v>
      </c>
      <c r="L1773" s="7">
        <f t="shared" si="137"/>
        <v>1717.1788413098236</v>
      </c>
      <c r="M1773" s="43" t="s">
        <v>15</v>
      </c>
    </row>
    <row r="1774" spans="1:13" ht="38.25" x14ac:dyDescent="0.25">
      <c r="A1774" s="18" t="s">
        <v>1827</v>
      </c>
      <c r="B1774" s="18" t="s">
        <v>12</v>
      </c>
      <c r="C1774" s="22" t="s">
        <v>4426</v>
      </c>
      <c r="D1774" s="22" t="s">
        <v>4427</v>
      </c>
      <c r="E1774" s="6" t="s">
        <v>4428</v>
      </c>
      <c r="F1774" s="24">
        <v>429</v>
      </c>
      <c r="G1774" s="25">
        <v>0.05</v>
      </c>
      <c r="H1774" s="28">
        <f t="shared" si="141"/>
        <v>407.55</v>
      </c>
      <c r="I1774" s="26">
        <v>1.04</v>
      </c>
      <c r="J1774" s="25">
        <f t="shared" si="142"/>
        <v>1.19999999999999E-2</v>
      </c>
      <c r="K1774" s="24">
        <f t="shared" si="143"/>
        <v>423.85200000000003</v>
      </c>
      <c r="L1774" s="24">
        <f t="shared" si="137"/>
        <v>427.05491183879093</v>
      </c>
      <c r="M1774" s="21" t="s">
        <v>1831</v>
      </c>
    </row>
    <row r="1775" spans="1:13" ht="38.25" x14ac:dyDescent="0.25">
      <c r="A1775" s="18" t="s">
        <v>1827</v>
      </c>
      <c r="B1775" s="18" t="s">
        <v>12</v>
      </c>
      <c r="C1775" s="22" t="s">
        <v>4429</v>
      </c>
      <c r="D1775" s="22" t="s">
        <v>4430</v>
      </c>
      <c r="E1775" s="6" t="s">
        <v>4431</v>
      </c>
      <c r="F1775" s="24">
        <v>331.5</v>
      </c>
      <c r="G1775" s="25">
        <v>0.05</v>
      </c>
      <c r="H1775" s="28">
        <f t="shared" si="141"/>
        <v>314.92500000000001</v>
      </c>
      <c r="I1775" s="26">
        <v>1.04</v>
      </c>
      <c r="J1775" s="25">
        <f t="shared" si="142"/>
        <v>1.19999999999999E-2</v>
      </c>
      <c r="K1775" s="24">
        <f t="shared" si="143"/>
        <v>327.52200000000005</v>
      </c>
      <c r="L1775" s="24">
        <f t="shared" si="137"/>
        <v>329.99697732997487</v>
      </c>
      <c r="M1775" s="18" t="s">
        <v>1835</v>
      </c>
    </row>
    <row r="1776" spans="1:13" ht="38.25" x14ac:dyDescent="0.25">
      <c r="A1776" s="21" t="s">
        <v>1827</v>
      </c>
      <c r="B1776" s="18" t="s">
        <v>12</v>
      </c>
      <c r="C1776" s="22" t="s">
        <v>4432</v>
      </c>
      <c r="D1776" s="22" t="s">
        <v>4433</v>
      </c>
      <c r="E1776" s="6" t="s">
        <v>4434</v>
      </c>
      <c r="F1776" s="24">
        <v>370.5</v>
      </c>
      <c r="G1776" s="25">
        <v>0.05</v>
      </c>
      <c r="H1776" s="28">
        <f t="shared" si="141"/>
        <v>351.97500000000002</v>
      </c>
      <c r="I1776" s="26">
        <v>1.04</v>
      </c>
      <c r="J1776" s="25">
        <f t="shared" si="142"/>
        <v>1.19999999999999E-2</v>
      </c>
      <c r="K1776" s="24">
        <f t="shared" si="143"/>
        <v>366.05400000000003</v>
      </c>
      <c r="L1776" s="24">
        <f t="shared" si="137"/>
        <v>368.82015113350127</v>
      </c>
      <c r="M1776" s="21" t="s">
        <v>1839</v>
      </c>
    </row>
    <row r="1777" spans="1:13" s="49" customFormat="1" ht="38.25" x14ac:dyDescent="0.2">
      <c r="A1777" s="43" t="s">
        <v>11</v>
      </c>
      <c r="B1777" s="43" t="s">
        <v>12</v>
      </c>
      <c r="C1777" s="5" t="s">
        <v>4435</v>
      </c>
      <c r="D1777" s="5" t="s">
        <v>4436</v>
      </c>
      <c r="E1777" s="6" t="s">
        <v>4437</v>
      </c>
      <c r="F1777" s="12">
        <v>3750</v>
      </c>
      <c r="G1777" s="45">
        <v>0.24</v>
      </c>
      <c r="H1777" s="7">
        <f t="shared" si="141"/>
        <v>2850</v>
      </c>
      <c r="I1777" s="44">
        <v>1.1499999999999999</v>
      </c>
      <c r="J1777" s="45">
        <f t="shared" si="142"/>
        <v>0.12600000000000011</v>
      </c>
      <c r="K1777" s="7">
        <f t="shared" si="143"/>
        <v>3277.4999999999995</v>
      </c>
      <c r="L1777" s="7">
        <f t="shared" si="137"/>
        <v>3302.2670025188909</v>
      </c>
      <c r="M1777" s="43" t="s">
        <v>15</v>
      </c>
    </row>
    <row r="1778" spans="1:13" ht="51" x14ac:dyDescent="0.25">
      <c r="A1778" s="18" t="s">
        <v>1827</v>
      </c>
      <c r="B1778" s="18" t="s">
        <v>12</v>
      </c>
      <c r="C1778" s="22" t="s">
        <v>4438</v>
      </c>
      <c r="D1778" s="22" t="s">
        <v>4439</v>
      </c>
      <c r="E1778" s="6" t="s">
        <v>4440</v>
      </c>
      <c r="F1778" s="24">
        <v>825</v>
      </c>
      <c r="G1778" s="25">
        <v>0.05</v>
      </c>
      <c r="H1778" s="28">
        <f t="shared" si="141"/>
        <v>783.75</v>
      </c>
      <c r="I1778" s="26">
        <v>1.04</v>
      </c>
      <c r="J1778" s="25">
        <f t="shared" si="142"/>
        <v>1.2000000000000011E-2</v>
      </c>
      <c r="K1778" s="24">
        <f t="shared" si="143"/>
        <v>815.1</v>
      </c>
      <c r="L1778" s="24">
        <f t="shared" si="137"/>
        <v>821.25944584382864</v>
      </c>
      <c r="M1778" s="21" t="s">
        <v>1831</v>
      </c>
    </row>
    <row r="1779" spans="1:13" ht="51" x14ac:dyDescent="0.25">
      <c r="A1779" s="18" t="s">
        <v>1827</v>
      </c>
      <c r="B1779" s="18" t="s">
        <v>12</v>
      </c>
      <c r="C1779" s="22" t="s">
        <v>4441</v>
      </c>
      <c r="D1779" s="22" t="s">
        <v>4442</v>
      </c>
      <c r="E1779" s="6" t="s">
        <v>4443</v>
      </c>
      <c r="F1779" s="24">
        <v>637.5</v>
      </c>
      <c r="G1779" s="25">
        <v>0.05</v>
      </c>
      <c r="H1779" s="28">
        <f t="shared" si="141"/>
        <v>605.625</v>
      </c>
      <c r="I1779" s="26">
        <v>1.04</v>
      </c>
      <c r="J1779" s="25">
        <f t="shared" si="142"/>
        <v>1.2000000000000011E-2</v>
      </c>
      <c r="K1779" s="24">
        <f t="shared" si="143"/>
        <v>629.85</v>
      </c>
      <c r="L1779" s="24">
        <f t="shared" si="137"/>
        <v>634.60957178841306</v>
      </c>
      <c r="M1779" s="18" t="s">
        <v>1835</v>
      </c>
    </row>
    <row r="1780" spans="1:13" ht="38.25" x14ac:dyDescent="0.25">
      <c r="A1780" s="21" t="s">
        <v>1827</v>
      </c>
      <c r="B1780" s="18" t="s">
        <v>12</v>
      </c>
      <c r="C1780" s="22" t="s">
        <v>4444</v>
      </c>
      <c r="D1780" s="22" t="s">
        <v>4445</v>
      </c>
      <c r="E1780" s="6" t="s">
        <v>4446</v>
      </c>
      <c r="F1780" s="24">
        <v>712.5</v>
      </c>
      <c r="G1780" s="25">
        <v>0.05</v>
      </c>
      <c r="H1780" s="28">
        <f t="shared" si="141"/>
        <v>676.875</v>
      </c>
      <c r="I1780" s="26">
        <v>1.04</v>
      </c>
      <c r="J1780" s="25">
        <f t="shared" si="142"/>
        <v>1.19999999999999E-2</v>
      </c>
      <c r="K1780" s="24">
        <f t="shared" si="143"/>
        <v>703.95</v>
      </c>
      <c r="L1780" s="24">
        <f t="shared" si="137"/>
        <v>709.26952141057939</v>
      </c>
      <c r="M1780" s="21" t="s">
        <v>1839</v>
      </c>
    </row>
    <row r="1781" spans="1:13" s="49" customFormat="1" ht="38.25" x14ac:dyDescent="0.2">
      <c r="A1781" s="43" t="s">
        <v>11</v>
      </c>
      <c r="B1781" s="43" t="s">
        <v>12</v>
      </c>
      <c r="C1781" s="5" t="s">
        <v>4447</v>
      </c>
      <c r="D1781" s="5" t="s">
        <v>4448</v>
      </c>
      <c r="E1781" s="6" t="s">
        <v>4449</v>
      </c>
      <c r="F1781" s="12">
        <v>3000</v>
      </c>
      <c r="G1781" s="45">
        <v>0.24</v>
      </c>
      <c r="H1781" s="7">
        <f t="shared" si="141"/>
        <v>2280</v>
      </c>
      <c r="I1781" s="44">
        <v>1.1499999999999999</v>
      </c>
      <c r="J1781" s="45">
        <f t="shared" si="142"/>
        <v>0.126</v>
      </c>
      <c r="K1781" s="7">
        <f t="shared" si="143"/>
        <v>2622</v>
      </c>
      <c r="L1781" s="7">
        <f t="shared" si="137"/>
        <v>2641.8136020151132</v>
      </c>
      <c r="M1781" s="43" t="s">
        <v>15</v>
      </c>
    </row>
    <row r="1782" spans="1:13" ht="51" x14ac:dyDescent="0.25">
      <c r="A1782" s="18" t="s">
        <v>1827</v>
      </c>
      <c r="B1782" s="18" t="s">
        <v>12</v>
      </c>
      <c r="C1782" s="22" t="s">
        <v>4450</v>
      </c>
      <c r="D1782" s="22" t="s">
        <v>4451</v>
      </c>
      <c r="E1782" s="6" t="s">
        <v>4452</v>
      </c>
      <c r="F1782" s="24">
        <v>660</v>
      </c>
      <c r="G1782" s="25">
        <v>0.05</v>
      </c>
      <c r="H1782" s="28">
        <f t="shared" si="141"/>
        <v>627</v>
      </c>
      <c r="I1782" s="26">
        <v>1.04</v>
      </c>
      <c r="J1782" s="25">
        <f t="shared" si="142"/>
        <v>1.19999999999999E-2</v>
      </c>
      <c r="K1782" s="24">
        <f t="shared" si="143"/>
        <v>652.08000000000004</v>
      </c>
      <c r="L1782" s="24">
        <f t="shared" si="137"/>
        <v>657.00755667506303</v>
      </c>
      <c r="M1782" s="21" t="s">
        <v>1831</v>
      </c>
    </row>
    <row r="1783" spans="1:13" ht="51" x14ac:dyDescent="0.25">
      <c r="A1783" s="18" t="s">
        <v>1827</v>
      </c>
      <c r="B1783" s="18" t="s">
        <v>12</v>
      </c>
      <c r="C1783" s="22" t="s">
        <v>4453</v>
      </c>
      <c r="D1783" s="22" t="s">
        <v>4454</v>
      </c>
      <c r="E1783" s="6" t="s">
        <v>4455</v>
      </c>
      <c r="F1783" s="24">
        <v>510.00000000000006</v>
      </c>
      <c r="G1783" s="25">
        <v>0.05</v>
      </c>
      <c r="H1783" s="28">
        <f t="shared" si="141"/>
        <v>484.50000000000006</v>
      </c>
      <c r="I1783" s="26">
        <v>1.04</v>
      </c>
      <c r="J1783" s="25">
        <f t="shared" si="142"/>
        <v>1.2000000000000011E-2</v>
      </c>
      <c r="K1783" s="24">
        <f t="shared" si="143"/>
        <v>503.88000000000005</v>
      </c>
      <c r="L1783" s="24">
        <f t="shared" si="137"/>
        <v>507.6876574307305</v>
      </c>
      <c r="M1783" s="18" t="s">
        <v>1835</v>
      </c>
    </row>
    <row r="1784" spans="1:13" ht="38.25" x14ac:dyDescent="0.25">
      <c r="A1784" s="21" t="s">
        <v>1827</v>
      </c>
      <c r="B1784" s="18" t="s">
        <v>12</v>
      </c>
      <c r="C1784" s="22" t="s">
        <v>4456</v>
      </c>
      <c r="D1784" s="22" t="s">
        <v>4457</v>
      </c>
      <c r="E1784" s="6" t="s">
        <v>4458</v>
      </c>
      <c r="F1784" s="24">
        <v>570</v>
      </c>
      <c r="G1784" s="25">
        <v>0.05</v>
      </c>
      <c r="H1784" s="28">
        <f t="shared" si="141"/>
        <v>541.5</v>
      </c>
      <c r="I1784" s="26">
        <v>1.04</v>
      </c>
      <c r="J1784" s="25">
        <f t="shared" si="142"/>
        <v>1.2000000000000011E-2</v>
      </c>
      <c r="K1784" s="24">
        <f t="shared" si="143"/>
        <v>563.16</v>
      </c>
      <c r="L1784" s="24">
        <f t="shared" si="137"/>
        <v>567.4156171284634</v>
      </c>
      <c r="M1784" s="21" t="s">
        <v>1839</v>
      </c>
    </row>
    <row r="1785" spans="1:13" s="49" customFormat="1" ht="25.5" x14ac:dyDescent="0.2">
      <c r="A1785" s="43" t="s">
        <v>11</v>
      </c>
      <c r="B1785" s="43" t="s">
        <v>12</v>
      </c>
      <c r="C1785" s="5" t="s">
        <v>4459</v>
      </c>
      <c r="D1785" s="5" t="s">
        <v>4460</v>
      </c>
      <c r="E1785" s="6" t="s">
        <v>4461</v>
      </c>
      <c r="F1785" s="12">
        <v>4500</v>
      </c>
      <c r="G1785" s="45">
        <v>0.24</v>
      </c>
      <c r="H1785" s="7">
        <f t="shared" si="141"/>
        <v>3420</v>
      </c>
      <c r="I1785" s="44">
        <v>1.1499999999999999</v>
      </c>
      <c r="J1785" s="45">
        <f t="shared" si="142"/>
        <v>0.12600000000000011</v>
      </c>
      <c r="K1785" s="7">
        <f t="shared" si="143"/>
        <v>3932.9999999999995</v>
      </c>
      <c r="L1785" s="7">
        <f t="shared" si="137"/>
        <v>3962.7204030226694</v>
      </c>
      <c r="M1785" s="43" t="s">
        <v>15</v>
      </c>
    </row>
    <row r="1786" spans="1:13" ht="38.25" x14ac:dyDescent="0.25">
      <c r="A1786" s="18" t="s">
        <v>1827</v>
      </c>
      <c r="B1786" s="18" t="s">
        <v>12</v>
      </c>
      <c r="C1786" s="22" t="s">
        <v>4462</v>
      </c>
      <c r="D1786" s="22" t="s">
        <v>4463</v>
      </c>
      <c r="E1786" s="6" t="s">
        <v>4464</v>
      </c>
      <c r="F1786" s="24">
        <v>990</v>
      </c>
      <c r="G1786" s="25">
        <v>0.05</v>
      </c>
      <c r="H1786" s="28">
        <f t="shared" si="141"/>
        <v>940.5</v>
      </c>
      <c r="I1786" s="26">
        <v>1.04</v>
      </c>
      <c r="J1786" s="25">
        <f t="shared" si="142"/>
        <v>1.2000000000000011E-2</v>
      </c>
      <c r="K1786" s="24">
        <f t="shared" si="143"/>
        <v>978.12</v>
      </c>
      <c r="L1786" s="24">
        <f t="shared" si="137"/>
        <v>985.51133501259437</v>
      </c>
      <c r="M1786" s="21" t="s">
        <v>1831</v>
      </c>
    </row>
    <row r="1787" spans="1:13" ht="38.25" x14ac:dyDescent="0.25">
      <c r="A1787" s="18" t="s">
        <v>1827</v>
      </c>
      <c r="B1787" s="18" t="s">
        <v>12</v>
      </c>
      <c r="C1787" s="22" t="s">
        <v>4465</v>
      </c>
      <c r="D1787" s="22" t="s">
        <v>4466</v>
      </c>
      <c r="E1787" s="6" t="s">
        <v>4467</v>
      </c>
      <c r="F1787" s="24">
        <v>765</v>
      </c>
      <c r="G1787" s="25">
        <v>0.05</v>
      </c>
      <c r="H1787" s="28">
        <f t="shared" si="141"/>
        <v>726.75</v>
      </c>
      <c r="I1787" s="26">
        <v>1.04</v>
      </c>
      <c r="J1787" s="25">
        <f t="shared" si="142"/>
        <v>1.19999999999999E-2</v>
      </c>
      <c r="K1787" s="24">
        <f t="shared" si="143"/>
        <v>755.82</v>
      </c>
      <c r="L1787" s="24">
        <f t="shared" si="137"/>
        <v>761.53148614609574</v>
      </c>
      <c r="M1787" s="18" t="s">
        <v>1835</v>
      </c>
    </row>
    <row r="1788" spans="1:13" ht="38.25" x14ac:dyDescent="0.25">
      <c r="A1788" s="21" t="s">
        <v>1827</v>
      </c>
      <c r="B1788" s="18" t="s">
        <v>12</v>
      </c>
      <c r="C1788" s="22" t="s">
        <v>4468</v>
      </c>
      <c r="D1788" s="22" t="s">
        <v>4469</v>
      </c>
      <c r="E1788" s="6" t="s">
        <v>4470</v>
      </c>
      <c r="F1788" s="24">
        <v>855</v>
      </c>
      <c r="G1788" s="25">
        <v>0.05</v>
      </c>
      <c r="H1788" s="28">
        <f t="shared" si="141"/>
        <v>812.25</v>
      </c>
      <c r="I1788" s="26">
        <v>1.04</v>
      </c>
      <c r="J1788" s="25">
        <f t="shared" si="142"/>
        <v>1.2000000000000011E-2</v>
      </c>
      <c r="K1788" s="24">
        <f t="shared" si="143"/>
        <v>844.74</v>
      </c>
      <c r="L1788" s="24">
        <f t="shared" si="137"/>
        <v>851.12342569269515</v>
      </c>
      <c r="M1788" s="21" t="s">
        <v>1839</v>
      </c>
    </row>
    <row r="1789" spans="1:13" s="49" customFormat="1" ht="25.5" x14ac:dyDescent="0.2">
      <c r="A1789" s="43" t="s">
        <v>11</v>
      </c>
      <c r="B1789" s="43" t="s">
        <v>12</v>
      </c>
      <c r="C1789" s="5" t="s">
        <v>4471</v>
      </c>
      <c r="D1789" s="5" t="s">
        <v>4472</v>
      </c>
      <c r="E1789" s="6" t="s">
        <v>4473</v>
      </c>
      <c r="F1789" s="12">
        <v>3750</v>
      </c>
      <c r="G1789" s="45">
        <v>0.24</v>
      </c>
      <c r="H1789" s="7">
        <f t="shared" si="141"/>
        <v>2850</v>
      </c>
      <c r="I1789" s="44">
        <v>1.1499999999999999</v>
      </c>
      <c r="J1789" s="45">
        <f t="shared" si="142"/>
        <v>0.12600000000000011</v>
      </c>
      <c r="K1789" s="7">
        <f t="shared" si="143"/>
        <v>3277.4999999999995</v>
      </c>
      <c r="L1789" s="7">
        <f t="shared" si="137"/>
        <v>3302.2670025188909</v>
      </c>
      <c r="M1789" s="43" t="s">
        <v>15</v>
      </c>
    </row>
    <row r="1790" spans="1:13" ht="38.25" x14ac:dyDescent="0.25">
      <c r="A1790" s="18" t="s">
        <v>1827</v>
      </c>
      <c r="B1790" s="18" t="s">
        <v>12</v>
      </c>
      <c r="C1790" s="22" t="s">
        <v>4474</v>
      </c>
      <c r="D1790" s="22" t="s">
        <v>4475</v>
      </c>
      <c r="E1790" s="6" t="s">
        <v>4476</v>
      </c>
      <c r="F1790" s="24">
        <v>825</v>
      </c>
      <c r="G1790" s="25">
        <v>0.05</v>
      </c>
      <c r="H1790" s="28">
        <f t="shared" si="141"/>
        <v>783.75</v>
      </c>
      <c r="I1790" s="26">
        <v>1.04</v>
      </c>
      <c r="J1790" s="25">
        <f t="shared" si="142"/>
        <v>1.2000000000000011E-2</v>
      </c>
      <c r="K1790" s="24">
        <f t="shared" si="143"/>
        <v>815.1</v>
      </c>
      <c r="L1790" s="24">
        <f t="shared" si="137"/>
        <v>821.25944584382864</v>
      </c>
      <c r="M1790" s="21" t="s">
        <v>1831</v>
      </c>
    </row>
    <row r="1791" spans="1:13" ht="38.25" x14ac:dyDescent="0.25">
      <c r="A1791" s="18" t="s">
        <v>1827</v>
      </c>
      <c r="B1791" s="18" t="s">
        <v>12</v>
      </c>
      <c r="C1791" s="22" t="s">
        <v>4477</v>
      </c>
      <c r="D1791" s="22" t="s">
        <v>4478</v>
      </c>
      <c r="E1791" s="6" t="s">
        <v>4479</v>
      </c>
      <c r="F1791" s="24">
        <v>637.5</v>
      </c>
      <c r="G1791" s="25">
        <v>0.05</v>
      </c>
      <c r="H1791" s="28">
        <f t="shared" si="141"/>
        <v>605.625</v>
      </c>
      <c r="I1791" s="26">
        <v>1.04</v>
      </c>
      <c r="J1791" s="25">
        <f t="shared" si="142"/>
        <v>1.2000000000000011E-2</v>
      </c>
      <c r="K1791" s="24">
        <f t="shared" si="143"/>
        <v>629.85</v>
      </c>
      <c r="L1791" s="24">
        <f t="shared" si="137"/>
        <v>634.60957178841306</v>
      </c>
      <c r="M1791" s="18" t="s">
        <v>1835</v>
      </c>
    </row>
    <row r="1792" spans="1:13" ht="38.25" x14ac:dyDescent="0.25">
      <c r="A1792" s="21" t="s">
        <v>1827</v>
      </c>
      <c r="B1792" s="18" t="s">
        <v>12</v>
      </c>
      <c r="C1792" s="22" t="s">
        <v>4480</v>
      </c>
      <c r="D1792" s="22" t="s">
        <v>4481</v>
      </c>
      <c r="E1792" s="6" t="s">
        <v>4482</v>
      </c>
      <c r="F1792" s="24">
        <v>712.5</v>
      </c>
      <c r="G1792" s="25">
        <v>0.05</v>
      </c>
      <c r="H1792" s="28">
        <f t="shared" si="141"/>
        <v>676.875</v>
      </c>
      <c r="I1792" s="26">
        <v>1.04</v>
      </c>
      <c r="J1792" s="25">
        <f t="shared" si="142"/>
        <v>1.19999999999999E-2</v>
      </c>
      <c r="K1792" s="24">
        <f t="shared" si="143"/>
        <v>703.95</v>
      </c>
      <c r="L1792" s="24">
        <f t="shared" si="137"/>
        <v>709.26952141057939</v>
      </c>
      <c r="M1792" s="21" t="s">
        <v>1839</v>
      </c>
    </row>
    <row r="1793" spans="1:13" s="49" customFormat="1" ht="25.5" x14ac:dyDescent="0.2">
      <c r="A1793" s="43" t="s">
        <v>11</v>
      </c>
      <c r="B1793" s="43" t="s">
        <v>12</v>
      </c>
      <c r="C1793" s="5" t="s">
        <v>4483</v>
      </c>
      <c r="D1793" s="5" t="s">
        <v>4484</v>
      </c>
      <c r="E1793" s="6" t="s">
        <v>4485</v>
      </c>
      <c r="F1793" s="12">
        <v>3000</v>
      </c>
      <c r="G1793" s="45">
        <v>0.24</v>
      </c>
      <c r="H1793" s="7">
        <f t="shared" si="141"/>
        <v>2280</v>
      </c>
      <c r="I1793" s="44">
        <v>1.1499999999999999</v>
      </c>
      <c r="J1793" s="45">
        <f t="shared" si="142"/>
        <v>0.126</v>
      </c>
      <c r="K1793" s="7">
        <f t="shared" si="143"/>
        <v>2622</v>
      </c>
      <c r="L1793" s="7">
        <f t="shared" si="137"/>
        <v>2641.8136020151132</v>
      </c>
      <c r="M1793" s="43" t="s">
        <v>15</v>
      </c>
    </row>
    <row r="1794" spans="1:13" ht="38.25" x14ac:dyDescent="0.25">
      <c r="A1794" s="18" t="s">
        <v>1827</v>
      </c>
      <c r="B1794" s="18" t="s">
        <v>12</v>
      </c>
      <c r="C1794" s="22" t="s">
        <v>4486</v>
      </c>
      <c r="D1794" s="22" t="s">
        <v>4487</v>
      </c>
      <c r="E1794" s="6" t="s">
        <v>4488</v>
      </c>
      <c r="F1794" s="24">
        <v>660</v>
      </c>
      <c r="G1794" s="25">
        <v>0.05</v>
      </c>
      <c r="H1794" s="28">
        <f t="shared" si="141"/>
        <v>627</v>
      </c>
      <c r="I1794" s="26">
        <v>1.04</v>
      </c>
      <c r="J1794" s="25">
        <f t="shared" si="142"/>
        <v>1.19999999999999E-2</v>
      </c>
      <c r="K1794" s="24">
        <f t="shared" si="143"/>
        <v>652.08000000000004</v>
      </c>
      <c r="L1794" s="24">
        <f t="shared" si="137"/>
        <v>657.00755667506303</v>
      </c>
      <c r="M1794" s="21" t="s">
        <v>1831</v>
      </c>
    </row>
    <row r="1795" spans="1:13" ht="38.25" x14ac:dyDescent="0.25">
      <c r="A1795" s="18" t="s">
        <v>1827</v>
      </c>
      <c r="B1795" s="18" t="s">
        <v>12</v>
      </c>
      <c r="C1795" s="22" t="s">
        <v>4489</v>
      </c>
      <c r="D1795" s="22" t="s">
        <v>4490</v>
      </c>
      <c r="E1795" s="6" t="s">
        <v>4491</v>
      </c>
      <c r="F1795" s="24">
        <v>510.00000000000006</v>
      </c>
      <c r="G1795" s="25">
        <v>0.05</v>
      </c>
      <c r="H1795" s="28">
        <f t="shared" si="141"/>
        <v>484.50000000000006</v>
      </c>
      <c r="I1795" s="26">
        <v>1.04</v>
      </c>
      <c r="J1795" s="25">
        <f t="shared" si="142"/>
        <v>1.2000000000000011E-2</v>
      </c>
      <c r="K1795" s="24">
        <f t="shared" si="143"/>
        <v>503.88000000000005</v>
      </c>
      <c r="L1795" s="24">
        <f>K1795/0.9925</f>
        <v>507.6876574307305</v>
      </c>
      <c r="M1795" s="18" t="s">
        <v>1835</v>
      </c>
    </row>
    <row r="1796" spans="1:13" ht="38.25" x14ac:dyDescent="0.25">
      <c r="A1796" s="21" t="s">
        <v>1827</v>
      </c>
      <c r="B1796" s="18" t="s">
        <v>12</v>
      </c>
      <c r="C1796" s="22" t="s">
        <v>4492</v>
      </c>
      <c r="D1796" s="22" t="s">
        <v>4493</v>
      </c>
      <c r="E1796" s="6" t="s">
        <v>4494</v>
      </c>
      <c r="F1796" s="24">
        <v>570</v>
      </c>
      <c r="G1796" s="25">
        <v>0.05</v>
      </c>
      <c r="H1796" s="28">
        <f t="shared" si="141"/>
        <v>541.5</v>
      </c>
      <c r="I1796" s="26">
        <v>1.04</v>
      </c>
      <c r="J1796" s="25">
        <f t="shared" si="142"/>
        <v>1.2000000000000011E-2</v>
      </c>
      <c r="K1796" s="24">
        <f t="shared" si="143"/>
        <v>563.16</v>
      </c>
      <c r="L1796" s="24">
        <f>K1796/0.9925</f>
        <v>567.4156171284634</v>
      </c>
      <c r="M1796" s="21" t="s">
        <v>1839</v>
      </c>
    </row>
    <row r="1797" spans="1:13" s="49" customFormat="1" ht="25.5" x14ac:dyDescent="0.2">
      <c r="A1797" s="43" t="s">
        <v>11</v>
      </c>
      <c r="B1797" s="43" t="s">
        <v>12</v>
      </c>
      <c r="C1797" s="5" t="s">
        <v>4495</v>
      </c>
      <c r="D1797" s="5" t="s">
        <v>4496</v>
      </c>
      <c r="E1797" s="6" t="s">
        <v>4497</v>
      </c>
      <c r="F1797" s="12">
        <v>2550</v>
      </c>
      <c r="G1797" s="45">
        <v>0.24</v>
      </c>
      <c r="H1797" s="7">
        <f t="shared" si="141"/>
        <v>1938</v>
      </c>
      <c r="I1797" s="44">
        <v>1.1499999999999999</v>
      </c>
      <c r="J1797" s="45">
        <f t="shared" si="142"/>
        <v>0.12600000000000011</v>
      </c>
      <c r="K1797" s="7">
        <f t="shared" si="143"/>
        <v>2228.6999999999998</v>
      </c>
      <c r="L1797" s="7">
        <f t="shared" ref="L1797:L1839" si="144">K1797/0.9925</f>
        <v>2245.541561712846</v>
      </c>
      <c r="M1797" s="43" t="s">
        <v>15</v>
      </c>
    </row>
    <row r="1798" spans="1:13" ht="38.25" x14ac:dyDescent="0.25">
      <c r="A1798" s="18" t="s">
        <v>1827</v>
      </c>
      <c r="B1798" s="18" t="s">
        <v>12</v>
      </c>
      <c r="C1798" s="22" t="s">
        <v>4498</v>
      </c>
      <c r="D1798" s="22" t="s">
        <v>4499</v>
      </c>
      <c r="E1798" s="6" t="s">
        <v>4500</v>
      </c>
      <c r="F1798" s="24">
        <v>561</v>
      </c>
      <c r="G1798" s="25">
        <v>0.05</v>
      </c>
      <c r="H1798" s="28">
        <f t="shared" si="141"/>
        <v>532.95000000000005</v>
      </c>
      <c r="I1798" s="26">
        <v>1.04</v>
      </c>
      <c r="J1798" s="25">
        <f t="shared" si="142"/>
        <v>1.19999999999999E-2</v>
      </c>
      <c r="K1798" s="24">
        <f t="shared" si="143"/>
        <v>554.26800000000003</v>
      </c>
      <c r="L1798" s="24">
        <f t="shared" si="144"/>
        <v>558.4564231738035</v>
      </c>
      <c r="M1798" s="21" t="s">
        <v>1831</v>
      </c>
    </row>
    <row r="1799" spans="1:13" ht="51" x14ac:dyDescent="0.25">
      <c r="A1799" s="18" t="s">
        <v>1827</v>
      </c>
      <c r="B1799" s="18" t="s">
        <v>12</v>
      </c>
      <c r="C1799" s="22" t="s">
        <v>4501</v>
      </c>
      <c r="D1799" s="22" t="s">
        <v>4502</v>
      </c>
      <c r="E1799" s="6" t="s">
        <v>4503</v>
      </c>
      <c r="F1799" s="24">
        <v>433.50000000000006</v>
      </c>
      <c r="G1799" s="25">
        <v>0.05</v>
      </c>
      <c r="H1799" s="28">
        <f t="shared" si="141"/>
        <v>411.82500000000005</v>
      </c>
      <c r="I1799" s="26">
        <v>1.04</v>
      </c>
      <c r="J1799" s="25">
        <f t="shared" si="142"/>
        <v>1.2000000000000011E-2</v>
      </c>
      <c r="K1799" s="24">
        <f t="shared" si="143"/>
        <v>428.29800000000006</v>
      </c>
      <c r="L1799" s="24">
        <f t="shared" si="144"/>
        <v>431.53450881612093</v>
      </c>
      <c r="M1799" s="18" t="s">
        <v>1835</v>
      </c>
    </row>
    <row r="1800" spans="1:13" ht="38.25" x14ac:dyDescent="0.25">
      <c r="A1800" s="21" t="s">
        <v>1827</v>
      </c>
      <c r="B1800" s="18" t="s">
        <v>12</v>
      </c>
      <c r="C1800" s="22" t="s">
        <v>4504</v>
      </c>
      <c r="D1800" s="22" t="s">
        <v>4505</v>
      </c>
      <c r="E1800" s="6" t="s">
        <v>4506</v>
      </c>
      <c r="F1800" s="24">
        <v>484.5</v>
      </c>
      <c r="G1800" s="25">
        <v>0.05</v>
      </c>
      <c r="H1800" s="28">
        <f t="shared" si="141"/>
        <v>460.27499999999998</v>
      </c>
      <c r="I1800" s="26">
        <v>1.04</v>
      </c>
      <c r="J1800" s="25">
        <f t="shared" si="142"/>
        <v>1.2000000000000011E-2</v>
      </c>
      <c r="K1800" s="24">
        <f t="shared" si="143"/>
        <v>478.68599999999998</v>
      </c>
      <c r="L1800" s="24">
        <f t="shared" si="144"/>
        <v>482.30327455919394</v>
      </c>
      <c r="M1800" s="21" t="s">
        <v>1839</v>
      </c>
    </row>
    <row r="1801" spans="1:13" s="49" customFormat="1" ht="25.5" x14ac:dyDescent="0.2">
      <c r="A1801" s="43" t="s">
        <v>11</v>
      </c>
      <c r="B1801" s="43" t="s">
        <v>12</v>
      </c>
      <c r="C1801" s="5" t="s">
        <v>4507</v>
      </c>
      <c r="D1801" s="5" t="s">
        <v>4508</v>
      </c>
      <c r="E1801" s="6" t="s">
        <v>4509</v>
      </c>
      <c r="F1801" s="12">
        <v>1500</v>
      </c>
      <c r="G1801" s="45">
        <v>0.24</v>
      </c>
      <c r="H1801" s="7">
        <f t="shared" si="141"/>
        <v>1140</v>
      </c>
      <c r="I1801" s="44">
        <v>1.1499999999999999</v>
      </c>
      <c r="J1801" s="45">
        <f t="shared" si="142"/>
        <v>0.126</v>
      </c>
      <c r="K1801" s="7">
        <f t="shared" si="143"/>
        <v>1311</v>
      </c>
      <c r="L1801" s="7">
        <f t="shared" si="144"/>
        <v>1320.9068010075566</v>
      </c>
      <c r="M1801" s="43" t="s">
        <v>15</v>
      </c>
    </row>
    <row r="1802" spans="1:13" ht="38.25" x14ac:dyDescent="0.25">
      <c r="A1802" s="18" t="s">
        <v>1827</v>
      </c>
      <c r="B1802" s="18" t="s">
        <v>12</v>
      </c>
      <c r="C1802" s="22" t="s">
        <v>4510</v>
      </c>
      <c r="D1802" s="22" t="s">
        <v>4511</v>
      </c>
      <c r="E1802" s="6" t="s">
        <v>4512</v>
      </c>
      <c r="F1802" s="24">
        <v>330</v>
      </c>
      <c r="G1802" s="25">
        <v>0.05</v>
      </c>
      <c r="H1802" s="28">
        <f t="shared" si="141"/>
        <v>313.5</v>
      </c>
      <c r="I1802" s="26">
        <v>1.04</v>
      </c>
      <c r="J1802" s="25">
        <f t="shared" si="142"/>
        <v>1.19999999999999E-2</v>
      </c>
      <c r="K1802" s="24">
        <f t="shared" si="143"/>
        <v>326.04000000000002</v>
      </c>
      <c r="L1802" s="24">
        <f t="shared" si="144"/>
        <v>328.50377833753151</v>
      </c>
      <c r="M1802" s="21" t="s">
        <v>1831</v>
      </c>
    </row>
    <row r="1803" spans="1:13" ht="38.25" x14ac:dyDescent="0.25">
      <c r="A1803" s="18" t="s">
        <v>1827</v>
      </c>
      <c r="B1803" s="18" t="s">
        <v>12</v>
      </c>
      <c r="C1803" s="22" t="s">
        <v>4513</v>
      </c>
      <c r="D1803" s="22" t="s">
        <v>4514</v>
      </c>
      <c r="E1803" s="6" t="s">
        <v>4515</v>
      </c>
      <c r="F1803" s="24">
        <v>255.00000000000003</v>
      </c>
      <c r="G1803" s="25">
        <v>0.05</v>
      </c>
      <c r="H1803" s="28">
        <f t="shared" si="141"/>
        <v>242.25000000000003</v>
      </c>
      <c r="I1803" s="26">
        <v>1.04</v>
      </c>
      <c r="J1803" s="25">
        <f t="shared" si="142"/>
        <v>1.2000000000000011E-2</v>
      </c>
      <c r="K1803" s="24">
        <f t="shared" si="143"/>
        <v>251.94000000000003</v>
      </c>
      <c r="L1803" s="24">
        <f t="shared" si="144"/>
        <v>253.84382871536525</v>
      </c>
      <c r="M1803" s="18" t="s">
        <v>1835</v>
      </c>
    </row>
    <row r="1804" spans="1:13" ht="25.5" x14ac:dyDescent="0.25">
      <c r="A1804" s="21" t="s">
        <v>1827</v>
      </c>
      <c r="B1804" s="18" t="s">
        <v>12</v>
      </c>
      <c r="C1804" s="22" t="s">
        <v>4516</v>
      </c>
      <c r="D1804" s="22" t="s">
        <v>4517</v>
      </c>
      <c r="E1804" s="6" t="s">
        <v>4518</v>
      </c>
      <c r="F1804" s="24">
        <v>285</v>
      </c>
      <c r="G1804" s="25">
        <v>0.05</v>
      </c>
      <c r="H1804" s="28">
        <f t="shared" si="141"/>
        <v>270.75</v>
      </c>
      <c r="I1804" s="26">
        <v>1.04</v>
      </c>
      <c r="J1804" s="25">
        <f t="shared" si="142"/>
        <v>1.2000000000000011E-2</v>
      </c>
      <c r="K1804" s="24">
        <f t="shared" si="143"/>
        <v>281.58</v>
      </c>
      <c r="L1804" s="24">
        <f t="shared" si="144"/>
        <v>283.7078085642317</v>
      </c>
      <c r="M1804" s="21" t="s">
        <v>1839</v>
      </c>
    </row>
    <row r="1805" spans="1:13" s="49" customFormat="1" ht="25.5" x14ac:dyDescent="0.2">
      <c r="A1805" s="43" t="s">
        <v>11</v>
      </c>
      <c r="B1805" s="43" t="s">
        <v>12</v>
      </c>
      <c r="C1805" s="5" t="s">
        <v>4519</v>
      </c>
      <c r="D1805" s="5" t="s">
        <v>4520</v>
      </c>
      <c r="E1805" s="6" t="s">
        <v>4521</v>
      </c>
      <c r="F1805" s="12">
        <v>1200</v>
      </c>
      <c r="G1805" s="45">
        <v>0.24</v>
      </c>
      <c r="H1805" s="7">
        <f t="shared" si="141"/>
        <v>912</v>
      </c>
      <c r="I1805" s="44">
        <v>1.1499999999999999</v>
      </c>
      <c r="J1805" s="45">
        <f t="shared" si="142"/>
        <v>0.126</v>
      </c>
      <c r="K1805" s="7">
        <f t="shared" si="143"/>
        <v>1048.8</v>
      </c>
      <c r="L1805" s="7">
        <f t="shared" si="144"/>
        <v>1056.7254408060453</v>
      </c>
      <c r="M1805" s="43" t="s">
        <v>15</v>
      </c>
    </row>
    <row r="1806" spans="1:13" ht="38.25" x14ac:dyDescent="0.25">
      <c r="A1806" s="18" t="s">
        <v>1827</v>
      </c>
      <c r="B1806" s="18" t="s">
        <v>12</v>
      </c>
      <c r="C1806" s="22" t="s">
        <v>4522</v>
      </c>
      <c r="D1806" s="22" t="s">
        <v>4523</v>
      </c>
      <c r="E1806" s="6" t="s">
        <v>4524</v>
      </c>
      <c r="F1806" s="24">
        <v>264</v>
      </c>
      <c r="G1806" s="25">
        <v>0.05</v>
      </c>
      <c r="H1806" s="28">
        <f t="shared" ref="H1806:H1823" si="145">F1806-(F1806*G1806)</f>
        <v>250.8</v>
      </c>
      <c r="I1806" s="26">
        <v>1.04</v>
      </c>
      <c r="J1806" s="25">
        <f t="shared" ref="J1806:J1823" si="146">1-K1806/F1806</f>
        <v>1.2000000000000011E-2</v>
      </c>
      <c r="K1806" s="24">
        <f t="shared" ref="K1806:K1823" si="147">H1806*I1806</f>
        <v>260.83199999999999</v>
      </c>
      <c r="L1806" s="24">
        <f t="shared" si="144"/>
        <v>262.80302267002514</v>
      </c>
      <c r="M1806" s="21" t="s">
        <v>1831</v>
      </c>
    </row>
    <row r="1807" spans="1:13" ht="38.25" x14ac:dyDescent="0.25">
      <c r="A1807" s="18" t="s">
        <v>1827</v>
      </c>
      <c r="B1807" s="18" t="s">
        <v>12</v>
      </c>
      <c r="C1807" s="22" t="s">
        <v>4525</v>
      </c>
      <c r="D1807" s="22" t="s">
        <v>4526</v>
      </c>
      <c r="E1807" s="6" t="s">
        <v>4527</v>
      </c>
      <c r="F1807" s="24">
        <v>204.00000000000003</v>
      </c>
      <c r="G1807" s="25">
        <v>0.05</v>
      </c>
      <c r="H1807" s="28">
        <f t="shared" si="145"/>
        <v>193.8</v>
      </c>
      <c r="I1807" s="26">
        <v>1.04</v>
      </c>
      <c r="J1807" s="25">
        <f t="shared" si="146"/>
        <v>1.2000000000000011E-2</v>
      </c>
      <c r="K1807" s="24">
        <f t="shared" si="147"/>
        <v>201.55200000000002</v>
      </c>
      <c r="L1807" s="24">
        <f t="shared" si="144"/>
        <v>203.07506297229222</v>
      </c>
      <c r="M1807" s="18" t="s">
        <v>1835</v>
      </c>
    </row>
    <row r="1808" spans="1:13" ht="38.25" x14ac:dyDescent="0.25">
      <c r="A1808" s="21" t="s">
        <v>1827</v>
      </c>
      <c r="B1808" s="18" t="s">
        <v>12</v>
      </c>
      <c r="C1808" s="22" t="s">
        <v>4528</v>
      </c>
      <c r="D1808" s="22" t="s">
        <v>4529</v>
      </c>
      <c r="E1808" s="6" t="s">
        <v>4530</v>
      </c>
      <c r="F1808" s="24">
        <v>228</v>
      </c>
      <c r="G1808" s="25">
        <v>0.05</v>
      </c>
      <c r="H1808" s="28">
        <f t="shared" si="145"/>
        <v>216.6</v>
      </c>
      <c r="I1808" s="26">
        <v>1.04</v>
      </c>
      <c r="J1808" s="25">
        <f t="shared" si="146"/>
        <v>1.2000000000000011E-2</v>
      </c>
      <c r="K1808" s="24">
        <f t="shared" si="147"/>
        <v>225.26400000000001</v>
      </c>
      <c r="L1808" s="24">
        <f t="shared" si="144"/>
        <v>226.96624685138539</v>
      </c>
      <c r="M1808" s="21" t="s">
        <v>1839</v>
      </c>
    </row>
    <row r="1809" spans="1:13" ht="51" x14ac:dyDescent="0.25">
      <c r="A1809" s="18" t="s">
        <v>1827</v>
      </c>
      <c r="B1809" s="18" t="s">
        <v>12</v>
      </c>
      <c r="C1809" s="22" t="s">
        <v>4531</v>
      </c>
      <c r="D1809" s="22" t="s">
        <v>4532</v>
      </c>
      <c r="E1809" s="6" t="s">
        <v>4533</v>
      </c>
      <c r="F1809" s="24">
        <v>2310</v>
      </c>
      <c r="G1809" s="25">
        <v>0.05</v>
      </c>
      <c r="H1809" s="28">
        <f t="shared" si="145"/>
        <v>2194.5</v>
      </c>
      <c r="I1809" s="26">
        <v>1.04</v>
      </c>
      <c r="J1809" s="25">
        <f t="shared" si="146"/>
        <v>1.19999999999999E-2</v>
      </c>
      <c r="K1809" s="24">
        <f t="shared" si="147"/>
        <v>2282.2800000000002</v>
      </c>
      <c r="L1809" s="24">
        <f t="shared" si="144"/>
        <v>2299.5264483627207</v>
      </c>
      <c r="M1809" s="21" t="s">
        <v>1831</v>
      </c>
    </row>
    <row r="1810" spans="1:13" ht="51" x14ac:dyDescent="0.25">
      <c r="A1810" s="18" t="s">
        <v>1827</v>
      </c>
      <c r="B1810" s="18" t="s">
        <v>12</v>
      </c>
      <c r="C1810" s="22" t="s">
        <v>4534</v>
      </c>
      <c r="D1810" s="22" t="s">
        <v>4535</v>
      </c>
      <c r="E1810" s="6" t="s">
        <v>4536</v>
      </c>
      <c r="F1810" s="24">
        <v>1785.0000000000002</v>
      </c>
      <c r="G1810" s="25">
        <v>0.05</v>
      </c>
      <c r="H1810" s="28">
        <f t="shared" si="145"/>
        <v>1695.7500000000002</v>
      </c>
      <c r="I1810" s="26">
        <v>1.04</v>
      </c>
      <c r="J1810" s="25">
        <f t="shared" si="146"/>
        <v>1.19999999999999E-2</v>
      </c>
      <c r="K1810" s="24">
        <f t="shared" si="147"/>
        <v>1763.5800000000004</v>
      </c>
      <c r="L1810" s="24">
        <f t="shared" si="144"/>
        <v>1776.9068010075571</v>
      </c>
      <c r="M1810" s="18" t="s">
        <v>1835</v>
      </c>
    </row>
    <row r="1811" spans="1:13" ht="38.25" x14ac:dyDescent="0.25">
      <c r="A1811" s="21" t="s">
        <v>1827</v>
      </c>
      <c r="B1811" s="18" t="s">
        <v>12</v>
      </c>
      <c r="C1811" s="22" t="s">
        <v>4537</v>
      </c>
      <c r="D1811" s="22" t="s">
        <v>4538</v>
      </c>
      <c r="E1811" s="6" t="s">
        <v>4539</v>
      </c>
      <c r="F1811" s="24">
        <v>1995</v>
      </c>
      <c r="G1811" s="25">
        <v>0.05</v>
      </c>
      <c r="H1811" s="28">
        <f t="shared" si="145"/>
        <v>1895.25</v>
      </c>
      <c r="I1811" s="26">
        <v>1.04</v>
      </c>
      <c r="J1811" s="25">
        <f t="shared" si="146"/>
        <v>1.19999999999999E-2</v>
      </c>
      <c r="K1811" s="24">
        <f t="shared" si="147"/>
        <v>1971.0600000000002</v>
      </c>
      <c r="L1811" s="24">
        <f t="shared" si="144"/>
        <v>1985.9546599496223</v>
      </c>
      <c r="M1811" s="21" t="s">
        <v>1839</v>
      </c>
    </row>
    <row r="1812" spans="1:13" ht="38.25" x14ac:dyDescent="0.25">
      <c r="A1812" s="18" t="s">
        <v>1827</v>
      </c>
      <c r="B1812" s="18" t="s">
        <v>12</v>
      </c>
      <c r="C1812" s="22" t="s">
        <v>4540</v>
      </c>
      <c r="D1812" s="22" t="s">
        <v>4541</v>
      </c>
      <c r="E1812" s="6" t="s">
        <v>4542</v>
      </c>
      <c r="F1812" s="24">
        <v>56100</v>
      </c>
      <c r="G1812" s="25">
        <v>0.05</v>
      </c>
      <c r="H1812" s="28">
        <f t="shared" si="145"/>
        <v>53295</v>
      </c>
      <c r="I1812" s="26">
        <v>1.04</v>
      </c>
      <c r="J1812" s="25">
        <f t="shared" si="146"/>
        <v>1.19999999999999E-2</v>
      </c>
      <c r="K1812" s="24">
        <f t="shared" si="147"/>
        <v>55426.8</v>
      </c>
      <c r="L1812" s="24">
        <f t="shared" si="144"/>
        <v>55845.642317380356</v>
      </c>
      <c r="M1812" s="21" t="s">
        <v>1831</v>
      </c>
    </row>
    <row r="1813" spans="1:13" ht="38.25" x14ac:dyDescent="0.25">
      <c r="A1813" s="18" t="s">
        <v>1827</v>
      </c>
      <c r="B1813" s="18" t="s">
        <v>12</v>
      </c>
      <c r="C1813" s="22" t="s">
        <v>4543</v>
      </c>
      <c r="D1813" s="22" t="s">
        <v>4544</v>
      </c>
      <c r="E1813" s="6" t="s">
        <v>4545</v>
      </c>
      <c r="F1813" s="24">
        <v>43350</v>
      </c>
      <c r="G1813" s="25">
        <v>0.05</v>
      </c>
      <c r="H1813" s="28">
        <f t="shared" si="145"/>
        <v>41182.5</v>
      </c>
      <c r="I1813" s="26">
        <v>1.04</v>
      </c>
      <c r="J1813" s="25">
        <f t="shared" si="146"/>
        <v>1.19999999999999E-2</v>
      </c>
      <c r="K1813" s="24">
        <f t="shared" si="147"/>
        <v>42829.8</v>
      </c>
      <c r="L1813" s="24">
        <f t="shared" si="144"/>
        <v>43153.450881612094</v>
      </c>
      <c r="M1813" s="18" t="s">
        <v>1835</v>
      </c>
    </row>
    <row r="1814" spans="1:13" ht="25.5" x14ac:dyDescent="0.25">
      <c r="A1814" s="21" t="s">
        <v>1827</v>
      </c>
      <c r="B1814" s="18" t="s">
        <v>12</v>
      </c>
      <c r="C1814" s="22" t="s">
        <v>4546</v>
      </c>
      <c r="D1814" s="22" t="s">
        <v>4547</v>
      </c>
      <c r="E1814" s="6" t="s">
        <v>4548</v>
      </c>
      <c r="F1814" s="24">
        <v>48450</v>
      </c>
      <c r="G1814" s="25">
        <v>0.05</v>
      </c>
      <c r="H1814" s="28">
        <f t="shared" si="145"/>
        <v>46027.5</v>
      </c>
      <c r="I1814" s="26">
        <v>1.04</v>
      </c>
      <c r="J1814" s="25">
        <f t="shared" si="146"/>
        <v>1.2000000000000011E-2</v>
      </c>
      <c r="K1814" s="24">
        <f t="shared" si="147"/>
        <v>47868.6</v>
      </c>
      <c r="L1814" s="24">
        <f t="shared" si="144"/>
        <v>48230.327455919389</v>
      </c>
      <c r="M1814" s="21" t="s">
        <v>1839</v>
      </c>
    </row>
    <row r="1815" spans="1:13" ht="38.25" x14ac:dyDescent="0.25">
      <c r="A1815" s="18" t="s">
        <v>1827</v>
      </c>
      <c r="B1815" s="18" t="s">
        <v>12</v>
      </c>
      <c r="C1815" s="22" t="s">
        <v>4549</v>
      </c>
      <c r="D1815" s="22" t="s">
        <v>4550</v>
      </c>
      <c r="E1815" s="6" t="s">
        <v>4551</v>
      </c>
      <c r="F1815" s="24">
        <v>33000</v>
      </c>
      <c r="G1815" s="25">
        <v>0.05</v>
      </c>
      <c r="H1815" s="28">
        <f t="shared" si="145"/>
        <v>31350</v>
      </c>
      <c r="I1815" s="26">
        <v>1.04</v>
      </c>
      <c r="J1815" s="25">
        <f t="shared" si="146"/>
        <v>1.2000000000000011E-2</v>
      </c>
      <c r="K1815" s="24">
        <f t="shared" si="147"/>
        <v>32604</v>
      </c>
      <c r="L1815" s="24">
        <f t="shared" si="144"/>
        <v>32850.377833753148</v>
      </c>
      <c r="M1815" s="21" t="s">
        <v>1831</v>
      </c>
    </row>
    <row r="1816" spans="1:13" ht="38.25" x14ac:dyDescent="0.25">
      <c r="A1816" s="18" t="s">
        <v>1827</v>
      </c>
      <c r="B1816" s="18" t="s">
        <v>12</v>
      </c>
      <c r="C1816" s="22" t="s">
        <v>4552</v>
      </c>
      <c r="D1816" s="22" t="s">
        <v>4553</v>
      </c>
      <c r="E1816" s="6" t="s">
        <v>4554</v>
      </c>
      <c r="F1816" s="24">
        <v>25500.000000000004</v>
      </c>
      <c r="G1816" s="25">
        <v>0.05</v>
      </c>
      <c r="H1816" s="28">
        <f t="shared" si="145"/>
        <v>24225.000000000004</v>
      </c>
      <c r="I1816" s="26">
        <v>1.04</v>
      </c>
      <c r="J1816" s="25">
        <f t="shared" si="146"/>
        <v>1.2000000000000011E-2</v>
      </c>
      <c r="K1816" s="24">
        <f t="shared" si="147"/>
        <v>25194.000000000004</v>
      </c>
      <c r="L1816" s="24">
        <f t="shared" si="144"/>
        <v>25384.382871536527</v>
      </c>
      <c r="M1816" s="18" t="s">
        <v>1835</v>
      </c>
    </row>
    <row r="1817" spans="1:13" ht="38.25" x14ac:dyDescent="0.25">
      <c r="A1817" s="21" t="s">
        <v>1827</v>
      </c>
      <c r="B1817" s="18" t="s">
        <v>12</v>
      </c>
      <c r="C1817" s="22" t="s">
        <v>4555</v>
      </c>
      <c r="D1817" s="22" t="s">
        <v>4556</v>
      </c>
      <c r="E1817" s="6" t="s">
        <v>4557</v>
      </c>
      <c r="F1817" s="24">
        <v>28500</v>
      </c>
      <c r="G1817" s="25">
        <v>0.05</v>
      </c>
      <c r="H1817" s="28">
        <f t="shared" si="145"/>
        <v>27075</v>
      </c>
      <c r="I1817" s="26">
        <v>1.04</v>
      </c>
      <c r="J1817" s="25">
        <f t="shared" si="146"/>
        <v>1.2000000000000011E-2</v>
      </c>
      <c r="K1817" s="24">
        <f t="shared" si="147"/>
        <v>28158</v>
      </c>
      <c r="L1817" s="24">
        <f t="shared" si="144"/>
        <v>28370.780856423171</v>
      </c>
      <c r="M1817" s="21" t="s">
        <v>1839</v>
      </c>
    </row>
    <row r="1818" spans="1:13" ht="38.25" x14ac:dyDescent="0.25">
      <c r="A1818" s="18" t="s">
        <v>1827</v>
      </c>
      <c r="B1818" s="18" t="s">
        <v>12</v>
      </c>
      <c r="C1818" s="22" t="s">
        <v>4558</v>
      </c>
      <c r="D1818" s="22" t="s">
        <v>4559</v>
      </c>
      <c r="E1818" s="6" t="s">
        <v>4560</v>
      </c>
      <c r="F1818" s="24">
        <v>105600</v>
      </c>
      <c r="G1818" s="25">
        <v>0.05</v>
      </c>
      <c r="H1818" s="28">
        <f t="shared" si="145"/>
        <v>100320</v>
      </c>
      <c r="I1818" s="26">
        <v>1.04</v>
      </c>
      <c r="J1818" s="25">
        <f t="shared" si="146"/>
        <v>1.2000000000000011E-2</v>
      </c>
      <c r="K1818" s="24">
        <f t="shared" si="147"/>
        <v>104332.8</v>
      </c>
      <c r="L1818" s="24">
        <f t="shared" si="144"/>
        <v>105121.20906801007</v>
      </c>
      <c r="M1818" s="21" t="s">
        <v>1831</v>
      </c>
    </row>
    <row r="1819" spans="1:13" ht="51" x14ac:dyDescent="0.25">
      <c r="A1819" s="18" t="s">
        <v>1827</v>
      </c>
      <c r="B1819" s="18" t="s">
        <v>12</v>
      </c>
      <c r="C1819" s="22" t="s">
        <v>4561</v>
      </c>
      <c r="D1819" s="22" t="s">
        <v>4562</v>
      </c>
      <c r="E1819" s="6" t="s">
        <v>4563</v>
      </c>
      <c r="F1819" s="24">
        <v>81600</v>
      </c>
      <c r="G1819" s="25">
        <v>0.05</v>
      </c>
      <c r="H1819" s="28">
        <f t="shared" si="145"/>
        <v>77520</v>
      </c>
      <c r="I1819" s="26">
        <v>1.04</v>
      </c>
      <c r="J1819" s="25">
        <f t="shared" si="146"/>
        <v>1.2000000000000011E-2</v>
      </c>
      <c r="K1819" s="24">
        <f t="shared" si="147"/>
        <v>80620.800000000003</v>
      </c>
      <c r="L1819" s="24">
        <f t="shared" si="144"/>
        <v>81230.025188916872</v>
      </c>
      <c r="M1819" s="18" t="s">
        <v>1835</v>
      </c>
    </row>
    <row r="1820" spans="1:13" ht="38.25" x14ac:dyDescent="0.25">
      <c r="A1820" s="21" t="s">
        <v>1827</v>
      </c>
      <c r="B1820" s="18" t="s">
        <v>12</v>
      </c>
      <c r="C1820" s="22" t="s">
        <v>4564</v>
      </c>
      <c r="D1820" s="22" t="s">
        <v>4565</v>
      </c>
      <c r="E1820" s="6" t="s">
        <v>4566</v>
      </c>
      <c r="F1820" s="24">
        <v>91200</v>
      </c>
      <c r="G1820" s="25">
        <v>0.05</v>
      </c>
      <c r="H1820" s="28">
        <f t="shared" si="145"/>
        <v>86640</v>
      </c>
      <c r="I1820" s="26">
        <v>1.04</v>
      </c>
      <c r="J1820" s="25">
        <f t="shared" si="146"/>
        <v>1.19999999999999E-2</v>
      </c>
      <c r="K1820" s="24">
        <f t="shared" si="147"/>
        <v>90105.600000000006</v>
      </c>
      <c r="L1820" s="24">
        <f t="shared" si="144"/>
        <v>90786.498740554161</v>
      </c>
      <c r="M1820" s="21" t="s">
        <v>1839</v>
      </c>
    </row>
    <row r="1821" spans="1:13" ht="25.5" x14ac:dyDescent="0.25">
      <c r="A1821" s="18" t="s">
        <v>1827</v>
      </c>
      <c r="B1821" s="18" t="s">
        <v>12</v>
      </c>
      <c r="C1821" s="22" t="s">
        <v>4567</v>
      </c>
      <c r="D1821" s="22" t="s">
        <v>4568</v>
      </c>
      <c r="E1821" s="6" t="s">
        <v>4569</v>
      </c>
      <c r="F1821" s="24">
        <v>5.28</v>
      </c>
      <c r="G1821" s="25">
        <v>0.05</v>
      </c>
      <c r="H1821" s="28">
        <f t="shared" si="145"/>
        <v>5.016</v>
      </c>
      <c r="I1821" s="26">
        <v>1.04</v>
      </c>
      <c r="J1821" s="25">
        <f t="shared" si="146"/>
        <v>1.2000000000000011E-2</v>
      </c>
      <c r="K1821" s="24">
        <f t="shared" si="147"/>
        <v>5.2166399999999999</v>
      </c>
      <c r="L1821" s="24">
        <f t="shared" si="144"/>
        <v>5.2560604534005035</v>
      </c>
      <c r="M1821" s="21" t="s">
        <v>1831</v>
      </c>
    </row>
    <row r="1822" spans="1:13" ht="38.25" x14ac:dyDescent="0.25">
      <c r="A1822" s="18" t="s">
        <v>1827</v>
      </c>
      <c r="B1822" s="18" t="s">
        <v>12</v>
      </c>
      <c r="C1822" s="22" t="s">
        <v>4570</v>
      </c>
      <c r="D1822" s="22" t="s">
        <v>4571</v>
      </c>
      <c r="E1822" s="6" t="s">
        <v>4572</v>
      </c>
      <c r="F1822" s="24">
        <v>4.08</v>
      </c>
      <c r="G1822" s="25">
        <v>0.05</v>
      </c>
      <c r="H1822" s="28">
        <f t="shared" si="145"/>
        <v>3.8759999999999999</v>
      </c>
      <c r="I1822" s="26">
        <v>1.04</v>
      </c>
      <c r="J1822" s="25">
        <f t="shared" si="146"/>
        <v>1.2000000000000011E-2</v>
      </c>
      <c r="K1822" s="24">
        <f t="shared" si="147"/>
        <v>4.03104</v>
      </c>
      <c r="L1822" s="24">
        <f t="shared" si="144"/>
        <v>4.0615012594458433</v>
      </c>
      <c r="M1822" s="18" t="s">
        <v>1835</v>
      </c>
    </row>
    <row r="1823" spans="1:13" ht="25.5" x14ac:dyDescent="0.25">
      <c r="A1823" s="21" t="s">
        <v>1827</v>
      </c>
      <c r="B1823" s="18" t="s">
        <v>12</v>
      </c>
      <c r="C1823" s="22" t="s">
        <v>4573</v>
      </c>
      <c r="D1823" s="22" t="s">
        <v>4574</v>
      </c>
      <c r="E1823" s="6" t="s">
        <v>4575</v>
      </c>
      <c r="F1823" s="24">
        <v>4.5600000000000005</v>
      </c>
      <c r="G1823" s="25">
        <v>0.05</v>
      </c>
      <c r="H1823" s="28">
        <f t="shared" si="145"/>
        <v>4.3320000000000007</v>
      </c>
      <c r="I1823" s="26">
        <v>1.04</v>
      </c>
      <c r="J1823" s="25">
        <f t="shared" si="146"/>
        <v>1.19999999999999E-2</v>
      </c>
      <c r="K1823" s="24">
        <f t="shared" si="147"/>
        <v>4.5052800000000008</v>
      </c>
      <c r="L1823" s="24">
        <f t="shared" si="144"/>
        <v>4.5393249370277085</v>
      </c>
      <c r="M1823" s="21" t="s">
        <v>1839</v>
      </c>
    </row>
    <row r="1824" spans="1:13" s="49" customFormat="1" ht="51" x14ac:dyDescent="0.2">
      <c r="A1824" s="43" t="s">
        <v>11</v>
      </c>
      <c r="B1824" s="43" t="s">
        <v>12</v>
      </c>
      <c r="C1824" s="5" t="s">
        <v>4576</v>
      </c>
      <c r="D1824" s="5" t="s">
        <v>4577</v>
      </c>
      <c r="E1824" s="6" t="s">
        <v>4578</v>
      </c>
      <c r="F1824" s="12">
        <v>2025</v>
      </c>
      <c r="G1824" s="45">
        <v>0.24</v>
      </c>
      <c r="H1824" s="7">
        <f t="shared" ref="H1824:H1844" si="148">F1824-(F1824*G1824)</f>
        <v>1539</v>
      </c>
      <c r="I1824" s="44">
        <v>1.1499999999999999</v>
      </c>
      <c r="J1824" s="45">
        <f t="shared" ref="J1824:J1844" si="149">1-K1824/F1824</f>
        <v>0.126</v>
      </c>
      <c r="K1824" s="7">
        <f t="shared" ref="K1824:K1844" si="150">H1824*I1824</f>
        <v>1769.85</v>
      </c>
      <c r="L1824" s="7">
        <f t="shared" si="144"/>
        <v>1783.2241813602013</v>
      </c>
      <c r="M1824" s="43" t="s">
        <v>15</v>
      </c>
    </row>
    <row r="1825" spans="1:13" ht="51" x14ac:dyDescent="0.25">
      <c r="A1825" s="18" t="s">
        <v>1827</v>
      </c>
      <c r="B1825" s="18" t="s">
        <v>12</v>
      </c>
      <c r="C1825" s="22" t="s">
        <v>4579</v>
      </c>
      <c r="D1825" s="22" t="s">
        <v>4580</v>
      </c>
      <c r="E1825" s="6" t="s">
        <v>4581</v>
      </c>
      <c r="F1825" s="24">
        <v>445.5</v>
      </c>
      <c r="G1825" s="25">
        <v>0.05</v>
      </c>
      <c r="H1825" s="28">
        <f t="shared" si="148"/>
        <v>423.22500000000002</v>
      </c>
      <c r="I1825" s="26">
        <v>1.04</v>
      </c>
      <c r="J1825" s="25">
        <f t="shared" si="149"/>
        <v>1.19999999999999E-2</v>
      </c>
      <c r="K1825" s="24">
        <f t="shared" si="150"/>
        <v>440.15400000000005</v>
      </c>
      <c r="L1825" s="24">
        <f t="shared" si="144"/>
        <v>443.48010075566754</v>
      </c>
      <c r="M1825" s="21" t="s">
        <v>1831</v>
      </c>
    </row>
    <row r="1826" spans="1:13" ht="63.75" x14ac:dyDescent="0.25">
      <c r="A1826" s="18" t="s">
        <v>1827</v>
      </c>
      <c r="B1826" s="18" t="s">
        <v>12</v>
      </c>
      <c r="C1826" s="22" t="s">
        <v>4582</v>
      </c>
      <c r="D1826" s="22" t="s">
        <v>4583</v>
      </c>
      <c r="E1826" s="6" t="s">
        <v>4584</v>
      </c>
      <c r="F1826" s="24">
        <v>344.25</v>
      </c>
      <c r="G1826" s="25">
        <v>0.05</v>
      </c>
      <c r="H1826" s="28">
        <f t="shared" si="148"/>
        <v>327.03750000000002</v>
      </c>
      <c r="I1826" s="26">
        <v>1.04</v>
      </c>
      <c r="J1826" s="25">
        <f t="shared" si="149"/>
        <v>1.19999999999999E-2</v>
      </c>
      <c r="K1826" s="24">
        <f t="shared" si="150"/>
        <v>340.11900000000003</v>
      </c>
      <c r="L1826" s="24">
        <f t="shared" si="144"/>
        <v>342.68916876574309</v>
      </c>
      <c r="M1826" s="18" t="s">
        <v>1835</v>
      </c>
    </row>
    <row r="1827" spans="1:13" ht="51" x14ac:dyDescent="0.25">
      <c r="A1827" s="21" t="s">
        <v>1827</v>
      </c>
      <c r="B1827" s="18" t="s">
        <v>12</v>
      </c>
      <c r="C1827" s="22" t="s">
        <v>4585</v>
      </c>
      <c r="D1827" s="22" t="s">
        <v>4586</v>
      </c>
      <c r="E1827" s="6" t="s">
        <v>4587</v>
      </c>
      <c r="F1827" s="24">
        <v>384.75</v>
      </c>
      <c r="G1827" s="25">
        <v>0.05</v>
      </c>
      <c r="H1827" s="28">
        <f t="shared" si="148"/>
        <v>365.51249999999999</v>
      </c>
      <c r="I1827" s="26">
        <v>1.04</v>
      </c>
      <c r="J1827" s="25">
        <f t="shared" si="149"/>
        <v>1.2000000000000011E-2</v>
      </c>
      <c r="K1827" s="24">
        <f t="shared" si="150"/>
        <v>380.13299999999998</v>
      </c>
      <c r="L1827" s="24">
        <f t="shared" si="144"/>
        <v>383.00554156171279</v>
      </c>
      <c r="M1827" s="21" t="s">
        <v>1839</v>
      </c>
    </row>
    <row r="1828" spans="1:13" s="49" customFormat="1" ht="51" x14ac:dyDescent="0.2">
      <c r="A1828" s="43" t="s">
        <v>11</v>
      </c>
      <c r="B1828" s="43" t="s">
        <v>12</v>
      </c>
      <c r="C1828" s="5" t="s">
        <v>4588</v>
      </c>
      <c r="D1828" s="5" t="s">
        <v>4589</v>
      </c>
      <c r="E1828" s="6" t="s">
        <v>4590</v>
      </c>
      <c r="F1828" s="12">
        <v>1170</v>
      </c>
      <c r="G1828" s="45">
        <v>0.24</v>
      </c>
      <c r="H1828" s="7">
        <f t="shared" si="148"/>
        <v>889.2</v>
      </c>
      <c r="I1828" s="44">
        <v>1.1499999999999999</v>
      </c>
      <c r="J1828" s="45">
        <f t="shared" si="149"/>
        <v>0.12600000000000011</v>
      </c>
      <c r="K1828" s="7">
        <f t="shared" si="150"/>
        <v>1022.5799999999999</v>
      </c>
      <c r="L1828" s="7">
        <f t="shared" si="144"/>
        <v>1030.3073047858941</v>
      </c>
      <c r="M1828" s="43" t="s">
        <v>15</v>
      </c>
    </row>
    <row r="1829" spans="1:13" ht="51" x14ac:dyDescent="0.25">
      <c r="A1829" s="18" t="s">
        <v>1827</v>
      </c>
      <c r="B1829" s="18" t="s">
        <v>12</v>
      </c>
      <c r="C1829" s="22" t="s">
        <v>4591</v>
      </c>
      <c r="D1829" s="22" t="s">
        <v>4592</v>
      </c>
      <c r="E1829" s="6" t="s">
        <v>4593</v>
      </c>
      <c r="F1829" s="24">
        <v>257.39999999999998</v>
      </c>
      <c r="G1829" s="25">
        <v>0.05</v>
      </c>
      <c r="H1829" s="28">
        <f t="shared" si="148"/>
        <v>244.52999999999997</v>
      </c>
      <c r="I1829" s="26">
        <v>1.04</v>
      </c>
      <c r="J1829" s="25">
        <f t="shared" si="149"/>
        <v>1.2000000000000011E-2</v>
      </c>
      <c r="K1829" s="24">
        <f t="shared" si="150"/>
        <v>254.31119999999999</v>
      </c>
      <c r="L1829" s="24">
        <f t="shared" si="144"/>
        <v>256.23294710327451</v>
      </c>
      <c r="M1829" s="21" t="s">
        <v>1831</v>
      </c>
    </row>
    <row r="1830" spans="1:13" ht="63.75" x14ac:dyDescent="0.25">
      <c r="A1830" s="18" t="s">
        <v>1827</v>
      </c>
      <c r="B1830" s="18" t="s">
        <v>12</v>
      </c>
      <c r="C1830" s="22" t="s">
        <v>4594</v>
      </c>
      <c r="D1830" s="22" t="s">
        <v>4595</v>
      </c>
      <c r="E1830" s="6" t="s">
        <v>4596</v>
      </c>
      <c r="F1830" s="24">
        <v>198.9</v>
      </c>
      <c r="G1830" s="25">
        <v>0.05</v>
      </c>
      <c r="H1830" s="28">
        <f t="shared" si="148"/>
        <v>188.95500000000001</v>
      </c>
      <c r="I1830" s="26">
        <v>1.04</v>
      </c>
      <c r="J1830" s="25">
        <f t="shared" si="149"/>
        <v>1.2000000000000011E-2</v>
      </c>
      <c r="K1830" s="24">
        <f t="shared" si="150"/>
        <v>196.51320000000001</v>
      </c>
      <c r="L1830" s="24">
        <f t="shared" si="144"/>
        <v>197.99818639798488</v>
      </c>
      <c r="M1830" s="18" t="s">
        <v>1835</v>
      </c>
    </row>
    <row r="1831" spans="1:13" ht="51" x14ac:dyDescent="0.25">
      <c r="A1831" s="21" t="s">
        <v>1827</v>
      </c>
      <c r="B1831" s="18" t="s">
        <v>12</v>
      </c>
      <c r="C1831" s="22" t="s">
        <v>4597</v>
      </c>
      <c r="D1831" s="22" t="s">
        <v>4598</v>
      </c>
      <c r="E1831" s="6" t="s">
        <v>4599</v>
      </c>
      <c r="F1831" s="24">
        <v>222.3</v>
      </c>
      <c r="G1831" s="25">
        <v>0.05</v>
      </c>
      <c r="H1831" s="28">
        <f t="shared" si="148"/>
        <v>211.185</v>
      </c>
      <c r="I1831" s="26">
        <v>1.04</v>
      </c>
      <c r="J1831" s="25">
        <f t="shared" si="149"/>
        <v>1.2000000000000011E-2</v>
      </c>
      <c r="K1831" s="24">
        <f t="shared" si="150"/>
        <v>219.63240000000002</v>
      </c>
      <c r="L1831" s="24">
        <f t="shared" si="144"/>
        <v>221.29209068010076</v>
      </c>
      <c r="M1831" s="21" t="s">
        <v>1839</v>
      </c>
    </row>
    <row r="1832" spans="1:13" s="49" customFormat="1" ht="38.25" x14ac:dyDescent="0.2">
      <c r="A1832" s="43" t="s">
        <v>11</v>
      </c>
      <c r="B1832" s="43" t="s">
        <v>12</v>
      </c>
      <c r="C1832" s="5" t="s">
        <v>4600</v>
      </c>
      <c r="D1832" s="5" t="s">
        <v>4601</v>
      </c>
      <c r="E1832" s="6" t="s">
        <v>4602</v>
      </c>
      <c r="F1832" s="12">
        <v>81000</v>
      </c>
      <c r="G1832" s="45">
        <v>0.24</v>
      </c>
      <c r="H1832" s="7">
        <f t="shared" si="148"/>
        <v>61560</v>
      </c>
      <c r="I1832" s="44">
        <v>1.1499999999999999</v>
      </c>
      <c r="J1832" s="45">
        <f t="shared" si="149"/>
        <v>0.126</v>
      </c>
      <c r="K1832" s="7">
        <f t="shared" si="150"/>
        <v>70794</v>
      </c>
      <c r="L1832" s="7">
        <f t="shared" si="144"/>
        <v>71328.967254408053</v>
      </c>
      <c r="M1832" s="43" t="s">
        <v>15</v>
      </c>
    </row>
    <row r="1833" spans="1:13" ht="51" x14ac:dyDescent="0.25">
      <c r="A1833" s="18" t="s">
        <v>1827</v>
      </c>
      <c r="B1833" s="18" t="s">
        <v>12</v>
      </c>
      <c r="C1833" s="22" t="s">
        <v>4603</v>
      </c>
      <c r="D1833" s="22" t="s">
        <v>4604</v>
      </c>
      <c r="E1833" s="6" t="s">
        <v>4605</v>
      </c>
      <c r="F1833" s="24">
        <v>17820</v>
      </c>
      <c r="G1833" s="25">
        <v>0.05</v>
      </c>
      <c r="H1833" s="28">
        <f t="shared" si="148"/>
        <v>16929</v>
      </c>
      <c r="I1833" s="26">
        <v>1.04</v>
      </c>
      <c r="J1833" s="25">
        <f t="shared" si="149"/>
        <v>1.2000000000000011E-2</v>
      </c>
      <c r="K1833" s="24">
        <f t="shared" si="150"/>
        <v>17606.16</v>
      </c>
      <c r="L1833" s="24">
        <f t="shared" si="144"/>
        <v>17739.204030226698</v>
      </c>
      <c r="M1833" s="21" t="s">
        <v>1831</v>
      </c>
    </row>
    <row r="1834" spans="1:13" ht="51" x14ac:dyDescent="0.25">
      <c r="A1834" s="18" t="s">
        <v>1827</v>
      </c>
      <c r="B1834" s="18" t="s">
        <v>12</v>
      </c>
      <c r="C1834" s="22" t="s">
        <v>4606</v>
      </c>
      <c r="D1834" s="22" t="s">
        <v>4607</v>
      </c>
      <c r="E1834" s="6" t="s">
        <v>4608</v>
      </c>
      <c r="F1834" s="24">
        <v>13770.000000000002</v>
      </c>
      <c r="G1834" s="25">
        <v>0.05</v>
      </c>
      <c r="H1834" s="28">
        <f t="shared" si="148"/>
        <v>13081.500000000002</v>
      </c>
      <c r="I1834" s="26">
        <v>1.04</v>
      </c>
      <c r="J1834" s="25">
        <f t="shared" si="149"/>
        <v>1.2000000000000011E-2</v>
      </c>
      <c r="K1834" s="24">
        <f t="shared" si="150"/>
        <v>13604.760000000002</v>
      </c>
      <c r="L1834" s="24">
        <f t="shared" si="144"/>
        <v>13707.566750629725</v>
      </c>
      <c r="M1834" s="18" t="s">
        <v>1835</v>
      </c>
    </row>
    <row r="1835" spans="1:13" ht="38.25" x14ac:dyDescent="0.25">
      <c r="A1835" s="21" t="s">
        <v>1827</v>
      </c>
      <c r="B1835" s="18" t="s">
        <v>12</v>
      </c>
      <c r="C1835" s="22" t="s">
        <v>4609</v>
      </c>
      <c r="D1835" s="22" t="s">
        <v>4610</v>
      </c>
      <c r="E1835" s="6" t="s">
        <v>4611</v>
      </c>
      <c r="F1835" s="24">
        <v>15390</v>
      </c>
      <c r="G1835" s="25">
        <v>0.05</v>
      </c>
      <c r="H1835" s="28">
        <f t="shared" si="148"/>
        <v>14620.5</v>
      </c>
      <c r="I1835" s="26">
        <v>1.04</v>
      </c>
      <c r="J1835" s="25">
        <f t="shared" si="149"/>
        <v>1.2000000000000011E-2</v>
      </c>
      <c r="K1835" s="24">
        <f t="shared" si="150"/>
        <v>15205.32</v>
      </c>
      <c r="L1835" s="24">
        <f t="shared" si="144"/>
        <v>15320.221662468513</v>
      </c>
      <c r="M1835" s="21" t="s">
        <v>1839</v>
      </c>
    </row>
    <row r="1836" spans="1:13" s="49" customFormat="1" ht="38.25" x14ac:dyDescent="0.2">
      <c r="A1836" s="43" t="s">
        <v>11</v>
      </c>
      <c r="B1836" s="43" t="s">
        <v>12</v>
      </c>
      <c r="C1836" s="5" t="s">
        <v>4612</v>
      </c>
      <c r="D1836" s="5" t="s">
        <v>4613</v>
      </c>
      <c r="E1836" s="6" t="s">
        <v>4614</v>
      </c>
      <c r="F1836" s="12">
        <v>27000</v>
      </c>
      <c r="G1836" s="45">
        <v>0.24</v>
      </c>
      <c r="H1836" s="7">
        <f t="shared" si="148"/>
        <v>20520</v>
      </c>
      <c r="I1836" s="44">
        <v>1.1499999999999999</v>
      </c>
      <c r="J1836" s="45">
        <f t="shared" si="149"/>
        <v>0.12600000000000011</v>
      </c>
      <c r="K1836" s="7">
        <f t="shared" si="150"/>
        <v>23597.999999999996</v>
      </c>
      <c r="L1836" s="7">
        <f t="shared" si="144"/>
        <v>23776.322418136016</v>
      </c>
      <c r="M1836" s="43" t="s">
        <v>15</v>
      </c>
    </row>
    <row r="1837" spans="1:13" ht="51" x14ac:dyDescent="0.25">
      <c r="A1837" s="18" t="s">
        <v>1827</v>
      </c>
      <c r="B1837" s="18" t="s">
        <v>12</v>
      </c>
      <c r="C1837" s="22" t="s">
        <v>4615</v>
      </c>
      <c r="D1837" s="22" t="s">
        <v>4616</v>
      </c>
      <c r="E1837" s="6" t="s">
        <v>4617</v>
      </c>
      <c r="F1837" s="24">
        <v>5940</v>
      </c>
      <c r="G1837" s="25">
        <v>0.05</v>
      </c>
      <c r="H1837" s="28">
        <f t="shared" si="148"/>
        <v>5643</v>
      </c>
      <c r="I1837" s="26">
        <v>1.04</v>
      </c>
      <c r="J1837" s="25">
        <f t="shared" si="149"/>
        <v>1.2000000000000011E-2</v>
      </c>
      <c r="K1837" s="24">
        <f t="shared" si="150"/>
        <v>5868.72</v>
      </c>
      <c r="L1837" s="24">
        <f t="shared" si="144"/>
        <v>5913.0680100755671</v>
      </c>
      <c r="M1837" s="21" t="s">
        <v>1831</v>
      </c>
    </row>
    <row r="1838" spans="1:13" ht="51" x14ac:dyDescent="0.25">
      <c r="A1838" s="18" t="s">
        <v>1827</v>
      </c>
      <c r="B1838" s="18" t="s">
        <v>12</v>
      </c>
      <c r="C1838" s="22" t="s">
        <v>4618</v>
      </c>
      <c r="D1838" s="22" t="s">
        <v>4619</v>
      </c>
      <c r="E1838" s="6" t="s">
        <v>4620</v>
      </c>
      <c r="F1838" s="24">
        <v>4590</v>
      </c>
      <c r="G1838" s="25">
        <v>0.05</v>
      </c>
      <c r="H1838" s="28">
        <f t="shared" si="148"/>
        <v>4360.5</v>
      </c>
      <c r="I1838" s="26">
        <v>1.04</v>
      </c>
      <c r="J1838" s="25">
        <f t="shared" si="149"/>
        <v>1.2000000000000011E-2</v>
      </c>
      <c r="K1838" s="24">
        <f t="shared" si="150"/>
        <v>4534.92</v>
      </c>
      <c r="L1838" s="24">
        <f t="shared" si="144"/>
        <v>4569.1889168765738</v>
      </c>
      <c r="M1838" s="18" t="s">
        <v>1835</v>
      </c>
    </row>
    <row r="1839" spans="1:13" ht="38.25" x14ac:dyDescent="0.25">
      <c r="A1839" s="21" t="s">
        <v>1827</v>
      </c>
      <c r="B1839" s="18" t="s">
        <v>12</v>
      </c>
      <c r="C1839" s="22" t="s">
        <v>4621</v>
      </c>
      <c r="D1839" s="22" t="s">
        <v>4622</v>
      </c>
      <c r="E1839" s="6" t="s">
        <v>4623</v>
      </c>
      <c r="F1839" s="24">
        <v>5130</v>
      </c>
      <c r="G1839" s="25">
        <v>0.05</v>
      </c>
      <c r="H1839" s="28">
        <f t="shared" si="148"/>
        <v>4873.5</v>
      </c>
      <c r="I1839" s="26">
        <v>1.04</v>
      </c>
      <c r="J1839" s="25">
        <f t="shared" si="149"/>
        <v>1.19999999999999E-2</v>
      </c>
      <c r="K1839" s="24">
        <f t="shared" si="150"/>
        <v>5068.4400000000005</v>
      </c>
      <c r="L1839" s="24">
        <f t="shared" si="144"/>
        <v>5106.7405541561711</v>
      </c>
      <c r="M1839" s="21" t="s">
        <v>1839</v>
      </c>
    </row>
    <row r="1840" spans="1:13" s="49" customFormat="1" ht="38.25" x14ac:dyDescent="0.2">
      <c r="A1840" s="43" t="s">
        <v>11</v>
      </c>
      <c r="B1840" s="43" t="s">
        <v>12</v>
      </c>
      <c r="C1840" s="5" t="s">
        <v>4624</v>
      </c>
      <c r="D1840" s="5" t="s">
        <v>4625</v>
      </c>
      <c r="E1840" s="6" t="s">
        <v>4626</v>
      </c>
      <c r="F1840" s="12">
        <v>20250</v>
      </c>
      <c r="G1840" s="45">
        <v>0.24</v>
      </c>
      <c r="H1840" s="7">
        <f t="shared" si="148"/>
        <v>15390</v>
      </c>
      <c r="I1840" s="44">
        <v>1.1499999999999999</v>
      </c>
      <c r="J1840" s="45">
        <f t="shared" si="149"/>
        <v>0.126</v>
      </c>
      <c r="K1840" s="7">
        <f t="shared" si="150"/>
        <v>17698.5</v>
      </c>
      <c r="L1840" s="7">
        <f>K1840/0.9925</f>
        <v>17832.241813602013</v>
      </c>
      <c r="M1840" s="43" t="s">
        <v>15</v>
      </c>
    </row>
    <row r="1841" spans="1:13" ht="51" x14ac:dyDescent="0.25">
      <c r="A1841" s="18" t="s">
        <v>1827</v>
      </c>
      <c r="B1841" s="18" t="s">
        <v>12</v>
      </c>
      <c r="C1841" s="22" t="s">
        <v>4627</v>
      </c>
      <c r="D1841" s="22" t="s">
        <v>4628</v>
      </c>
      <c r="E1841" s="6" t="s">
        <v>4629</v>
      </c>
      <c r="F1841" s="24">
        <v>4455</v>
      </c>
      <c r="G1841" s="25">
        <v>0.05</v>
      </c>
      <c r="H1841" s="28">
        <f t="shared" si="148"/>
        <v>4232.25</v>
      </c>
      <c r="I1841" s="26">
        <v>1.04</v>
      </c>
      <c r="J1841" s="25">
        <f t="shared" si="149"/>
        <v>1.2000000000000011E-2</v>
      </c>
      <c r="K1841" s="24">
        <f t="shared" si="150"/>
        <v>4401.54</v>
      </c>
      <c r="L1841" s="24">
        <f>K1841/0.9925</f>
        <v>4434.8010075566744</v>
      </c>
      <c r="M1841" s="21" t="s">
        <v>1831</v>
      </c>
    </row>
    <row r="1842" spans="1:13" ht="51" x14ac:dyDescent="0.25">
      <c r="A1842" s="18" t="s">
        <v>1827</v>
      </c>
      <c r="B1842" s="18" t="s">
        <v>12</v>
      </c>
      <c r="C1842" s="22" t="s">
        <v>4630</v>
      </c>
      <c r="D1842" s="22" t="s">
        <v>4631</v>
      </c>
      <c r="E1842" s="6" t="s">
        <v>4632</v>
      </c>
      <c r="F1842" s="24">
        <v>3442.5000000000005</v>
      </c>
      <c r="G1842" s="25">
        <v>0.05</v>
      </c>
      <c r="H1842" s="28">
        <f t="shared" si="148"/>
        <v>3270.3750000000005</v>
      </c>
      <c r="I1842" s="26">
        <v>1.04</v>
      </c>
      <c r="J1842" s="25">
        <f t="shared" si="149"/>
        <v>1.2000000000000011E-2</v>
      </c>
      <c r="K1842" s="24">
        <f t="shared" si="150"/>
        <v>3401.1900000000005</v>
      </c>
      <c r="L1842" s="24">
        <f>K1842/0.9925</f>
        <v>3426.8916876574312</v>
      </c>
      <c r="M1842" s="18" t="s">
        <v>1835</v>
      </c>
    </row>
    <row r="1843" spans="1:13" ht="38.25" x14ac:dyDescent="0.25">
      <c r="A1843" s="21" t="s">
        <v>1827</v>
      </c>
      <c r="B1843" s="18" t="s">
        <v>12</v>
      </c>
      <c r="C1843" s="22" t="s">
        <v>4633</v>
      </c>
      <c r="D1843" s="22" t="s">
        <v>4634</v>
      </c>
      <c r="E1843" s="6" t="s">
        <v>4635</v>
      </c>
      <c r="F1843" s="24">
        <v>3847.5</v>
      </c>
      <c r="G1843" s="25">
        <v>0.05</v>
      </c>
      <c r="H1843" s="28">
        <f t="shared" si="148"/>
        <v>3655.125</v>
      </c>
      <c r="I1843" s="26">
        <v>1.04</v>
      </c>
      <c r="J1843" s="25">
        <f t="shared" si="149"/>
        <v>1.2000000000000011E-2</v>
      </c>
      <c r="K1843" s="24">
        <f t="shared" si="150"/>
        <v>3801.33</v>
      </c>
      <c r="L1843" s="24">
        <f>K1843/0.9925</f>
        <v>3830.0554156171283</v>
      </c>
      <c r="M1843" s="21" t="s">
        <v>1839</v>
      </c>
    </row>
    <row r="1844" spans="1:13" s="49" customFormat="1" ht="38.25" x14ac:dyDescent="0.2">
      <c r="A1844" s="43" t="s">
        <v>11</v>
      </c>
      <c r="B1844" s="43" t="s">
        <v>12</v>
      </c>
      <c r="C1844" s="5" t="s">
        <v>4636</v>
      </c>
      <c r="D1844" s="5" t="s">
        <v>4637</v>
      </c>
      <c r="E1844" s="6" t="s">
        <v>4638</v>
      </c>
      <c r="F1844" s="12">
        <v>6900</v>
      </c>
      <c r="G1844" s="45">
        <v>0.24</v>
      </c>
      <c r="H1844" s="7">
        <f t="shared" si="148"/>
        <v>5244</v>
      </c>
      <c r="I1844" s="44">
        <v>1.1499999999999999</v>
      </c>
      <c r="J1844" s="45">
        <f t="shared" si="149"/>
        <v>0.12600000000000011</v>
      </c>
      <c r="K1844" s="7">
        <f t="shared" si="150"/>
        <v>6030.5999999999995</v>
      </c>
      <c r="L1844" s="7">
        <f>K1844/0.9925</f>
        <v>6076.17128463476</v>
      </c>
      <c r="M1844" s="43" t="s">
        <v>15</v>
      </c>
    </row>
    <row r="1845" spans="1:13" ht="51" x14ac:dyDescent="0.25">
      <c r="A1845" s="18" t="s">
        <v>1827</v>
      </c>
      <c r="B1845" s="18" t="s">
        <v>12</v>
      </c>
      <c r="C1845" s="22" t="s">
        <v>4639</v>
      </c>
      <c r="D1845" s="22" t="s">
        <v>4640</v>
      </c>
      <c r="E1845" s="6" t="s">
        <v>4641</v>
      </c>
      <c r="F1845" s="24">
        <v>1518</v>
      </c>
      <c r="G1845" s="25">
        <v>0.05</v>
      </c>
      <c r="H1845" s="28">
        <f t="shared" ref="H1845:H1859" si="151">F1845-(F1845*G1845)</f>
        <v>1442.1</v>
      </c>
      <c r="I1845" s="26">
        <v>1.04</v>
      </c>
      <c r="J1845" s="25">
        <f t="shared" ref="J1845:J1859" si="152">1-K1845/F1845</f>
        <v>1.2000000000000122E-2</v>
      </c>
      <c r="K1845" s="24">
        <f t="shared" ref="K1845:K1859" si="153">H1845*I1845</f>
        <v>1499.7839999999999</v>
      </c>
      <c r="L1845" s="24">
        <f t="shared" ref="L1845:L1859" si="154">K1845/0.9925</f>
        <v>1511.1173803526447</v>
      </c>
      <c r="M1845" s="21" t="s">
        <v>1831</v>
      </c>
    </row>
    <row r="1846" spans="1:13" ht="51" x14ac:dyDescent="0.25">
      <c r="A1846" s="18" t="s">
        <v>1827</v>
      </c>
      <c r="B1846" s="18" t="s">
        <v>12</v>
      </c>
      <c r="C1846" s="22" t="s">
        <v>4642</v>
      </c>
      <c r="D1846" s="22" t="s">
        <v>4643</v>
      </c>
      <c r="E1846" s="6" t="s">
        <v>4644</v>
      </c>
      <c r="F1846" s="24">
        <v>1173</v>
      </c>
      <c r="G1846" s="25">
        <v>0.05</v>
      </c>
      <c r="H1846" s="28">
        <f t="shared" si="151"/>
        <v>1114.3499999999999</v>
      </c>
      <c r="I1846" s="26">
        <v>1.04</v>
      </c>
      <c r="J1846" s="25">
        <f t="shared" si="152"/>
        <v>1.2000000000000011E-2</v>
      </c>
      <c r="K1846" s="24">
        <f t="shared" si="153"/>
        <v>1158.924</v>
      </c>
      <c r="L1846" s="24">
        <f t="shared" si="154"/>
        <v>1167.6816120906801</v>
      </c>
      <c r="M1846" s="18" t="s">
        <v>1835</v>
      </c>
    </row>
    <row r="1847" spans="1:13" ht="38.25" x14ac:dyDescent="0.25">
      <c r="A1847" s="21" t="s">
        <v>1827</v>
      </c>
      <c r="B1847" s="18" t="s">
        <v>12</v>
      </c>
      <c r="C1847" s="22" t="s">
        <v>4645</v>
      </c>
      <c r="D1847" s="22" t="s">
        <v>4646</v>
      </c>
      <c r="E1847" s="6" t="s">
        <v>4647</v>
      </c>
      <c r="F1847" s="24">
        <v>1311</v>
      </c>
      <c r="G1847" s="25">
        <v>0.05</v>
      </c>
      <c r="H1847" s="28">
        <f t="shared" si="151"/>
        <v>1245.45</v>
      </c>
      <c r="I1847" s="26">
        <v>1.04</v>
      </c>
      <c r="J1847" s="25">
        <f t="shared" si="152"/>
        <v>1.2000000000000011E-2</v>
      </c>
      <c r="K1847" s="24">
        <f t="shared" si="153"/>
        <v>1295.268</v>
      </c>
      <c r="L1847" s="24">
        <f t="shared" si="154"/>
        <v>1305.0559193954659</v>
      </c>
      <c r="M1847" s="21" t="s">
        <v>1839</v>
      </c>
    </row>
    <row r="1848" spans="1:13" ht="38.25" x14ac:dyDescent="0.25">
      <c r="A1848" s="18" t="s">
        <v>1827</v>
      </c>
      <c r="B1848" s="18" t="s">
        <v>12</v>
      </c>
      <c r="C1848" s="22" t="s">
        <v>4648</v>
      </c>
      <c r="D1848" s="22" t="s">
        <v>4649</v>
      </c>
      <c r="E1848" s="6" t="s">
        <v>4650</v>
      </c>
      <c r="F1848" s="24">
        <v>2640</v>
      </c>
      <c r="G1848" s="25">
        <v>0.05</v>
      </c>
      <c r="H1848" s="28">
        <f t="shared" si="151"/>
        <v>2508</v>
      </c>
      <c r="I1848" s="26">
        <v>1.04</v>
      </c>
      <c r="J1848" s="25">
        <f t="shared" si="152"/>
        <v>1.19999999999999E-2</v>
      </c>
      <c r="K1848" s="24">
        <f t="shared" si="153"/>
        <v>2608.3200000000002</v>
      </c>
      <c r="L1848" s="24">
        <f t="shared" si="154"/>
        <v>2628.0302267002521</v>
      </c>
      <c r="M1848" s="21" t="s">
        <v>1831</v>
      </c>
    </row>
    <row r="1849" spans="1:13" ht="38.25" x14ac:dyDescent="0.25">
      <c r="A1849" s="18" t="s">
        <v>1827</v>
      </c>
      <c r="B1849" s="18" t="s">
        <v>12</v>
      </c>
      <c r="C1849" s="22" t="s">
        <v>4651</v>
      </c>
      <c r="D1849" s="22" t="s">
        <v>4652</v>
      </c>
      <c r="E1849" s="6" t="s">
        <v>4653</v>
      </c>
      <c r="F1849" s="24">
        <v>2040.0000000000002</v>
      </c>
      <c r="G1849" s="25">
        <v>0.05</v>
      </c>
      <c r="H1849" s="28">
        <f t="shared" si="151"/>
        <v>1938.0000000000002</v>
      </c>
      <c r="I1849" s="26">
        <v>1.04</v>
      </c>
      <c r="J1849" s="25">
        <f t="shared" si="152"/>
        <v>1.2000000000000011E-2</v>
      </c>
      <c r="K1849" s="24">
        <f t="shared" si="153"/>
        <v>2015.5200000000002</v>
      </c>
      <c r="L1849" s="24">
        <f t="shared" si="154"/>
        <v>2030.750629722922</v>
      </c>
      <c r="M1849" s="18" t="s">
        <v>1835</v>
      </c>
    </row>
    <row r="1850" spans="1:13" ht="25.5" x14ac:dyDescent="0.25">
      <c r="A1850" s="21" t="s">
        <v>1827</v>
      </c>
      <c r="B1850" s="18" t="s">
        <v>12</v>
      </c>
      <c r="C1850" s="22" t="s">
        <v>4654</v>
      </c>
      <c r="D1850" s="22" t="s">
        <v>4655</v>
      </c>
      <c r="E1850" s="6" t="s">
        <v>4656</v>
      </c>
      <c r="F1850" s="24">
        <v>2280</v>
      </c>
      <c r="G1850" s="25">
        <v>0.05</v>
      </c>
      <c r="H1850" s="28">
        <f t="shared" si="151"/>
        <v>2166</v>
      </c>
      <c r="I1850" s="26">
        <v>1.04</v>
      </c>
      <c r="J1850" s="25">
        <f t="shared" si="152"/>
        <v>1.2000000000000011E-2</v>
      </c>
      <c r="K1850" s="24">
        <f t="shared" si="153"/>
        <v>2252.64</v>
      </c>
      <c r="L1850" s="24">
        <f t="shared" si="154"/>
        <v>2269.6624685138536</v>
      </c>
      <c r="M1850" s="21" t="s">
        <v>1839</v>
      </c>
    </row>
    <row r="1851" spans="1:13" ht="38.25" x14ac:dyDescent="0.25">
      <c r="A1851" s="18" t="s">
        <v>1827</v>
      </c>
      <c r="B1851" s="18" t="s">
        <v>12</v>
      </c>
      <c r="C1851" s="22" t="s">
        <v>4657</v>
      </c>
      <c r="D1851" s="22" t="s">
        <v>4658</v>
      </c>
      <c r="E1851" s="6" t="s">
        <v>4659</v>
      </c>
      <c r="F1851" s="24">
        <v>3960</v>
      </c>
      <c r="G1851" s="25">
        <v>0.05</v>
      </c>
      <c r="H1851" s="28">
        <f t="shared" si="151"/>
        <v>3762</v>
      </c>
      <c r="I1851" s="26">
        <v>1.04</v>
      </c>
      <c r="J1851" s="25">
        <f t="shared" si="152"/>
        <v>1.2000000000000011E-2</v>
      </c>
      <c r="K1851" s="24">
        <f t="shared" si="153"/>
        <v>3912.48</v>
      </c>
      <c r="L1851" s="24">
        <f t="shared" si="154"/>
        <v>3942.0453400503775</v>
      </c>
      <c r="M1851" s="21" t="s">
        <v>1831</v>
      </c>
    </row>
    <row r="1852" spans="1:13" ht="38.25" x14ac:dyDescent="0.25">
      <c r="A1852" s="18" t="s">
        <v>1827</v>
      </c>
      <c r="B1852" s="18" t="s">
        <v>12</v>
      </c>
      <c r="C1852" s="22" t="s">
        <v>4660</v>
      </c>
      <c r="D1852" s="22" t="s">
        <v>4661</v>
      </c>
      <c r="E1852" s="6" t="s">
        <v>4662</v>
      </c>
      <c r="F1852" s="24">
        <v>3060</v>
      </c>
      <c r="G1852" s="25">
        <v>0.05</v>
      </c>
      <c r="H1852" s="28">
        <f t="shared" si="151"/>
        <v>2907</v>
      </c>
      <c r="I1852" s="26">
        <v>1.04</v>
      </c>
      <c r="J1852" s="25">
        <f t="shared" si="152"/>
        <v>1.19999999999999E-2</v>
      </c>
      <c r="K1852" s="24">
        <f t="shared" si="153"/>
        <v>3023.28</v>
      </c>
      <c r="L1852" s="24">
        <f t="shared" si="154"/>
        <v>3046.125944584383</v>
      </c>
      <c r="M1852" s="18" t="s">
        <v>1835</v>
      </c>
    </row>
    <row r="1853" spans="1:13" ht="38.25" x14ac:dyDescent="0.25">
      <c r="A1853" s="21" t="s">
        <v>1827</v>
      </c>
      <c r="B1853" s="18" t="s">
        <v>12</v>
      </c>
      <c r="C1853" s="22" t="s">
        <v>4663</v>
      </c>
      <c r="D1853" s="22" t="s">
        <v>4664</v>
      </c>
      <c r="E1853" s="6" t="s">
        <v>4665</v>
      </c>
      <c r="F1853" s="24">
        <v>3420</v>
      </c>
      <c r="G1853" s="25">
        <v>0.05</v>
      </c>
      <c r="H1853" s="28">
        <f t="shared" si="151"/>
        <v>3249</v>
      </c>
      <c r="I1853" s="26">
        <v>1.04</v>
      </c>
      <c r="J1853" s="25">
        <f t="shared" si="152"/>
        <v>1.2000000000000011E-2</v>
      </c>
      <c r="K1853" s="24">
        <f t="shared" si="153"/>
        <v>3378.96</v>
      </c>
      <c r="L1853" s="24">
        <f t="shared" si="154"/>
        <v>3404.4937027707806</v>
      </c>
      <c r="M1853" s="21" t="s">
        <v>1839</v>
      </c>
    </row>
    <row r="1854" spans="1:13" ht="38.25" x14ac:dyDescent="0.25">
      <c r="A1854" s="18" t="s">
        <v>1827</v>
      </c>
      <c r="B1854" s="18" t="s">
        <v>12</v>
      </c>
      <c r="C1854" s="22" t="s">
        <v>4666</v>
      </c>
      <c r="D1854" s="22" t="s">
        <v>4667</v>
      </c>
      <c r="E1854" s="6" t="s">
        <v>4668</v>
      </c>
      <c r="F1854" s="24">
        <v>3300</v>
      </c>
      <c r="G1854" s="25">
        <v>0.05</v>
      </c>
      <c r="H1854" s="28">
        <f t="shared" si="151"/>
        <v>3135</v>
      </c>
      <c r="I1854" s="26">
        <v>1.04</v>
      </c>
      <c r="J1854" s="25">
        <f t="shared" si="152"/>
        <v>1.2000000000000011E-2</v>
      </c>
      <c r="K1854" s="24">
        <f t="shared" si="153"/>
        <v>3260.4</v>
      </c>
      <c r="L1854" s="24">
        <f t="shared" si="154"/>
        <v>3285.0377833753146</v>
      </c>
      <c r="M1854" s="21" t="s">
        <v>1831</v>
      </c>
    </row>
    <row r="1855" spans="1:13" ht="38.25" x14ac:dyDescent="0.25">
      <c r="A1855" s="18" t="s">
        <v>1827</v>
      </c>
      <c r="B1855" s="18" t="s">
        <v>12</v>
      </c>
      <c r="C1855" s="22" t="s">
        <v>4669</v>
      </c>
      <c r="D1855" s="22" t="s">
        <v>4670</v>
      </c>
      <c r="E1855" s="6" t="s">
        <v>4671</v>
      </c>
      <c r="F1855" s="24">
        <v>2550</v>
      </c>
      <c r="G1855" s="25">
        <v>0.05</v>
      </c>
      <c r="H1855" s="28">
        <f t="shared" si="151"/>
        <v>2422.5</v>
      </c>
      <c r="I1855" s="26">
        <v>1.04</v>
      </c>
      <c r="J1855" s="25">
        <f t="shared" si="152"/>
        <v>1.2000000000000011E-2</v>
      </c>
      <c r="K1855" s="24">
        <f t="shared" si="153"/>
        <v>2519.4</v>
      </c>
      <c r="L1855" s="24">
        <f t="shared" si="154"/>
        <v>2538.4382871536523</v>
      </c>
      <c r="M1855" s="18" t="s">
        <v>1835</v>
      </c>
    </row>
    <row r="1856" spans="1:13" ht="25.5" x14ac:dyDescent="0.25">
      <c r="A1856" s="21" t="s">
        <v>1827</v>
      </c>
      <c r="B1856" s="18" t="s">
        <v>12</v>
      </c>
      <c r="C1856" s="22" t="s">
        <v>4672</v>
      </c>
      <c r="D1856" s="22" t="s">
        <v>4673</v>
      </c>
      <c r="E1856" s="6" t="s">
        <v>4674</v>
      </c>
      <c r="F1856" s="24">
        <v>2850</v>
      </c>
      <c r="G1856" s="25">
        <v>0.05</v>
      </c>
      <c r="H1856" s="28">
        <f t="shared" si="151"/>
        <v>2707.5</v>
      </c>
      <c r="I1856" s="26">
        <v>1.04</v>
      </c>
      <c r="J1856" s="25">
        <f t="shared" si="152"/>
        <v>1.19999999999999E-2</v>
      </c>
      <c r="K1856" s="24">
        <f t="shared" si="153"/>
        <v>2815.8</v>
      </c>
      <c r="L1856" s="24">
        <f t="shared" si="154"/>
        <v>2837.0780856423175</v>
      </c>
      <c r="M1856" s="21" t="s">
        <v>1839</v>
      </c>
    </row>
    <row r="1857" spans="1:13" ht="38.25" x14ac:dyDescent="0.25">
      <c r="A1857" s="18" t="s">
        <v>1827</v>
      </c>
      <c r="B1857" s="18" t="s">
        <v>12</v>
      </c>
      <c r="C1857" s="22" t="s">
        <v>4675</v>
      </c>
      <c r="D1857" s="22" t="s">
        <v>4676</v>
      </c>
      <c r="E1857" s="6" t="s">
        <v>4677</v>
      </c>
      <c r="F1857" s="24">
        <v>1650</v>
      </c>
      <c r="G1857" s="25">
        <v>0.05</v>
      </c>
      <c r="H1857" s="28">
        <f t="shared" si="151"/>
        <v>1567.5</v>
      </c>
      <c r="I1857" s="26">
        <v>1.04</v>
      </c>
      <c r="J1857" s="25">
        <f t="shared" si="152"/>
        <v>1.2000000000000011E-2</v>
      </c>
      <c r="K1857" s="24">
        <f t="shared" si="153"/>
        <v>1630.2</v>
      </c>
      <c r="L1857" s="24">
        <f t="shared" si="154"/>
        <v>1642.5188916876573</v>
      </c>
      <c r="M1857" s="21" t="s">
        <v>1831</v>
      </c>
    </row>
    <row r="1858" spans="1:13" ht="38.25" x14ac:dyDescent="0.25">
      <c r="A1858" s="18" t="s">
        <v>1827</v>
      </c>
      <c r="B1858" s="18" t="s">
        <v>12</v>
      </c>
      <c r="C1858" s="22" t="s">
        <v>4678</v>
      </c>
      <c r="D1858" s="22" t="s">
        <v>4679</v>
      </c>
      <c r="E1858" s="6" t="s">
        <v>4680</v>
      </c>
      <c r="F1858" s="24">
        <v>1275</v>
      </c>
      <c r="G1858" s="25">
        <v>0.05</v>
      </c>
      <c r="H1858" s="28">
        <f t="shared" si="151"/>
        <v>1211.25</v>
      </c>
      <c r="I1858" s="26">
        <v>1.04</v>
      </c>
      <c r="J1858" s="25">
        <f t="shared" si="152"/>
        <v>1.2000000000000011E-2</v>
      </c>
      <c r="K1858" s="24">
        <f t="shared" si="153"/>
        <v>1259.7</v>
      </c>
      <c r="L1858" s="24">
        <f t="shared" si="154"/>
        <v>1269.2191435768261</v>
      </c>
      <c r="M1858" s="18" t="s">
        <v>1835</v>
      </c>
    </row>
    <row r="1859" spans="1:13" ht="25.5" x14ac:dyDescent="0.25">
      <c r="A1859" s="21" t="s">
        <v>1827</v>
      </c>
      <c r="B1859" s="18" t="s">
        <v>12</v>
      </c>
      <c r="C1859" s="22" t="s">
        <v>4681</v>
      </c>
      <c r="D1859" s="22" t="s">
        <v>4682</v>
      </c>
      <c r="E1859" s="6" t="s">
        <v>4683</v>
      </c>
      <c r="F1859" s="24">
        <v>1425</v>
      </c>
      <c r="G1859" s="25">
        <v>0.05</v>
      </c>
      <c r="H1859" s="28">
        <f t="shared" si="151"/>
        <v>1353.75</v>
      </c>
      <c r="I1859" s="26">
        <v>1.04</v>
      </c>
      <c r="J1859" s="25">
        <f t="shared" si="152"/>
        <v>1.19999999999999E-2</v>
      </c>
      <c r="K1859" s="24">
        <f t="shared" si="153"/>
        <v>1407.9</v>
      </c>
      <c r="L1859" s="24">
        <f t="shared" si="154"/>
        <v>1418.5390428211588</v>
      </c>
      <c r="M1859" s="21" t="s">
        <v>1839</v>
      </c>
    </row>
    <row r="1860" spans="1:13" s="49" customFormat="1" ht="51" x14ac:dyDescent="0.2">
      <c r="A1860" s="43" t="s">
        <v>11</v>
      </c>
      <c r="B1860" s="43" t="s">
        <v>12</v>
      </c>
      <c r="C1860" s="5" t="s">
        <v>4684</v>
      </c>
      <c r="D1860" s="5" t="s">
        <v>4685</v>
      </c>
      <c r="E1860" s="6" t="s">
        <v>4686</v>
      </c>
      <c r="F1860" s="12">
        <v>1418</v>
      </c>
      <c r="G1860" s="45">
        <v>0.24</v>
      </c>
      <c r="H1860" s="7">
        <f t="shared" ref="H1860:H1891" si="155">F1860-(F1860*G1860)</f>
        <v>1077.68</v>
      </c>
      <c r="I1860" s="44">
        <v>1.1499999999999999</v>
      </c>
      <c r="J1860" s="45">
        <f t="shared" ref="J1860:J1891" si="156">1-K1860/F1860</f>
        <v>0.12600000000000011</v>
      </c>
      <c r="K1860" s="7">
        <f t="shared" ref="K1860:K1891" si="157">H1860*I1860</f>
        <v>1239.3319999999999</v>
      </c>
      <c r="L1860" s="7">
        <f t="shared" ref="L1860:L1921" si="158">K1860/0.9925</f>
        <v>1248.6972292191433</v>
      </c>
      <c r="M1860" s="43" t="s">
        <v>15</v>
      </c>
    </row>
    <row r="1861" spans="1:13" ht="51" x14ac:dyDescent="0.25">
      <c r="A1861" s="18" t="s">
        <v>1827</v>
      </c>
      <c r="B1861" s="18" t="s">
        <v>12</v>
      </c>
      <c r="C1861" s="22" t="s">
        <v>4687</v>
      </c>
      <c r="D1861" s="22" t="s">
        <v>4688</v>
      </c>
      <c r="E1861" s="6" t="s">
        <v>4689</v>
      </c>
      <c r="F1861" s="24">
        <v>311.95999999999998</v>
      </c>
      <c r="G1861" s="25">
        <v>0.05</v>
      </c>
      <c r="H1861" s="28">
        <f t="shared" si="155"/>
        <v>296.36199999999997</v>
      </c>
      <c r="I1861" s="26">
        <v>1.04</v>
      </c>
      <c r="J1861" s="25">
        <f t="shared" si="156"/>
        <v>1.2000000000000011E-2</v>
      </c>
      <c r="K1861" s="24">
        <f t="shared" si="157"/>
        <v>308.21647999999999</v>
      </c>
      <c r="L1861" s="24">
        <f t="shared" si="158"/>
        <v>310.5455717884131</v>
      </c>
      <c r="M1861" s="21" t="s">
        <v>1831</v>
      </c>
    </row>
    <row r="1862" spans="1:13" ht="63.75" x14ac:dyDescent="0.25">
      <c r="A1862" s="18" t="s">
        <v>1827</v>
      </c>
      <c r="B1862" s="18" t="s">
        <v>12</v>
      </c>
      <c r="C1862" s="22" t="s">
        <v>4690</v>
      </c>
      <c r="D1862" s="22" t="s">
        <v>4691</v>
      </c>
      <c r="E1862" s="6" t="s">
        <v>4692</v>
      </c>
      <c r="F1862" s="24">
        <v>241.06000000000003</v>
      </c>
      <c r="G1862" s="25">
        <v>0.05</v>
      </c>
      <c r="H1862" s="28">
        <f t="shared" si="155"/>
        <v>229.00700000000003</v>
      </c>
      <c r="I1862" s="26">
        <v>1.04</v>
      </c>
      <c r="J1862" s="25">
        <f t="shared" si="156"/>
        <v>1.2000000000000011E-2</v>
      </c>
      <c r="K1862" s="24">
        <f t="shared" si="157"/>
        <v>238.16728000000003</v>
      </c>
      <c r="L1862" s="24">
        <f t="shared" si="158"/>
        <v>239.96703274559195</v>
      </c>
      <c r="M1862" s="18" t="s">
        <v>1835</v>
      </c>
    </row>
    <row r="1863" spans="1:13" ht="51" x14ac:dyDescent="0.25">
      <c r="A1863" s="21" t="s">
        <v>1827</v>
      </c>
      <c r="B1863" s="18" t="s">
        <v>12</v>
      </c>
      <c r="C1863" s="22" t="s">
        <v>4693</v>
      </c>
      <c r="D1863" s="22" t="s">
        <v>4694</v>
      </c>
      <c r="E1863" s="6" t="s">
        <v>4695</v>
      </c>
      <c r="F1863" s="24">
        <v>269.42</v>
      </c>
      <c r="G1863" s="25">
        <v>0.05</v>
      </c>
      <c r="H1863" s="28">
        <f t="shared" si="155"/>
        <v>255.94900000000001</v>
      </c>
      <c r="I1863" s="26">
        <v>1.04</v>
      </c>
      <c r="J1863" s="25">
        <f t="shared" si="156"/>
        <v>1.2000000000000011E-2</v>
      </c>
      <c r="K1863" s="24">
        <f t="shared" si="157"/>
        <v>266.18696</v>
      </c>
      <c r="L1863" s="24">
        <f t="shared" si="158"/>
        <v>268.1984483627204</v>
      </c>
      <c r="M1863" s="21" t="s">
        <v>1839</v>
      </c>
    </row>
    <row r="1864" spans="1:13" s="49" customFormat="1" ht="51" x14ac:dyDescent="0.2">
      <c r="A1864" s="43" t="s">
        <v>11</v>
      </c>
      <c r="B1864" s="43" t="s">
        <v>12</v>
      </c>
      <c r="C1864" s="5" t="s">
        <v>4696</v>
      </c>
      <c r="D1864" s="5" t="s">
        <v>4697</v>
      </c>
      <c r="E1864" s="6" t="s">
        <v>4698</v>
      </c>
      <c r="F1864" s="12">
        <v>810</v>
      </c>
      <c r="G1864" s="45">
        <v>0.24</v>
      </c>
      <c r="H1864" s="7">
        <f t="shared" si="155"/>
        <v>615.6</v>
      </c>
      <c r="I1864" s="44">
        <v>1.1499999999999999</v>
      </c>
      <c r="J1864" s="45">
        <f t="shared" si="156"/>
        <v>0.12600000000000011</v>
      </c>
      <c r="K1864" s="7">
        <f t="shared" si="157"/>
        <v>707.93999999999994</v>
      </c>
      <c r="L1864" s="7">
        <f t="shared" si="158"/>
        <v>713.28967254408053</v>
      </c>
      <c r="M1864" s="43" t="s">
        <v>15</v>
      </c>
    </row>
    <row r="1865" spans="1:13" ht="51" x14ac:dyDescent="0.25">
      <c r="A1865" s="18" t="s">
        <v>1827</v>
      </c>
      <c r="B1865" s="18" t="s">
        <v>12</v>
      </c>
      <c r="C1865" s="22" t="s">
        <v>4699</v>
      </c>
      <c r="D1865" s="22" t="s">
        <v>4700</v>
      </c>
      <c r="E1865" s="6" t="s">
        <v>4701</v>
      </c>
      <c r="F1865" s="24">
        <v>178.2</v>
      </c>
      <c r="G1865" s="25">
        <v>0.05</v>
      </c>
      <c r="H1865" s="28">
        <f t="shared" si="155"/>
        <v>169.29</v>
      </c>
      <c r="I1865" s="26">
        <v>1.04</v>
      </c>
      <c r="J1865" s="25">
        <f t="shared" si="156"/>
        <v>1.19999999999999E-2</v>
      </c>
      <c r="K1865" s="24">
        <f t="shared" si="157"/>
        <v>176.0616</v>
      </c>
      <c r="L1865" s="24">
        <f t="shared" si="158"/>
        <v>177.39204030226699</v>
      </c>
      <c r="M1865" s="21" t="s">
        <v>1831</v>
      </c>
    </row>
    <row r="1866" spans="1:13" ht="63.75" x14ac:dyDescent="0.25">
      <c r="A1866" s="18" t="s">
        <v>1827</v>
      </c>
      <c r="B1866" s="18" t="s">
        <v>12</v>
      </c>
      <c r="C1866" s="22" t="s">
        <v>4702</v>
      </c>
      <c r="D1866" s="22" t="s">
        <v>4703</v>
      </c>
      <c r="E1866" s="6" t="s">
        <v>4704</v>
      </c>
      <c r="F1866" s="24">
        <v>137.70000000000002</v>
      </c>
      <c r="G1866" s="25">
        <v>0.05</v>
      </c>
      <c r="H1866" s="28">
        <f t="shared" si="155"/>
        <v>130.81500000000003</v>
      </c>
      <c r="I1866" s="26">
        <v>1.04</v>
      </c>
      <c r="J1866" s="25">
        <f t="shared" si="156"/>
        <v>1.1999999999999789E-2</v>
      </c>
      <c r="K1866" s="24">
        <f t="shared" si="157"/>
        <v>136.04760000000005</v>
      </c>
      <c r="L1866" s="24">
        <f t="shared" si="158"/>
        <v>137.07566750629726</v>
      </c>
      <c r="M1866" s="18" t="s">
        <v>1835</v>
      </c>
    </row>
    <row r="1867" spans="1:13" ht="51" x14ac:dyDescent="0.25">
      <c r="A1867" s="21" t="s">
        <v>1827</v>
      </c>
      <c r="B1867" s="18" t="s">
        <v>12</v>
      </c>
      <c r="C1867" s="22" t="s">
        <v>4705</v>
      </c>
      <c r="D1867" s="22" t="s">
        <v>4706</v>
      </c>
      <c r="E1867" s="6" t="s">
        <v>4707</v>
      </c>
      <c r="F1867" s="24">
        <v>153.9</v>
      </c>
      <c r="G1867" s="25">
        <v>0.05</v>
      </c>
      <c r="H1867" s="28">
        <f t="shared" si="155"/>
        <v>146.20500000000001</v>
      </c>
      <c r="I1867" s="26">
        <v>1.04</v>
      </c>
      <c r="J1867" s="25">
        <f t="shared" si="156"/>
        <v>1.1999999999999789E-2</v>
      </c>
      <c r="K1867" s="24">
        <f t="shared" si="157"/>
        <v>152.05320000000003</v>
      </c>
      <c r="L1867" s="24">
        <f t="shared" si="158"/>
        <v>153.20221662468515</v>
      </c>
      <c r="M1867" s="21" t="s">
        <v>1839</v>
      </c>
    </row>
    <row r="1868" spans="1:13" s="49" customFormat="1" ht="38.25" x14ac:dyDescent="0.2">
      <c r="A1868" s="43" t="s">
        <v>11</v>
      </c>
      <c r="B1868" s="43" t="s">
        <v>12</v>
      </c>
      <c r="C1868" s="5" t="s">
        <v>4708</v>
      </c>
      <c r="D1868" s="5" t="s">
        <v>4709</v>
      </c>
      <c r="E1868" s="6" t="s">
        <v>4710</v>
      </c>
      <c r="F1868" s="12">
        <v>4050</v>
      </c>
      <c r="G1868" s="45">
        <v>0.24</v>
      </c>
      <c r="H1868" s="7">
        <f t="shared" si="155"/>
        <v>3078</v>
      </c>
      <c r="I1868" s="44">
        <v>1.1499999999999999</v>
      </c>
      <c r="J1868" s="45">
        <f t="shared" si="156"/>
        <v>0.126</v>
      </c>
      <c r="K1868" s="7">
        <f t="shared" si="157"/>
        <v>3539.7</v>
      </c>
      <c r="L1868" s="7">
        <f t="shared" si="158"/>
        <v>3566.4483627204027</v>
      </c>
      <c r="M1868" s="43" t="s">
        <v>15</v>
      </c>
    </row>
    <row r="1869" spans="1:13" ht="51" x14ac:dyDescent="0.25">
      <c r="A1869" s="18" t="s">
        <v>1827</v>
      </c>
      <c r="B1869" s="18" t="s">
        <v>12</v>
      </c>
      <c r="C1869" s="22" t="s">
        <v>4711</v>
      </c>
      <c r="D1869" s="22" t="s">
        <v>4712</v>
      </c>
      <c r="E1869" s="6" t="s">
        <v>4713</v>
      </c>
      <c r="F1869" s="24">
        <v>891</v>
      </c>
      <c r="G1869" s="25">
        <v>0.05</v>
      </c>
      <c r="H1869" s="28">
        <f t="shared" si="155"/>
        <v>846.45</v>
      </c>
      <c r="I1869" s="26">
        <v>1.04</v>
      </c>
      <c r="J1869" s="25">
        <f t="shared" si="156"/>
        <v>1.19999999999999E-2</v>
      </c>
      <c r="K1869" s="24">
        <f t="shared" si="157"/>
        <v>880.30800000000011</v>
      </c>
      <c r="L1869" s="24">
        <f t="shared" si="158"/>
        <v>886.96020151133507</v>
      </c>
      <c r="M1869" s="21" t="s">
        <v>1831</v>
      </c>
    </row>
    <row r="1870" spans="1:13" ht="51" x14ac:dyDescent="0.25">
      <c r="A1870" s="18" t="s">
        <v>1827</v>
      </c>
      <c r="B1870" s="18" t="s">
        <v>12</v>
      </c>
      <c r="C1870" s="22" t="s">
        <v>4714</v>
      </c>
      <c r="D1870" s="22" t="s">
        <v>4715</v>
      </c>
      <c r="E1870" s="6" t="s">
        <v>4716</v>
      </c>
      <c r="F1870" s="24">
        <v>688.5</v>
      </c>
      <c r="G1870" s="25">
        <v>0.05</v>
      </c>
      <c r="H1870" s="28">
        <f t="shared" si="155"/>
        <v>654.07500000000005</v>
      </c>
      <c r="I1870" s="26">
        <v>1.04</v>
      </c>
      <c r="J1870" s="25">
        <f t="shared" si="156"/>
        <v>1.19999999999999E-2</v>
      </c>
      <c r="K1870" s="24">
        <f t="shared" si="157"/>
        <v>680.23800000000006</v>
      </c>
      <c r="L1870" s="24">
        <f t="shared" si="158"/>
        <v>685.37833753148618</v>
      </c>
      <c r="M1870" s="18" t="s">
        <v>1835</v>
      </c>
    </row>
    <row r="1871" spans="1:13" ht="51" x14ac:dyDescent="0.25">
      <c r="A1871" s="21" t="s">
        <v>1827</v>
      </c>
      <c r="B1871" s="18" t="s">
        <v>12</v>
      </c>
      <c r="C1871" s="22" t="s">
        <v>4717</v>
      </c>
      <c r="D1871" s="22" t="s">
        <v>4718</v>
      </c>
      <c r="E1871" s="6" t="s">
        <v>4719</v>
      </c>
      <c r="F1871" s="24">
        <v>769.5</v>
      </c>
      <c r="G1871" s="25">
        <v>0.05</v>
      </c>
      <c r="H1871" s="28">
        <f t="shared" si="155"/>
        <v>731.02499999999998</v>
      </c>
      <c r="I1871" s="26">
        <v>1.04</v>
      </c>
      <c r="J1871" s="25">
        <f t="shared" si="156"/>
        <v>1.2000000000000011E-2</v>
      </c>
      <c r="K1871" s="24">
        <f t="shared" si="157"/>
        <v>760.26599999999996</v>
      </c>
      <c r="L1871" s="24">
        <f t="shared" si="158"/>
        <v>766.01108312342558</v>
      </c>
      <c r="M1871" s="21" t="s">
        <v>1839</v>
      </c>
    </row>
    <row r="1872" spans="1:13" s="49" customFormat="1" ht="38.25" x14ac:dyDescent="0.2">
      <c r="A1872" s="43" t="s">
        <v>11</v>
      </c>
      <c r="B1872" s="43" t="s">
        <v>12</v>
      </c>
      <c r="C1872" s="5" t="s">
        <v>4720</v>
      </c>
      <c r="D1872" s="5" t="s">
        <v>4721</v>
      </c>
      <c r="E1872" s="6" t="s">
        <v>4722</v>
      </c>
      <c r="F1872" s="12">
        <v>2250</v>
      </c>
      <c r="G1872" s="45">
        <v>0.24</v>
      </c>
      <c r="H1872" s="7">
        <f t="shared" si="155"/>
        <v>1710</v>
      </c>
      <c r="I1872" s="44">
        <v>1.1499999999999999</v>
      </c>
      <c r="J1872" s="45">
        <f t="shared" si="156"/>
        <v>0.12600000000000011</v>
      </c>
      <c r="K1872" s="7">
        <f t="shared" si="157"/>
        <v>1966.4999999999998</v>
      </c>
      <c r="L1872" s="7">
        <f t="shared" ref="L1872:L1883" si="159">K1872/0.9925</f>
        <v>1981.3602015113347</v>
      </c>
      <c r="M1872" s="43" t="s">
        <v>15</v>
      </c>
    </row>
    <row r="1873" spans="1:13" ht="51" x14ac:dyDescent="0.25">
      <c r="A1873" s="18" t="s">
        <v>1827</v>
      </c>
      <c r="B1873" s="18" t="s">
        <v>12</v>
      </c>
      <c r="C1873" s="22" t="s">
        <v>4723</v>
      </c>
      <c r="D1873" s="22" t="s">
        <v>4724</v>
      </c>
      <c r="E1873" s="6" t="s">
        <v>4725</v>
      </c>
      <c r="F1873" s="24">
        <v>495</v>
      </c>
      <c r="G1873" s="25">
        <v>0.05</v>
      </c>
      <c r="H1873" s="28">
        <f t="shared" si="155"/>
        <v>470.25</v>
      </c>
      <c r="I1873" s="26">
        <v>1.04</v>
      </c>
      <c r="J1873" s="25">
        <f t="shared" si="156"/>
        <v>1.2000000000000011E-2</v>
      </c>
      <c r="K1873" s="24">
        <f t="shared" si="157"/>
        <v>489.06</v>
      </c>
      <c r="L1873" s="24">
        <f t="shared" si="159"/>
        <v>492.75566750629719</v>
      </c>
      <c r="M1873" s="21" t="s">
        <v>1831</v>
      </c>
    </row>
    <row r="1874" spans="1:13" ht="51" x14ac:dyDescent="0.25">
      <c r="A1874" s="18" t="s">
        <v>1827</v>
      </c>
      <c r="B1874" s="18" t="s">
        <v>12</v>
      </c>
      <c r="C1874" s="22" t="s">
        <v>4726</v>
      </c>
      <c r="D1874" s="22" t="s">
        <v>4727</v>
      </c>
      <c r="E1874" s="6" t="s">
        <v>4728</v>
      </c>
      <c r="F1874" s="24">
        <v>382.5</v>
      </c>
      <c r="G1874" s="25">
        <v>0.05</v>
      </c>
      <c r="H1874" s="28">
        <f t="shared" si="155"/>
        <v>363.375</v>
      </c>
      <c r="I1874" s="26">
        <v>1.04</v>
      </c>
      <c r="J1874" s="25">
        <f t="shared" si="156"/>
        <v>1.19999999999999E-2</v>
      </c>
      <c r="K1874" s="24">
        <f t="shared" si="157"/>
        <v>377.91</v>
      </c>
      <c r="L1874" s="24">
        <f t="shared" si="159"/>
        <v>380.76574307304787</v>
      </c>
      <c r="M1874" s="18" t="s">
        <v>1835</v>
      </c>
    </row>
    <row r="1875" spans="1:13" ht="51" x14ac:dyDescent="0.25">
      <c r="A1875" s="21" t="s">
        <v>1827</v>
      </c>
      <c r="B1875" s="18" t="s">
        <v>12</v>
      </c>
      <c r="C1875" s="22" t="s">
        <v>4729</v>
      </c>
      <c r="D1875" s="22" t="s">
        <v>4730</v>
      </c>
      <c r="E1875" s="6" t="s">
        <v>4731</v>
      </c>
      <c r="F1875" s="24">
        <v>427.5</v>
      </c>
      <c r="G1875" s="25">
        <v>0.05</v>
      </c>
      <c r="H1875" s="28">
        <f t="shared" si="155"/>
        <v>406.125</v>
      </c>
      <c r="I1875" s="26">
        <v>1.04</v>
      </c>
      <c r="J1875" s="25">
        <f t="shared" si="156"/>
        <v>1.2000000000000011E-2</v>
      </c>
      <c r="K1875" s="24">
        <f t="shared" si="157"/>
        <v>422.37</v>
      </c>
      <c r="L1875" s="24">
        <f t="shared" si="159"/>
        <v>425.56171284634758</v>
      </c>
      <c r="M1875" s="21" t="s">
        <v>1839</v>
      </c>
    </row>
    <row r="1876" spans="1:13" s="49" customFormat="1" ht="51" x14ac:dyDescent="0.2">
      <c r="A1876" s="43" t="s">
        <v>11</v>
      </c>
      <c r="B1876" s="43" t="s">
        <v>12</v>
      </c>
      <c r="C1876" s="5" t="s">
        <v>4732</v>
      </c>
      <c r="D1876" s="5" t="s">
        <v>4733</v>
      </c>
      <c r="E1876" s="6" t="s">
        <v>4734</v>
      </c>
      <c r="F1876" s="12">
        <v>5265</v>
      </c>
      <c r="G1876" s="45">
        <v>0.24</v>
      </c>
      <c r="H1876" s="7">
        <f t="shared" si="155"/>
        <v>4001.4</v>
      </c>
      <c r="I1876" s="44">
        <v>1.1499999999999999</v>
      </c>
      <c r="J1876" s="45">
        <f t="shared" si="156"/>
        <v>0.12600000000000011</v>
      </c>
      <c r="K1876" s="7">
        <f t="shared" si="157"/>
        <v>4601.6099999999997</v>
      </c>
      <c r="L1876" s="7">
        <f t="shared" si="159"/>
        <v>4636.3828715365235</v>
      </c>
      <c r="M1876" s="43" t="s">
        <v>15</v>
      </c>
    </row>
    <row r="1877" spans="1:13" ht="51" x14ac:dyDescent="0.25">
      <c r="A1877" s="18" t="s">
        <v>1827</v>
      </c>
      <c r="B1877" s="18" t="s">
        <v>12</v>
      </c>
      <c r="C1877" s="22" t="s">
        <v>4735</v>
      </c>
      <c r="D1877" s="22" t="s">
        <v>4736</v>
      </c>
      <c r="E1877" s="6" t="s">
        <v>4737</v>
      </c>
      <c r="F1877" s="24">
        <v>1158.3</v>
      </c>
      <c r="G1877" s="25">
        <v>0.05</v>
      </c>
      <c r="H1877" s="28">
        <f t="shared" si="155"/>
        <v>1100.385</v>
      </c>
      <c r="I1877" s="26">
        <v>1.04</v>
      </c>
      <c r="J1877" s="25">
        <f t="shared" si="156"/>
        <v>1.2000000000000011E-2</v>
      </c>
      <c r="K1877" s="24">
        <f t="shared" si="157"/>
        <v>1144.4004</v>
      </c>
      <c r="L1877" s="24">
        <f t="shared" si="159"/>
        <v>1153.0482619647355</v>
      </c>
      <c r="M1877" s="21" t="s">
        <v>1831</v>
      </c>
    </row>
    <row r="1878" spans="1:13" ht="63.75" x14ac:dyDescent="0.25">
      <c r="A1878" s="18" t="s">
        <v>1827</v>
      </c>
      <c r="B1878" s="18" t="s">
        <v>12</v>
      </c>
      <c r="C1878" s="22" t="s">
        <v>4738</v>
      </c>
      <c r="D1878" s="22" t="s">
        <v>4739</v>
      </c>
      <c r="E1878" s="6" t="s">
        <v>4740</v>
      </c>
      <c r="F1878" s="24">
        <v>895.05000000000007</v>
      </c>
      <c r="G1878" s="25">
        <v>0.05</v>
      </c>
      <c r="H1878" s="28">
        <f t="shared" si="155"/>
        <v>850.29750000000001</v>
      </c>
      <c r="I1878" s="26">
        <v>1.04</v>
      </c>
      <c r="J1878" s="25">
        <f t="shared" si="156"/>
        <v>1.2000000000000011E-2</v>
      </c>
      <c r="K1878" s="24">
        <f t="shared" si="157"/>
        <v>884.3094000000001</v>
      </c>
      <c r="L1878" s="24">
        <f t="shared" si="159"/>
        <v>890.99183879093209</v>
      </c>
      <c r="M1878" s="18" t="s">
        <v>1835</v>
      </c>
    </row>
    <row r="1879" spans="1:13" ht="51" x14ac:dyDescent="0.25">
      <c r="A1879" s="21" t="s">
        <v>1827</v>
      </c>
      <c r="B1879" s="18" t="s">
        <v>12</v>
      </c>
      <c r="C1879" s="22" t="s">
        <v>4741</v>
      </c>
      <c r="D1879" s="22" t="s">
        <v>4742</v>
      </c>
      <c r="E1879" s="6" t="s">
        <v>4743</v>
      </c>
      <c r="F1879" s="24">
        <v>1000.35</v>
      </c>
      <c r="G1879" s="25">
        <v>0.05</v>
      </c>
      <c r="H1879" s="28">
        <f t="shared" si="155"/>
        <v>950.33249999999998</v>
      </c>
      <c r="I1879" s="26">
        <v>1.04</v>
      </c>
      <c r="J1879" s="25">
        <f t="shared" si="156"/>
        <v>1.2000000000000011E-2</v>
      </c>
      <c r="K1879" s="24">
        <f t="shared" si="157"/>
        <v>988.34580000000005</v>
      </c>
      <c r="L1879" s="24">
        <f t="shared" si="159"/>
        <v>995.81440806045339</v>
      </c>
      <c r="M1879" s="21" t="s">
        <v>1839</v>
      </c>
    </row>
    <row r="1880" spans="1:13" s="49" customFormat="1" ht="51" x14ac:dyDescent="0.2">
      <c r="A1880" s="43" t="s">
        <v>11</v>
      </c>
      <c r="B1880" s="43" t="s">
        <v>12</v>
      </c>
      <c r="C1880" s="5" t="s">
        <v>4744</v>
      </c>
      <c r="D1880" s="5" t="s">
        <v>4745</v>
      </c>
      <c r="E1880" s="6" t="s">
        <v>4746</v>
      </c>
      <c r="F1880" s="12">
        <v>2550</v>
      </c>
      <c r="G1880" s="45">
        <v>0.24</v>
      </c>
      <c r="H1880" s="7">
        <f t="shared" si="155"/>
        <v>1938</v>
      </c>
      <c r="I1880" s="44">
        <v>1.1499999999999999</v>
      </c>
      <c r="J1880" s="45">
        <f t="shared" si="156"/>
        <v>0.12600000000000011</v>
      </c>
      <c r="K1880" s="7">
        <f t="shared" si="157"/>
        <v>2228.6999999999998</v>
      </c>
      <c r="L1880" s="7">
        <f t="shared" si="159"/>
        <v>2245.541561712846</v>
      </c>
      <c r="M1880" s="43" t="s">
        <v>15</v>
      </c>
    </row>
    <row r="1881" spans="1:13" ht="51" x14ac:dyDescent="0.25">
      <c r="A1881" s="18" t="s">
        <v>1827</v>
      </c>
      <c r="B1881" s="18" t="s">
        <v>12</v>
      </c>
      <c r="C1881" s="22" t="s">
        <v>4747</v>
      </c>
      <c r="D1881" s="22" t="s">
        <v>4748</v>
      </c>
      <c r="E1881" s="6" t="s">
        <v>4749</v>
      </c>
      <c r="F1881" s="24">
        <v>561</v>
      </c>
      <c r="G1881" s="25">
        <v>0.05</v>
      </c>
      <c r="H1881" s="28">
        <f t="shared" si="155"/>
        <v>532.95000000000005</v>
      </c>
      <c r="I1881" s="26">
        <v>1.04</v>
      </c>
      <c r="J1881" s="25">
        <f t="shared" si="156"/>
        <v>1.19999999999999E-2</v>
      </c>
      <c r="K1881" s="24">
        <f t="shared" si="157"/>
        <v>554.26800000000003</v>
      </c>
      <c r="L1881" s="24">
        <f t="shared" si="159"/>
        <v>558.4564231738035</v>
      </c>
      <c r="M1881" s="21" t="s">
        <v>1831</v>
      </c>
    </row>
    <row r="1882" spans="1:13" ht="63.75" x14ac:dyDescent="0.25">
      <c r="A1882" s="18" t="s">
        <v>1827</v>
      </c>
      <c r="B1882" s="18" t="s">
        <v>12</v>
      </c>
      <c r="C1882" s="22" t="s">
        <v>4750</v>
      </c>
      <c r="D1882" s="22" t="s">
        <v>4751</v>
      </c>
      <c r="E1882" s="6" t="s">
        <v>4752</v>
      </c>
      <c r="F1882" s="24">
        <v>433.50000000000006</v>
      </c>
      <c r="G1882" s="25">
        <v>0.05</v>
      </c>
      <c r="H1882" s="28">
        <f t="shared" si="155"/>
        <v>411.82500000000005</v>
      </c>
      <c r="I1882" s="26">
        <v>1.04</v>
      </c>
      <c r="J1882" s="25">
        <f t="shared" si="156"/>
        <v>1.2000000000000011E-2</v>
      </c>
      <c r="K1882" s="24">
        <f t="shared" si="157"/>
        <v>428.29800000000006</v>
      </c>
      <c r="L1882" s="24">
        <f t="shared" si="159"/>
        <v>431.53450881612093</v>
      </c>
      <c r="M1882" s="18" t="s">
        <v>1835</v>
      </c>
    </row>
    <row r="1883" spans="1:13" ht="51" x14ac:dyDescent="0.25">
      <c r="A1883" s="21" t="s">
        <v>1827</v>
      </c>
      <c r="B1883" s="18" t="s">
        <v>12</v>
      </c>
      <c r="C1883" s="22" t="s">
        <v>4753</v>
      </c>
      <c r="D1883" s="22" t="s">
        <v>4754</v>
      </c>
      <c r="E1883" s="6" t="s">
        <v>4755</v>
      </c>
      <c r="F1883" s="24">
        <v>484.5</v>
      </c>
      <c r="G1883" s="25">
        <v>0.05</v>
      </c>
      <c r="H1883" s="28">
        <f t="shared" si="155"/>
        <v>460.27499999999998</v>
      </c>
      <c r="I1883" s="26">
        <v>1.04</v>
      </c>
      <c r="J1883" s="25">
        <f t="shared" si="156"/>
        <v>1.2000000000000011E-2</v>
      </c>
      <c r="K1883" s="24">
        <f t="shared" si="157"/>
        <v>478.68599999999998</v>
      </c>
      <c r="L1883" s="24">
        <f t="shared" si="159"/>
        <v>482.30327455919394</v>
      </c>
      <c r="M1883" s="21" t="s">
        <v>1839</v>
      </c>
    </row>
    <row r="1884" spans="1:13" s="49" customFormat="1" ht="38.25" x14ac:dyDescent="0.2">
      <c r="A1884" s="43" t="s">
        <v>11</v>
      </c>
      <c r="B1884" s="43" t="s">
        <v>12</v>
      </c>
      <c r="C1884" s="5" t="s">
        <v>4756</v>
      </c>
      <c r="D1884" s="5" t="s">
        <v>4757</v>
      </c>
      <c r="E1884" s="6" t="s">
        <v>4758</v>
      </c>
      <c r="F1884" s="12">
        <v>8100</v>
      </c>
      <c r="G1884" s="45">
        <v>0.24</v>
      </c>
      <c r="H1884" s="7">
        <f t="shared" si="155"/>
        <v>6156</v>
      </c>
      <c r="I1884" s="44">
        <v>1.1499999999999999</v>
      </c>
      <c r="J1884" s="45">
        <f t="shared" si="156"/>
        <v>0.126</v>
      </c>
      <c r="K1884" s="7">
        <f t="shared" si="157"/>
        <v>7079.4</v>
      </c>
      <c r="L1884" s="7">
        <f t="shared" si="158"/>
        <v>7132.8967254408053</v>
      </c>
      <c r="M1884" s="43" t="s">
        <v>15</v>
      </c>
    </row>
    <row r="1885" spans="1:13" ht="51" x14ac:dyDescent="0.25">
      <c r="A1885" s="18" t="s">
        <v>1827</v>
      </c>
      <c r="B1885" s="18" t="s">
        <v>12</v>
      </c>
      <c r="C1885" s="22" t="s">
        <v>4759</v>
      </c>
      <c r="D1885" s="22" t="s">
        <v>4760</v>
      </c>
      <c r="E1885" s="6" t="s">
        <v>4761</v>
      </c>
      <c r="F1885" s="24">
        <v>1782</v>
      </c>
      <c r="G1885" s="25">
        <v>0.05</v>
      </c>
      <c r="H1885" s="28">
        <f t="shared" si="155"/>
        <v>1692.9</v>
      </c>
      <c r="I1885" s="26">
        <v>1.04</v>
      </c>
      <c r="J1885" s="25">
        <f t="shared" si="156"/>
        <v>1.19999999999999E-2</v>
      </c>
      <c r="K1885" s="24">
        <f t="shared" si="157"/>
        <v>1760.6160000000002</v>
      </c>
      <c r="L1885" s="24">
        <f t="shared" si="158"/>
        <v>1773.9204030226701</v>
      </c>
      <c r="M1885" s="21" t="s">
        <v>1831</v>
      </c>
    </row>
    <row r="1886" spans="1:13" ht="51" x14ac:dyDescent="0.25">
      <c r="A1886" s="18" t="s">
        <v>1827</v>
      </c>
      <c r="B1886" s="18" t="s">
        <v>12</v>
      </c>
      <c r="C1886" s="22" t="s">
        <v>4762</v>
      </c>
      <c r="D1886" s="22" t="s">
        <v>4763</v>
      </c>
      <c r="E1886" s="6" t="s">
        <v>4764</v>
      </c>
      <c r="F1886" s="24">
        <v>1377</v>
      </c>
      <c r="G1886" s="25">
        <v>0.05</v>
      </c>
      <c r="H1886" s="28">
        <f t="shared" si="155"/>
        <v>1308.1500000000001</v>
      </c>
      <c r="I1886" s="26">
        <v>1.04</v>
      </c>
      <c r="J1886" s="25">
        <f t="shared" si="156"/>
        <v>1.19999999999999E-2</v>
      </c>
      <c r="K1886" s="24">
        <f t="shared" si="157"/>
        <v>1360.4760000000001</v>
      </c>
      <c r="L1886" s="24">
        <f t="shared" si="158"/>
        <v>1370.7566750629724</v>
      </c>
      <c r="M1886" s="18" t="s">
        <v>1835</v>
      </c>
    </row>
    <row r="1887" spans="1:13" ht="51" x14ac:dyDescent="0.25">
      <c r="A1887" s="21" t="s">
        <v>1827</v>
      </c>
      <c r="B1887" s="18" t="s">
        <v>12</v>
      </c>
      <c r="C1887" s="22" t="s">
        <v>4765</v>
      </c>
      <c r="D1887" s="22" t="s">
        <v>4766</v>
      </c>
      <c r="E1887" s="6" t="s">
        <v>4767</v>
      </c>
      <c r="F1887" s="24">
        <v>1539</v>
      </c>
      <c r="G1887" s="25">
        <v>0.05</v>
      </c>
      <c r="H1887" s="28">
        <f t="shared" si="155"/>
        <v>1462.05</v>
      </c>
      <c r="I1887" s="26">
        <v>1.04</v>
      </c>
      <c r="J1887" s="25">
        <f t="shared" si="156"/>
        <v>1.2000000000000011E-2</v>
      </c>
      <c r="K1887" s="24">
        <f t="shared" si="157"/>
        <v>1520.5319999999999</v>
      </c>
      <c r="L1887" s="24">
        <f t="shared" si="158"/>
        <v>1532.0221662468512</v>
      </c>
      <c r="M1887" s="21" t="s">
        <v>1839</v>
      </c>
    </row>
    <row r="1888" spans="1:13" s="49" customFormat="1" ht="38.25" x14ac:dyDescent="0.2">
      <c r="A1888" s="43" t="s">
        <v>11</v>
      </c>
      <c r="B1888" s="43" t="s">
        <v>12</v>
      </c>
      <c r="C1888" s="5" t="s">
        <v>4768</v>
      </c>
      <c r="D1888" s="5" t="s">
        <v>4769</v>
      </c>
      <c r="E1888" s="6" t="s">
        <v>4770</v>
      </c>
      <c r="F1888" s="12">
        <v>5250</v>
      </c>
      <c r="G1888" s="45">
        <v>0.24</v>
      </c>
      <c r="H1888" s="7">
        <f t="shared" si="155"/>
        <v>3990</v>
      </c>
      <c r="I1888" s="44">
        <v>1.1499999999999999</v>
      </c>
      <c r="J1888" s="45">
        <f t="shared" si="156"/>
        <v>0.126</v>
      </c>
      <c r="K1888" s="7">
        <f t="shared" si="157"/>
        <v>4588.5</v>
      </c>
      <c r="L1888" s="7">
        <f t="shared" si="158"/>
        <v>4623.173803526448</v>
      </c>
      <c r="M1888" s="43" t="s">
        <v>15</v>
      </c>
    </row>
    <row r="1889" spans="1:13" ht="51" x14ac:dyDescent="0.25">
      <c r="A1889" s="18" t="s">
        <v>1827</v>
      </c>
      <c r="B1889" s="18" t="s">
        <v>12</v>
      </c>
      <c r="C1889" s="22" t="s">
        <v>4771</v>
      </c>
      <c r="D1889" s="22" t="s">
        <v>4772</v>
      </c>
      <c r="E1889" s="6" t="s">
        <v>4773</v>
      </c>
      <c r="F1889" s="24">
        <v>1155</v>
      </c>
      <c r="G1889" s="25">
        <v>0.05</v>
      </c>
      <c r="H1889" s="28">
        <f t="shared" si="155"/>
        <v>1097.25</v>
      </c>
      <c r="I1889" s="26">
        <v>1.04</v>
      </c>
      <c r="J1889" s="25">
        <f t="shared" si="156"/>
        <v>1.19999999999999E-2</v>
      </c>
      <c r="K1889" s="24">
        <f t="shared" si="157"/>
        <v>1141.1400000000001</v>
      </c>
      <c r="L1889" s="24">
        <f t="shared" si="158"/>
        <v>1149.7632241813603</v>
      </c>
      <c r="M1889" s="21" t="s">
        <v>1831</v>
      </c>
    </row>
    <row r="1890" spans="1:13" ht="51" x14ac:dyDescent="0.25">
      <c r="A1890" s="18" t="s">
        <v>1827</v>
      </c>
      <c r="B1890" s="18" t="s">
        <v>12</v>
      </c>
      <c r="C1890" s="22" t="s">
        <v>4774</v>
      </c>
      <c r="D1890" s="22" t="s">
        <v>4775</v>
      </c>
      <c r="E1890" s="6" t="s">
        <v>4776</v>
      </c>
      <c r="F1890" s="24">
        <v>892.50000000000011</v>
      </c>
      <c r="G1890" s="25">
        <v>0.05</v>
      </c>
      <c r="H1890" s="28">
        <f t="shared" si="155"/>
        <v>847.87500000000011</v>
      </c>
      <c r="I1890" s="26">
        <v>1.04</v>
      </c>
      <c r="J1890" s="25">
        <f t="shared" si="156"/>
        <v>1.19999999999999E-2</v>
      </c>
      <c r="K1890" s="24">
        <f t="shared" si="157"/>
        <v>881.79000000000019</v>
      </c>
      <c r="L1890" s="24">
        <f t="shared" si="158"/>
        <v>888.45340050377854</v>
      </c>
      <c r="M1890" s="18" t="s">
        <v>1835</v>
      </c>
    </row>
    <row r="1891" spans="1:13" ht="51" x14ac:dyDescent="0.25">
      <c r="A1891" s="21" t="s">
        <v>1827</v>
      </c>
      <c r="B1891" s="18" t="s">
        <v>12</v>
      </c>
      <c r="C1891" s="22" t="s">
        <v>4777</v>
      </c>
      <c r="D1891" s="22" t="s">
        <v>4778</v>
      </c>
      <c r="E1891" s="6" t="s">
        <v>4779</v>
      </c>
      <c r="F1891" s="24">
        <v>997.5</v>
      </c>
      <c r="G1891" s="25">
        <v>0.05</v>
      </c>
      <c r="H1891" s="28">
        <f t="shared" si="155"/>
        <v>947.625</v>
      </c>
      <c r="I1891" s="26">
        <v>1.04</v>
      </c>
      <c r="J1891" s="25">
        <f t="shared" si="156"/>
        <v>1.19999999999999E-2</v>
      </c>
      <c r="K1891" s="24">
        <f t="shared" si="157"/>
        <v>985.53000000000009</v>
      </c>
      <c r="L1891" s="24">
        <f t="shared" si="158"/>
        <v>992.97732997481114</v>
      </c>
      <c r="M1891" s="21" t="s">
        <v>1839</v>
      </c>
    </row>
    <row r="1892" spans="1:13" s="49" customFormat="1" ht="38.25" x14ac:dyDescent="0.2">
      <c r="A1892" s="43" t="s">
        <v>11</v>
      </c>
      <c r="B1892" s="43" t="s">
        <v>12</v>
      </c>
      <c r="C1892" s="5" t="s">
        <v>4780</v>
      </c>
      <c r="D1892" s="5" t="s">
        <v>4781</v>
      </c>
      <c r="E1892" s="6" t="s">
        <v>4782</v>
      </c>
      <c r="F1892" s="12">
        <v>5400</v>
      </c>
      <c r="G1892" s="45">
        <v>0.24</v>
      </c>
      <c r="H1892" s="7">
        <f t="shared" ref="H1892:H1923" si="160">F1892-(F1892*G1892)</f>
        <v>4104</v>
      </c>
      <c r="I1892" s="44">
        <v>1.1499999999999999</v>
      </c>
      <c r="J1892" s="45">
        <f t="shared" ref="J1892:J1923" si="161">1-K1892/F1892</f>
        <v>0.12600000000000011</v>
      </c>
      <c r="K1892" s="7">
        <f t="shared" ref="K1892:K1928" si="162">H1892*I1892</f>
        <v>4719.5999999999995</v>
      </c>
      <c r="L1892" s="7">
        <f t="shared" si="158"/>
        <v>4755.2644836272029</v>
      </c>
      <c r="M1892" s="43" t="s">
        <v>15</v>
      </c>
    </row>
    <row r="1893" spans="1:13" ht="51" x14ac:dyDescent="0.25">
      <c r="A1893" s="18" t="s">
        <v>1827</v>
      </c>
      <c r="B1893" s="18" t="s">
        <v>12</v>
      </c>
      <c r="C1893" s="22" t="s">
        <v>4783</v>
      </c>
      <c r="D1893" s="22" t="s">
        <v>4784</v>
      </c>
      <c r="E1893" s="6" t="s">
        <v>4785</v>
      </c>
      <c r="F1893" s="24">
        <v>1188</v>
      </c>
      <c r="G1893" s="25">
        <v>0.05</v>
      </c>
      <c r="H1893" s="28">
        <f t="shared" si="160"/>
        <v>1128.5999999999999</v>
      </c>
      <c r="I1893" s="26">
        <v>1.04</v>
      </c>
      <c r="J1893" s="25">
        <f t="shared" si="161"/>
        <v>1.2000000000000122E-2</v>
      </c>
      <c r="K1893" s="24">
        <f t="shared" si="162"/>
        <v>1173.7439999999999</v>
      </c>
      <c r="L1893" s="24">
        <f t="shared" si="158"/>
        <v>1182.6136020151132</v>
      </c>
      <c r="M1893" s="21" t="s">
        <v>1831</v>
      </c>
    </row>
    <row r="1894" spans="1:13" ht="51" x14ac:dyDescent="0.25">
      <c r="A1894" s="18" t="s">
        <v>1827</v>
      </c>
      <c r="B1894" s="18" t="s">
        <v>12</v>
      </c>
      <c r="C1894" s="22" t="s">
        <v>4786</v>
      </c>
      <c r="D1894" s="22" t="s">
        <v>4787</v>
      </c>
      <c r="E1894" s="6" t="s">
        <v>4788</v>
      </c>
      <c r="F1894" s="24">
        <v>918.00000000000011</v>
      </c>
      <c r="G1894" s="25">
        <v>0.05</v>
      </c>
      <c r="H1894" s="28">
        <f t="shared" si="160"/>
        <v>872.10000000000014</v>
      </c>
      <c r="I1894" s="26">
        <v>1.04</v>
      </c>
      <c r="J1894" s="25">
        <f t="shared" si="161"/>
        <v>1.2000000000000011E-2</v>
      </c>
      <c r="K1894" s="24">
        <f t="shared" si="162"/>
        <v>906.98400000000015</v>
      </c>
      <c r="L1894" s="24">
        <f t="shared" si="158"/>
        <v>913.83778337531498</v>
      </c>
      <c r="M1894" s="18" t="s">
        <v>1835</v>
      </c>
    </row>
    <row r="1895" spans="1:13" ht="51" x14ac:dyDescent="0.25">
      <c r="A1895" s="21" t="s">
        <v>1827</v>
      </c>
      <c r="B1895" s="18" t="s">
        <v>12</v>
      </c>
      <c r="C1895" s="22" t="s">
        <v>4789</v>
      </c>
      <c r="D1895" s="22" t="s">
        <v>4790</v>
      </c>
      <c r="E1895" s="6" t="s">
        <v>4791</v>
      </c>
      <c r="F1895" s="24">
        <v>1026</v>
      </c>
      <c r="G1895" s="25">
        <v>0.05</v>
      </c>
      <c r="H1895" s="28">
        <f t="shared" si="160"/>
        <v>974.7</v>
      </c>
      <c r="I1895" s="26">
        <v>1.04</v>
      </c>
      <c r="J1895" s="25">
        <f t="shared" si="161"/>
        <v>1.19999999999999E-2</v>
      </c>
      <c r="K1895" s="24">
        <f t="shared" si="162"/>
        <v>1013.6880000000001</v>
      </c>
      <c r="L1895" s="24">
        <f t="shared" si="158"/>
        <v>1021.3481108312343</v>
      </c>
      <c r="M1895" s="21" t="s">
        <v>1839</v>
      </c>
    </row>
    <row r="1896" spans="1:13" s="49" customFormat="1" ht="38.25" x14ac:dyDescent="0.2">
      <c r="A1896" s="43" t="s">
        <v>11</v>
      </c>
      <c r="B1896" s="43" t="s">
        <v>12</v>
      </c>
      <c r="C1896" s="5" t="s">
        <v>4792</v>
      </c>
      <c r="D1896" s="5" t="s">
        <v>4793</v>
      </c>
      <c r="E1896" s="6" t="s">
        <v>4794</v>
      </c>
      <c r="F1896" s="12">
        <v>1500</v>
      </c>
      <c r="G1896" s="45">
        <v>0.24</v>
      </c>
      <c r="H1896" s="7">
        <f t="shared" si="160"/>
        <v>1140</v>
      </c>
      <c r="I1896" s="44">
        <v>1.1499999999999999</v>
      </c>
      <c r="J1896" s="45">
        <f t="shared" si="161"/>
        <v>0.126</v>
      </c>
      <c r="K1896" s="7">
        <f t="shared" si="162"/>
        <v>1311</v>
      </c>
      <c r="L1896" s="7">
        <f t="shared" si="158"/>
        <v>1320.9068010075566</v>
      </c>
      <c r="M1896" s="43" t="s">
        <v>15</v>
      </c>
    </row>
    <row r="1897" spans="1:13" ht="51" x14ac:dyDescent="0.25">
      <c r="A1897" s="18" t="s">
        <v>1827</v>
      </c>
      <c r="B1897" s="18" t="s">
        <v>12</v>
      </c>
      <c r="C1897" s="22" t="s">
        <v>4795</v>
      </c>
      <c r="D1897" s="22" t="s">
        <v>4796</v>
      </c>
      <c r="E1897" s="6" t="s">
        <v>4797</v>
      </c>
      <c r="F1897" s="24">
        <v>330</v>
      </c>
      <c r="G1897" s="25">
        <v>0.05</v>
      </c>
      <c r="H1897" s="28">
        <f t="shared" si="160"/>
        <v>313.5</v>
      </c>
      <c r="I1897" s="26">
        <v>1.04</v>
      </c>
      <c r="J1897" s="25">
        <f t="shared" si="161"/>
        <v>1.19999999999999E-2</v>
      </c>
      <c r="K1897" s="24">
        <f t="shared" si="162"/>
        <v>326.04000000000002</v>
      </c>
      <c r="L1897" s="24">
        <f t="shared" si="158"/>
        <v>328.50377833753151</v>
      </c>
      <c r="M1897" s="21" t="s">
        <v>1831</v>
      </c>
    </row>
    <row r="1898" spans="1:13" ht="51" x14ac:dyDescent="0.25">
      <c r="A1898" s="18" t="s">
        <v>1827</v>
      </c>
      <c r="B1898" s="18" t="s">
        <v>12</v>
      </c>
      <c r="C1898" s="22" t="s">
        <v>4798</v>
      </c>
      <c r="D1898" s="22" t="s">
        <v>4799</v>
      </c>
      <c r="E1898" s="6" t="s">
        <v>4800</v>
      </c>
      <c r="F1898" s="24">
        <v>255.00000000000003</v>
      </c>
      <c r="G1898" s="25">
        <v>0.05</v>
      </c>
      <c r="H1898" s="28">
        <f t="shared" si="160"/>
        <v>242.25000000000003</v>
      </c>
      <c r="I1898" s="26">
        <v>1.04</v>
      </c>
      <c r="J1898" s="25">
        <f t="shared" si="161"/>
        <v>1.2000000000000011E-2</v>
      </c>
      <c r="K1898" s="24">
        <f t="shared" si="162"/>
        <v>251.94000000000003</v>
      </c>
      <c r="L1898" s="24">
        <f t="shared" si="158"/>
        <v>253.84382871536525</v>
      </c>
      <c r="M1898" s="18" t="s">
        <v>1835</v>
      </c>
    </row>
    <row r="1899" spans="1:13" ht="51" x14ac:dyDescent="0.25">
      <c r="A1899" s="21" t="s">
        <v>1827</v>
      </c>
      <c r="B1899" s="18" t="s">
        <v>12</v>
      </c>
      <c r="C1899" s="22" t="s">
        <v>4801</v>
      </c>
      <c r="D1899" s="22" t="s">
        <v>4802</v>
      </c>
      <c r="E1899" s="6" t="s">
        <v>4803</v>
      </c>
      <c r="F1899" s="24">
        <v>285</v>
      </c>
      <c r="G1899" s="25">
        <v>0.05</v>
      </c>
      <c r="H1899" s="28">
        <f t="shared" si="160"/>
        <v>270.75</v>
      </c>
      <c r="I1899" s="26">
        <v>1.04</v>
      </c>
      <c r="J1899" s="25">
        <f t="shared" si="161"/>
        <v>1.2000000000000011E-2</v>
      </c>
      <c r="K1899" s="24">
        <f t="shared" si="162"/>
        <v>281.58</v>
      </c>
      <c r="L1899" s="24">
        <f t="shared" si="158"/>
        <v>283.7078085642317</v>
      </c>
      <c r="M1899" s="21" t="s">
        <v>1839</v>
      </c>
    </row>
    <row r="1900" spans="1:13" s="49" customFormat="1" ht="38.25" x14ac:dyDescent="0.2">
      <c r="A1900" s="43" t="s">
        <v>11</v>
      </c>
      <c r="B1900" s="43" t="s">
        <v>12</v>
      </c>
      <c r="C1900" s="5" t="s">
        <v>4804</v>
      </c>
      <c r="D1900" s="5" t="s">
        <v>4805</v>
      </c>
      <c r="E1900" s="6" t="s">
        <v>4806</v>
      </c>
      <c r="F1900" s="12">
        <v>4320</v>
      </c>
      <c r="G1900" s="45">
        <v>0.24</v>
      </c>
      <c r="H1900" s="7">
        <f t="shared" si="160"/>
        <v>3283.2</v>
      </c>
      <c r="I1900" s="44">
        <v>1.1499999999999999</v>
      </c>
      <c r="J1900" s="45">
        <f t="shared" si="161"/>
        <v>0.12600000000000011</v>
      </c>
      <c r="K1900" s="7">
        <f t="shared" si="162"/>
        <v>3775.6799999999994</v>
      </c>
      <c r="L1900" s="7">
        <f t="shared" si="158"/>
        <v>3804.2115869017625</v>
      </c>
      <c r="M1900" s="43" t="s">
        <v>15</v>
      </c>
    </row>
    <row r="1901" spans="1:13" ht="51" x14ac:dyDescent="0.25">
      <c r="A1901" s="18" t="s">
        <v>1827</v>
      </c>
      <c r="B1901" s="18" t="s">
        <v>12</v>
      </c>
      <c r="C1901" s="22" t="s">
        <v>4807</v>
      </c>
      <c r="D1901" s="22" t="s">
        <v>4808</v>
      </c>
      <c r="E1901" s="6" t="s">
        <v>4809</v>
      </c>
      <c r="F1901" s="24">
        <v>950.4</v>
      </c>
      <c r="G1901" s="25">
        <v>0.05</v>
      </c>
      <c r="H1901" s="28">
        <f t="shared" si="160"/>
        <v>902.88</v>
      </c>
      <c r="I1901" s="26">
        <v>1.04</v>
      </c>
      <c r="J1901" s="25">
        <f t="shared" si="161"/>
        <v>1.19999999999999E-2</v>
      </c>
      <c r="K1901" s="24">
        <f t="shared" si="162"/>
        <v>938.99520000000007</v>
      </c>
      <c r="L1901" s="24">
        <f t="shared" si="158"/>
        <v>946.0908816120907</v>
      </c>
      <c r="M1901" s="21" t="s">
        <v>1831</v>
      </c>
    </row>
    <row r="1902" spans="1:13" ht="51" x14ac:dyDescent="0.25">
      <c r="A1902" s="18" t="s">
        <v>1827</v>
      </c>
      <c r="B1902" s="18" t="s">
        <v>12</v>
      </c>
      <c r="C1902" s="22" t="s">
        <v>4810</v>
      </c>
      <c r="D1902" s="22" t="s">
        <v>4811</v>
      </c>
      <c r="E1902" s="6" t="s">
        <v>4812</v>
      </c>
      <c r="F1902" s="24">
        <v>734.40000000000009</v>
      </c>
      <c r="G1902" s="25">
        <v>0.05</v>
      </c>
      <c r="H1902" s="28">
        <f t="shared" si="160"/>
        <v>697.68000000000006</v>
      </c>
      <c r="I1902" s="26">
        <v>1.04</v>
      </c>
      <c r="J1902" s="25">
        <f t="shared" si="161"/>
        <v>1.2000000000000011E-2</v>
      </c>
      <c r="K1902" s="24">
        <f t="shared" si="162"/>
        <v>725.58720000000005</v>
      </c>
      <c r="L1902" s="24">
        <f t="shared" si="158"/>
        <v>731.07022670025185</v>
      </c>
      <c r="M1902" s="18" t="s">
        <v>1835</v>
      </c>
    </row>
    <row r="1903" spans="1:13" ht="38.25" x14ac:dyDescent="0.25">
      <c r="A1903" s="21" t="s">
        <v>1827</v>
      </c>
      <c r="B1903" s="18" t="s">
        <v>12</v>
      </c>
      <c r="C1903" s="22" t="s">
        <v>4813</v>
      </c>
      <c r="D1903" s="22" t="s">
        <v>4814</v>
      </c>
      <c r="E1903" s="6" t="s">
        <v>4815</v>
      </c>
      <c r="F1903" s="24">
        <v>820.8</v>
      </c>
      <c r="G1903" s="25">
        <v>0.05</v>
      </c>
      <c r="H1903" s="28">
        <f t="shared" si="160"/>
        <v>779.76</v>
      </c>
      <c r="I1903" s="26">
        <v>1.04</v>
      </c>
      <c r="J1903" s="25">
        <f t="shared" si="161"/>
        <v>1.19999999999999E-2</v>
      </c>
      <c r="K1903" s="24">
        <f t="shared" si="162"/>
        <v>810.95040000000006</v>
      </c>
      <c r="L1903" s="24">
        <f t="shared" si="158"/>
        <v>817.07848866498739</v>
      </c>
      <c r="M1903" s="21" t="s">
        <v>1839</v>
      </c>
    </row>
    <row r="1904" spans="1:13" s="49" customFormat="1" ht="38.25" x14ac:dyDescent="0.2">
      <c r="A1904" s="43" t="s">
        <v>11</v>
      </c>
      <c r="B1904" s="43" t="s">
        <v>12</v>
      </c>
      <c r="C1904" s="5" t="s">
        <v>4816</v>
      </c>
      <c r="D1904" s="5" t="s">
        <v>4817</v>
      </c>
      <c r="E1904" s="6" t="s">
        <v>4818</v>
      </c>
      <c r="F1904" s="12">
        <v>1200</v>
      </c>
      <c r="G1904" s="45">
        <v>0.24</v>
      </c>
      <c r="H1904" s="7">
        <f t="shared" si="160"/>
        <v>912</v>
      </c>
      <c r="I1904" s="44">
        <v>1.1499999999999999</v>
      </c>
      <c r="J1904" s="45">
        <f t="shared" si="161"/>
        <v>0.126</v>
      </c>
      <c r="K1904" s="7">
        <f t="shared" si="162"/>
        <v>1048.8</v>
      </c>
      <c r="L1904" s="7">
        <f t="shared" si="158"/>
        <v>1056.7254408060453</v>
      </c>
      <c r="M1904" s="43" t="s">
        <v>15</v>
      </c>
    </row>
    <row r="1905" spans="1:13" ht="51" x14ac:dyDescent="0.25">
      <c r="A1905" s="18" t="s">
        <v>1827</v>
      </c>
      <c r="B1905" s="18" t="s">
        <v>12</v>
      </c>
      <c r="C1905" s="22" t="s">
        <v>4819</v>
      </c>
      <c r="D1905" s="22" t="s">
        <v>4820</v>
      </c>
      <c r="E1905" s="6" t="s">
        <v>4821</v>
      </c>
      <c r="F1905" s="24">
        <v>264</v>
      </c>
      <c r="G1905" s="25">
        <v>0.05</v>
      </c>
      <c r="H1905" s="28">
        <f t="shared" si="160"/>
        <v>250.8</v>
      </c>
      <c r="I1905" s="26">
        <v>1.04</v>
      </c>
      <c r="J1905" s="25">
        <f t="shared" si="161"/>
        <v>1.2000000000000011E-2</v>
      </c>
      <c r="K1905" s="24">
        <f t="shared" si="162"/>
        <v>260.83199999999999</v>
      </c>
      <c r="L1905" s="24">
        <f t="shared" si="158"/>
        <v>262.80302267002514</v>
      </c>
      <c r="M1905" s="21" t="s">
        <v>1831</v>
      </c>
    </row>
    <row r="1906" spans="1:13" ht="51" x14ac:dyDescent="0.25">
      <c r="A1906" s="18" t="s">
        <v>1827</v>
      </c>
      <c r="B1906" s="18" t="s">
        <v>12</v>
      </c>
      <c r="C1906" s="22" t="s">
        <v>4822</v>
      </c>
      <c r="D1906" s="22" t="s">
        <v>4823</v>
      </c>
      <c r="E1906" s="6" t="s">
        <v>4824</v>
      </c>
      <c r="F1906" s="24">
        <v>204.00000000000003</v>
      </c>
      <c r="G1906" s="25">
        <v>0.05</v>
      </c>
      <c r="H1906" s="28">
        <f t="shared" si="160"/>
        <v>193.8</v>
      </c>
      <c r="I1906" s="26">
        <v>1.04</v>
      </c>
      <c r="J1906" s="25">
        <f t="shared" si="161"/>
        <v>1.2000000000000011E-2</v>
      </c>
      <c r="K1906" s="24">
        <f t="shared" si="162"/>
        <v>201.55200000000002</v>
      </c>
      <c r="L1906" s="24">
        <f t="shared" si="158"/>
        <v>203.07506297229222</v>
      </c>
      <c r="M1906" s="18" t="s">
        <v>1835</v>
      </c>
    </row>
    <row r="1907" spans="1:13" ht="38.25" x14ac:dyDescent="0.25">
      <c r="A1907" s="21" t="s">
        <v>1827</v>
      </c>
      <c r="B1907" s="18" t="s">
        <v>12</v>
      </c>
      <c r="C1907" s="22" t="s">
        <v>4825</v>
      </c>
      <c r="D1907" s="22" t="s">
        <v>4826</v>
      </c>
      <c r="E1907" s="6" t="s">
        <v>4827</v>
      </c>
      <c r="F1907" s="24">
        <v>228</v>
      </c>
      <c r="G1907" s="25">
        <v>0.05</v>
      </c>
      <c r="H1907" s="28">
        <f t="shared" si="160"/>
        <v>216.6</v>
      </c>
      <c r="I1907" s="26">
        <v>1.04</v>
      </c>
      <c r="J1907" s="25">
        <f t="shared" si="161"/>
        <v>1.2000000000000011E-2</v>
      </c>
      <c r="K1907" s="24">
        <f t="shared" si="162"/>
        <v>225.26400000000001</v>
      </c>
      <c r="L1907" s="24">
        <f t="shared" si="158"/>
        <v>226.96624685138539</v>
      </c>
      <c r="M1907" s="21" t="s">
        <v>1839</v>
      </c>
    </row>
    <row r="1908" spans="1:13" s="49" customFormat="1" ht="38.25" x14ac:dyDescent="0.2">
      <c r="A1908" s="43" t="s">
        <v>11</v>
      </c>
      <c r="B1908" s="43" t="s">
        <v>12</v>
      </c>
      <c r="C1908" s="5" t="s">
        <v>4828</v>
      </c>
      <c r="D1908" s="5" t="s">
        <v>4829</v>
      </c>
      <c r="E1908" s="6" t="s">
        <v>4830</v>
      </c>
      <c r="F1908" s="12">
        <v>5400</v>
      </c>
      <c r="G1908" s="45">
        <v>0.24</v>
      </c>
      <c r="H1908" s="7">
        <f t="shared" si="160"/>
        <v>4104</v>
      </c>
      <c r="I1908" s="44">
        <v>1.1499999999999999</v>
      </c>
      <c r="J1908" s="45">
        <f t="shared" si="161"/>
        <v>0.12600000000000011</v>
      </c>
      <c r="K1908" s="7">
        <f t="shared" si="162"/>
        <v>4719.5999999999995</v>
      </c>
      <c r="L1908" s="7">
        <f t="shared" si="158"/>
        <v>4755.2644836272029</v>
      </c>
      <c r="M1908" s="43" t="s">
        <v>15</v>
      </c>
    </row>
    <row r="1909" spans="1:13" ht="51" x14ac:dyDescent="0.25">
      <c r="A1909" s="18" t="s">
        <v>1827</v>
      </c>
      <c r="B1909" s="18" t="s">
        <v>12</v>
      </c>
      <c r="C1909" s="22" t="s">
        <v>4831</v>
      </c>
      <c r="D1909" s="22" t="s">
        <v>4832</v>
      </c>
      <c r="E1909" s="6" t="s">
        <v>4833</v>
      </c>
      <c r="F1909" s="24">
        <v>1188</v>
      </c>
      <c r="G1909" s="25">
        <v>0.05</v>
      </c>
      <c r="H1909" s="28">
        <f t="shared" si="160"/>
        <v>1128.5999999999999</v>
      </c>
      <c r="I1909" s="26">
        <v>1.04</v>
      </c>
      <c r="J1909" s="25">
        <f t="shared" si="161"/>
        <v>1.2000000000000122E-2</v>
      </c>
      <c r="K1909" s="24">
        <f t="shared" si="162"/>
        <v>1173.7439999999999</v>
      </c>
      <c r="L1909" s="24">
        <f t="shared" si="158"/>
        <v>1182.6136020151132</v>
      </c>
      <c r="M1909" s="21" t="s">
        <v>1831</v>
      </c>
    </row>
    <row r="1910" spans="1:13" ht="51" x14ac:dyDescent="0.25">
      <c r="A1910" s="18" t="s">
        <v>1827</v>
      </c>
      <c r="B1910" s="18" t="s">
        <v>12</v>
      </c>
      <c r="C1910" s="22" t="s">
        <v>4834</v>
      </c>
      <c r="D1910" s="22" t="s">
        <v>4835</v>
      </c>
      <c r="E1910" s="6" t="s">
        <v>4836</v>
      </c>
      <c r="F1910" s="24">
        <v>918.00000000000011</v>
      </c>
      <c r="G1910" s="25">
        <v>0.05</v>
      </c>
      <c r="H1910" s="28">
        <f t="shared" si="160"/>
        <v>872.10000000000014</v>
      </c>
      <c r="I1910" s="26">
        <v>1.04</v>
      </c>
      <c r="J1910" s="25">
        <f t="shared" si="161"/>
        <v>1.2000000000000011E-2</v>
      </c>
      <c r="K1910" s="24">
        <f t="shared" si="162"/>
        <v>906.98400000000015</v>
      </c>
      <c r="L1910" s="24">
        <f t="shared" si="158"/>
        <v>913.83778337531498</v>
      </c>
      <c r="M1910" s="18" t="s">
        <v>1835</v>
      </c>
    </row>
    <row r="1911" spans="1:13" ht="38.25" x14ac:dyDescent="0.25">
      <c r="A1911" s="21" t="s">
        <v>1827</v>
      </c>
      <c r="B1911" s="18" t="s">
        <v>12</v>
      </c>
      <c r="C1911" s="22" t="s">
        <v>4837</v>
      </c>
      <c r="D1911" s="22" t="s">
        <v>4838</v>
      </c>
      <c r="E1911" s="6" t="s">
        <v>4839</v>
      </c>
      <c r="F1911" s="24">
        <v>1026</v>
      </c>
      <c r="G1911" s="25">
        <v>0.05</v>
      </c>
      <c r="H1911" s="28">
        <f t="shared" si="160"/>
        <v>974.7</v>
      </c>
      <c r="I1911" s="26">
        <v>1.04</v>
      </c>
      <c r="J1911" s="25">
        <f t="shared" si="161"/>
        <v>1.19999999999999E-2</v>
      </c>
      <c r="K1911" s="24">
        <f t="shared" si="162"/>
        <v>1013.6880000000001</v>
      </c>
      <c r="L1911" s="24">
        <f t="shared" si="158"/>
        <v>1021.3481108312343</v>
      </c>
      <c r="M1911" s="21" t="s">
        <v>1839</v>
      </c>
    </row>
    <row r="1912" spans="1:13" s="49" customFormat="1" ht="38.25" x14ac:dyDescent="0.2">
      <c r="A1912" s="43" t="s">
        <v>11</v>
      </c>
      <c r="B1912" s="43" t="s">
        <v>12</v>
      </c>
      <c r="C1912" s="5" t="s">
        <v>4840</v>
      </c>
      <c r="D1912" s="5" t="s">
        <v>4841</v>
      </c>
      <c r="E1912" s="6" t="s">
        <v>4842</v>
      </c>
      <c r="F1912" s="12">
        <v>1500</v>
      </c>
      <c r="G1912" s="45">
        <v>0.24</v>
      </c>
      <c r="H1912" s="7">
        <f t="shared" si="160"/>
        <v>1140</v>
      </c>
      <c r="I1912" s="44">
        <v>1.1499999999999999</v>
      </c>
      <c r="J1912" s="45">
        <f t="shared" si="161"/>
        <v>0.126</v>
      </c>
      <c r="K1912" s="7">
        <f t="shared" si="162"/>
        <v>1311</v>
      </c>
      <c r="L1912" s="7">
        <f t="shared" si="158"/>
        <v>1320.9068010075566</v>
      </c>
      <c r="M1912" s="43" t="s">
        <v>15</v>
      </c>
    </row>
    <row r="1913" spans="1:13" ht="51" x14ac:dyDescent="0.25">
      <c r="A1913" s="18" t="s">
        <v>1827</v>
      </c>
      <c r="B1913" s="18" t="s">
        <v>12</v>
      </c>
      <c r="C1913" s="22" t="s">
        <v>4843</v>
      </c>
      <c r="D1913" s="22" t="s">
        <v>4844</v>
      </c>
      <c r="E1913" s="6" t="s">
        <v>4845</v>
      </c>
      <c r="F1913" s="24">
        <v>330</v>
      </c>
      <c r="G1913" s="25">
        <v>0.05</v>
      </c>
      <c r="H1913" s="28">
        <f t="shared" si="160"/>
        <v>313.5</v>
      </c>
      <c r="I1913" s="26">
        <v>1.04</v>
      </c>
      <c r="J1913" s="25">
        <f t="shared" si="161"/>
        <v>1.19999999999999E-2</v>
      </c>
      <c r="K1913" s="24">
        <f t="shared" si="162"/>
        <v>326.04000000000002</v>
      </c>
      <c r="L1913" s="24">
        <f t="shared" si="158"/>
        <v>328.50377833753151</v>
      </c>
      <c r="M1913" s="21" t="s">
        <v>1831</v>
      </c>
    </row>
    <row r="1914" spans="1:13" ht="51" x14ac:dyDescent="0.25">
      <c r="A1914" s="18" t="s">
        <v>1827</v>
      </c>
      <c r="B1914" s="18" t="s">
        <v>12</v>
      </c>
      <c r="C1914" s="22" t="s">
        <v>4846</v>
      </c>
      <c r="D1914" s="22" t="s">
        <v>4847</v>
      </c>
      <c r="E1914" s="6" t="s">
        <v>4848</v>
      </c>
      <c r="F1914" s="24">
        <v>255.00000000000003</v>
      </c>
      <c r="G1914" s="25">
        <v>0.05</v>
      </c>
      <c r="H1914" s="28">
        <f t="shared" si="160"/>
        <v>242.25000000000003</v>
      </c>
      <c r="I1914" s="26">
        <v>1.04</v>
      </c>
      <c r="J1914" s="25">
        <f t="shared" si="161"/>
        <v>1.2000000000000011E-2</v>
      </c>
      <c r="K1914" s="24">
        <f t="shared" si="162"/>
        <v>251.94000000000003</v>
      </c>
      <c r="L1914" s="24">
        <f t="shared" si="158"/>
        <v>253.84382871536525</v>
      </c>
      <c r="M1914" s="18" t="s">
        <v>1835</v>
      </c>
    </row>
    <row r="1915" spans="1:13" ht="51" x14ac:dyDescent="0.25">
      <c r="A1915" s="21" t="s">
        <v>1827</v>
      </c>
      <c r="B1915" s="18" t="s">
        <v>12</v>
      </c>
      <c r="C1915" s="22" t="s">
        <v>4849</v>
      </c>
      <c r="D1915" s="22" t="s">
        <v>4850</v>
      </c>
      <c r="E1915" s="6" t="s">
        <v>4851</v>
      </c>
      <c r="F1915" s="24">
        <v>285</v>
      </c>
      <c r="G1915" s="25">
        <v>0.05</v>
      </c>
      <c r="H1915" s="28">
        <f t="shared" si="160"/>
        <v>270.75</v>
      </c>
      <c r="I1915" s="26">
        <v>1.04</v>
      </c>
      <c r="J1915" s="25">
        <f t="shared" si="161"/>
        <v>1.2000000000000011E-2</v>
      </c>
      <c r="K1915" s="24">
        <f t="shared" si="162"/>
        <v>281.58</v>
      </c>
      <c r="L1915" s="24">
        <f t="shared" si="158"/>
        <v>283.7078085642317</v>
      </c>
      <c r="M1915" s="21" t="s">
        <v>1839</v>
      </c>
    </row>
    <row r="1916" spans="1:13" s="49" customFormat="1" ht="38.25" x14ac:dyDescent="0.2">
      <c r="A1916" s="43" t="s">
        <v>11</v>
      </c>
      <c r="B1916" s="43" t="s">
        <v>12</v>
      </c>
      <c r="C1916" s="5" t="s">
        <v>4852</v>
      </c>
      <c r="D1916" s="5" t="s">
        <v>4853</v>
      </c>
      <c r="E1916" s="6" t="s">
        <v>4854</v>
      </c>
      <c r="F1916" s="12">
        <v>4320</v>
      </c>
      <c r="G1916" s="45">
        <v>0.24</v>
      </c>
      <c r="H1916" s="7">
        <f t="shared" si="160"/>
        <v>3283.2</v>
      </c>
      <c r="I1916" s="44">
        <v>1.1499999999999999</v>
      </c>
      <c r="J1916" s="45">
        <f t="shared" si="161"/>
        <v>0.12600000000000011</v>
      </c>
      <c r="K1916" s="7">
        <f t="shared" si="162"/>
        <v>3775.6799999999994</v>
      </c>
      <c r="L1916" s="7">
        <f t="shared" si="158"/>
        <v>3804.2115869017625</v>
      </c>
      <c r="M1916" s="43" t="s">
        <v>15</v>
      </c>
    </row>
    <row r="1917" spans="1:13" ht="51" x14ac:dyDescent="0.25">
      <c r="A1917" s="18" t="s">
        <v>1827</v>
      </c>
      <c r="B1917" s="18" t="s">
        <v>12</v>
      </c>
      <c r="C1917" s="22" t="s">
        <v>4855</v>
      </c>
      <c r="D1917" s="22" t="s">
        <v>4856</v>
      </c>
      <c r="E1917" s="6" t="s">
        <v>4857</v>
      </c>
      <c r="F1917" s="24">
        <v>950.4</v>
      </c>
      <c r="G1917" s="25">
        <v>0.05</v>
      </c>
      <c r="H1917" s="28">
        <f t="shared" si="160"/>
        <v>902.88</v>
      </c>
      <c r="I1917" s="26">
        <v>1.04</v>
      </c>
      <c r="J1917" s="25">
        <f t="shared" si="161"/>
        <v>1.19999999999999E-2</v>
      </c>
      <c r="K1917" s="24">
        <f t="shared" si="162"/>
        <v>938.99520000000007</v>
      </c>
      <c r="L1917" s="24">
        <f t="shared" si="158"/>
        <v>946.0908816120907</v>
      </c>
      <c r="M1917" s="21" t="s">
        <v>1831</v>
      </c>
    </row>
    <row r="1918" spans="1:13" ht="51" x14ac:dyDescent="0.25">
      <c r="A1918" s="18" t="s">
        <v>1827</v>
      </c>
      <c r="B1918" s="18" t="s">
        <v>12</v>
      </c>
      <c r="C1918" s="22" t="s">
        <v>4858</v>
      </c>
      <c r="D1918" s="22" t="s">
        <v>4859</v>
      </c>
      <c r="E1918" s="6" t="s">
        <v>4860</v>
      </c>
      <c r="F1918" s="24">
        <v>734.40000000000009</v>
      </c>
      <c r="G1918" s="25">
        <v>0.05</v>
      </c>
      <c r="H1918" s="28">
        <f t="shared" si="160"/>
        <v>697.68000000000006</v>
      </c>
      <c r="I1918" s="26">
        <v>1.04</v>
      </c>
      <c r="J1918" s="25">
        <f t="shared" si="161"/>
        <v>1.2000000000000011E-2</v>
      </c>
      <c r="K1918" s="24">
        <f t="shared" si="162"/>
        <v>725.58720000000005</v>
      </c>
      <c r="L1918" s="24">
        <f t="shared" si="158"/>
        <v>731.07022670025185</v>
      </c>
      <c r="M1918" s="18" t="s">
        <v>1835</v>
      </c>
    </row>
    <row r="1919" spans="1:13" ht="38.25" x14ac:dyDescent="0.25">
      <c r="A1919" s="21" t="s">
        <v>1827</v>
      </c>
      <c r="B1919" s="18" t="s">
        <v>12</v>
      </c>
      <c r="C1919" s="22" t="s">
        <v>4861</v>
      </c>
      <c r="D1919" s="22" t="s">
        <v>4862</v>
      </c>
      <c r="E1919" s="6" t="s">
        <v>4863</v>
      </c>
      <c r="F1919" s="24">
        <v>820.8</v>
      </c>
      <c r="G1919" s="25">
        <v>0.05</v>
      </c>
      <c r="H1919" s="28">
        <f t="shared" si="160"/>
        <v>779.76</v>
      </c>
      <c r="I1919" s="26">
        <v>1.04</v>
      </c>
      <c r="J1919" s="25">
        <f t="shared" si="161"/>
        <v>1.19999999999999E-2</v>
      </c>
      <c r="K1919" s="24">
        <f t="shared" si="162"/>
        <v>810.95040000000006</v>
      </c>
      <c r="L1919" s="24">
        <f t="shared" si="158"/>
        <v>817.07848866498739</v>
      </c>
      <c r="M1919" s="21" t="s">
        <v>1839</v>
      </c>
    </row>
    <row r="1920" spans="1:13" s="49" customFormat="1" ht="38.25" x14ac:dyDescent="0.2">
      <c r="A1920" s="43" t="s">
        <v>11</v>
      </c>
      <c r="B1920" s="43" t="s">
        <v>12</v>
      </c>
      <c r="C1920" s="5" t="s">
        <v>4864</v>
      </c>
      <c r="D1920" s="5" t="s">
        <v>4865</v>
      </c>
      <c r="E1920" s="6" t="s">
        <v>4866</v>
      </c>
      <c r="F1920" s="12">
        <v>1200</v>
      </c>
      <c r="G1920" s="45">
        <v>0.24</v>
      </c>
      <c r="H1920" s="7">
        <f t="shared" si="160"/>
        <v>912</v>
      </c>
      <c r="I1920" s="44">
        <v>1.1499999999999999</v>
      </c>
      <c r="J1920" s="45">
        <f t="shared" si="161"/>
        <v>0.126</v>
      </c>
      <c r="K1920" s="7">
        <f t="shared" si="162"/>
        <v>1048.8</v>
      </c>
      <c r="L1920" s="7">
        <f t="shared" si="158"/>
        <v>1056.7254408060453</v>
      </c>
      <c r="M1920" s="43" t="s">
        <v>15</v>
      </c>
    </row>
    <row r="1921" spans="1:92" ht="51" x14ac:dyDescent="0.25">
      <c r="A1921" s="18" t="s">
        <v>1827</v>
      </c>
      <c r="B1921" s="18" t="s">
        <v>12</v>
      </c>
      <c r="C1921" s="22" t="s">
        <v>4867</v>
      </c>
      <c r="D1921" s="22" t="s">
        <v>4868</v>
      </c>
      <c r="E1921" s="6" t="s">
        <v>4869</v>
      </c>
      <c r="F1921" s="24">
        <v>264</v>
      </c>
      <c r="G1921" s="25">
        <v>0.05</v>
      </c>
      <c r="H1921" s="28">
        <f t="shared" si="160"/>
        <v>250.8</v>
      </c>
      <c r="I1921" s="26">
        <v>1.04</v>
      </c>
      <c r="J1921" s="25">
        <f t="shared" si="161"/>
        <v>1.2000000000000011E-2</v>
      </c>
      <c r="K1921" s="24">
        <f t="shared" si="162"/>
        <v>260.83199999999999</v>
      </c>
      <c r="L1921" s="24">
        <f t="shared" si="158"/>
        <v>262.80302267002514</v>
      </c>
      <c r="M1921" s="21" t="s">
        <v>1831</v>
      </c>
    </row>
    <row r="1922" spans="1:92" ht="51" x14ac:dyDescent="0.25">
      <c r="A1922" s="18" t="s">
        <v>1827</v>
      </c>
      <c r="B1922" s="18" t="s">
        <v>12</v>
      </c>
      <c r="C1922" s="22" t="s">
        <v>4870</v>
      </c>
      <c r="D1922" s="22" t="s">
        <v>4871</v>
      </c>
      <c r="E1922" s="6" t="s">
        <v>4872</v>
      </c>
      <c r="F1922" s="24">
        <v>204.00000000000003</v>
      </c>
      <c r="G1922" s="25">
        <v>0.05</v>
      </c>
      <c r="H1922" s="28">
        <f t="shared" si="160"/>
        <v>193.8</v>
      </c>
      <c r="I1922" s="26">
        <v>1.04</v>
      </c>
      <c r="J1922" s="25">
        <f t="shared" si="161"/>
        <v>1.2000000000000011E-2</v>
      </c>
      <c r="K1922" s="24">
        <f t="shared" si="162"/>
        <v>201.55200000000002</v>
      </c>
      <c r="L1922" s="24">
        <f>K1922/0.9925</f>
        <v>203.07506297229222</v>
      </c>
      <c r="M1922" s="18" t="s">
        <v>1835</v>
      </c>
    </row>
    <row r="1923" spans="1:92" ht="38.25" x14ac:dyDescent="0.25">
      <c r="A1923" s="21" t="s">
        <v>1827</v>
      </c>
      <c r="B1923" s="18" t="s">
        <v>12</v>
      </c>
      <c r="C1923" s="22" t="s">
        <v>4873</v>
      </c>
      <c r="D1923" s="22" t="s">
        <v>4874</v>
      </c>
      <c r="E1923" s="6" t="s">
        <v>4875</v>
      </c>
      <c r="F1923" s="24">
        <v>228</v>
      </c>
      <c r="G1923" s="25">
        <v>0.05</v>
      </c>
      <c r="H1923" s="28">
        <f t="shared" si="160"/>
        <v>216.6</v>
      </c>
      <c r="I1923" s="26">
        <v>1.04</v>
      </c>
      <c r="J1923" s="25">
        <f t="shared" si="161"/>
        <v>1.2000000000000011E-2</v>
      </c>
      <c r="K1923" s="24">
        <f t="shared" si="162"/>
        <v>225.26400000000001</v>
      </c>
      <c r="L1923" s="24">
        <f>K1923/0.9925</f>
        <v>226.96624685138539</v>
      </c>
      <c r="M1923" s="21" t="s">
        <v>1839</v>
      </c>
    </row>
    <row r="1924" spans="1:92" s="49" customFormat="1" ht="38.25" x14ac:dyDescent="0.2">
      <c r="A1924" s="43" t="s">
        <v>11</v>
      </c>
      <c r="B1924" s="43" t="s">
        <v>12</v>
      </c>
      <c r="C1924" s="5" t="s">
        <v>4876</v>
      </c>
      <c r="D1924" s="5" t="s">
        <v>4877</v>
      </c>
      <c r="E1924" s="6" t="s">
        <v>4878</v>
      </c>
      <c r="F1924" s="12">
        <v>1200</v>
      </c>
      <c r="G1924" s="45">
        <v>0.24</v>
      </c>
      <c r="H1924" s="7">
        <f t="shared" ref="H1924:H1928" si="163">F1924-(F1924*G1924)</f>
        <v>912</v>
      </c>
      <c r="I1924" s="44">
        <v>1.1499999999999999</v>
      </c>
      <c r="J1924" s="45">
        <f t="shared" ref="J1924:J1928" si="164">1-K1924/F1924</f>
        <v>0.126</v>
      </c>
      <c r="K1924" s="7">
        <f t="shared" si="162"/>
        <v>1048.8</v>
      </c>
      <c r="L1924" s="7">
        <f t="shared" ref="L1924:L1985" si="165">K1924/0.9925</f>
        <v>1056.7254408060453</v>
      </c>
      <c r="M1924" s="43" t="s">
        <v>15</v>
      </c>
    </row>
    <row r="1925" spans="1:92" ht="51" x14ac:dyDescent="0.25">
      <c r="A1925" s="18" t="s">
        <v>1827</v>
      </c>
      <c r="B1925" s="18" t="s">
        <v>12</v>
      </c>
      <c r="C1925" s="22" t="s">
        <v>4879</v>
      </c>
      <c r="D1925" s="22" t="s">
        <v>4880</v>
      </c>
      <c r="E1925" s="6" t="s">
        <v>4881</v>
      </c>
      <c r="F1925" s="24">
        <v>264</v>
      </c>
      <c r="G1925" s="25">
        <v>0.05</v>
      </c>
      <c r="H1925" s="28">
        <f t="shared" si="163"/>
        <v>250.8</v>
      </c>
      <c r="I1925" s="26">
        <v>1.04</v>
      </c>
      <c r="J1925" s="25">
        <f t="shared" si="164"/>
        <v>1.2000000000000011E-2</v>
      </c>
      <c r="K1925" s="24">
        <f t="shared" si="162"/>
        <v>260.83199999999999</v>
      </c>
      <c r="L1925" s="24">
        <f t="shared" si="165"/>
        <v>262.80302267002514</v>
      </c>
      <c r="M1925" s="21" t="s">
        <v>1831</v>
      </c>
    </row>
    <row r="1926" spans="1:92" ht="51" x14ac:dyDescent="0.25">
      <c r="A1926" s="18" t="s">
        <v>1827</v>
      </c>
      <c r="B1926" s="18" t="s">
        <v>12</v>
      </c>
      <c r="C1926" s="22" t="s">
        <v>4882</v>
      </c>
      <c r="D1926" s="22" t="s">
        <v>4883</v>
      </c>
      <c r="E1926" s="6" t="s">
        <v>4884</v>
      </c>
      <c r="F1926" s="24">
        <v>204.00000000000003</v>
      </c>
      <c r="G1926" s="25">
        <v>0.05</v>
      </c>
      <c r="H1926" s="28">
        <f t="shared" si="163"/>
        <v>193.8</v>
      </c>
      <c r="I1926" s="26">
        <v>1.04</v>
      </c>
      <c r="J1926" s="25">
        <f t="shared" si="164"/>
        <v>1.2000000000000011E-2</v>
      </c>
      <c r="K1926" s="24">
        <f t="shared" si="162"/>
        <v>201.55200000000002</v>
      </c>
      <c r="L1926" s="24">
        <f t="shared" si="165"/>
        <v>203.07506297229222</v>
      </c>
      <c r="M1926" s="18" t="s">
        <v>1835</v>
      </c>
    </row>
    <row r="1927" spans="1:92" ht="38.25" x14ac:dyDescent="0.25">
      <c r="A1927" s="21" t="s">
        <v>1827</v>
      </c>
      <c r="B1927" s="18" t="s">
        <v>12</v>
      </c>
      <c r="C1927" s="22" t="s">
        <v>4885</v>
      </c>
      <c r="D1927" s="22" t="s">
        <v>4886</v>
      </c>
      <c r="E1927" s="6" t="s">
        <v>4887</v>
      </c>
      <c r="F1927" s="24">
        <v>228</v>
      </c>
      <c r="G1927" s="25">
        <v>0.05</v>
      </c>
      <c r="H1927" s="28">
        <f t="shared" si="163"/>
        <v>216.6</v>
      </c>
      <c r="I1927" s="26">
        <v>1.04</v>
      </c>
      <c r="J1927" s="25">
        <f t="shared" si="164"/>
        <v>1.2000000000000011E-2</v>
      </c>
      <c r="K1927" s="24">
        <f t="shared" si="162"/>
        <v>225.26400000000001</v>
      </c>
      <c r="L1927" s="24">
        <f t="shared" si="165"/>
        <v>226.96624685138539</v>
      </c>
      <c r="M1927" s="21" t="s">
        <v>1839</v>
      </c>
    </row>
    <row r="1928" spans="1:92" s="49" customFormat="1" ht="38.25" x14ac:dyDescent="0.2">
      <c r="A1928" s="43" t="s">
        <v>11</v>
      </c>
      <c r="B1928" s="43" t="s">
        <v>12</v>
      </c>
      <c r="C1928" s="5" t="s">
        <v>4888</v>
      </c>
      <c r="D1928" s="5" t="s">
        <v>4889</v>
      </c>
      <c r="E1928" s="6" t="s">
        <v>4890</v>
      </c>
      <c r="F1928" s="12">
        <v>540</v>
      </c>
      <c r="G1928" s="45">
        <v>0.24</v>
      </c>
      <c r="H1928" s="7">
        <f t="shared" si="163"/>
        <v>410.4</v>
      </c>
      <c r="I1928" s="44">
        <v>1.1499999999999999</v>
      </c>
      <c r="J1928" s="45">
        <f t="shared" si="164"/>
        <v>0.12600000000000011</v>
      </c>
      <c r="K1928" s="7">
        <f t="shared" si="162"/>
        <v>471.95999999999992</v>
      </c>
      <c r="L1928" s="7">
        <f t="shared" si="165"/>
        <v>475.52644836272032</v>
      </c>
      <c r="M1928" s="43" t="s">
        <v>15</v>
      </c>
    </row>
    <row r="1929" spans="1:92" ht="51" x14ac:dyDescent="0.25">
      <c r="A1929" s="18" t="s">
        <v>1827</v>
      </c>
      <c r="B1929" s="18" t="s">
        <v>12</v>
      </c>
      <c r="C1929" s="22" t="s">
        <v>4891</v>
      </c>
      <c r="D1929" s="22" t="s">
        <v>4892</v>
      </c>
      <c r="E1929" s="6" t="s">
        <v>4893</v>
      </c>
      <c r="F1929" s="24">
        <v>118.8</v>
      </c>
      <c r="G1929" s="25">
        <v>0.05</v>
      </c>
      <c r="H1929" s="28">
        <f t="shared" ref="H1929:H1988" si="166">F1929-(F1929*G1929)</f>
        <v>112.86</v>
      </c>
      <c r="I1929" s="26">
        <v>1.04</v>
      </c>
      <c r="J1929" s="25">
        <f t="shared" ref="J1929:J1988" si="167">1-K1929/F1929</f>
        <v>1.19999999999999E-2</v>
      </c>
      <c r="K1929" s="24">
        <f t="shared" ref="K1929:K1988" si="168">H1929*I1929</f>
        <v>117.37440000000001</v>
      </c>
      <c r="L1929" s="24">
        <f t="shared" si="165"/>
        <v>118.26136020151134</v>
      </c>
      <c r="M1929" s="21" t="s">
        <v>1831</v>
      </c>
    </row>
    <row r="1930" spans="1:92" s="33" customFormat="1" ht="51" x14ac:dyDescent="0.25">
      <c r="A1930" s="18" t="s">
        <v>1827</v>
      </c>
      <c r="B1930" s="18" t="s">
        <v>12</v>
      </c>
      <c r="C1930" s="22" t="s">
        <v>4894</v>
      </c>
      <c r="D1930" s="22" t="s">
        <v>4895</v>
      </c>
      <c r="E1930" s="6" t="s">
        <v>4896</v>
      </c>
      <c r="F1930" s="24">
        <v>91.800000000000011</v>
      </c>
      <c r="G1930" s="25">
        <v>0.05</v>
      </c>
      <c r="H1930" s="28">
        <f t="shared" si="166"/>
        <v>87.210000000000008</v>
      </c>
      <c r="I1930" s="26">
        <v>1.04</v>
      </c>
      <c r="J1930" s="25">
        <f t="shared" si="167"/>
        <v>1.2000000000000011E-2</v>
      </c>
      <c r="K1930" s="24">
        <f t="shared" si="168"/>
        <v>90.698400000000007</v>
      </c>
      <c r="L1930" s="24">
        <f t="shared" si="165"/>
        <v>91.383778337531481</v>
      </c>
      <c r="M1930" s="18" t="s">
        <v>1835</v>
      </c>
      <c r="N1930" s="27"/>
      <c r="O1930" s="27"/>
      <c r="P1930" s="27"/>
      <c r="Q1930" s="27"/>
      <c r="R1930" s="27"/>
      <c r="S1930" s="27"/>
      <c r="T1930" s="27"/>
      <c r="U1930" s="27"/>
      <c r="V1930" s="27"/>
      <c r="W1930" s="27"/>
      <c r="X1930" s="27"/>
      <c r="Y1930" s="27"/>
      <c r="Z1930" s="27"/>
      <c r="AA1930" s="27"/>
      <c r="AB1930" s="27"/>
      <c r="AC1930" s="27"/>
      <c r="AD1930" s="27"/>
      <c r="AE1930" s="27"/>
      <c r="AF1930" s="27"/>
      <c r="AG1930" s="27"/>
      <c r="AH1930" s="27"/>
      <c r="AI1930" s="27"/>
      <c r="AJ1930" s="27"/>
      <c r="AK1930" s="27"/>
      <c r="AL1930" s="27"/>
      <c r="AM1930" s="27"/>
      <c r="AN1930" s="27"/>
      <c r="AO1930" s="27"/>
      <c r="AP1930" s="27"/>
      <c r="AQ1930" s="27"/>
      <c r="AR1930" s="27"/>
      <c r="AS1930" s="27"/>
      <c r="AT1930" s="27"/>
      <c r="AU1930" s="27"/>
      <c r="AV1930" s="27"/>
      <c r="AW1930" s="27"/>
      <c r="AX1930" s="27"/>
      <c r="AY1930" s="27"/>
      <c r="AZ1930" s="27"/>
      <c r="BA1930" s="27"/>
      <c r="BB1930" s="27"/>
      <c r="BC1930" s="27"/>
      <c r="BD1930" s="27"/>
      <c r="BE1930" s="27"/>
      <c r="BF1930" s="27"/>
      <c r="BG1930" s="27"/>
      <c r="BH1930" s="27"/>
      <c r="BI1930" s="27"/>
      <c r="BJ1930" s="27"/>
      <c r="BK1930" s="27"/>
      <c r="BL1930" s="27"/>
      <c r="BM1930" s="27"/>
      <c r="BN1930" s="27"/>
      <c r="BO1930" s="27"/>
      <c r="BP1930" s="27"/>
      <c r="BQ1930" s="27"/>
      <c r="BR1930" s="27"/>
      <c r="BS1930" s="27"/>
      <c r="BT1930" s="27"/>
      <c r="BU1930" s="27"/>
      <c r="BV1930" s="27"/>
      <c r="BW1930" s="27"/>
      <c r="BX1930" s="27"/>
      <c r="BY1930" s="27"/>
      <c r="BZ1930" s="27"/>
      <c r="CA1930" s="27"/>
      <c r="CB1930" s="27"/>
      <c r="CC1930" s="27"/>
      <c r="CD1930" s="27"/>
      <c r="CE1930" s="27"/>
      <c r="CF1930" s="27"/>
      <c r="CG1930" s="27"/>
      <c r="CH1930" s="27"/>
      <c r="CI1930" s="27"/>
      <c r="CJ1930" s="27"/>
      <c r="CK1930" s="27"/>
      <c r="CL1930" s="27"/>
      <c r="CM1930" s="27"/>
      <c r="CN1930" s="27"/>
    </row>
    <row r="1931" spans="1:92" s="33" customFormat="1" ht="38.25" x14ac:dyDescent="0.25">
      <c r="A1931" s="21" t="s">
        <v>1827</v>
      </c>
      <c r="B1931" s="18" t="s">
        <v>12</v>
      </c>
      <c r="C1931" s="22" t="s">
        <v>4897</v>
      </c>
      <c r="D1931" s="22" t="s">
        <v>4898</v>
      </c>
      <c r="E1931" s="6" t="s">
        <v>4899</v>
      </c>
      <c r="F1931" s="24">
        <v>102.6</v>
      </c>
      <c r="G1931" s="25">
        <v>0.05</v>
      </c>
      <c r="H1931" s="28">
        <f t="shared" si="166"/>
        <v>97.47</v>
      </c>
      <c r="I1931" s="26">
        <v>1.04</v>
      </c>
      <c r="J1931" s="25">
        <f t="shared" si="167"/>
        <v>1.19999999999999E-2</v>
      </c>
      <c r="K1931" s="24">
        <f t="shared" si="168"/>
        <v>101.36880000000001</v>
      </c>
      <c r="L1931" s="24">
        <f t="shared" si="165"/>
        <v>102.13481108312342</v>
      </c>
      <c r="M1931" s="21" t="s">
        <v>1839</v>
      </c>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7"/>
      <c r="AK1931" s="27"/>
      <c r="AL1931" s="27"/>
      <c r="AM1931" s="27"/>
      <c r="AN1931" s="27"/>
      <c r="AO1931" s="27"/>
      <c r="AP1931" s="27"/>
      <c r="AQ1931" s="27"/>
      <c r="AR1931" s="27"/>
      <c r="AS1931" s="27"/>
      <c r="AT1931" s="27"/>
      <c r="AU1931" s="27"/>
      <c r="AV1931" s="27"/>
      <c r="AW1931" s="27"/>
      <c r="AX1931" s="27"/>
      <c r="AY1931" s="27"/>
      <c r="AZ1931" s="27"/>
      <c r="BA1931" s="27"/>
      <c r="BB1931" s="27"/>
      <c r="BC1931" s="27"/>
      <c r="BD1931" s="27"/>
      <c r="BE1931" s="27"/>
      <c r="BF1931" s="27"/>
      <c r="BG1931" s="27"/>
      <c r="BH1931" s="27"/>
      <c r="BI1931" s="27"/>
      <c r="BJ1931" s="27"/>
      <c r="BK1931" s="27"/>
      <c r="BL1931" s="27"/>
      <c r="BM1931" s="27"/>
      <c r="BN1931" s="27"/>
      <c r="BO1931" s="27"/>
      <c r="BP1931" s="27"/>
      <c r="BQ1931" s="27"/>
      <c r="BR1931" s="27"/>
      <c r="BS1931" s="27"/>
      <c r="BT1931" s="27"/>
      <c r="BU1931" s="27"/>
      <c r="BV1931" s="27"/>
      <c r="BW1931" s="27"/>
      <c r="BX1931" s="27"/>
      <c r="BY1931" s="27"/>
      <c r="BZ1931" s="27"/>
      <c r="CA1931" s="27"/>
      <c r="CB1931" s="27"/>
      <c r="CC1931" s="27"/>
      <c r="CD1931" s="27"/>
      <c r="CE1931" s="27"/>
      <c r="CF1931" s="27"/>
      <c r="CG1931" s="27"/>
      <c r="CH1931" s="27"/>
      <c r="CI1931" s="27"/>
      <c r="CJ1931" s="27"/>
      <c r="CK1931" s="27"/>
      <c r="CL1931" s="27"/>
      <c r="CM1931" s="27"/>
      <c r="CN1931" s="27"/>
    </row>
    <row r="1932" spans="1:92" s="33" customFormat="1" ht="38.25" x14ac:dyDescent="0.25">
      <c r="A1932" s="18" t="s">
        <v>1827</v>
      </c>
      <c r="B1932" s="18" t="s">
        <v>12</v>
      </c>
      <c r="C1932" s="22" t="s">
        <v>4900</v>
      </c>
      <c r="D1932" s="22" t="s">
        <v>4901</v>
      </c>
      <c r="E1932" s="6" t="s">
        <v>4902</v>
      </c>
      <c r="F1932" s="24">
        <v>173.36</v>
      </c>
      <c r="G1932" s="25">
        <v>0.05</v>
      </c>
      <c r="H1932" s="28">
        <f t="shared" si="166"/>
        <v>164.69200000000001</v>
      </c>
      <c r="I1932" s="26">
        <v>1.04</v>
      </c>
      <c r="J1932" s="25">
        <f t="shared" si="167"/>
        <v>1.2000000000000011E-2</v>
      </c>
      <c r="K1932" s="24">
        <f t="shared" si="168"/>
        <v>171.27968000000001</v>
      </c>
      <c r="L1932" s="24">
        <f t="shared" si="165"/>
        <v>172.57398488664987</v>
      </c>
      <c r="M1932" s="21" t="s">
        <v>1831</v>
      </c>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7"/>
      <c r="AK1932" s="27"/>
      <c r="AL1932" s="27"/>
      <c r="AM1932" s="27"/>
      <c r="AN1932" s="27"/>
      <c r="AO1932" s="27"/>
      <c r="AP1932" s="27"/>
      <c r="AQ1932" s="27"/>
      <c r="AR1932" s="27"/>
      <c r="AS1932" s="27"/>
      <c r="AT1932" s="27"/>
      <c r="AU1932" s="27"/>
      <c r="AV1932" s="27"/>
      <c r="AW1932" s="27"/>
      <c r="AX1932" s="27"/>
      <c r="AY1932" s="27"/>
      <c r="AZ1932" s="27"/>
      <c r="BA1932" s="27"/>
      <c r="BB1932" s="27"/>
      <c r="BC1932" s="27"/>
      <c r="BD1932" s="27"/>
      <c r="BE1932" s="27"/>
      <c r="BF1932" s="27"/>
      <c r="BG1932" s="27"/>
      <c r="BH1932" s="27"/>
      <c r="BI1932" s="27"/>
      <c r="BJ1932" s="27"/>
      <c r="BK1932" s="27"/>
      <c r="BL1932" s="27"/>
      <c r="BM1932" s="27"/>
      <c r="BN1932" s="27"/>
      <c r="BO1932" s="27"/>
      <c r="BP1932" s="27"/>
      <c r="BQ1932" s="27"/>
      <c r="BR1932" s="27"/>
      <c r="BS1932" s="27"/>
      <c r="BT1932" s="27"/>
      <c r="BU1932" s="27"/>
      <c r="BV1932" s="27"/>
      <c r="BW1932" s="27"/>
      <c r="BX1932" s="27"/>
      <c r="BY1932" s="27"/>
      <c r="BZ1932" s="27"/>
      <c r="CA1932" s="27"/>
      <c r="CB1932" s="27"/>
      <c r="CC1932" s="27"/>
      <c r="CD1932" s="27"/>
      <c r="CE1932" s="27"/>
      <c r="CF1932" s="27"/>
      <c r="CG1932" s="27"/>
      <c r="CH1932" s="27"/>
      <c r="CI1932" s="27"/>
      <c r="CJ1932" s="27"/>
      <c r="CK1932" s="27"/>
      <c r="CL1932" s="27"/>
      <c r="CM1932" s="27"/>
      <c r="CN1932" s="27"/>
    </row>
    <row r="1933" spans="1:92" ht="38.25" x14ac:dyDescent="0.25">
      <c r="A1933" s="18" t="s">
        <v>1827</v>
      </c>
      <c r="B1933" s="18" t="s">
        <v>12</v>
      </c>
      <c r="C1933" s="22" t="s">
        <v>4903</v>
      </c>
      <c r="D1933" s="22" t="s">
        <v>4904</v>
      </c>
      <c r="E1933" s="6" t="s">
        <v>4905</v>
      </c>
      <c r="F1933" s="24">
        <v>133.96</v>
      </c>
      <c r="G1933" s="25">
        <v>0.05</v>
      </c>
      <c r="H1933" s="28">
        <f t="shared" si="166"/>
        <v>127.262</v>
      </c>
      <c r="I1933" s="26">
        <v>1.04</v>
      </c>
      <c r="J1933" s="25">
        <f t="shared" si="167"/>
        <v>1.19999999999999E-2</v>
      </c>
      <c r="K1933" s="24">
        <f t="shared" si="168"/>
        <v>132.35248000000001</v>
      </c>
      <c r="L1933" s="24">
        <f t="shared" si="165"/>
        <v>133.35262468513855</v>
      </c>
      <c r="M1933" s="18" t="s">
        <v>1835</v>
      </c>
    </row>
    <row r="1934" spans="1:92" ht="25.5" x14ac:dyDescent="0.25">
      <c r="A1934" s="21" t="s">
        <v>1827</v>
      </c>
      <c r="B1934" s="18" t="s">
        <v>12</v>
      </c>
      <c r="C1934" s="22" t="s">
        <v>4906</v>
      </c>
      <c r="D1934" s="22" t="s">
        <v>4907</v>
      </c>
      <c r="E1934" s="6" t="s">
        <v>4908</v>
      </c>
      <c r="F1934" s="24">
        <v>149.72</v>
      </c>
      <c r="G1934" s="25">
        <v>0.05</v>
      </c>
      <c r="H1934" s="28">
        <f t="shared" si="166"/>
        <v>142.23400000000001</v>
      </c>
      <c r="I1934" s="26">
        <v>1.04</v>
      </c>
      <c r="J1934" s="25">
        <f t="shared" si="167"/>
        <v>1.2000000000000011E-2</v>
      </c>
      <c r="K1934" s="24">
        <f t="shared" si="168"/>
        <v>147.92336</v>
      </c>
      <c r="L1934" s="24">
        <f t="shared" si="165"/>
        <v>149.04116876574307</v>
      </c>
      <c r="M1934" s="21" t="s">
        <v>1839</v>
      </c>
    </row>
    <row r="1935" spans="1:92" ht="38.25" x14ac:dyDescent="0.25">
      <c r="A1935" s="18" t="s">
        <v>1827</v>
      </c>
      <c r="B1935" s="18" t="s">
        <v>12</v>
      </c>
      <c r="C1935" s="22" t="s">
        <v>4909</v>
      </c>
      <c r="D1935" s="22" t="s">
        <v>4910</v>
      </c>
      <c r="E1935" s="6" t="s">
        <v>4911</v>
      </c>
      <c r="F1935" s="24">
        <v>643.5</v>
      </c>
      <c r="G1935" s="25">
        <v>0.05</v>
      </c>
      <c r="H1935" s="28">
        <f t="shared" si="166"/>
        <v>611.32500000000005</v>
      </c>
      <c r="I1935" s="26">
        <v>1.04</v>
      </c>
      <c r="J1935" s="25">
        <f t="shared" si="167"/>
        <v>1.2000000000000011E-2</v>
      </c>
      <c r="K1935" s="24">
        <f t="shared" si="168"/>
        <v>635.77800000000002</v>
      </c>
      <c r="L1935" s="24">
        <f t="shared" si="165"/>
        <v>640.58236775818636</v>
      </c>
      <c r="M1935" s="21" t="s">
        <v>1831</v>
      </c>
    </row>
    <row r="1936" spans="1:92" ht="51" x14ac:dyDescent="0.25">
      <c r="A1936" s="18" t="s">
        <v>1827</v>
      </c>
      <c r="B1936" s="18" t="s">
        <v>12</v>
      </c>
      <c r="C1936" s="22" t="s">
        <v>4912</v>
      </c>
      <c r="D1936" s="22" t="s">
        <v>4913</v>
      </c>
      <c r="E1936" s="6" t="s">
        <v>4914</v>
      </c>
      <c r="F1936" s="24">
        <v>497.25000000000006</v>
      </c>
      <c r="G1936" s="25">
        <v>0.05</v>
      </c>
      <c r="H1936" s="28">
        <f t="shared" si="166"/>
        <v>472.38750000000005</v>
      </c>
      <c r="I1936" s="26">
        <v>1.04</v>
      </c>
      <c r="J1936" s="25">
        <f t="shared" si="167"/>
        <v>1.2000000000000011E-2</v>
      </c>
      <c r="K1936" s="24">
        <f t="shared" si="168"/>
        <v>491.28300000000007</v>
      </c>
      <c r="L1936" s="24">
        <f t="shared" si="165"/>
        <v>494.99546599496227</v>
      </c>
      <c r="M1936" s="18" t="s">
        <v>1835</v>
      </c>
    </row>
    <row r="1937" spans="1:13" ht="38.25" x14ac:dyDescent="0.25">
      <c r="A1937" s="21" t="s">
        <v>1827</v>
      </c>
      <c r="B1937" s="18" t="s">
        <v>12</v>
      </c>
      <c r="C1937" s="22" t="s">
        <v>4915</v>
      </c>
      <c r="D1937" s="22" t="s">
        <v>4916</v>
      </c>
      <c r="E1937" s="6" t="s">
        <v>4917</v>
      </c>
      <c r="F1937" s="24">
        <v>555.75</v>
      </c>
      <c r="G1937" s="25">
        <v>0.05</v>
      </c>
      <c r="H1937" s="28">
        <f t="shared" si="166"/>
        <v>527.96249999999998</v>
      </c>
      <c r="I1937" s="26">
        <v>1.04</v>
      </c>
      <c r="J1937" s="25">
        <f t="shared" si="167"/>
        <v>1.2000000000000011E-2</v>
      </c>
      <c r="K1937" s="24">
        <f t="shared" si="168"/>
        <v>549.08100000000002</v>
      </c>
      <c r="L1937" s="24">
        <f t="shared" si="165"/>
        <v>553.23022670025193</v>
      </c>
      <c r="M1937" s="21" t="s">
        <v>1839</v>
      </c>
    </row>
    <row r="1938" spans="1:13" ht="25.5" x14ac:dyDescent="0.25">
      <c r="A1938" s="18" t="s">
        <v>1827</v>
      </c>
      <c r="B1938" s="18" t="s">
        <v>12</v>
      </c>
      <c r="C1938" s="22" t="s">
        <v>4918</v>
      </c>
      <c r="D1938" s="22" t="s">
        <v>4919</v>
      </c>
      <c r="E1938" s="6" t="s">
        <v>4920</v>
      </c>
      <c r="F1938" s="24">
        <v>198</v>
      </c>
      <c r="G1938" s="25">
        <v>0.05</v>
      </c>
      <c r="H1938" s="28">
        <f t="shared" si="166"/>
        <v>188.1</v>
      </c>
      <c r="I1938" s="26">
        <v>1.04</v>
      </c>
      <c r="J1938" s="25">
        <f t="shared" si="167"/>
        <v>1.2000000000000011E-2</v>
      </c>
      <c r="K1938" s="24">
        <f t="shared" si="168"/>
        <v>195.624</v>
      </c>
      <c r="L1938" s="24">
        <f t="shared" si="165"/>
        <v>197.10226700251889</v>
      </c>
      <c r="M1938" s="21" t="s">
        <v>1831</v>
      </c>
    </row>
    <row r="1939" spans="1:13" ht="38.25" x14ac:dyDescent="0.25">
      <c r="A1939" s="18" t="s">
        <v>1827</v>
      </c>
      <c r="B1939" s="18" t="s">
        <v>12</v>
      </c>
      <c r="C1939" s="22" t="s">
        <v>4921</v>
      </c>
      <c r="D1939" s="22" t="s">
        <v>4922</v>
      </c>
      <c r="E1939" s="6" t="s">
        <v>4923</v>
      </c>
      <c r="F1939" s="24">
        <v>153</v>
      </c>
      <c r="G1939" s="25">
        <v>0.05</v>
      </c>
      <c r="H1939" s="28">
        <f t="shared" si="166"/>
        <v>145.35</v>
      </c>
      <c r="I1939" s="26">
        <v>1.04</v>
      </c>
      <c r="J1939" s="25">
        <f t="shared" si="167"/>
        <v>1.2000000000000122E-2</v>
      </c>
      <c r="K1939" s="24">
        <f t="shared" si="168"/>
        <v>151.16399999999999</v>
      </c>
      <c r="L1939" s="24">
        <f t="shared" si="165"/>
        <v>152.30629722921913</v>
      </c>
      <c r="M1939" s="18" t="s">
        <v>1835</v>
      </c>
    </row>
    <row r="1940" spans="1:13" ht="25.5" x14ac:dyDescent="0.25">
      <c r="A1940" s="21" t="s">
        <v>1827</v>
      </c>
      <c r="B1940" s="18" t="s">
        <v>12</v>
      </c>
      <c r="C1940" s="22" t="s">
        <v>4924</v>
      </c>
      <c r="D1940" s="22" t="s">
        <v>4925</v>
      </c>
      <c r="E1940" s="6" t="s">
        <v>4926</v>
      </c>
      <c r="F1940" s="24">
        <v>171</v>
      </c>
      <c r="G1940" s="25">
        <v>0.05</v>
      </c>
      <c r="H1940" s="28">
        <f t="shared" si="166"/>
        <v>162.44999999999999</v>
      </c>
      <c r="I1940" s="26">
        <v>1.04</v>
      </c>
      <c r="J1940" s="25">
        <f t="shared" si="167"/>
        <v>1.2000000000000011E-2</v>
      </c>
      <c r="K1940" s="24">
        <f t="shared" si="168"/>
        <v>168.94800000000001</v>
      </c>
      <c r="L1940" s="24">
        <f t="shared" si="165"/>
        <v>170.22468513853903</v>
      </c>
      <c r="M1940" s="21" t="s">
        <v>1839</v>
      </c>
    </row>
    <row r="1941" spans="1:13" ht="25.5" x14ac:dyDescent="0.25">
      <c r="A1941" s="18" t="s">
        <v>1827</v>
      </c>
      <c r="B1941" s="18" t="s">
        <v>12</v>
      </c>
      <c r="C1941" s="22" t="s">
        <v>4927</v>
      </c>
      <c r="D1941" s="22" t="s">
        <v>4928</v>
      </c>
      <c r="E1941" s="6" t="s">
        <v>4929</v>
      </c>
      <c r="F1941" s="24">
        <v>82.5</v>
      </c>
      <c r="G1941" s="25">
        <v>0.05</v>
      </c>
      <c r="H1941" s="28">
        <f t="shared" si="166"/>
        <v>78.375</v>
      </c>
      <c r="I1941" s="26">
        <v>1.04</v>
      </c>
      <c r="J1941" s="25">
        <f t="shared" si="167"/>
        <v>1.19999999999999E-2</v>
      </c>
      <c r="K1941" s="24">
        <f t="shared" si="168"/>
        <v>81.510000000000005</v>
      </c>
      <c r="L1941" s="24">
        <f t="shared" si="165"/>
        <v>82.125944584382879</v>
      </c>
      <c r="M1941" s="21" t="s">
        <v>1831</v>
      </c>
    </row>
    <row r="1942" spans="1:13" ht="38.25" x14ac:dyDescent="0.25">
      <c r="A1942" s="18" t="s">
        <v>1827</v>
      </c>
      <c r="B1942" s="18" t="s">
        <v>12</v>
      </c>
      <c r="C1942" s="22" t="s">
        <v>4930</v>
      </c>
      <c r="D1942" s="22" t="s">
        <v>4931</v>
      </c>
      <c r="E1942" s="6" t="s">
        <v>4932</v>
      </c>
      <c r="F1942" s="24">
        <v>63.750000000000007</v>
      </c>
      <c r="G1942" s="25">
        <v>0.05</v>
      </c>
      <c r="H1942" s="28">
        <f t="shared" si="166"/>
        <v>60.562500000000007</v>
      </c>
      <c r="I1942" s="26">
        <v>1.04</v>
      </c>
      <c r="J1942" s="25">
        <f t="shared" si="167"/>
        <v>1.2000000000000011E-2</v>
      </c>
      <c r="K1942" s="24">
        <f t="shared" si="168"/>
        <v>62.985000000000007</v>
      </c>
      <c r="L1942" s="24">
        <f t="shared" si="165"/>
        <v>63.460957178841312</v>
      </c>
      <c r="M1942" s="18" t="s">
        <v>1835</v>
      </c>
    </row>
    <row r="1943" spans="1:13" ht="25.5" x14ac:dyDescent="0.25">
      <c r="A1943" s="21" t="s">
        <v>1827</v>
      </c>
      <c r="B1943" s="18" t="s">
        <v>12</v>
      </c>
      <c r="C1943" s="22" t="s">
        <v>4933</v>
      </c>
      <c r="D1943" s="22" t="s">
        <v>4934</v>
      </c>
      <c r="E1943" s="6" t="s">
        <v>4935</v>
      </c>
      <c r="F1943" s="24">
        <v>71.25</v>
      </c>
      <c r="G1943" s="25">
        <v>0.05</v>
      </c>
      <c r="H1943" s="28">
        <f t="shared" si="166"/>
        <v>67.6875</v>
      </c>
      <c r="I1943" s="26">
        <v>1.04</v>
      </c>
      <c r="J1943" s="25">
        <f t="shared" si="167"/>
        <v>1.2000000000000011E-2</v>
      </c>
      <c r="K1943" s="24">
        <f t="shared" si="168"/>
        <v>70.394999999999996</v>
      </c>
      <c r="L1943" s="24">
        <f t="shared" si="165"/>
        <v>70.926952141057924</v>
      </c>
      <c r="M1943" s="21" t="s">
        <v>1839</v>
      </c>
    </row>
    <row r="1944" spans="1:13" ht="25.5" x14ac:dyDescent="0.25">
      <c r="A1944" s="18" t="s">
        <v>1827</v>
      </c>
      <c r="B1944" s="18" t="s">
        <v>12</v>
      </c>
      <c r="C1944" s="22" t="s">
        <v>4936</v>
      </c>
      <c r="D1944" s="22" t="s">
        <v>4937</v>
      </c>
      <c r="E1944" s="6" t="s">
        <v>4938</v>
      </c>
      <c r="F1944" s="24">
        <v>82.5</v>
      </c>
      <c r="G1944" s="25">
        <v>0.05</v>
      </c>
      <c r="H1944" s="28">
        <f t="shared" si="166"/>
        <v>78.375</v>
      </c>
      <c r="I1944" s="26">
        <v>1.04</v>
      </c>
      <c r="J1944" s="25">
        <f t="shared" si="167"/>
        <v>1.19999999999999E-2</v>
      </c>
      <c r="K1944" s="24">
        <f t="shared" si="168"/>
        <v>81.510000000000005</v>
      </c>
      <c r="L1944" s="24">
        <f t="shared" si="165"/>
        <v>82.125944584382879</v>
      </c>
      <c r="M1944" s="21" t="s">
        <v>1831</v>
      </c>
    </row>
    <row r="1945" spans="1:13" ht="38.25" x14ac:dyDescent="0.25">
      <c r="A1945" s="18" t="s">
        <v>1827</v>
      </c>
      <c r="B1945" s="18" t="s">
        <v>12</v>
      </c>
      <c r="C1945" s="22" t="s">
        <v>4939</v>
      </c>
      <c r="D1945" s="22" t="s">
        <v>4940</v>
      </c>
      <c r="E1945" s="6" t="s">
        <v>4941</v>
      </c>
      <c r="F1945" s="24">
        <v>63.750000000000007</v>
      </c>
      <c r="G1945" s="25">
        <v>0.05</v>
      </c>
      <c r="H1945" s="28">
        <f t="shared" si="166"/>
        <v>60.562500000000007</v>
      </c>
      <c r="I1945" s="26">
        <v>1.04</v>
      </c>
      <c r="J1945" s="25">
        <f t="shared" si="167"/>
        <v>1.2000000000000011E-2</v>
      </c>
      <c r="K1945" s="24">
        <f t="shared" si="168"/>
        <v>62.985000000000007</v>
      </c>
      <c r="L1945" s="24">
        <f t="shared" si="165"/>
        <v>63.460957178841312</v>
      </c>
      <c r="M1945" s="18" t="s">
        <v>1835</v>
      </c>
    </row>
    <row r="1946" spans="1:13" ht="25.5" x14ac:dyDescent="0.25">
      <c r="A1946" s="21" t="s">
        <v>1827</v>
      </c>
      <c r="B1946" s="18" t="s">
        <v>12</v>
      </c>
      <c r="C1946" s="22" t="s">
        <v>4942</v>
      </c>
      <c r="D1946" s="22" t="s">
        <v>4943</v>
      </c>
      <c r="E1946" s="6" t="s">
        <v>4944</v>
      </c>
      <c r="F1946" s="24">
        <v>71.25</v>
      </c>
      <c r="G1946" s="25">
        <v>0.05</v>
      </c>
      <c r="H1946" s="28">
        <f t="shared" si="166"/>
        <v>67.6875</v>
      </c>
      <c r="I1946" s="26">
        <v>1.04</v>
      </c>
      <c r="J1946" s="25">
        <f t="shared" si="167"/>
        <v>1.2000000000000011E-2</v>
      </c>
      <c r="K1946" s="24">
        <f t="shared" si="168"/>
        <v>70.394999999999996</v>
      </c>
      <c r="L1946" s="24">
        <f t="shared" si="165"/>
        <v>70.926952141057924</v>
      </c>
      <c r="M1946" s="21" t="s">
        <v>1839</v>
      </c>
    </row>
    <row r="1947" spans="1:13" ht="25.5" x14ac:dyDescent="0.25">
      <c r="A1947" s="18" t="s">
        <v>1827</v>
      </c>
      <c r="B1947" s="18" t="s">
        <v>12</v>
      </c>
      <c r="C1947" s="22" t="s">
        <v>4945</v>
      </c>
      <c r="D1947" s="22" t="s">
        <v>4946</v>
      </c>
      <c r="E1947" s="6" t="s">
        <v>4947</v>
      </c>
      <c r="F1947" s="24">
        <v>627</v>
      </c>
      <c r="G1947" s="25">
        <v>0.05</v>
      </c>
      <c r="H1947" s="28">
        <f t="shared" si="166"/>
        <v>595.65</v>
      </c>
      <c r="I1947" s="26">
        <v>1.04</v>
      </c>
      <c r="J1947" s="25">
        <f t="shared" si="167"/>
        <v>1.2000000000000011E-2</v>
      </c>
      <c r="K1947" s="24">
        <f t="shared" si="168"/>
        <v>619.476</v>
      </c>
      <c r="L1947" s="24">
        <f t="shared" si="165"/>
        <v>624.15717884130981</v>
      </c>
      <c r="M1947" s="21" t="s">
        <v>1831</v>
      </c>
    </row>
    <row r="1948" spans="1:13" ht="38.25" x14ac:dyDescent="0.25">
      <c r="A1948" s="18" t="s">
        <v>1827</v>
      </c>
      <c r="B1948" s="18" t="s">
        <v>12</v>
      </c>
      <c r="C1948" s="22" t="s">
        <v>4948</v>
      </c>
      <c r="D1948" s="22" t="s">
        <v>4949</v>
      </c>
      <c r="E1948" s="6" t="s">
        <v>4950</v>
      </c>
      <c r="F1948" s="24">
        <v>484.50000000000006</v>
      </c>
      <c r="G1948" s="25">
        <v>0.05</v>
      </c>
      <c r="H1948" s="28">
        <f t="shared" si="166"/>
        <v>460.27500000000003</v>
      </c>
      <c r="I1948" s="26">
        <v>1.04</v>
      </c>
      <c r="J1948" s="25">
        <f t="shared" si="167"/>
        <v>1.2000000000000011E-2</v>
      </c>
      <c r="K1948" s="24">
        <f t="shared" si="168"/>
        <v>478.68600000000004</v>
      </c>
      <c r="L1948" s="24">
        <f t="shared" si="165"/>
        <v>482.30327455919399</v>
      </c>
      <c r="M1948" s="18" t="s">
        <v>1835</v>
      </c>
    </row>
    <row r="1949" spans="1:13" ht="25.5" x14ac:dyDescent="0.25">
      <c r="A1949" s="21" t="s">
        <v>1827</v>
      </c>
      <c r="B1949" s="18" t="s">
        <v>12</v>
      </c>
      <c r="C1949" s="22" t="s">
        <v>4951</v>
      </c>
      <c r="D1949" s="22" t="s">
        <v>4952</v>
      </c>
      <c r="E1949" s="6" t="s">
        <v>4953</v>
      </c>
      <c r="F1949" s="24">
        <v>541.5</v>
      </c>
      <c r="G1949" s="25">
        <v>0.05</v>
      </c>
      <c r="H1949" s="28">
        <f t="shared" si="166"/>
        <v>514.42499999999995</v>
      </c>
      <c r="I1949" s="26">
        <v>1.04</v>
      </c>
      <c r="J1949" s="25">
        <f t="shared" si="167"/>
        <v>1.2000000000000122E-2</v>
      </c>
      <c r="K1949" s="24">
        <f t="shared" si="168"/>
        <v>535.00199999999995</v>
      </c>
      <c r="L1949" s="24">
        <f t="shared" si="165"/>
        <v>539.04483627204024</v>
      </c>
      <c r="M1949" s="21" t="s">
        <v>1839</v>
      </c>
    </row>
    <row r="1950" spans="1:13" ht="25.5" x14ac:dyDescent="0.25">
      <c r="A1950" s="18" t="s">
        <v>1827</v>
      </c>
      <c r="B1950" s="18" t="s">
        <v>12</v>
      </c>
      <c r="C1950" s="22" t="s">
        <v>4954</v>
      </c>
      <c r="D1950" s="22" t="s">
        <v>4955</v>
      </c>
      <c r="E1950" s="6" t="s">
        <v>4956</v>
      </c>
      <c r="F1950" s="24">
        <v>165</v>
      </c>
      <c r="G1950" s="25">
        <v>0.05</v>
      </c>
      <c r="H1950" s="28">
        <f t="shared" si="166"/>
        <v>156.75</v>
      </c>
      <c r="I1950" s="26">
        <v>1.04</v>
      </c>
      <c r="J1950" s="25">
        <f t="shared" si="167"/>
        <v>1.19999999999999E-2</v>
      </c>
      <c r="K1950" s="24">
        <f t="shared" si="168"/>
        <v>163.02000000000001</v>
      </c>
      <c r="L1950" s="24">
        <f t="shared" si="165"/>
        <v>164.25188916876576</v>
      </c>
      <c r="M1950" s="21" t="s">
        <v>1831</v>
      </c>
    </row>
    <row r="1951" spans="1:13" ht="38.25" x14ac:dyDescent="0.25">
      <c r="A1951" s="18" t="s">
        <v>1827</v>
      </c>
      <c r="B1951" s="18" t="s">
        <v>12</v>
      </c>
      <c r="C1951" s="22" t="s">
        <v>4957</v>
      </c>
      <c r="D1951" s="22" t="s">
        <v>4958</v>
      </c>
      <c r="E1951" s="6" t="s">
        <v>4959</v>
      </c>
      <c r="F1951" s="24">
        <v>127.50000000000001</v>
      </c>
      <c r="G1951" s="25">
        <v>0.05</v>
      </c>
      <c r="H1951" s="28">
        <f t="shared" si="166"/>
        <v>121.12500000000001</v>
      </c>
      <c r="I1951" s="26">
        <v>1.04</v>
      </c>
      <c r="J1951" s="25">
        <f t="shared" si="167"/>
        <v>1.2000000000000011E-2</v>
      </c>
      <c r="K1951" s="24">
        <f t="shared" si="168"/>
        <v>125.97000000000001</v>
      </c>
      <c r="L1951" s="24">
        <f t="shared" si="165"/>
        <v>126.92191435768262</v>
      </c>
      <c r="M1951" s="18" t="s">
        <v>1835</v>
      </c>
    </row>
    <row r="1952" spans="1:13" ht="25.5" x14ac:dyDescent="0.25">
      <c r="A1952" s="21" t="s">
        <v>1827</v>
      </c>
      <c r="B1952" s="18" t="s">
        <v>12</v>
      </c>
      <c r="C1952" s="22" t="s">
        <v>4960</v>
      </c>
      <c r="D1952" s="22" t="s">
        <v>4961</v>
      </c>
      <c r="E1952" s="6" t="s">
        <v>4962</v>
      </c>
      <c r="F1952" s="24">
        <v>142.5</v>
      </c>
      <c r="G1952" s="25">
        <v>0.05</v>
      </c>
      <c r="H1952" s="28">
        <f t="shared" si="166"/>
        <v>135.375</v>
      </c>
      <c r="I1952" s="26">
        <v>1.04</v>
      </c>
      <c r="J1952" s="25">
        <f t="shared" si="167"/>
        <v>1.2000000000000011E-2</v>
      </c>
      <c r="K1952" s="24">
        <f t="shared" si="168"/>
        <v>140.79</v>
      </c>
      <c r="L1952" s="24">
        <f t="shared" si="165"/>
        <v>141.85390428211585</v>
      </c>
      <c r="M1952" s="21" t="s">
        <v>1839</v>
      </c>
    </row>
    <row r="1953" spans="1:13" ht="25.5" x14ac:dyDescent="0.25">
      <c r="A1953" s="18" t="s">
        <v>1827</v>
      </c>
      <c r="B1953" s="18" t="s">
        <v>12</v>
      </c>
      <c r="C1953" s="22" t="s">
        <v>4963</v>
      </c>
      <c r="D1953" s="22" t="s">
        <v>4964</v>
      </c>
      <c r="E1953" s="6" t="s">
        <v>4965</v>
      </c>
      <c r="F1953" s="24">
        <v>132</v>
      </c>
      <c r="G1953" s="25">
        <v>0.05</v>
      </c>
      <c r="H1953" s="28">
        <f t="shared" si="166"/>
        <v>125.4</v>
      </c>
      <c r="I1953" s="26">
        <v>1.04</v>
      </c>
      <c r="J1953" s="25">
        <f t="shared" si="167"/>
        <v>1.2000000000000011E-2</v>
      </c>
      <c r="K1953" s="24">
        <f t="shared" si="168"/>
        <v>130.416</v>
      </c>
      <c r="L1953" s="24">
        <f t="shared" si="165"/>
        <v>131.40151133501257</v>
      </c>
      <c r="M1953" s="21" t="s">
        <v>1831</v>
      </c>
    </row>
    <row r="1954" spans="1:13" ht="38.25" x14ac:dyDescent="0.25">
      <c r="A1954" s="18" t="s">
        <v>1827</v>
      </c>
      <c r="B1954" s="18" t="s">
        <v>12</v>
      </c>
      <c r="C1954" s="22" t="s">
        <v>4966</v>
      </c>
      <c r="D1954" s="22" t="s">
        <v>4967</v>
      </c>
      <c r="E1954" s="6" t="s">
        <v>4968</v>
      </c>
      <c r="F1954" s="24">
        <v>102.00000000000001</v>
      </c>
      <c r="G1954" s="25">
        <v>0.05</v>
      </c>
      <c r="H1954" s="28">
        <f t="shared" si="166"/>
        <v>96.9</v>
      </c>
      <c r="I1954" s="26">
        <v>1.04</v>
      </c>
      <c r="J1954" s="25">
        <f t="shared" si="167"/>
        <v>1.2000000000000011E-2</v>
      </c>
      <c r="K1954" s="24">
        <f t="shared" si="168"/>
        <v>100.77600000000001</v>
      </c>
      <c r="L1954" s="24">
        <f t="shared" si="165"/>
        <v>101.53753148614611</v>
      </c>
      <c r="M1954" s="18" t="s">
        <v>1835</v>
      </c>
    </row>
    <row r="1955" spans="1:13" ht="25.5" x14ac:dyDescent="0.25">
      <c r="A1955" s="21" t="s">
        <v>1827</v>
      </c>
      <c r="B1955" s="18" t="s">
        <v>12</v>
      </c>
      <c r="C1955" s="22" t="s">
        <v>4969</v>
      </c>
      <c r="D1955" s="22" t="s">
        <v>4970</v>
      </c>
      <c r="E1955" s="6" t="s">
        <v>4971</v>
      </c>
      <c r="F1955" s="24">
        <v>114</v>
      </c>
      <c r="G1955" s="25">
        <v>0.05</v>
      </c>
      <c r="H1955" s="28">
        <f t="shared" si="166"/>
        <v>108.3</v>
      </c>
      <c r="I1955" s="26">
        <v>1.04</v>
      </c>
      <c r="J1955" s="25">
        <f t="shared" si="167"/>
        <v>1.2000000000000011E-2</v>
      </c>
      <c r="K1955" s="24">
        <f t="shared" si="168"/>
        <v>112.63200000000001</v>
      </c>
      <c r="L1955" s="24">
        <f t="shared" si="165"/>
        <v>113.4831234256927</v>
      </c>
      <c r="M1955" s="21" t="s">
        <v>1839</v>
      </c>
    </row>
    <row r="1956" spans="1:13" ht="25.5" x14ac:dyDescent="0.25">
      <c r="A1956" s="18" t="s">
        <v>1827</v>
      </c>
      <c r="B1956" s="18" t="s">
        <v>12</v>
      </c>
      <c r="C1956" s="22" t="s">
        <v>4972</v>
      </c>
      <c r="D1956" s="22" t="s">
        <v>4973</v>
      </c>
      <c r="E1956" s="6" t="s">
        <v>4974</v>
      </c>
      <c r="F1956" s="24">
        <v>90.86</v>
      </c>
      <c r="G1956" s="25">
        <v>0.05</v>
      </c>
      <c r="H1956" s="28">
        <f t="shared" si="166"/>
        <v>86.316999999999993</v>
      </c>
      <c r="I1956" s="26">
        <v>1.04</v>
      </c>
      <c r="J1956" s="25">
        <f t="shared" si="167"/>
        <v>1.2000000000000011E-2</v>
      </c>
      <c r="K1956" s="24">
        <f t="shared" si="168"/>
        <v>89.769679999999994</v>
      </c>
      <c r="L1956" s="24">
        <f t="shared" si="165"/>
        <v>90.448040302266989</v>
      </c>
      <c r="M1956" s="21" t="s">
        <v>1831</v>
      </c>
    </row>
    <row r="1957" spans="1:13" ht="38.25" x14ac:dyDescent="0.25">
      <c r="A1957" s="18" t="s">
        <v>1827</v>
      </c>
      <c r="B1957" s="18" t="s">
        <v>12</v>
      </c>
      <c r="C1957" s="22" t="s">
        <v>4975</v>
      </c>
      <c r="D1957" s="22" t="s">
        <v>4976</v>
      </c>
      <c r="E1957" s="6" t="s">
        <v>4977</v>
      </c>
      <c r="F1957" s="24">
        <v>70.210000000000008</v>
      </c>
      <c r="G1957" s="25">
        <v>0.05</v>
      </c>
      <c r="H1957" s="28">
        <f t="shared" si="166"/>
        <v>66.6995</v>
      </c>
      <c r="I1957" s="26">
        <v>1.04</v>
      </c>
      <c r="J1957" s="25">
        <f t="shared" si="167"/>
        <v>1.2000000000000122E-2</v>
      </c>
      <c r="K1957" s="24">
        <f t="shared" si="168"/>
        <v>69.36748</v>
      </c>
      <c r="L1957" s="24">
        <f t="shared" si="165"/>
        <v>69.891667506297225</v>
      </c>
      <c r="M1957" s="18" t="s">
        <v>1835</v>
      </c>
    </row>
    <row r="1958" spans="1:13" ht="25.5" x14ac:dyDescent="0.25">
      <c r="A1958" s="21" t="s">
        <v>1827</v>
      </c>
      <c r="B1958" s="18" t="s">
        <v>12</v>
      </c>
      <c r="C1958" s="22" t="s">
        <v>4978</v>
      </c>
      <c r="D1958" s="22" t="s">
        <v>4979</v>
      </c>
      <c r="E1958" s="6" t="s">
        <v>4980</v>
      </c>
      <c r="F1958" s="24">
        <v>78.47</v>
      </c>
      <c r="G1958" s="25">
        <v>0.05</v>
      </c>
      <c r="H1958" s="28">
        <f t="shared" si="166"/>
        <v>74.546499999999995</v>
      </c>
      <c r="I1958" s="26">
        <v>1.04</v>
      </c>
      <c r="J1958" s="25">
        <f t="shared" si="167"/>
        <v>1.2000000000000122E-2</v>
      </c>
      <c r="K1958" s="24">
        <f t="shared" si="168"/>
        <v>77.528359999999992</v>
      </c>
      <c r="L1958" s="24">
        <f t="shared" si="165"/>
        <v>78.114216624685127</v>
      </c>
      <c r="M1958" s="21" t="s">
        <v>1839</v>
      </c>
    </row>
    <row r="1959" spans="1:13" ht="25.5" x14ac:dyDescent="0.25">
      <c r="A1959" s="18" t="s">
        <v>1827</v>
      </c>
      <c r="B1959" s="18" t="s">
        <v>12</v>
      </c>
      <c r="C1959" s="22" t="s">
        <v>4981</v>
      </c>
      <c r="D1959" s="22" t="s">
        <v>4982</v>
      </c>
      <c r="E1959" s="6" t="s">
        <v>4983</v>
      </c>
      <c r="F1959" s="24">
        <v>759</v>
      </c>
      <c r="G1959" s="25">
        <v>0.05</v>
      </c>
      <c r="H1959" s="28">
        <f t="shared" si="166"/>
        <v>721.05</v>
      </c>
      <c r="I1959" s="26">
        <v>1.04</v>
      </c>
      <c r="J1959" s="25">
        <f t="shared" si="167"/>
        <v>1.2000000000000122E-2</v>
      </c>
      <c r="K1959" s="24">
        <f t="shared" si="168"/>
        <v>749.89199999999994</v>
      </c>
      <c r="L1959" s="24">
        <f t="shared" si="165"/>
        <v>755.55869017632233</v>
      </c>
      <c r="M1959" s="21" t="s">
        <v>1831</v>
      </c>
    </row>
    <row r="1960" spans="1:13" ht="38.25" x14ac:dyDescent="0.25">
      <c r="A1960" s="18" t="s">
        <v>1827</v>
      </c>
      <c r="B1960" s="18" t="s">
        <v>12</v>
      </c>
      <c r="C1960" s="22" t="s">
        <v>4984</v>
      </c>
      <c r="D1960" s="22" t="s">
        <v>4985</v>
      </c>
      <c r="E1960" s="6" t="s">
        <v>4986</v>
      </c>
      <c r="F1960" s="24">
        <v>586.5</v>
      </c>
      <c r="G1960" s="25">
        <v>0.05</v>
      </c>
      <c r="H1960" s="28">
        <f t="shared" si="166"/>
        <v>557.17499999999995</v>
      </c>
      <c r="I1960" s="26">
        <v>1.04</v>
      </c>
      <c r="J1960" s="25">
        <f t="shared" si="167"/>
        <v>1.2000000000000011E-2</v>
      </c>
      <c r="K1960" s="24">
        <f t="shared" si="168"/>
        <v>579.46199999999999</v>
      </c>
      <c r="L1960" s="24">
        <f t="shared" si="165"/>
        <v>583.84080604534006</v>
      </c>
      <c r="M1960" s="18" t="s">
        <v>1835</v>
      </c>
    </row>
    <row r="1961" spans="1:13" ht="25.5" x14ac:dyDescent="0.25">
      <c r="A1961" s="21" t="s">
        <v>1827</v>
      </c>
      <c r="B1961" s="18" t="s">
        <v>12</v>
      </c>
      <c r="C1961" s="22" t="s">
        <v>4987</v>
      </c>
      <c r="D1961" s="22" t="s">
        <v>4988</v>
      </c>
      <c r="E1961" s="6" t="s">
        <v>4989</v>
      </c>
      <c r="F1961" s="24">
        <v>655.5</v>
      </c>
      <c r="G1961" s="25">
        <v>0.05</v>
      </c>
      <c r="H1961" s="28">
        <f t="shared" si="166"/>
        <v>622.72500000000002</v>
      </c>
      <c r="I1961" s="26">
        <v>1.04</v>
      </c>
      <c r="J1961" s="25">
        <f t="shared" si="167"/>
        <v>1.2000000000000011E-2</v>
      </c>
      <c r="K1961" s="24">
        <f t="shared" si="168"/>
        <v>647.63400000000001</v>
      </c>
      <c r="L1961" s="24">
        <f t="shared" si="165"/>
        <v>652.52795969773297</v>
      </c>
      <c r="M1961" s="21" t="s">
        <v>1839</v>
      </c>
    </row>
    <row r="1962" spans="1:13" ht="25.5" x14ac:dyDescent="0.25">
      <c r="A1962" s="18" t="s">
        <v>1827</v>
      </c>
      <c r="B1962" s="18" t="s">
        <v>12</v>
      </c>
      <c r="C1962" s="22" t="s">
        <v>4990</v>
      </c>
      <c r="D1962" s="22" t="s">
        <v>4991</v>
      </c>
      <c r="E1962" s="6" t="s">
        <v>4992</v>
      </c>
      <c r="F1962" s="24">
        <v>231</v>
      </c>
      <c r="G1962" s="25">
        <v>0.05</v>
      </c>
      <c r="H1962" s="28">
        <f t="shared" si="166"/>
        <v>219.45</v>
      </c>
      <c r="I1962" s="26">
        <v>1.04</v>
      </c>
      <c r="J1962" s="25">
        <f t="shared" si="167"/>
        <v>1.2000000000000011E-2</v>
      </c>
      <c r="K1962" s="24">
        <f t="shared" si="168"/>
        <v>228.22800000000001</v>
      </c>
      <c r="L1962" s="24">
        <f t="shared" si="165"/>
        <v>229.95264483627204</v>
      </c>
      <c r="M1962" s="21" t="s">
        <v>1831</v>
      </c>
    </row>
    <row r="1963" spans="1:13" ht="38.25" x14ac:dyDescent="0.25">
      <c r="A1963" s="18" t="s">
        <v>1827</v>
      </c>
      <c r="B1963" s="18" t="s">
        <v>12</v>
      </c>
      <c r="C1963" s="22" t="s">
        <v>4993</v>
      </c>
      <c r="D1963" s="22" t="s">
        <v>4994</v>
      </c>
      <c r="E1963" s="6" t="s">
        <v>4995</v>
      </c>
      <c r="F1963" s="24">
        <v>178.5</v>
      </c>
      <c r="G1963" s="25">
        <v>0.05</v>
      </c>
      <c r="H1963" s="28">
        <f t="shared" si="166"/>
        <v>169.57499999999999</v>
      </c>
      <c r="I1963" s="26">
        <v>1.04</v>
      </c>
      <c r="J1963" s="25">
        <f t="shared" si="167"/>
        <v>1.2000000000000011E-2</v>
      </c>
      <c r="K1963" s="24">
        <f t="shared" si="168"/>
        <v>176.358</v>
      </c>
      <c r="L1963" s="24">
        <f t="shared" si="165"/>
        <v>177.69068010075566</v>
      </c>
      <c r="M1963" s="18" t="s">
        <v>1835</v>
      </c>
    </row>
    <row r="1964" spans="1:13" ht="25.5" x14ac:dyDescent="0.25">
      <c r="A1964" s="21" t="s">
        <v>1827</v>
      </c>
      <c r="B1964" s="18" t="s">
        <v>12</v>
      </c>
      <c r="C1964" s="22" t="s">
        <v>4996</v>
      </c>
      <c r="D1964" s="22" t="s">
        <v>4997</v>
      </c>
      <c r="E1964" s="6" t="s">
        <v>4998</v>
      </c>
      <c r="F1964" s="24">
        <v>199.5</v>
      </c>
      <c r="G1964" s="25">
        <v>0.05</v>
      </c>
      <c r="H1964" s="28">
        <f t="shared" si="166"/>
        <v>189.52500000000001</v>
      </c>
      <c r="I1964" s="26">
        <v>1.04</v>
      </c>
      <c r="J1964" s="25">
        <f t="shared" si="167"/>
        <v>1.19999999999999E-2</v>
      </c>
      <c r="K1964" s="24">
        <f t="shared" si="168"/>
        <v>197.10600000000002</v>
      </c>
      <c r="L1964" s="24">
        <f t="shared" si="165"/>
        <v>198.59546599496224</v>
      </c>
      <c r="M1964" s="21" t="s">
        <v>1839</v>
      </c>
    </row>
    <row r="1965" spans="1:13" ht="25.5" x14ac:dyDescent="0.25">
      <c r="A1965" s="18" t="s">
        <v>1827</v>
      </c>
      <c r="B1965" s="18" t="s">
        <v>12</v>
      </c>
      <c r="C1965" s="22" t="s">
        <v>4999</v>
      </c>
      <c r="D1965" s="22" t="s">
        <v>5000</v>
      </c>
      <c r="E1965" s="6" t="s">
        <v>5001</v>
      </c>
      <c r="F1965" s="24">
        <v>132</v>
      </c>
      <c r="G1965" s="25">
        <v>0.05</v>
      </c>
      <c r="H1965" s="28">
        <f t="shared" si="166"/>
        <v>125.4</v>
      </c>
      <c r="I1965" s="26">
        <v>1.04</v>
      </c>
      <c r="J1965" s="25">
        <f t="shared" si="167"/>
        <v>1.2000000000000011E-2</v>
      </c>
      <c r="K1965" s="24">
        <f t="shared" si="168"/>
        <v>130.416</v>
      </c>
      <c r="L1965" s="24">
        <f t="shared" si="165"/>
        <v>131.40151133501257</v>
      </c>
      <c r="M1965" s="21" t="s">
        <v>1831</v>
      </c>
    </row>
    <row r="1966" spans="1:13" ht="38.25" x14ac:dyDescent="0.25">
      <c r="A1966" s="18" t="s">
        <v>1827</v>
      </c>
      <c r="B1966" s="18" t="s">
        <v>12</v>
      </c>
      <c r="C1966" s="22" t="s">
        <v>5002</v>
      </c>
      <c r="D1966" s="22" t="s">
        <v>5003</v>
      </c>
      <c r="E1966" s="6" t="s">
        <v>5004</v>
      </c>
      <c r="F1966" s="24">
        <v>102.00000000000001</v>
      </c>
      <c r="G1966" s="25">
        <v>0.05</v>
      </c>
      <c r="H1966" s="28">
        <f t="shared" si="166"/>
        <v>96.9</v>
      </c>
      <c r="I1966" s="26">
        <v>1.04</v>
      </c>
      <c r="J1966" s="25">
        <f t="shared" si="167"/>
        <v>1.2000000000000011E-2</v>
      </c>
      <c r="K1966" s="24">
        <f t="shared" si="168"/>
        <v>100.77600000000001</v>
      </c>
      <c r="L1966" s="24">
        <f t="shared" si="165"/>
        <v>101.53753148614611</v>
      </c>
      <c r="M1966" s="18" t="s">
        <v>1835</v>
      </c>
    </row>
    <row r="1967" spans="1:13" ht="25.5" x14ac:dyDescent="0.25">
      <c r="A1967" s="21" t="s">
        <v>1827</v>
      </c>
      <c r="B1967" s="18" t="s">
        <v>12</v>
      </c>
      <c r="C1967" s="22" t="s">
        <v>5005</v>
      </c>
      <c r="D1967" s="22" t="s">
        <v>5006</v>
      </c>
      <c r="E1967" s="6" t="s">
        <v>5007</v>
      </c>
      <c r="F1967" s="24">
        <v>114</v>
      </c>
      <c r="G1967" s="25">
        <v>0.05</v>
      </c>
      <c r="H1967" s="28">
        <f t="shared" si="166"/>
        <v>108.3</v>
      </c>
      <c r="I1967" s="26">
        <v>1.04</v>
      </c>
      <c r="J1967" s="25">
        <f t="shared" si="167"/>
        <v>1.2000000000000011E-2</v>
      </c>
      <c r="K1967" s="24">
        <f t="shared" si="168"/>
        <v>112.63200000000001</v>
      </c>
      <c r="L1967" s="24">
        <f t="shared" si="165"/>
        <v>113.4831234256927</v>
      </c>
      <c r="M1967" s="21" t="s">
        <v>1839</v>
      </c>
    </row>
    <row r="1968" spans="1:13" ht="25.5" x14ac:dyDescent="0.25">
      <c r="A1968" s="18" t="s">
        <v>1827</v>
      </c>
      <c r="B1968" s="18" t="s">
        <v>12</v>
      </c>
      <c r="C1968" s="22" t="s">
        <v>5008</v>
      </c>
      <c r="D1968" s="22" t="s">
        <v>5009</v>
      </c>
      <c r="E1968" s="6" t="s">
        <v>5010</v>
      </c>
      <c r="F1968" s="24">
        <v>90.86</v>
      </c>
      <c r="G1968" s="25">
        <v>0.05</v>
      </c>
      <c r="H1968" s="28">
        <f t="shared" si="166"/>
        <v>86.316999999999993</v>
      </c>
      <c r="I1968" s="26">
        <v>1.04</v>
      </c>
      <c r="J1968" s="25">
        <f t="shared" si="167"/>
        <v>1.2000000000000011E-2</v>
      </c>
      <c r="K1968" s="24">
        <f t="shared" si="168"/>
        <v>89.769679999999994</v>
      </c>
      <c r="L1968" s="24">
        <f t="shared" si="165"/>
        <v>90.448040302266989</v>
      </c>
      <c r="M1968" s="21" t="s">
        <v>1831</v>
      </c>
    </row>
    <row r="1969" spans="1:13" ht="38.25" x14ac:dyDescent="0.25">
      <c r="A1969" s="18" t="s">
        <v>1827</v>
      </c>
      <c r="B1969" s="18" t="s">
        <v>12</v>
      </c>
      <c r="C1969" s="22" t="s">
        <v>5011</v>
      </c>
      <c r="D1969" s="22" t="s">
        <v>5012</v>
      </c>
      <c r="E1969" s="6" t="s">
        <v>5013</v>
      </c>
      <c r="F1969" s="24">
        <v>70.210000000000008</v>
      </c>
      <c r="G1969" s="25">
        <v>0.05</v>
      </c>
      <c r="H1969" s="28">
        <f t="shared" si="166"/>
        <v>66.6995</v>
      </c>
      <c r="I1969" s="26">
        <v>1.04</v>
      </c>
      <c r="J1969" s="25">
        <f t="shared" si="167"/>
        <v>1.2000000000000122E-2</v>
      </c>
      <c r="K1969" s="24">
        <f t="shared" si="168"/>
        <v>69.36748</v>
      </c>
      <c r="L1969" s="24">
        <f t="shared" si="165"/>
        <v>69.891667506297225</v>
      </c>
      <c r="M1969" s="18" t="s">
        <v>1835</v>
      </c>
    </row>
    <row r="1970" spans="1:13" ht="25.5" x14ac:dyDescent="0.25">
      <c r="A1970" s="21" t="s">
        <v>1827</v>
      </c>
      <c r="B1970" s="18" t="s">
        <v>12</v>
      </c>
      <c r="C1970" s="22" t="s">
        <v>5014</v>
      </c>
      <c r="D1970" s="22" t="s">
        <v>5015</v>
      </c>
      <c r="E1970" s="6" t="s">
        <v>5016</v>
      </c>
      <c r="F1970" s="24">
        <v>78.47</v>
      </c>
      <c r="G1970" s="25">
        <v>0.05</v>
      </c>
      <c r="H1970" s="28">
        <f t="shared" si="166"/>
        <v>74.546499999999995</v>
      </c>
      <c r="I1970" s="26">
        <v>1.04</v>
      </c>
      <c r="J1970" s="25">
        <f t="shared" si="167"/>
        <v>1.2000000000000122E-2</v>
      </c>
      <c r="K1970" s="24">
        <f t="shared" si="168"/>
        <v>77.528359999999992</v>
      </c>
      <c r="L1970" s="24">
        <f t="shared" si="165"/>
        <v>78.114216624685127</v>
      </c>
      <c r="M1970" s="21" t="s">
        <v>1839</v>
      </c>
    </row>
    <row r="1971" spans="1:13" ht="25.5" x14ac:dyDescent="0.25">
      <c r="A1971" s="18" t="s">
        <v>1827</v>
      </c>
      <c r="B1971" s="18" t="s">
        <v>12</v>
      </c>
      <c r="C1971" s="22" t="s">
        <v>5017</v>
      </c>
      <c r="D1971" s="22" t="s">
        <v>5018</v>
      </c>
      <c r="E1971" s="6" t="s">
        <v>5019</v>
      </c>
      <c r="F1971" s="24">
        <v>627</v>
      </c>
      <c r="G1971" s="25">
        <v>0.05</v>
      </c>
      <c r="H1971" s="28">
        <f t="shared" si="166"/>
        <v>595.65</v>
      </c>
      <c r="I1971" s="26">
        <v>1.04</v>
      </c>
      <c r="J1971" s="25">
        <f t="shared" si="167"/>
        <v>1.2000000000000011E-2</v>
      </c>
      <c r="K1971" s="24">
        <f t="shared" si="168"/>
        <v>619.476</v>
      </c>
      <c r="L1971" s="24">
        <f t="shared" si="165"/>
        <v>624.15717884130981</v>
      </c>
      <c r="M1971" s="21" t="s">
        <v>1831</v>
      </c>
    </row>
    <row r="1972" spans="1:13" ht="38.25" x14ac:dyDescent="0.25">
      <c r="A1972" s="18" t="s">
        <v>1827</v>
      </c>
      <c r="B1972" s="18" t="s">
        <v>12</v>
      </c>
      <c r="C1972" s="22" t="s">
        <v>5020</v>
      </c>
      <c r="D1972" s="22" t="s">
        <v>5021</v>
      </c>
      <c r="E1972" s="6" t="s">
        <v>5022</v>
      </c>
      <c r="F1972" s="24">
        <v>484.50000000000006</v>
      </c>
      <c r="G1972" s="25">
        <v>0.05</v>
      </c>
      <c r="H1972" s="28">
        <f t="shared" si="166"/>
        <v>460.27500000000003</v>
      </c>
      <c r="I1972" s="26">
        <v>1.04</v>
      </c>
      <c r="J1972" s="25">
        <f t="shared" si="167"/>
        <v>1.2000000000000011E-2</v>
      </c>
      <c r="K1972" s="24">
        <f t="shared" si="168"/>
        <v>478.68600000000004</v>
      </c>
      <c r="L1972" s="24">
        <f t="shared" si="165"/>
        <v>482.30327455919399</v>
      </c>
      <c r="M1972" s="18" t="s">
        <v>1835</v>
      </c>
    </row>
    <row r="1973" spans="1:13" ht="25.5" x14ac:dyDescent="0.25">
      <c r="A1973" s="21" t="s">
        <v>1827</v>
      </c>
      <c r="B1973" s="18" t="s">
        <v>12</v>
      </c>
      <c r="C1973" s="22" t="s">
        <v>5023</v>
      </c>
      <c r="D1973" s="22" t="s">
        <v>5024</v>
      </c>
      <c r="E1973" s="6" t="s">
        <v>5025</v>
      </c>
      <c r="F1973" s="24">
        <v>541.5</v>
      </c>
      <c r="G1973" s="25">
        <v>0.05</v>
      </c>
      <c r="H1973" s="28">
        <f t="shared" si="166"/>
        <v>514.42499999999995</v>
      </c>
      <c r="I1973" s="26">
        <v>1.04</v>
      </c>
      <c r="J1973" s="25">
        <f t="shared" si="167"/>
        <v>1.2000000000000122E-2</v>
      </c>
      <c r="K1973" s="24">
        <f t="shared" si="168"/>
        <v>535.00199999999995</v>
      </c>
      <c r="L1973" s="24">
        <f t="shared" si="165"/>
        <v>539.04483627204024</v>
      </c>
      <c r="M1973" s="21" t="s">
        <v>1839</v>
      </c>
    </row>
    <row r="1974" spans="1:13" ht="25.5" x14ac:dyDescent="0.25">
      <c r="A1974" s="18" t="s">
        <v>1827</v>
      </c>
      <c r="B1974" s="18" t="s">
        <v>12</v>
      </c>
      <c r="C1974" s="22" t="s">
        <v>5026</v>
      </c>
      <c r="D1974" s="22" t="s">
        <v>5027</v>
      </c>
      <c r="E1974" s="6" t="s">
        <v>5028</v>
      </c>
      <c r="F1974" s="24">
        <v>165</v>
      </c>
      <c r="G1974" s="25">
        <v>0.05</v>
      </c>
      <c r="H1974" s="28">
        <f t="shared" si="166"/>
        <v>156.75</v>
      </c>
      <c r="I1974" s="26">
        <v>1.04</v>
      </c>
      <c r="J1974" s="25">
        <f t="shared" si="167"/>
        <v>1.19999999999999E-2</v>
      </c>
      <c r="K1974" s="24">
        <f t="shared" si="168"/>
        <v>163.02000000000001</v>
      </c>
      <c r="L1974" s="24">
        <f t="shared" si="165"/>
        <v>164.25188916876576</v>
      </c>
      <c r="M1974" s="21" t="s">
        <v>1831</v>
      </c>
    </row>
    <row r="1975" spans="1:13" ht="38.25" x14ac:dyDescent="0.25">
      <c r="A1975" s="18" t="s">
        <v>1827</v>
      </c>
      <c r="B1975" s="18" t="s">
        <v>12</v>
      </c>
      <c r="C1975" s="22" t="s">
        <v>5029</v>
      </c>
      <c r="D1975" s="22" t="s">
        <v>5030</v>
      </c>
      <c r="E1975" s="6" t="s">
        <v>5031</v>
      </c>
      <c r="F1975" s="24">
        <v>127.50000000000001</v>
      </c>
      <c r="G1975" s="25">
        <v>0.05</v>
      </c>
      <c r="H1975" s="28">
        <f t="shared" si="166"/>
        <v>121.12500000000001</v>
      </c>
      <c r="I1975" s="26">
        <v>1.04</v>
      </c>
      <c r="J1975" s="25">
        <f t="shared" si="167"/>
        <v>1.2000000000000011E-2</v>
      </c>
      <c r="K1975" s="24">
        <f t="shared" si="168"/>
        <v>125.97000000000001</v>
      </c>
      <c r="L1975" s="24">
        <f t="shared" si="165"/>
        <v>126.92191435768262</v>
      </c>
      <c r="M1975" s="18" t="s">
        <v>1835</v>
      </c>
    </row>
    <row r="1976" spans="1:13" ht="25.5" x14ac:dyDescent="0.25">
      <c r="A1976" s="21" t="s">
        <v>1827</v>
      </c>
      <c r="B1976" s="18" t="s">
        <v>12</v>
      </c>
      <c r="C1976" s="22" t="s">
        <v>5032</v>
      </c>
      <c r="D1976" s="22" t="s">
        <v>5033</v>
      </c>
      <c r="E1976" s="6" t="s">
        <v>5034</v>
      </c>
      <c r="F1976" s="24">
        <v>142.5</v>
      </c>
      <c r="G1976" s="25">
        <v>0.05</v>
      </c>
      <c r="H1976" s="28">
        <f t="shared" si="166"/>
        <v>135.375</v>
      </c>
      <c r="I1976" s="26">
        <v>1.04</v>
      </c>
      <c r="J1976" s="25">
        <f t="shared" si="167"/>
        <v>1.2000000000000011E-2</v>
      </c>
      <c r="K1976" s="24">
        <f t="shared" si="168"/>
        <v>140.79</v>
      </c>
      <c r="L1976" s="24">
        <f t="shared" si="165"/>
        <v>141.85390428211585</v>
      </c>
      <c r="M1976" s="21" t="s">
        <v>1839</v>
      </c>
    </row>
    <row r="1977" spans="1:13" ht="25.5" x14ac:dyDescent="0.25">
      <c r="A1977" s="18" t="s">
        <v>1827</v>
      </c>
      <c r="B1977" s="18" t="s">
        <v>12</v>
      </c>
      <c r="C1977" s="22" t="s">
        <v>5035</v>
      </c>
      <c r="D1977" s="22" t="s">
        <v>5036</v>
      </c>
      <c r="E1977" s="6" t="s">
        <v>5037</v>
      </c>
      <c r="F1977" s="24">
        <v>132</v>
      </c>
      <c r="G1977" s="25">
        <v>0.05</v>
      </c>
      <c r="H1977" s="28">
        <f t="shared" si="166"/>
        <v>125.4</v>
      </c>
      <c r="I1977" s="26">
        <v>1.04</v>
      </c>
      <c r="J1977" s="25">
        <f t="shared" si="167"/>
        <v>1.2000000000000011E-2</v>
      </c>
      <c r="K1977" s="24">
        <f t="shared" si="168"/>
        <v>130.416</v>
      </c>
      <c r="L1977" s="24">
        <f t="shared" si="165"/>
        <v>131.40151133501257</v>
      </c>
      <c r="M1977" s="21" t="s">
        <v>1831</v>
      </c>
    </row>
    <row r="1978" spans="1:13" ht="38.25" x14ac:dyDescent="0.25">
      <c r="A1978" s="18" t="s">
        <v>1827</v>
      </c>
      <c r="B1978" s="18" t="s">
        <v>12</v>
      </c>
      <c r="C1978" s="22" t="s">
        <v>5038</v>
      </c>
      <c r="D1978" s="22" t="s">
        <v>5039</v>
      </c>
      <c r="E1978" s="6" t="s">
        <v>5040</v>
      </c>
      <c r="F1978" s="24">
        <v>102.00000000000001</v>
      </c>
      <c r="G1978" s="25">
        <v>0.05</v>
      </c>
      <c r="H1978" s="28">
        <f t="shared" si="166"/>
        <v>96.9</v>
      </c>
      <c r="I1978" s="26">
        <v>1.04</v>
      </c>
      <c r="J1978" s="25">
        <f t="shared" si="167"/>
        <v>1.2000000000000011E-2</v>
      </c>
      <c r="K1978" s="24">
        <f t="shared" si="168"/>
        <v>100.77600000000001</v>
      </c>
      <c r="L1978" s="24">
        <f t="shared" si="165"/>
        <v>101.53753148614611</v>
      </c>
      <c r="M1978" s="18" t="s">
        <v>1835</v>
      </c>
    </row>
    <row r="1979" spans="1:13" ht="25.5" x14ac:dyDescent="0.25">
      <c r="A1979" s="21" t="s">
        <v>1827</v>
      </c>
      <c r="B1979" s="18" t="s">
        <v>12</v>
      </c>
      <c r="C1979" s="22" t="s">
        <v>5041</v>
      </c>
      <c r="D1979" s="22" t="s">
        <v>5042</v>
      </c>
      <c r="E1979" s="6" t="s">
        <v>5043</v>
      </c>
      <c r="F1979" s="24">
        <v>114</v>
      </c>
      <c r="G1979" s="25">
        <v>0.05</v>
      </c>
      <c r="H1979" s="28">
        <f t="shared" si="166"/>
        <v>108.3</v>
      </c>
      <c r="I1979" s="26">
        <v>1.04</v>
      </c>
      <c r="J1979" s="25">
        <f t="shared" si="167"/>
        <v>1.2000000000000011E-2</v>
      </c>
      <c r="K1979" s="24">
        <f t="shared" si="168"/>
        <v>112.63200000000001</v>
      </c>
      <c r="L1979" s="24">
        <f t="shared" si="165"/>
        <v>113.4831234256927</v>
      </c>
      <c r="M1979" s="21" t="s">
        <v>1839</v>
      </c>
    </row>
    <row r="1980" spans="1:13" ht="25.5" x14ac:dyDescent="0.25">
      <c r="A1980" s="18" t="s">
        <v>1827</v>
      </c>
      <c r="B1980" s="18" t="s">
        <v>12</v>
      </c>
      <c r="C1980" s="22" t="s">
        <v>5044</v>
      </c>
      <c r="D1980" s="22" t="s">
        <v>5045</v>
      </c>
      <c r="E1980" s="6" t="s">
        <v>5046</v>
      </c>
      <c r="F1980" s="24">
        <v>90.86</v>
      </c>
      <c r="G1980" s="25">
        <v>0.05</v>
      </c>
      <c r="H1980" s="28">
        <f t="shared" si="166"/>
        <v>86.316999999999993</v>
      </c>
      <c r="I1980" s="26">
        <v>1.04</v>
      </c>
      <c r="J1980" s="25">
        <f t="shared" si="167"/>
        <v>1.2000000000000011E-2</v>
      </c>
      <c r="K1980" s="24">
        <f t="shared" si="168"/>
        <v>89.769679999999994</v>
      </c>
      <c r="L1980" s="24">
        <f t="shared" si="165"/>
        <v>90.448040302266989</v>
      </c>
      <c r="M1980" s="21" t="s">
        <v>1831</v>
      </c>
    </row>
    <row r="1981" spans="1:13" ht="38.25" x14ac:dyDescent="0.25">
      <c r="A1981" s="18" t="s">
        <v>1827</v>
      </c>
      <c r="B1981" s="18" t="s">
        <v>12</v>
      </c>
      <c r="C1981" s="22" t="s">
        <v>5047</v>
      </c>
      <c r="D1981" s="22" t="s">
        <v>5048</v>
      </c>
      <c r="E1981" s="6" t="s">
        <v>5049</v>
      </c>
      <c r="F1981" s="24">
        <v>70.210000000000008</v>
      </c>
      <c r="G1981" s="25">
        <v>0.05</v>
      </c>
      <c r="H1981" s="28">
        <f t="shared" si="166"/>
        <v>66.6995</v>
      </c>
      <c r="I1981" s="26">
        <v>1.04</v>
      </c>
      <c r="J1981" s="25">
        <f t="shared" si="167"/>
        <v>1.2000000000000122E-2</v>
      </c>
      <c r="K1981" s="24">
        <f t="shared" si="168"/>
        <v>69.36748</v>
      </c>
      <c r="L1981" s="24">
        <f t="shared" si="165"/>
        <v>69.891667506297225</v>
      </c>
      <c r="M1981" s="18" t="s">
        <v>1835</v>
      </c>
    </row>
    <row r="1982" spans="1:13" ht="25.5" x14ac:dyDescent="0.25">
      <c r="A1982" s="21" t="s">
        <v>1827</v>
      </c>
      <c r="B1982" s="18" t="s">
        <v>12</v>
      </c>
      <c r="C1982" s="22" t="s">
        <v>5050</v>
      </c>
      <c r="D1982" s="22" t="s">
        <v>5051</v>
      </c>
      <c r="E1982" s="6" t="s">
        <v>5052</v>
      </c>
      <c r="F1982" s="24">
        <v>78.47</v>
      </c>
      <c r="G1982" s="25">
        <v>0.05</v>
      </c>
      <c r="H1982" s="28">
        <f t="shared" si="166"/>
        <v>74.546499999999995</v>
      </c>
      <c r="I1982" s="26">
        <v>1.04</v>
      </c>
      <c r="J1982" s="25">
        <f t="shared" si="167"/>
        <v>1.2000000000000122E-2</v>
      </c>
      <c r="K1982" s="24">
        <f t="shared" si="168"/>
        <v>77.528359999999992</v>
      </c>
      <c r="L1982" s="24">
        <f t="shared" si="165"/>
        <v>78.114216624685127</v>
      </c>
      <c r="M1982" s="21" t="s">
        <v>1839</v>
      </c>
    </row>
    <row r="1983" spans="1:13" ht="38.25" x14ac:dyDescent="0.25">
      <c r="A1983" s="18" t="s">
        <v>1827</v>
      </c>
      <c r="B1983" s="18" t="s">
        <v>12</v>
      </c>
      <c r="C1983" s="22" t="s">
        <v>5053</v>
      </c>
      <c r="D1983" s="22" t="s">
        <v>5054</v>
      </c>
      <c r="E1983" s="6" t="s">
        <v>5055</v>
      </c>
      <c r="F1983" s="24">
        <v>21450</v>
      </c>
      <c r="G1983" s="25">
        <v>0.05</v>
      </c>
      <c r="H1983" s="28">
        <f t="shared" si="166"/>
        <v>20377.5</v>
      </c>
      <c r="I1983" s="26">
        <v>1.04</v>
      </c>
      <c r="J1983" s="25">
        <f t="shared" si="167"/>
        <v>1.19999999999999E-2</v>
      </c>
      <c r="K1983" s="24">
        <f t="shared" si="168"/>
        <v>21192.600000000002</v>
      </c>
      <c r="L1983" s="24">
        <f t="shared" si="165"/>
        <v>21352.745591939547</v>
      </c>
      <c r="M1983" s="21" t="s">
        <v>1831</v>
      </c>
    </row>
    <row r="1984" spans="1:13" ht="38.25" x14ac:dyDescent="0.25">
      <c r="A1984" s="18" t="s">
        <v>1827</v>
      </c>
      <c r="B1984" s="18" t="s">
        <v>12</v>
      </c>
      <c r="C1984" s="22" t="s">
        <v>5056</v>
      </c>
      <c r="D1984" s="22" t="s">
        <v>5057</v>
      </c>
      <c r="E1984" s="6" t="s">
        <v>5058</v>
      </c>
      <c r="F1984" s="24">
        <v>16575</v>
      </c>
      <c r="G1984" s="25">
        <v>0.05</v>
      </c>
      <c r="H1984" s="28">
        <f t="shared" si="166"/>
        <v>15746.25</v>
      </c>
      <c r="I1984" s="26">
        <v>1.04</v>
      </c>
      <c r="J1984" s="25">
        <f t="shared" si="167"/>
        <v>1.2000000000000011E-2</v>
      </c>
      <c r="K1984" s="24">
        <f t="shared" si="168"/>
        <v>16376.1</v>
      </c>
      <c r="L1984" s="24">
        <f t="shared" si="165"/>
        <v>16499.848866498742</v>
      </c>
      <c r="M1984" s="18" t="s">
        <v>1835</v>
      </c>
    </row>
    <row r="1985" spans="1:13" ht="25.5" x14ac:dyDescent="0.25">
      <c r="A1985" s="21" t="s">
        <v>1827</v>
      </c>
      <c r="B1985" s="18" t="s">
        <v>12</v>
      </c>
      <c r="C1985" s="22" t="s">
        <v>5059</v>
      </c>
      <c r="D1985" s="22" t="s">
        <v>5060</v>
      </c>
      <c r="E1985" s="6" t="s">
        <v>5061</v>
      </c>
      <c r="F1985" s="24">
        <v>18525</v>
      </c>
      <c r="G1985" s="25">
        <v>0.05</v>
      </c>
      <c r="H1985" s="28">
        <f t="shared" si="166"/>
        <v>17598.75</v>
      </c>
      <c r="I1985" s="26">
        <v>1.04</v>
      </c>
      <c r="J1985" s="25">
        <f t="shared" si="167"/>
        <v>1.2000000000000011E-2</v>
      </c>
      <c r="K1985" s="24">
        <f t="shared" si="168"/>
        <v>18302.7</v>
      </c>
      <c r="L1985" s="24">
        <f t="shared" si="165"/>
        <v>18441.007556675064</v>
      </c>
      <c r="M1985" s="21" t="s">
        <v>1839</v>
      </c>
    </row>
    <row r="1986" spans="1:13" ht="38.25" x14ac:dyDescent="0.25">
      <c r="A1986" s="18" t="s">
        <v>1827</v>
      </c>
      <c r="B1986" s="18" t="s">
        <v>12</v>
      </c>
      <c r="C1986" s="22" t="s">
        <v>5062</v>
      </c>
      <c r="D1986" s="22" t="s">
        <v>5063</v>
      </c>
      <c r="E1986" s="6" t="s">
        <v>5064</v>
      </c>
      <c r="F1986" s="24">
        <v>33000</v>
      </c>
      <c r="G1986" s="25">
        <v>0.05</v>
      </c>
      <c r="H1986" s="28">
        <f t="shared" si="166"/>
        <v>31350</v>
      </c>
      <c r="I1986" s="26">
        <v>1.04</v>
      </c>
      <c r="J1986" s="25">
        <f t="shared" si="167"/>
        <v>1.2000000000000011E-2</v>
      </c>
      <c r="K1986" s="24">
        <f t="shared" si="168"/>
        <v>32604</v>
      </c>
      <c r="L1986" s="24">
        <f>K1986/0.9925</f>
        <v>32850.377833753148</v>
      </c>
      <c r="M1986" s="21" t="s">
        <v>1831</v>
      </c>
    </row>
    <row r="1987" spans="1:13" ht="38.25" x14ac:dyDescent="0.25">
      <c r="A1987" s="18" t="s">
        <v>1827</v>
      </c>
      <c r="B1987" s="18" t="s">
        <v>12</v>
      </c>
      <c r="C1987" s="22" t="s">
        <v>5065</v>
      </c>
      <c r="D1987" s="22" t="s">
        <v>5066</v>
      </c>
      <c r="E1987" s="6" t="s">
        <v>5067</v>
      </c>
      <c r="F1987" s="24">
        <v>25500.000000000004</v>
      </c>
      <c r="G1987" s="25">
        <v>0.05</v>
      </c>
      <c r="H1987" s="28">
        <f t="shared" si="166"/>
        <v>24225.000000000004</v>
      </c>
      <c r="I1987" s="26">
        <v>1.04</v>
      </c>
      <c r="J1987" s="25">
        <f t="shared" si="167"/>
        <v>1.2000000000000011E-2</v>
      </c>
      <c r="K1987" s="24">
        <f t="shared" si="168"/>
        <v>25194.000000000004</v>
      </c>
      <c r="L1987" s="24">
        <f>K1987/0.9925</f>
        <v>25384.382871536527</v>
      </c>
      <c r="M1987" s="18" t="s">
        <v>1835</v>
      </c>
    </row>
    <row r="1988" spans="1:13" ht="38.25" x14ac:dyDescent="0.25">
      <c r="A1988" s="21" t="s">
        <v>1827</v>
      </c>
      <c r="B1988" s="18" t="s">
        <v>12</v>
      </c>
      <c r="C1988" s="22" t="s">
        <v>5068</v>
      </c>
      <c r="D1988" s="22" t="s">
        <v>5069</v>
      </c>
      <c r="E1988" s="6" t="s">
        <v>5070</v>
      </c>
      <c r="F1988" s="24">
        <v>28500</v>
      </c>
      <c r="G1988" s="25">
        <v>0.05</v>
      </c>
      <c r="H1988" s="28">
        <f t="shared" si="166"/>
        <v>27075</v>
      </c>
      <c r="I1988" s="26">
        <v>1.04</v>
      </c>
      <c r="J1988" s="25">
        <f t="shared" si="167"/>
        <v>1.2000000000000011E-2</v>
      </c>
      <c r="K1988" s="24">
        <f t="shared" si="168"/>
        <v>28158</v>
      </c>
      <c r="L1988" s="24">
        <f>K1988/0.9925</f>
        <v>28370.780856423171</v>
      </c>
      <c r="M1988" s="21" t="s">
        <v>1839</v>
      </c>
    </row>
    <row r="1989" spans="1:13" s="49" customFormat="1" ht="38.25" x14ac:dyDescent="0.2">
      <c r="A1989" s="43" t="s">
        <v>11</v>
      </c>
      <c r="B1989" s="43" t="s">
        <v>12</v>
      </c>
      <c r="C1989" s="5" t="s">
        <v>5071</v>
      </c>
      <c r="D1989" s="5" t="s">
        <v>5072</v>
      </c>
      <c r="E1989" s="6" t="s">
        <v>5073</v>
      </c>
      <c r="F1989" s="12">
        <v>96000</v>
      </c>
      <c r="G1989" s="45">
        <v>0.24</v>
      </c>
      <c r="H1989" s="7">
        <f t="shared" ref="H1989:H2052" si="169">F1989-(F1989*G1989)</f>
        <v>72960</v>
      </c>
      <c r="I1989" s="44">
        <v>1.1499999999999999</v>
      </c>
      <c r="J1989" s="45">
        <f t="shared" ref="J1989:J2052" si="170">1-K1989/F1989</f>
        <v>0.126</v>
      </c>
      <c r="K1989" s="7">
        <f t="shared" ref="K1989:K2052" si="171">H1989*I1989</f>
        <v>83904</v>
      </c>
      <c r="L1989" s="7">
        <f t="shared" ref="L1989:L2049" si="172">K1989/0.9925</f>
        <v>84538.035264483624</v>
      </c>
      <c r="M1989" s="43" t="s">
        <v>15</v>
      </c>
    </row>
    <row r="1990" spans="1:13" ht="38.25" x14ac:dyDescent="0.25">
      <c r="A1990" s="18" t="s">
        <v>1827</v>
      </c>
      <c r="B1990" s="18" t="s">
        <v>12</v>
      </c>
      <c r="C1990" s="22" t="s">
        <v>5074</v>
      </c>
      <c r="D1990" s="22" t="s">
        <v>5075</v>
      </c>
      <c r="E1990" s="6" t="s">
        <v>5076</v>
      </c>
      <c r="F1990" s="24">
        <v>21120</v>
      </c>
      <c r="G1990" s="25">
        <v>0.05</v>
      </c>
      <c r="H1990" s="28">
        <f t="shared" si="169"/>
        <v>20064</v>
      </c>
      <c r="I1990" s="26">
        <v>1.04</v>
      </c>
      <c r="J1990" s="25">
        <f t="shared" si="170"/>
        <v>1.19999999999999E-2</v>
      </c>
      <c r="K1990" s="24">
        <f t="shared" si="171"/>
        <v>20866.560000000001</v>
      </c>
      <c r="L1990" s="24">
        <f t="shared" si="172"/>
        <v>21024.241813602017</v>
      </c>
      <c r="M1990" s="21" t="s">
        <v>1831</v>
      </c>
    </row>
    <row r="1991" spans="1:13" ht="51" x14ac:dyDescent="0.25">
      <c r="A1991" s="18" t="s">
        <v>1827</v>
      </c>
      <c r="B1991" s="18" t="s">
        <v>12</v>
      </c>
      <c r="C1991" s="22" t="s">
        <v>5077</v>
      </c>
      <c r="D1991" s="22" t="s">
        <v>5078</v>
      </c>
      <c r="E1991" s="6" t="s">
        <v>5079</v>
      </c>
      <c r="F1991" s="24">
        <v>16320.000000000002</v>
      </c>
      <c r="G1991" s="25">
        <v>0.05</v>
      </c>
      <c r="H1991" s="28">
        <f t="shared" si="169"/>
        <v>15504.000000000002</v>
      </c>
      <c r="I1991" s="26">
        <v>1.04</v>
      </c>
      <c r="J1991" s="25">
        <f t="shared" si="170"/>
        <v>1.2000000000000011E-2</v>
      </c>
      <c r="K1991" s="24">
        <f t="shared" si="171"/>
        <v>16124.160000000002</v>
      </c>
      <c r="L1991" s="24">
        <f t="shared" si="172"/>
        <v>16246.005037783376</v>
      </c>
      <c r="M1991" s="18" t="s">
        <v>1835</v>
      </c>
    </row>
    <row r="1992" spans="1:13" ht="38.25" x14ac:dyDescent="0.25">
      <c r="A1992" s="21" t="s">
        <v>1827</v>
      </c>
      <c r="B1992" s="18" t="s">
        <v>12</v>
      </c>
      <c r="C1992" s="22" t="s">
        <v>5080</v>
      </c>
      <c r="D1992" s="22" t="s">
        <v>5081</v>
      </c>
      <c r="E1992" s="6" t="s">
        <v>5082</v>
      </c>
      <c r="F1992" s="24">
        <v>18240</v>
      </c>
      <c r="G1992" s="25">
        <v>0.05</v>
      </c>
      <c r="H1992" s="28">
        <f t="shared" si="169"/>
        <v>17328</v>
      </c>
      <c r="I1992" s="26">
        <v>1.04</v>
      </c>
      <c r="J1992" s="25">
        <f t="shared" si="170"/>
        <v>1.2000000000000011E-2</v>
      </c>
      <c r="K1992" s="24">
        <f t="shared" si="171"/>
        <v>18021.12</v>
      </c>
      <c r="L1992" s="24">
        <f t="shared" si="172"/>
        <v>18157.299748110829</v>
      </c>
      <c r="M1992" s="21" t="s">
        <v>1839</v>
      </c>
    </row>
    <row r="1993" spans="1:13" s="49" customFormat="1" ht="25.5" x14ac:dyDescent="0.2">
      <c r="A1993" s="43" t="s">
        <v>11</v>
      </c>
      <c r="B1993" s="43" t="s">
        <v>12</v>
      </c>
      <c r="C1993" s="5" t="s">
        <v>5083</v>
      </c>
      <c r="D1993" s="5" t="s">
        <v>5084</v>
      </c>
      <c r="E1993" s="6" t="s">
        <v>5085</v>
      </c>
      <c r="F1993" s="12">
        <v>96000</v>
      </c>
      <c r="G1993" s="45">
        <v>0.24</v>
      </c>
      <c r="H1993" s="7">
        <f t="shared" si="169"/>
        <v>72960</v>
      </c>
      <c r="I1993" s="44">
        <v>1.1499999999999999</v>
      </c>
      <c r="J1993" s="45">
        <f t="shared" si="170"/>
        <v>0.126</v>
      </c>
      <c r="K1993" s="7">
        <f t="shared" si="171"/>
        <v>83904</v>
      </c>
      <c r="L1993" s="7">
        <f t="shared" si="172"/>
        <v>84538.035264483624</v>
      </c>
      <c r="M1993" s="43" t="s">
        <v>15</v>
      </c>
    </row>
    <row r="1994" spans="1:13" ht="38.25" x14ac:dyDescent="0.25">
      <c r="A1994" s="18" t="s">
        <v>1827</v>
      </c>
      <c r="B1994" s="18" t="s">
        <v>12</v>
      </c>
      <c r="C1994" s="22" t="s">
        <v>5086</v>
      </c>
      <c r="D1994" s="22" t="s">
        <v>5087</v>
      </c>
      <c r="E1994" s="6" t="s">
        <v>5088</v>
      </c>
      <c r="F1994" s="24">
        <v>21120</v>
      </c>
      <c r="G1994" s="25">
        <v>0.05</v>
      </c>
      <c r="H1994" s="28">
        <f t="shared" si="169"/>
        <v>20064</v>
      </c>
      <c r="I1994" s="26">
        <v>1.04</v>
      </c>
      <c r="J1994" s="25">
        <f t="shared" si="170"/>
        <v>1.19999999999999E-2</v>
      </c>
      <c r="K1994" s="24">
        <f t="shared" si="171"/>
        <v>20866.560000000001</v>
      </c>
      <c r="L1994" s="24">
        <f t="shared" si="172"/>
        <v>21024.241813602017</v>
      </c>
      <c r="M1994" s="21" t="s">
        <v>1831</v>
      </c>
    </row>
    <row r="1995" spans="1:13" ht="38.25" x14ac:dyDescent="0.25">
      <c r="A1995" s="18" t="s">
        <v>1827</v>
      </c>
      <c r="B1995" s="18" t="s">
        <v>12</v>
      </c>
      <c r="C1995" s="22" t="s">
        <v>5089</v>
      </c>
      <c r="D1995" s="22" t="s">
        <v>5090</v>
      </c>
      <c r="E1995" s="6" t="s">
        <v>5091</v>
      </c>
      <c r="F1995" s="24">
        <v>16320.000000000002</v>
      </c>
      <c r="G1995" s="25">
        <v>0.05</v>
      </c>
      <c r="H1995" s="28">
        <f t="shared" si="169"/>
        <v>15504.000000000002</v>
      </c>
      <c r="I1995" s="26">
        <v>1.04</v>
      </c>
      <c r="J1995" s="25">
        <f t="shared" si="170"/>
        <v>1.2000000000000011E-2</v>
      </c>
      <c r="K1995" s="24">
        <f t="shared" si="171"/>
        <v>16124.160000000002</v>
      </c>
      <c r="L1995" s="24">
        <f t="shared" si="172"/>
        <v>16246.005037783376</v>
      </c>
      <c r="M1995" s="18" t="s">
        <v>1835</v>
      </c>
    </row>
    <row r="1996" spans="1:13" ht="38.25" x14ac:dyDescent="0.25">
      <c r="A1996" s="21" t="s">
        <v>1827</v>
      </c>
      <c r="B1996" s="18" t="s">
        <v>12</v>
      </c>
      <c r="C1996" s="22" t="s">
        <v>5092</v>
      </c>
      <c r="D1996" s="22" t="s">
        <v>5093</v>
      </c>
      <c r="E1996" s="6" t="s">
        <v>5094</v>
      </c>
      <c r="F1996" s="24">
        <v>18240</v>
      </c>
      <c r="G1996" s="25">
        <v>0.05</v>
      </c>
      <c r="H1996" s="28">
        <f t="shared" si="169"/>
        <v>17328</v>
      </c>
      <c r="I1996" s="26">
        <v>1.04</v>
      </c>
      <c r="J1996" s="25">
        <f t="shared" si="170"/>
        <v>1.2000000000000011E-2</v>
      </c>
      <c r="K1996" s="24">
        <f t="shared" si="171"/>
        <v>18021.12</v>
      </c>
      <c r="L1996" s="24">
        <f t="shared" si="172"/>
        <v>18157.299748110829</v>
      </c>
      <c r="M1996" s="21" t="s">
        <v>1839</v>
      </c>
    </row>
    <row r="1997" spans="1:13" s="49" customFormat="1" ht="25.5" x14ac:dyDescent="0.2">
      <c r="A1997" s="43" t="s">
        <v>11</v>
      </c>
      <c r="B1997" s="43" t="s">
        <v>12</v>
      </c>
      <c r="C1997" s="5" t="s">
        <v>5095</v>
      </c>
      <c r="D1997" s="5" t="s">
        <v>5096</v>
      </c>
      <c r="E1997" s="6" t="s">
        <v>5097</v>
      </c>
      <c r="F1997" s="12">
        <v>24000</v>
      </c>
      <c r="G1997" s="45">
        <v>0.24</v>
      </c>
      <c r="H1997" s="7">
        <f t="shared" si="169"/>
        <v>18240</v>
      </c>
      <c r="I1997" s="44">
        <v>1.1499999999999999</v>
      </c>
      <c r="J1997" s="45">
        <f t="shared" si="170"/>
        <v>0.126</v>
      </c>
      <c r="K1997" s="7">
        <f t="shared" si="171"/>
        <v>20976</v>
      </c>
      <c r="L1997" s="7">
        <f t="shared" si="172"/>
        <v>21134.508816120906</v>
      </c>
      <c r="M1997" s="43" t="s">
        <v>15</v>
      </c>
    </row>
    <row r="1998" spans="1:13" ht="38.25" x14ac:dyDescent="0.25">
      <c r="A1998" s="18" t="s">
        <v>1827</v>
      </c>
      <c r="B1998" s="18" t="s">
        <v>12</v>
      </c>
      <c r="C1998" s="22" t="s">
        <v>5098</v>
      </c>
      <c r="D1998" s="22" t="s">
        <v>5099</v>
      </c>
      <c r="E1998" s="6" t="s">
        <v>5100</v>
      </c>
      <c r="F1998" s="24">
        <v>5280</v>
      </c>
      <c r="G1998" s="25">
        <v>0.05</v>
      </c>
      <c r="H1998" s="28">
        <f t="shared" si="169"/>
        <v>5016</v>
      </c>
      <c r="I1998" s="26">
        <v>1.04</v>
      </c>
      <c r="J1998" s="25">
        <f t="shared" si="170"/>
        <v>1.19999999999999E-2</v>
      </c>
      <c r="K1998" s="24">
        <f t="shared" si="171"/>
        <v>5216.6400000000003</v>
      </c>
      <c r="L1998" s="24">
        <f t="shared" si="172"/>
        <v>5256.0604534005042</v>
      </c>
      <c r="M1998" s="21" t="s">
        <v>1831</v>
      </c>
    </row>
    <row r="1999" spans="1:13" ht="38.25" x14ac:dyDescent="0.25">
      <c r="A1999" s="18" t="s">
        <v>1827</v>
      </c>
      <c r="B1999" s="18" t="s">
        <v>12</v>
      </c>
      <c r="C1999" s="22" t="s">
        <v>5101</v>
      </c>
      <c r="D1999" s="22" t="s">
        <v>5102</v>
      </c>
      <c r="E1999" s="6" t="s">
        <v>5103</v>
      </c>
      <c r="F1999" s="24">
        <v>4080.0000000000005</v>
      </c>
      <c r="G1999" s="25">
        <v>0.05</v>
      </c>
      <c r="H1999" s="28">
        <f t="shared" si="169"/>
        <v>3876.0000000000005</v>
      </c>
      <c r="I1999" s="26">
        <v>1.04</v>
      </c>
      <c r="J1999" s="25">
        <f t="shared" si="170"/>
        <v>1.2000000000000011E-2</v>
      </c>
      <c r="K1999" s="24">
        <f t="shared" si="171"/>
        <v>4031.0400000000004</v>
      </c>
      <c r="L1999" s="24">
        <f t="shared" si="172"/>
        <v>4061.501259445844</v>
      </c>
      <c r="M1999" s="18" t="s">
        <v>1835</v>
      </c>
    </row>
    <row r="2000" spans="1:13" ht="38.25" x14ac:dyDescent="0.25">
      <c r="A2000" s="21" t="s">
        <v>1827</v>
      </c>
      <c r="B2000" s="18" t="s">
        <v>12</v>
      </c>
      <c r="C2000" s="22" t="s">
        <v>5104</v>
      </c>
      <c r="D2000" s="22" t="s">
        <v>5105</v>
      </c>
      <c r="E2000" s="6" t="s">
        <v>5106</v>
      </c>
      <c r="F2000" s="24">
        <v>4560</v>
      </c>
      <c r="G2000" s="25">
        <v>0.05</v>
      </c>
      <c r="H2000" s="28">
        <f t="shared" si="169"/>
        <v>4332</v>
      </c>
      <c r="I2000" s="26">
        <v>1.04</v>
      </c>
      <c r="J2000" s="25">
        <f t="shared" si="170"/>
        <v>1.2000000000000011E-2</v>
      </c>
      <c r="K2000" s="24">
        <f t="shared" si="171"/>
        <v>4505.28</v>
      </c>
      <c r="L2000" s="24">
        <f t="shared" si="172"/>
        <v>4539.3249370277072</v>
      </c>
      <c r="M2000" s="21" t="s">
        <v>1839</v>
      </c>
    </row>
    <row r="2001" spans="1:13" s="49" customFormat="1" ht="25.5" x14ac:dyDescent="0.2">
      <c r="A2001" s="43" t="s">
        <v>11</v>
      </c>
      <c r="B2001" s="43" t="s">
        <v>12</v>
      </c>
      <c r="C2001" s="5" t="s">
        <v>5107</v>
      </c>
      <c r="D2001" s="5" t="s">
        <v>5108</v>
      </c>
      <c r="E2001" s="6" t="s">
        <v>5109</v>
      </c>
      <c r="F2001" s="12">
        <v>24000</v>
      </c>
      <c r="G2001" s="45">
        <v>0.24</v>
      </c>
      <c r="H2001" s="7">
        <f t="shared" si="169"/>
        <v>18240</v>
      </c>
      <c r="I2001" s="44">
        <v>1.1499999999999999</v>
      </c>
      <c r="J2001" s="45">
        <f t="shared" si="170"/>
        <v>0.126</v>
      </c>
      <c r="K2001" s="7">
        <f t="shared" si="171"/>
        <v>20976</v>
      </c>
      <c r="L2001" s="7">
        <f t="shared" si="172"/>
        <v>21134.508816120906</v>
      </c>
      <c r="M2001" s="43" t="s">
        <v>15</v>
      </c>
    </row>
    <row r="2002" spans="1:13" ht="38.25" x14ac:dyDescent="0.25">
      <c r="A2002" s="18" t="s">
        <v>1827</v>
      </c>
      <c r="B2002" s="18" t="s">
        <v>12</v>
      </c>
      <c r="C2002" s="22" t="s">
        <v>5110</v>
      </c>
      <c r="D2002" s="22" t="s">
        <v>5111</v>
      </c>
      <c r="E2002" s="6" t="s">
        <v>5112</v>
      </c>
      <c r="F2002" s="24">
        <v>5280</v>
      </c>
      <c r="G2002" s="25">
        <v>0.05</v>
      </c>
      <c r="H2002" s="28">
        <f t="shared" si="169"/>
        <v>5016</v>
      </c>
      <c r="I2002" s="26">
        <v>1.04</v>
      </c>
      <c r="J2002" s="25">
        <f t="shared" si="170"/>
        <v>1.19999999999999E-2</v>
      </c>
      <c r="K2002" s="24">
        <f t="shared" si="171"/>
        <v>5216.6400000000003</v>
      </c>
      <c r="L2002" s="24">
        <f t="shared" si="172"/>
        <v>5256.0604534005042</v>
      </c>
      <c r="M2002" s="21" t="s">
        <v>1831</v>
      </c>
    </row>
    <row r="2003" spans="1:13" ht="38.25" x14ac:dyDescent="0.25">
      <c r="A2003" s="18" t="s">
        <v>1827</v>
      </c>
      <c r="B2003" s="18" t="s">
        <v>12</v>
      </c>
      <c r="C2003" s="22" t="s">
        <v>5113</v>
      </c>
      <c r="D2003" s="22" t="s">
        <v>5114</v>
      </c>
      <c r="E2003" s="6" t="s">
        <v>5115</v>
      </c>
      <c r="F2003" s="24">
        <v>4080.0000000000005</v>
      </c>
      <c r="G2003" s="25">
        <v>0.05</v>
      </c>
      <c r="H2003" s="28">
        <f t="shared" si="169"/>
        <v>3876.0000000000005</v>
      </c>
      <c r="I2003" s="26">
        <v>1.04</v>
      </c>
      <c r="J2003" s="25">
        <f t="shared" si="170"/>
        <v>1.2000000000000011E-2</v>
      </c>
      <c r="K2003" s="24">
        <f t="shared" si="171"/>
        <v>4031.0400000000004</v>
      </c>
      <c r="L2003" s="24">
        <f t="shared" si="172"/>
        <v>4061.501259445844</v>
      </c>
      <c r="M2003" s="18" t="s">
        <v>1835</v>
      </c>
    </row>
    <row r="2004" spans="1:13" ht="38.25" x14ac:dyDescent="0.25">
      <c r="A2004" s="21" t="s">
        <v>1827</v>
      </c>
      <c r="B2004" s="18" t="s">
        <v>12</v>
      </c>
      <c r="C2004" s="22" t="s">
        <v>5116</v>
      </c>
      <c r="D2004" s="22" t="s">
        <v>5117</v>
      </c>
      <c r="E2004" s="6" t="s">
        <v>5118</v>
      </c>
      <c r="F2004" s="24">
        <v>4560</v>
      </c>
      <c r="G2004" s="25">
        <v>0.05</v>
      </c>
      <c r="H2004" s="28">
        <f t="shared" si="169"/>
        <v>4332</v>
      </c>
      <c r="I2004" s="26">
        <v>1.04</v>
      </c>
      <c r="J2004" s="25">
        <f t="shared" si="170"/>
        <v>1.2000000000000011E-2</v>
      </c>
      <c r="K2004" s="24">
        <f t="shared" si="171"/>
        <v>4505.28</v>
      </c>
      <c r="L2004" s="24">
        <f t="shared" si="172"/>
        <v>4539.3249370277072</v>
      </c>
      <c r="M2004" s="21" t="s">
        <v>1839</v>
      </c>
    </row>
    <row r="2005" spans="1:13" s="49" customFormat="1" ht="25.5" x14ac:dyDescent="0.2">
      <c r="A2005" s="43" t="s">
        <v>11</v>
      </c>
      <c r="B2005" s="43" t="s">
        <v>12</v>
      </c>
      <c r="C2005" s="5" t="s">
        <v>5119</v>
      </c>
      <c r="D2005" s="5" t="s">
        <v>5120</v>
      </c>
      <c r="E2005" s="6" t="s">
        <v>5121</v>
      </c>
      <c r="F2005" s="12">
        <v>24000</v>
      </c>
      <c r="G2005" s="45">
        <v>0.24</v>
      </c>
      <c r="H2005" s="7">
        <f t="shared" si="169"/>
        <v>18240</v>
      </c>
      <c r="I2005" s="44">
        <v>1.1499999999999999</v>
      </c>
      <c r="J2005" s="45">
        <f t="shared" si="170"/>
        <v>0.126</v>
      </c>
      <c r="K2005" s="7">
        <f t="shared" si="171"/>
        <v>20976</v>
      </c>
      <c r="L2005" s="7">
        <f t="shared" si="172"/>
        <v>21134.508816120906</v>
      </c>
      <c r="M2005" s="43" t="s">
        <v>15</v>
      </c>
    </row>
    <row r="2006" spans="1:13" ht="38.25" x14ac:dyDescent="0.25">
      <c r="A2006" s="18" t="s">
        <v>1827</v>
      </c>
      <c r="B2006" s="18" t="s">
        <v>12</v>
      </c>
      <c r="C2006" s="22" t="s">
        <v>5122</v>
      </c>
      <c r="D2006" s="22" t="s">
        <v>5123</v>
      </c>
      <c r="E2006" s="6" t="s">
        <v>5124</v>
      </c>
      <c r="F2006" s="24">
        <v>5280</v>
      </c>
      <c r="G2006" s="25">
        <v>0.05</v>
      </c>
      <c r="H2006" s="28">
        <f t="shared" si="169"/>
        <v>5016</v>
      </c>
      <c r="I2006" s="26">
        <v>1.04</v>
      </c>
      <c r="J2006" s="25">
        <f t="shared" si="170"/>
        <v>1.19999999999999E-2</v>
      </c>
      <c r="K2006" s="24">
        <f t="shared" si="171"/>
        <v>5216.6400000000003</v>
      </c>
      <c r="L2006" s="24">
        <f t="shared" si="172"/>
        <v>5256.0604534005042</v>
      </c>
      <c r="M2006" s="21" t="s">
        <v>1831</v>
      </c>
    </row>
    <row r="2007" spans="1:13" ht="38.25" x14ac:dyDescent="0.25">
      <c r="A2007" s="18" t="s">
        <v>1827</v>
      </c>
      <c r="B2007" s="18" t="s">
        <v>12</v>
      </c>
      <c r="C2007" s="22" t="s">
        <v>5125</v>
      </c>
      <c r="D2007" s="22" t="s">
        <v>5126</v>
      </c>
      <c r="E2007" s="6" t="s">
        <v>5127</v>
      </c>
      <c r="F2007" s="24">
        <v>4080.0000000000005</v>
      </c>
      <c r="G2007" s="25">
        <v>0.05</v>
      </c>
      <c r="H2007" s="28">
        <f t="shared" si="169"/>
        <v>3876.0000000000005</v>
      </c>
      <c r="I2007" s="26">
        <v>1.04</v>
      </c>
      <c r="J2007" s="25">
        <f t="shared" si="170"/>
        <v>1.2000000000000011E-2</v>
      </c>
      <c r="K2007" s="24">
        <f t="shared" si="171"/>
        <v>4031.0400000000004</v>
      </c>
      <c r="L2007" s="24">
        <f t="shared" si="172"/>
        <v>4061.501259445844</v>
      </c>
      <c r="M2007" s="18" t="s">
        <v>1835</v>
      </c>
    </row>
    <row r="2008" spans="1:13" ht="38.25" x14ac:dyDescent="0.25">
      <c r="A2008" s="21" t="s">
        <v>1827</v>
      </c>
      <c r="B2008" s="18" t="s">
        <v>12</v>
      </c>
      <c r="C2008" s="22" t="s">
        <v>5128</v>
      </c>
      <c r="D2008" s="22" t="s">
        <v>5129</v>
      </c>
      <c r="E2008" s="6" t="s">
        <v>5130</v>
      </c>
      <c r="F2008" s="24">
        <v>4560</v>
      </c>
      <c r="G2008" s="25">
        <v>0.05</v>
      </c>
      <c r="H2008" s="28">
        <f t="shared" si="169"/>
        <v>4332</v>
      </c>
      <c r="I2008" s="26">
        <v>1.04</v>
      </c>
      <c r="J2008" s="25">
        <f t="shared" si="170"/>
        <v>1.2000000000000011E-2</v>
      </c>
      <c r="K2008" s="24">
        <f t="shared" si="171"/>
        <v>4505.28</v>
      </c>
      <c r="L2008" s="24">
        <f t="shared" si="172"/>
        <v>4539.3249370277072</v>
      </c>
      <c r="M2008" s="21" t="s">
        <v>1839</v>
      </c>
    </row>
    <row r="2009" spans="1:13" s="49" customFormat="1" ht="25.5" x14ac:dyDescent="0.2">
      <c r="A2009" s="43" t="s">
        <v>11</v>
      </c>
      <c r="B2009" s="43" t="s">
        <v>12</v>
      </c>
      <c r="C2009" s="5" t="s">
        <v>5131</v>
      </c>
      <c r="D2009" s="5" t="s">
        <v>5132</v>
      </c>
      <c r="E2009" s="6" t="s">
        <v>5133</v>
      </c>
      <c r="F2009" s="12">
        <v>24000</v>
      </c>
      <c r="G2009" s="45">
        <v>0.24</v>
      </c>
      <c r="H2009" s="7">
        <f t="shared" si="169"/>
        <v>18240</v>
      </c>
      <c r="I2009" s="44">
        <v>1.1499999999999999</v>
      </c>
      <c r="J2009" s="45">
        <f t="shared" si="170"/>
        <v>0.126</v>
      </c>
      <c r="K2009" s="7">
        <f t="shared" si="171"/>
        <v>20976</v>
      </c>
      <c r="L2009" s="7">
        <f t="shared" si="172"/>
        <v>21134.508816120906</v>
      </c>
      <c r="M2009" s="43" t="s">
        <v>15</v>
      </c>
    </row>
    <row r="2010" spans="1:13" ht="38.25" x14ac:dyDescent="0.25">
      <c r="A2010" s="18" t="s">
        <v>1827</v>
      </c>
      <c r="B2010" s="18" t="s">
        <v>12</v>
      </c>
      <c r="C2010" s="22" t="s">
        <v>5134</v>
      </c>
      <c r="D2010" s="22" t="s">
        <v>5135</v>
      </c>
      <c r="E2010" s="6" t="s">
        <v>5136</v>
      </c>
      <c r="F2010" s="24">
        <v>5280</v>
      </c>
      <c r="G2010" s="25">
        <v>0.05</v>
      </c>
      <c r="H2010" s="28">
        <f t="shared" si="169"/>
        <v>5016</v>
      </c>
      <c r="I2010" s="26">
        <v>1.04</v>
      </c>
      <c r="J2010" s="25">
        <f t="shared" si="170"/>
        <v>1.19999999999999E-2</v>
      </c>
      <c r="K2010" s="24">
        <f t="shared" si="171"/>
        <v>5216.6400000000003</v>
      </c>
      <c r="L2010" s="24">
        <f t="shared" si="172"/>
        <v>5256.0604534005042</v>
      </c>
      <c r="M2010" s="21" t="s">
        <v>1831</v>
      </c>
    </row>
    <row r="2011" spans="1:13" ht="38.25" x14ac:dyDescent="0.25">
      <c r="A2011" s="18" t="s">
        <v>1827</v>
      </c>
      <c r="B2011" s="18" t="s">
        <v>12</v>
      </c>
      <c r="C2011" s="22" t="s">
        <v>5137</v>
      </c>
      <c r="D2011" s="22" t="s">
        <v>5138</v>
      </c>
      <c r="E2011" s="6" t="s">
        <v>5139</v>
      </c>
      <c r="F2011" s="24">
        <v>4080.0000000000005</v>
      </c>
      <c r="G2011" s="25">
        <v>0.05</v>
      </c>
      <c r="H2011" s="28">
        <f t="shared" si="169"/>
        <v>3876.0000000000005</v>
      </c>
      <c r="I2011" s="26">
        <v>1.04</v>
      </c>
      <c r="J2011" s="25">
        <f t="shared" si="170"/>
        <v>1.2000000000000011E-2</v>
      </c>
      <c r="K2011" s="24">
        <f t="shared" si="171"/>
        <v>4031.0400000000004</v>
      </c>
      <c r="L2011" s="24">
        <f t="shared" si="172"/>
        <v>4061.501259445844</v>
      </c>
      <c r="M2011" s="18" t="s">
        <v>1835</v>
      </c>
    </row>
    <row r="2012" spans="1:13" ht="38.25" x14ac:dyDescent="0.25">
      <c r="A2012" s="21" t="s">
        <v>1827</v>
      </c>
      <c r="B2012" s="18" t="s">
        <v>12</v>
      </c>
      <c r="C2012" s="22" t="s">
        <v>5140</v>
      </c>
      <c r="D2012" s="22" t="s">
        <v>5141</v>
      </c>
      <c r="E2012" s="6" t="s">
        <v>5142</v>
      </c>
      <c r="F2012" s="24">
        <v>4560</v>
      </c>
      <c r="G2012" s="25">
        <v>0.05</v>
      </c>
      <c r="H2012" s="28">
        <f t="shared" si="169"/>
        <v>4332</v>
      </c>
      <c r="I2012" s="26">
        <v>1.04</v>
      </c>
      <c r="J2012" s="25">
        <f t="shared" si="170"/>
        <v>1.2000000000000011E-2</v>
      </c>
      <c r="K2012" s="24">
        <f t="shared" si="171"/>
        <v>4505.28</v>
      </c>
      <c r="L2012" s="24">
        <f t="shared" si="172"/>
        <v>4539.3249370277072</v>
      </c>
      <c r="M2012" s="21" t="s">
        <v>1839</v>
      </c>
    </row>
    <row r="2013" spans="1:13" s="49" customFormat="1" ht="25.5" x14ac:dyDescent="0.2">
      <c r="A2013" s="43" t="s">
        <v>11</v>
      </c>
      <c r="B2013" s="43" t="s">
        <v>12</v>
      </c>
      <c r="C2013" s="5" t="s">
        <v>5143</v>
      </c>
      <c r="D2013" s="5" t="s">
        <v>5144</v>
      </c>
      <c r="E2013" s="6" t="s">
        <v>5145</v>
      </c>
      <c r="F2013" s="12">
        <v>96000</v>
      </c>
      <c r="G2013" s="45">
        <v>0.24</v>
      </c>
      <c r="H2013" s="7">
        <f t="shared" si="169"/>
        <v>72960</v>
      </c>
      <c r="I2013" s="44">
        <v>1.1499999999999999</v>
      </c>
      <c r="J2013" s="45">
        <f t="shared" si="170"/>
        <v>0.126</v>
      </c>
      <c r="K2013" s="7">
        <f t="shared" si="171"/>
        <v>83904</v>
      </c>
      <c r="L2013" s="7">
        <f t="shared" si="172"/>
        <v>84538.035264483624</v>
      </c>
      <c r="M2013" s="43" t="s">
        <v>15</v>
      </c>
    </row>
    <row r="2014" spans="1:13" ht="38.25" x14ac:dyDescent="0.25">
      <c r="A2014" s="18" t="s">
        <v>1827</v>
      </c>
      <c r="B2014" s="18" t="s">
        <v>12</v>
      </c>
      <c r="C2014" s="22" t="s">
        <v>5146</v>
      </c>
      <c r="D2014" s="22" t="s">
        <v>5147</v>
      </c>
      <c r="E2014" s="6" t="s">
        <v>5148</v>
      </c>
      <c r="F2014" s="24">
        <v>21120</v>
      </c>
      <c r="G2014" s="25">
        <v>0.05</v>
      </c>
      <c r="H2014" s="28">
        <f t="shared" si="169"/>
        <v>20064</v>
      </c>
      <c r="I2014" s="26">
        <v>1.04</v>
      </c>
      <c r="J2014" s="25">
        <f t="shared" si="170"/>
        <v>1.19999999999999E-2</v>
      </c>
      <c r="K2014" s="24">
        <f t="shared" si="171"/>
        <v>20866.560000000001</v>
      </c>
      <c r="L2014" s="24">
        <f t="shared" si="172"/>
        <v>21024.241813602017</v>
      </c>
      <c r="M2014" s="21" t="s">
        <v>1831</v>
      </c>
    </row>
    <row r="2015" spans="1:13" ht="38.25" x14ac:dyDescent="0.25">
      <c r="A2015" s="18" t="s">
        <v>1827</v>
      </c>
      <c r="B2015" s="18" t="s">
        <v>12</v>
      </c>
      <c r="C2015" s="22" t="s">
        <v>5149</v>
      </c>
      <c r="D2015" s="22" t="s">
        <v>5150</v>
      </c>
      <c r="E2015" s="6" t="s">
        <v>5151</v>
      </c>
      <c r="F2015" s="24">
        <v>16320.000000000002</v>
      </c>
      <c r="G2015" s="25">
        <v>0.05</v>
      </c>
      <c r="H2015" s="28">
        <f t="shared" si="169"/>
        <v>15504.000000000002</v>
      </c>
      <c r="I2015" s="26">
        <v>1.04</v>
      </c>
      <c r="J2015" s="25">
        <f t="shared" si="170"/>
        <v>1.2000000000000011E-2</v>
      </c>
      <c r="K2015" s="24">
        <f t="shared" si="171"/>
        <v>16124.160000000002</v>
      </c>
      <c r="L2015" s="24">
        <f t="shared" si="172"/>
        <v>16246.005037783376</v>
      </c>
      <c r="M2015" s="18" t="s">
        <v>1835</v>
      </c>
    </row>
    <row r="2016" spans="1:13" ht="38.25" x14ac:dyDescent="0.25">
      <c r="A2016" s="21" t="s">
        <v>1827</v>
      </c>
      <c r="B2016" s="18" t="s">
        <v>12</v>
      </c>
      <c r="C2016" s="22" t="s">
        <v>5152</v>
      </c>
      <c r="D2016" s="22" t="s">
        <v>5153</v>
      </c>
      <c r="E2016" s="6" t="s">
        <v>5154</v>
      </c>
      <c r="F2016" s="24">
        <v>18240</v>
      </c>
      <c r="G2016" s="25">
        <v>0.05</v>
      </c>
      <c r="H2016" s="28">
        <f t="shared" si="169"/>
        <v>17328</v>
      </c>
      <c r="I2016" s="26">
        <v>1.04</v>
      </c>
      <c r="J2016" s="25">
        <f t="shared" si="170"/>
        <v>1.2000000000000011E-2</v>
      </c>
      <c r="K2016" s="24">
        <f t="shared" si="171"/>
        <v>18021.12</v>
      </c>
      <c r="L2016" s="24">
        <f t="shared" si="172"/>
        <v>18157.299748110829</v>
      </c>
      <c r="M2016" s="21" t="s">
        <v>1839</v>
      </c>
    </row>
    <row r="2017" spans="1:13" s="49" customFormat="1" ht="25.5" x14ac:dyDescent="0.2">
      <c r="A2017" s="43" t="s">
        <v>11</v>
      </c>
      <c r="B2017" s="43" t="s">
        <v>12</v>
      </c>
      <c r="C2017" s="5" t="s">
        <v>5155</v>
      </c>
      <c r="D2017" s="5" t="s">
        <v>5156</v>
      </c>
      <c r="E2017" s="6" t="s">
        <v>5157</v>
      </c>
      <c r="F2017" s="12">
        <v>96000</v>
      </c>
      <c r="G2017" s="45">
        <v>0.24</v>
      </c>
      <c r="H2017" s="7">
        <f t="shared" si="169"/>
        <v>72960</v>
      </c>
      <c r="I2017" s="44">
        <v>1.1499999999999999</v>
      </c>
      <c r="J2017" s="45">
        <f t="shared" si="170"/>
        <v>0.126</v>
      </c>
      <c r="K2017" s="7">
        <f t="shared" si="171"/>
        <v>83904</v>
      </c>
      <c r="L2017" s="7">
        <f t="shared" si="172"/>
        <v>84538.035264483624</v>
      </c>
      <c r="M2017" s="43" t="s">
        <v>15</v>
      </c>
    </row>
    <row r="2018" spans="1:13" ht="38.25" x14ac:dyDescent="0.25">
      <c r="A2018" s="18" t="s">
        <v>1827</v>
      </c>
      <c r="B2018" s="18" t="s">
        <v>12</v>
      </c>
      <c r="C2018" s="22" t="s">
        <v>5158</v>
      </c>
      <c r="D2018" s="22" t="s">
        <v>5159</v>
      </c>
      <c r="E2018" s="6" t="s">
        <v>5160</v>
      </c>
      <c r="F2018" s="24">
        <v>21120</v>
      </c>
      <c r="G2018" s="25">
        <v>0.05</v>
      </c>
      <c r="H2018" s="28">
        <f t="shared" si="169"/>
        <v>20064</v>
      </c>
      <c r="I2018" s="26">
        <v>1.04</v>
      </c>
      <c r="J2018" s="25">
        <f t="shared" si="170"/>
        <v>1.19999999999999E-2</v>
      </c>
      <c r="K2018" s="24">
        <f t="shared" si="171"/>
        <v>20866.560000000001</v>
      </c>
      <c r="L2018" s="24">
        <f t="shared" si="172"/>
        <v>21024.241813602017</v>
      </c>
      <c r="M2018" s="21" t="s">
        <v>1831</v>
      </c>
    </row>
    <row r="2019" spans="1:13" ht="38.25" x14ac:dyDescent="0.25">
      <c r="A2019" s="18" t="s">
        <v>1827</v>
      </c>
      <c r="B2019" s="18" t="s">
        <v>12</v>
      </c>
      <c r="C2019" s="22" t="s">
        <v>5161</v>
      </c>
      <c r="D2019" s="22" t="s">
        <v>5162</v>
      </c>
      <c r="E2019" s="6" t="s">
        <v>5163</v>
      </c>
      <c r="F2019" s="24">
        <v>16320.000000000002</v>
      </c>
      <c r="G2019" s="25">
        <v>0.05</v>
      </c>
      <c r="H2019" s="28">
        <f t="shared" si="169"/>
        <v>15504.000000000002</v>
      </c>
      <c r="I2019" s="26">
        <v>1.04</v>
      </c>
      <c r="J2019" s="25">
        <f t="shared" si="170"/>
        <v>1.2000000000000011E-2</v>
      </c>
      <c r="K2019" s="24">
        <f t="shared" si="171"/>
        <v>16124.160000000002</v>
      </c>
      <c r="L2019" s="24">
        <f t="shared" si="172"/>
        <v>16246.005037783376</v>
      </c>
      <c r="M2019" s="18" t="s">
        <v>1835</v>
      </c>
    </row>
    <row r="2020" spans="1:13" ht="38.25" x14ac:dyDescent="0.25">
      <c r="A2020" s="21" t="s">
        <v>1827</v>
      </c>
      <c r="B2020" s="18" t="s">
        <v>12</v>
      </c>
      <c r="C2020" s="22" t="s">
        <v>5164</v>
      </c>
      <c r="D2020" s="22" t="s">
        <v>5165</v>
      </c>
      <c r="E2020" s="6" t="s">
        <v>5166</v>
      </c>
      <c r="F2020" s="24">
        <v>18240</v>
      </c>
      <c r="G2020" s="25">
        <v>0.05</v>
      </c>
      <c r="H2020" s="28">
        <f t="shared" si="169"/>
        <v>17328</v>
      </c>
      <c r="I2020" s="26">
        <v>1.04</v>
      </c>
      <c r="J2020" s="25">
        <f t="shared" si="170"/>
        <v>1.2000000000000011E-2</v>
      </c>
      <c r="K2020" s="24">
        <f t="shared" si="171"/>
        <v>18021.12</v>
      </c>
      <c r="L2020" s="24">
        <f t="shared" si="172"/>
        <v>18157.299748110829</v>
      </c>
      <c r="M2020" s="21" t="s">
        <v>1839</v>
      </c>
    </row>
    <row r="2021" spans="1:13" s="49" customFormat="1" ht="38.25" x14ac:dyDescent="0.2">
      <c r="A2021" s="43" t="s">
        <v>11</v>
      </c>
      <c r="B2021" s="43" t="s">
        <v>12</v>
      </c>
      <c r="C2021" s="5" t="s">
        <v>5167</v>
      </c>
      <c r="D2021" s="5" t="s">
        <v>5168</v>
      </c>
      <c r="E2021" s="6" t="s">
        <v>5169</v>
      </c>
      <c r="F2021" s="12">
        <v>96000</v>
      </c>
      <c r="G2021" s="45">
        <v>0.24</v>
      </c>
      <c r="H2021" s="7">
        <f t="shared" si="169"/>
        <v>72960</v>
      </c>
      <c r="I2021" s="44">
        <v>1.1499999999999999</v>
      </c>
      <c r="J2021" s="45">
        <f t="shared" si="170"/>
        <v>0.126</v>
      </c>
      <c r="K2021" s="7">
        <f t="shared" si="171"/>
        <v>83904</v>
      </c>
      <c r="L2021" s="7">
        <f t="shared" si="172"/>
        <v>84538.035264483624</v>
      </c>
      <c r="M2021" s="43" t="s">
        <v>15</v>
      </c>
    </row>
    <row r="2022" spans="1:13" ht="38.25" x14ac:dyDescent="0.25">
      <c r="A2022" s="18" t="s">
        <v>1827</v>
      </c>
      <c r="B2022" s="18" t="s">
        <v>12</v>
      </c>
      <c r="C2022" s="22" t="s">
        <v>5170</v>
      </c>
      <c r="D2022" s="22" t="s">
        <v>5171</v>
      </c>
      <c r="E2022" s="6" t="s">
        <v>5172</v>
      </c>
      <c r="F2022" s="24">
        <v>21120</v>
      </c>
      <c r="G2022" s="25">
        <v>0.05</v>
      </c>
      <c r="H2022" s="28">
        <f t="shared" si="169"/>
        <v>20064</v>
      </c>
      <c r="I2022" s="26">
        <v>1.04</v>
      </c>
      <c r="J2022" s="25">
        <f t="shared" si="170"/>
        <v>1.19999999999999E-2</v>
      </c>
      <c r="K2022" s="24">
        <f t="shared" si="171"/>
        <v>20866.560000000001</v>
      </c>
      <c r="L2022" s="24">
        <f t="shared" si="172"/>
        <v>21024.241813602017</v>
      </c>
      <c r="M2022" s="21" t="s">
        <v>1831</v>
      </c>
    </row>
    <row r="2023" spans="1:13" ht="51" x14ac:dyDescent="0.25">
      <c r="A2023" s="18" t="s">
        <v>1827</v>
      </c>
      <c r="B2023" s="18" t="s">
        <v>12</v>
      </c>
      <c r="C2023" s="22" t="s">
        <v>5173</v>
      </c>
      <c r="D2023" s="22" t="s">
        <v>5174</v>
      </c>
      <c r="E2023" s="6" t="s">
        <v>5175</v>
      </c>
      <c r="F2023" s="24">
        <v>16320.000000000002</v>
      </c>
      <c r="G2023" s="25">
        <v>0.05</v>
      </c>
      <c r="H2023" s="28">
        <f t="shared" si="169"/>
        <v>15504.000000000002</v>
      </c>
      <c r="I2023" s="26">
        <v>1.04</v>
      </c>
      <c r="J2023" s="25">
        <f t="shared" si="170"/>
        <v>1.2000000000000011E-2</v>
      </c>
      <c r="K2023" s="24">
        <f t="shared" si="171"/>
        <v>16124.160000000002</v>
      </c>
      <c r="L2023" s="24">
        <f t="shared" si="172"/>
        <v>16246.005037783376</v>
      </c>
      <c r="M2023" s="18" t="s">
        <v>1835</v>
      </c>
    </row>
    <row r="2024" spans="1:13" ht="38.25" x14ac:dyDescent="0.25">
      <c r="A2024" s="21" t="s">
        <v>1827</v>
      </c>
      <c r="B2024" s="18" t="s">
        <v>12</v>
      </c>
      <c r="C2024" s="22" t="s">
        <v>5176</v>
      </c>
      <c r="D2024" s="22" t="s">
        <v>5177</v>
      </c>
      <c r="E2024" s="6" t="s">
        <v>5178</v>
      </c>
      <c r="F2024" s="24">
        <v>18240</v>
      </c>
      <c r="G2024" s="25">
        <v>0.05</v>
      </c>
      <c r="H2024" s="28">
        <f t="shared" si="169"/>
        <v>17328</v>
      </c>
      <c r="I2024" s="26">
        <v>1.04</v>
      </c>
      <c r="J2024" s="25">
        <f t="shared" si="170"/>
        <v>1.2000000000000011E-2</v>
      </c>
      <c r="K2024" s="24">
        <f t="shared" si="171"/>
        <v>18021.12</v>
      </c>
      <c r="L2024" s="24">
        <f t="shared" si="172"/>
        <v>18157.299748110829</v>
      </c>
      <c r="M2024" s="21" t="s">
        <v>1839</v>
      </c>
    </row>
    <row r="2025" spans="1:13" s="49" customFormat="1" ht="25.5" x14ac:dyDescent="0.2">
      <c r="A2025" s="43" t="s">
        <v>11</v>
      </c>
      <c r="B2025" s="43" t="s">
        <v>12</v>
      </c>
      <c r="C2025" s="5" t="s">
        <v>5179</v>
      </c>
      <c r="D2025" s="5" t="s">
        <v>5180</v>
      </c>
      <c r="E2025" s="6" t="s">
        <v>5181</v>
      </c>
      <c r="F2025" s="12">
        <v>138000</v>
      </c>
      <c r="G2025" s="45">
        <v>0.24</v>
      </c>
      <c r="H2025" s="7">
        <f t="shared" si="169"/>
        <v>104880</v>
      </c>
      <c r="I2025" s="44">
        <v>1.1499999999999999</v>
      </c>
      <c r="J2025" s="45">
        <f t="shared" si="170"/>
        <v>0.12600000000000011</v>
      </c>
      <c r="K2025" s="7">
        <f t="shared" si="171"/>
        <v>120611.99999999999</v>
      </c>
      <c r="L2025" s="7">
        <f t="shared" si="172"/>
        <v>121523.42569269519</v>
      </c>
      <c r="M2025" s="43" t="s">
        <v>15</v>
      </c>
    </row>
    <row r="2026" spans="1:13" ht="38.25" x14ac:dyDescent="0.25">
      <c r="A2026" s="18" t="s">
        <v>1827</v>
      </c>
      <c r="B2026" s="18" t="s">
        <v>12</v>
      </c>
      <c r="C2026" s="22" t="s">
        <v>5182</v>
      </c>
      <c r="D2026" s="22" t="s">
        <v>5183</v>
      </c>
      <c r="E2026" s="6" t="s">
        <v>5184</v>
      </c>
      <c r="F2026" s="24">
        <v>30360</v>
      </c>
      <c r="G2026" s="25">
        <v>0.05</v>
      </c>
      <c r="H2026" s="28">
        <f t="shared" si="169"/>
        <v>28842</v>
      </c>
      <c r="I2026" s="26">
        <v>1.04</v>
      </c>
      <c r="J2026" s="25">
        <f t="shared" si="170"/>
        <v>1.2000000000000011E-2</v>
      </c>
      <c r="K2026" s="24">
        <f t="shared" si="171"/>
        <v>29995.68</v>
      </c>
      <c r="L2026" s="24">
        <f t="shared" si="172"/>
        <v>30222.347607052896</v>
      </c>
      <c r="M2026" s="21" t="s">
        <v>1831</v>
      </c>
    </row>
    <row r="2027" spans="1:13" ht="38.25" x14ac:dyDescent="0.25">
      <c r="A2027" s="18" t="s">
        <v>1827</v>
      </c>
      <c r="B2027" s="18" t="s">
        <v>12</v>
      </c>
      <c r="C2027" s="22" t="s">
        <v>5185</v>
      </c>
      <c r="D2027" s="22" t="s">
        <v>5186</v>
      </c>
      <c r="E2027" s="6" t="s">
        <v>5187</v>
      </c>
      <c r="F2027" s="24">
        <v>23460</v>
      </c>
      <c r="G2027" s="25">
        <v>0.05</v>
      </c>
      <c r="H2027" s="28">
        <f t="shared" si="169"/>
        <v>22287</v>
      </c>
      <c r="I2027" s="26">
        <v>1.04</v>
      </c>
      <c r="J2027" s="25">
        <f t="shared" si="170"/>
        <v>1.2000000000000011E-2</v>
      </c>
      <c r="K2027" s="24">
        <f t="shared" si="171"/>
        <v>23178.48</v>
      </c>
      <c r="L2027" s="24">
        <f t="shared" si="172"/>
        <v>23353.632241813601</v>
      </c>
      <c r="M2027" s="18" t="s">
        <v>1835</v>
      </c>
    </row>
    <row r="2028" spans="1:13" ht="38.25" x14ac:dyDescent="0.25">
      <c r="A2028" s="21" t="s">
        <v>1827</v>
      </c>
      <c r="B2028" s="18" t="s">
        <v>12</v>
      </c>
      <c r="C2028" s="22" t="s">
        <v>5188</v>
      </c>
      <c r="D2028" s="22" t="s">
        <v>5189</v>
      </c>
      <c r="E2028" s="6" t="s">
        <v>5190</v>
      </c>
      <c r="F2028" s="24">
        <v>26220</v>
      </c>
      <c r="G2028" s="25">
        <v>0.05</v>
      </c>
      <c r="H2028" s="28">
        <f t="shared" si="169"/>
        <v>24909</v>
      </c>
      <c r="I2028" s="26">
        <v>1.04</v>
      </c>
      <c r="J2028" s="25">
        <f t="shared" si="170"/>
        <v>1.2000000000000011E-2</v>
      </c>
      <c r="K2028" s="24">
        <f t="shared" si="171"/>
        <v>25905.360000000001</v>
      </c>
      <c r="L2028" s="24">
        <f t="shared" si="172"/>
        <v>26101.118387909319</v>
      </c>
      <c r="M2028" s="21" t="s">
        <v>1839</v>
      </c>
    </row>
    <row r="2029" spans="1:13" s="49" customFormat="1" ht="25.5" x14ac:dyDescent="0.2">
      <c r="A2029" s="43" t="s">
        <v>11</v>
      </c>
      <c r="B2029" s="43" t="s">
        <v>12</v>
      </c>
      <c r="C2029" s="5" t="s">
        <v>5191</v>
      </c>
      <c r="D2029" s="5" t="s">
        <v>5192</v>
      </c>
      <c r="E2029" s="6" t="s">
        <v>5193</v>
      </c>
      <c r="F2029" s="12">
        <v>34500</v>
      </c>
      <c r="G2029" s="45">
        <v>0.24</v>
      </c>
      <c r="H2029" s="7">
        <f t="shared" si="169"/>
        <v>26220</v>
      </c>
      <c r="I2029" s="44">
        <v>1.1499999999999999</v>
      </c>
      <c r="J2029" s="45">
        <f t="shared" si="170"/>
        <v>0.12600000000000011</v>
      </c>
      <c r="K2029" s="7">
        <f t="shared" si="171"/>
        <v>30152.999999999996</v>
      </c>
      <c r="L2029" s="7">
        <f t="shared" si="172"/>
        <v>30380.856423173798</v>
      </c>
      <c r="M2029" s="43" t="s">
        <v>15</v>
      </c>
    </row>
    <row r="2030" spans="1:13" ht="38.25" x14ac:dyDescent="0.25">
      <c r="A2030" s="18" t="s">
        <v>1827</v>
      </c>
      <c r="B2030" s="18" t="s">
        <v>12</v>
      </c>
      <c r="C2030" s="22" t="s">
        <v>5194</v>
      </c>
      <c r="D2030" s="22" t="s">
        <v>5195</v>
      </c>
      <c r="E2030" s="6" t="s">
        <v>5196</v>
      </c>
      <c r="F2030" s="24">
        <v>7590</v>
      </c>
      <c r="G2030" s="25">
        <v>0.05</v>
      </c>
      <c r="H2030" s="28">
        <f t="shared" si="169"/>
        <v>7210.5</v>
      </c>
      <c r="I2030" s="26">
        <v>1.04</v>
      </c>
      <c r="J2030" s="25">
        <f t="shared" si="170"/>
        <v>1.2000000000000011E-2</v>
      </c>
      <c r="K2030" s="24">
        <f t="shared" si="171"/>
        <v>7498.92</v>
      </c>
      <c r="L2030" s="24">
        <f t="shared" si="172"/>
        <v>7555.586901763224</v>
      </c>
      <c r="M2030" s="21" t="s">
        <v>1831</v>
      </c>
    </row>
    <row r="2031" spans="1:13" ht="38.25" x14ac:dyDescent="0.25">
      <c r="A2031" s="18" t="s">
        <v>1827</v>
      </c>
      <c r="B2031" s="18" t="s">
        <v>12</v>
      </c>
      <c r="C2031" s="22" t="s">
        <v>5197</v>
      </c>
      <c r="D2031" s="22" t="s">
        <v>5198</v>
      </c>
      <c r="E2031" s="6" t="s">
        <v>5199</v>
      </c>
      <c r="F2031" s="24">
        <v>5865</v>
      </c>
      <c r="G2031" s="25">
        <v>0.05</v>
      </c>
      <c r="H2031" s="28">
        <f t="shared" si="169"/>
        <v>5571.75</v>
      </c>
      <c r="I2031" s="26">
        <v>1.04</v>
      </c>
      <c r="J2031" s="25">
        <f t="shared" si="170"/>
        <v>1.2000000000000011E-2</v>
      </c>
      <c r="K2031" s="24">
        <f t="shared" si="171"/>
        <v>5794.62</v>
      </c>
      <c r="L2031" s="24">
        <f t="shared" si="172"/>
        <v>5838.4080604534001</v>
      </c>
      <c r="M2031" s="18" t="s">
        <v>1835</v>
      </c>
    </row>
    <row r="2032" spans="1:13" ht="38.25" x14ac:dyDescent="0.25">
      <c r="A2032" s="21" t="s">
        <v>1827</v>
      </c>
      <c r="B2032" s="18" t="s">
        <v>12</v>
      </c>
      <c r="C2032" s="22" t="s">
        <v>5200</v>
      </c>
      <c r="D2032" s="22" t="s">
        <v>5201</v>
      </c>
      <c r="E2032" s="6" t="s">
        <v>5202</v>
      </c>
      <c r="F2032" s="24">
        <v>6555</v>
      </c>
      <c r="G2032" s="25">
        <v>0.05</v>
      </c>
      <c r="H2032" s="28">
        <f t="shared" si="169"/>
        <v>6227.25</v>
      </c>
      <c r="I2032" s="26">
        <v>1.04</v>
      </c>
      <c r="J2032" s="25">
        <f t="shared" si="170"/>
        <v>1.2000000000000011E-2</v>
      </c>
      <c r="K2032" s="24">
        <f t="shared" si="171"/>
        <v>6476.34</v>
      </c>
      <c r="L2032" s="24">
        <f t="shared" si="172"/>
        <v>6525.2795969773297</v>
      </c>
      <c r="M2032" s="21" t="s">
        <v>1839</v>
      </c>
    </row>
    <row r="2033" spans="1:13" s="49" customFormat="1" ht="25.5" x14ac:dyDescent="0.2">
      <c r="A2033" s="43" t="s">
        <v>11</v>
      </c>
      <c r="B2033" s="43" t="s">
        <v>12</v>
      </c>
      <c r="C2033" s="5" t="s">
        <v>5203</v>
      </c>
      <c r="D2033" s="5" t="s">
        <v>5204</v>
      </c>
      <c r="E2033" s="6" t="s">
        <v>5205</v>
      </c>
      <c r="F2033" s="12">
        <v>34500</v>
      </c>
      <c r="G2033" s="45">
        <v>0.24</v>
      </c>
      <c r="H2033" s="7">
        <f t="shared" si="169"/>
        <v>26220</v>
      </c>
      <c r="I2033" s="44">
        <v>1.1499999999999999</v>
      </c>
      <c r="J2033" s="45">
        <f t="shared" si="170"/>
        <v>0.12600000000000011</v>
      </c>
      <c r="K2033" s="7">
        <f t="shared" si="171"/>
        <v>30152.999999999996</v>
      </c>
      <c r="L2033" s="7">
        <f t="shared" si="172"/>
        <v>30380.856423173798</v>
      </c>
      <c r="M2033" s="43" t="s">
        <v>15</v>
      </c>
    </row>
    <row r="2034" spans="1:13" ht="38.25" x14ac:dyDescent="0.25">
      <c r="A2034" s="18" t="s">
        <v>1827</v>
      </c>
      <c r="B2034" s="18" t="s">
        <v>12</v>
      </c>
      <c r="C2034" s="22" t="s">
        <v>5206</v>
      </c>
      <c r="D2034" s="22" t="s">
        <v>5207</v>
      </c>
      <c r="E2034" s="6" t="s">
        <v>5208</v>
      </c>
      <c r="F2034" s="24">
        <v>7590</v>
      </c>
      <c r="G2034" s="25">
        <v>0.05</v>
      </c>
      <c r="H2034" s="28">
        <f t="shared" si="169"/>
        <v>7210.5</v>
      </c>
      <c r="I2034" s="26">
        <v>1.04</v>
      </c>
      <c r="J2034" s="25">
        <f t="shared" si="170"/>
        <v>1.2000000000000011E-2</v>
      </c>
      <c r="K2034" s="24">
        <f t="shared" si="171"/>
        <v>7498.92</v>
      </c>
      <c r="L2034" s="24">
        <f t="shared" si="172"/>
        <v>7555.586901763224</v>
      </c>
      <c r="M2034" s="21" t="s">
        <v>1831</v>
      </c>
    </row>
    <row r="2035" spans="1:13" ht="38.25" x14ac:dyDescent="0.25">
      <c r="A2035" s="18" t="s">
        <v>1827</v>
      </c>
      <c r="B2035" s="18" t="s">
        <v>12</v>
      </c>
      <c r="C2035" s="22" t="s">
        <v>5209</v>
      </c>
      <c r="D2035" s="22" t="s">
        <v>5210</v>
      </c>
      <c r="E2035" s="6" t="s">
        <v>5211</v>
      </c>
      <c r="F2035" s="24">
        <v>5865</v>
      </c>
      <c r="G2035" s="25">
        <v>0.05</v>
      </c>
      <c r="H2035" s="28">
        <f t="shared" si="169"/>
        <v>5571.75</v>
      </c>
      <c r="I2035" s="26">
        <v>1.04</v>
      </c>
      <c r="J2035" s="25">
        <f t="shared" si="170"/>
        <v>1.2000000000000011E-2</v>
      </c>
      <c r="K2035" s="24">
        <f t="shared" si="171"/>
        <v>5794.62</v>
      </c>
      <c r="L2035" s="24">
        <f t="shared" si="172"/>
        <v>5838.4080604534001</v>
      </c>
      <c r="M2035" s="18" t="s">
        <v>1835</v>
      </c>
    </row>
    <row r="2036" spans="1:13" ht="38.25" x14ac:dyDescent="0.25">
      <c r="A2036" s="21" t="s">
        <v>1827</v>
      </c>
      <c r="B2036" s="18" t="s">
        <v>12</v>
      </c>
      <c r="C2036" s="22" t="s">
        <v>5212</v>
      </c>
      <c r="D2036" s="22" t="s">
        <v>5213</v>
      </c>
      <c r="E2036" s="6" t="s">
        <v>5214</v>
      </c>
      <c r="F2036" s="24">
        <v>6555</v>
      </c>
      <c r="G2036" s="25">
        <v>0.05</v>
      </c>
      <c r="H2036" s="28">
        <f t="shared" si="169"/>
        <v>6227.25</v>
      </c>
      <c r="I2036" s="26">
        <v>1.04</v>
      </c>
      <c r="J2036" s="25">
        <f t="shared" si="170"/>
        <v>1.2000000000000011E-2</v>
      </c>
      <c r="K2036" s="24">
        <f t="shared" si="171"/>
        <v>6476.34</v>
      </c>
      <c r="L2036" s="24">
        <f t="shared" si="172"/>
        <v>6525.2795969773297</v>
      </c>
      <c r="M2036" s="21" t="s">
        <v>1839</v>
      </c>
    </row>
    <row r="2037" spans="1:13" s="49" customFormat="1" ht="25.5" x14ac:dyDescent="0.2">
      <c r="A2037" s="43" t="s">
        <v>11</v>
      </c>
      <c r="B2037" s="43" t="s">
        <v>12</v>
      </c>
      <c r="C2037" s="5" t="s">
        <v>5215</v>
      </c>
      <c r="D2037" s="5" t="s">
        <v>5216</v>
      </c>
      <c r="E2037" s="6" t="s">
        <v>5217</v>
      </c>
      <c r="F2037" s="12">
        <v>34500</v>
      </c>
      <c r="G2037" s="45">
        <v>0.24</v>
      </c>
      <c r="H2037" s="7">
        <f t="shared" si="169"/>
        <v>26220</v>
      </c>
      <c r="I2037" s="44">
        <v>1.1499999999999999</v>
      </c>
      <c r="J2037" s="45">
        <f t="shared" si="170"/>
        <v>0.12600000000000011</v>
      </c>
      <c r="K2037" s="7">
        <f t="shared" si="171"/>
        <v>30152.999999999996</v>
      </c>
      <c r="L2037" s="7">
        <f t="shared" si="172"/>
        <v>30380.856423173798</v>
      </c>
      <c r="M2037" s="43" t="s">
        <v>15</v>
      </c>
    </row>
    <row r="2038" spans="1:13" ht="38.25" x14ac:dyDescent="0.25">
      <c r="A2038" s="18" t="s">
        <v>1827</v>
      </c>
      <c r="B2038" s="18" t="s">
        <v>12</v>
      </c>
      <c r="C2038" s="22" t="s">
        <v>5218</v>
      </c>
      <c r="D2038" s="22" t="s">
        <v>5219</v>
      </c>
      <c r="E2038" s="6" t="s">
        <v>5220</v>
      </c>
      <c r="F2038" s="24">
        <v>7590</v>
      </c>
      <c r="G2038" s="25">
        <v>0.05</v>
      </c>
      <c r="H2038" s="28">
        <f t="shared" si="169"/>
        <v>7210.5</v>
      </c>
      <c r="I2038" s="26">
        <v>1.04</v>
      </c>
      <c r="J2038" s="25">
        <f t="shared" si="170"/>
        <v>1.2000000000000011E-2</v>
      </c>
      <c r="K2038" s="24">
        <f t="shared" si="171"/>
        <v>7498.92</v>
      </c>
      <c r="L2038" s="24">
        <f t="shared" si="172"/>
        <v>7555.586901763224</v>
      </c>
      <c r="M2038" s="21" t="s">
        <v>1831</v>
      </c>
    </row>
    <row r="2039" spans="1:13" ht="38.25" x14ac:dyDescent="0.25">
      <c r="A2039" s="18" t="s">
        <v>1827</v>
      </c>
      <c r="B2039" s="18" t="s">
        <v>12</v>
      </c>
      <c r="C2039" s="22" t="s">
        <v>5221</v>
      </c>
      <c r="D2039" s="22" t="s">
        <v>5222</v>
      </c>
      <c r="E2039" s="6" t="s">
        <v>5223</v>
      </c>
      <c r="F2039" s="24">
        <v>5865</v>
      </c>
      <c r="G2039" s="25">
        <v>0.05</v>
      </c>
      <c r="H2039" s="28">
        <f t="shared" si="169"/>
        <v>5571.75</v>
      </c>
      <c r="I2039" s="26">
        <v>1.04</v>
      </c>
      <c r="J2039" s="25">
        <f t="shared" si="170"/>
        <v>1.2000000000000011E-2</v>
      </c>
      <c r="K2039" s="24">
        <f t="shared" si="171"/>
        <v>5794.62</v>
      </c>
      <c r="L2039" s="24">
        <f t="shared" si="172"/>
        <v>5838.4080604534001</v>
      </c>
      <c r="M2039" s="18" t="s">
        <v>1835</v>
      </c>
    </row>
    <row r="2040" spans="1:13" ht="38.25" x14ac:dyDescent="0.25">
      <c r="A2040" s="21" t="s">
        <v>1827</v>
      </c>
      <c r="B2040" s="18" t="s">
        <v>12</v>
      </c>
      <c r="C2040" s="22" t="s">
        <v>5224</v>
      </c>
      <c r="D2040" s="22" t="s">
        <v>5225</v>
      </c>
      <c r="E2040" s="6" t="s">
        <v>5226</v>
      </c>
      <c r="F2040" s="24">
        <v>6555</v>
      </c>
      <c r="G2040" s="25">
        <v>0.05</v>
      </c>
      <c r="H2040" s="28">
        <f t="shared" si="169"/>
        <v>6227.25</v>
      </c>
      <c r="I2040" s="26">
        <v>1.04</v>
      </c>
      <c r="J2040" s="25">
        <f t="shared" si="170"/>
        <v>1.2000000000000011E-2</v>
      </c>
      <c r="K2040" s="24">
        <f t="shared" si="171"/>
        <v>6476.34</v>
      </c>
      <c r="L2040" s="24">
        <f t="shared" si="172"/>
        <v>6525.2795969773297</v>
      </c>
      <c r="M2040" s="21" t="s">
        <v>1839</v>
      </c>
    </row>
    <row r="2041" spans="1:13" s="49" customFormat="1" ht="25.5" x14ac:dyDescent="0.2">
      <c r="A2041" s="43" t="s">
        <v>11</v>
      </c>
      <c r="B2041" s="43" t="s">
        <v>12</v>
      </c>
      <c r="C2041" s="5" t="s">
        <v>5227</v>
      </c>
      <c r="D2041" s="5" t="s">
        <v>5228</v>
      </c>
      <c r="E2041" s="6" t="s">
        <v>5229</v>
      </c>
      <c r="F2041" s="12">
        <v>34500</v>
      </c>
      <c r="G2041" s="45">
        <v>0.24</v>
      </c>
      <c r="H2041" s="7">
        <f t="shared" si="169"/>
        <v>26220</v>
      </c>
      <c r="I2041" s="44">
        <v>1.1499999999999999</v>
      </c>
      <c r="J2041" s="45">
        <f t="shared" si="170"/>
        <v>0.12600000000000011</v>
      </c>
      <c r="K2041" s="7">
        <f t="shared" si="171"/>
        <v>30152.999999999996</v>
      </c>
      <c r="L2041" s="7">
        <f t="shared" si="172"/>
        <v>30380.856423173798</v>
      </c>
      <c r="M2041" s="43" t="s">
        <v>15</v>
      </c>
    </row>
    <row r="2042" spans="1:13" ht="38.25" x14ac:dyDescent="0.25">
      <c r="A2042" s="18" t="s">
        <v>1827</v>
      </c>
      <c r="B2042" s="18" t="s">
        <v>12</v>
      </c>
      <c r="C2042" s="22" t="s">
        <v>5230</v>
      </c>
      <c r="D2042" s="22" t="s">
        <v>5231</v>
      </c>
      <c r="E2042" s="6" t="s">
        <v>5232</v>
      </c>
      <c r="F2042" s="24">
        <v>7590</v>
      </c>
      <c r="G2042" s="25">
        <v>0.05</v>
      </c>
      <c r="H2042" s="28">
        <f t="shared" si="169"/>
        <v>7210.5</v>
      </c>
      <c r="I2042" s="26">
        <v>1.04</v>
      </c>
      <c r="J2042" s="25">
        <f t="shared" si="170"/>
        <v>1.2000000000000011E-2</v>
      </c>
      <c r="K2042" s="24">
        <f t="shared" si="171"/>
        <v>7498.92</v>
      </c>
      <c r="L2042" s="24">
        <f t="shared" si="172"/>
        <v>7555.586901763224</v>
      </c>
      <c r="M2042" s="21" t="s">
        <v>1831</v>
      </c>
    </row>
    <row r="2043" spans="1:13" ht="38.25" x14ac:dyDescent="0.25">
      <c r="A2043" s="18" t="s">
        <v>1827</v>
      </c>
      <c r="B2043" s="18" t="s">
        <v>12</v>
      </c>
      <c r="C2043" s="22" t="s">
        <v>5233</v>
      </c>
      <c r="D2043" s="22" t="s">
        <v>5234</v>
      </c>
      <c r="E2043" s="6" t="s">
        <v>5235</v>
      </c>
      <c r="F2043" s="24">
        <v>5865</v>
      </c>
      <c r="G2043" s="25">
        <v>0.05</v>
      </c>
      <c r="H2043" s="28">
        <f t="shared" si="169"/>
        <v>5571.75</v>
      </c>
      <c r="I2043" s="26">
        <v>1.04</v>
      </c>
      <c r="J2043" s="25">
        <f t="shared" si="170"/>
        <v>1.2000000000000011E-2</v>
      </c>
      <c r="K2043" s="24">
        <f t="shared" si="171"/>
        <v>5794.62</v>
      </c>
      <c r="L2043" s="24">
        <f t="shared" si="172"/>
        <v>5838.4080604534001</v>
      </c>
      <c r="M2043" s="18" t="s">
        <v>1835</v>
      </c>
    </row>
    <row r="2044" spans="1:13" ht="38.25" x14ac:dyDescent="0.25">
      <c r="A2044" s="21" t="s">
        <v>1827</v>
      </c>
      <c r="B2044" s="18" t="s">
        <v>12</v>
      </c>
      <c r="C2044" s="22" t="s">
        <v>5236</v>
      </c>
      <c r="D2044" s="22" t="s">
        <v>5237</v>
      </c>
      <c r="E2044" s="6" t="s">
        <v>5238</v>
      </c>
      <c r="F2044" s="24">
        <v>6555</v>
      </c>
      <c r="G2044" s="25">
        <v>0.05</v>
      </c>
      <c r="H2044" s="28">
        <f t="shared" si="169"/>
        <v>6227.25</v>
      </c>
      <c r="I2044" s="26">
        <v>1.04</v>
      </c>
      <c r="J2044" s="25">
        <f t="shared" si="170"/>
        <v>1.2000000000000011E-2</v>
      </c>
      <c r="K2044" s="24">
        <f t="shared" si="171"/>
        <v>6476.34</v>
      </c>
      <c r="L2044" s="24">
        <f t="shared" si="172"/>
        <v>6525.2795969773297</v>
      </c>
      <c r="M2044" s="21" t="s">
        <v>1839</v>
      </c>
    </row>
    <row r="2045" spans="1:13" s="49" customFormat="1" ht="25.5" x14ac:dyDescent="0.2">
      <c r="A2045" s="43" t="s">
        <v>11</v>
      </c>
      <c r="B2045" s="43" t="s">
        <v>12</v>
      </c>
      <c r="C2045" s="5" t="s">
        <v>5239</v>
      </c>
      <c r="D2045" s="5" t="s">
        <v>5240</v>
      </c>
      <c r="E2045" s="6" t="s">
        <v>5241</v>
      </c>
      <c r="F2045" s="12">
        <v>138000</v>
      </c>
      <c r="G2045" s="45">
        <v>0.24</v>
      </c>
      <c r="H2045" s="7">
        <f t="shared" si="169"/>
        <v>104880</v>
      </c>
      <c r="I2045" s="44">
        <v>1.1499999999999999</v>
      </c>
      <c r="J2045" s="45">
        <f t="shared" si="170"/>
        <v>0.12600000000000011</v>
      </c>
      <c r="K2045" s="7">
        <f t="shared" si="171"/>
        <v>120611.99999999999</v>
      </c>
      <c r="L2045" s="7">
        <f t="shared" si="172"/>
        <v>121523.42569269519</v>
      </c>
      <c r="M2045" s="43" t="s">
        <v>15</v>
      </c>
    </row>
    <row r="2046" spans="1:13" ht="38.25" x14ac:dyDescent="0.25">
      <c r="A2046" s="18" t="s">
        <v>1827</v>
      </c>
      <c r="B2046" s="18" t="s">
        <v>12</v>
      </c>
      <c r="C2046" s="22" t="s">
        <v>5242</v>
      </c>
      <c r="D2046" s="22" t="s">
        <v>5243</v>
      </c>
      <c r="E2046" s="6" t="s">
        <v>5244</v>
      </c>
      <c r="F2046" s="24">
        <v>30360</v>
      </c>
      <c r="G2046" s="25">
        <v>0.05</v>
      </c>
      <c r="H2046" s="28">
        <f t="shared" si="169"/>
        <v>28842</v>
      </c>
      <c r="I2046" s="26">
        <v>1.04</v>
      </c>
      <c r="J2046" s="25">
        <f t="shared" si="170"/>
        <v>1.2000000000000011E-2</v>
      </c>
      <c r="K2046" s="24">
        <f t="shared" si="171"/>
        <v>29995.68</v>
      </c>
      <c r="L2046" s="24">
        <f t="shared" si="172"/>
        <v>30222.347607052896</v>
      </c>
      <c r="M2046" s="21" t="s">
        <v>1831</v>
      </c>
    </row>
    <row r="2047" spans="1:13" ht="38.25" x14ac:dyDescent="0.25">
      <c r="A2047" s="18" t="s">
        <v>1827</v>
      </c>
      <c r="B2047" s="18" t="s">
        <v>12</v>
      </c>
      <c r="C2047" s="22" t="s">
        <v>5245</v>
      </c>
      <c r="D2047" s="22" t="s">
        <v>5246</v>
      </c>
      <c r="E2047" s="6" t="s">
        <v>5247</v>
      </c>
      <c r="F2047" s="24">
        <v>23460</v>
      </c>
      <c r="G2047" s="25">
        <v>0.05</v>
      </c>
      <c r="H2047" s="28">
        <f t="shared" si="169"/>
        <v>22287</v>
      </c>
      <c r="I2047" s="26">
        <v>1.04</v>
      </c>
      <c r="J2047" s="25">
        <f t="shared" si="170"/>
        <v>1.2000000000000011E-2</v>
      </c>
      <c r="K2047" s="24">
        <f t="shared" si="171"/>
        <v>23178.48</v>
      </c>
      <c r="L2047" s="24">
        <f t="shared" si="172"/>
        <v>23353.632241813601</v>
      </c>
      <c r="M2047" s="18" t="s">
        <v>1835</v>
      </c>
    </row>
    <row r="2048" spans="1:13" ht="38.25" x14ac:dyDescent="0.25">
      <c r="A2048" s="21" t="s">
        <v>1827</v>
      </c>
      <c r="B2048" s="18" t="s">
        <v>12</v>
      </c>
      <c r="C2048" s="22" t="s">
        <v>5248</v>
      </c>
      <c r="D2048" s="22" t="s">
        <v>5249</v>
      </c>
      <c r="E2048" s="6" t="s">
        <v>5250</v>
      </c>
      <c r="F2048" s="24">
        <v>26220</v>
      </c>
      <c r="G2048" s="25">
        <v>0.05</v>
      </c>
      <c r="H2048" s="28">
        <f t="shared" si="169"/>
        <v>24909</v>
      </c>
      <c r="I2048" s="26">
        <v>1.04</v>
      </c>
      <c r="J2048" s="25">
        <f t="shared" si="170"/>
        <v>1.2000000000000011E-2</v>
      </c>
      <c r="K2048" s="24">
        <f t="shared" si="171"/>
        <v>25905.360000000001</v>
      </c>
      <c r="L2048" s="24">
        <f t="shared" si="172"/>
        <v>26101.118387909319</v>
      </c>
      <c r="M2048" s="21" t="s">
        <v>1839</v>
      </c>
    </row>
    <row r="2049" spans="1:13" s="49" customFormat="1" ht="25.5" x14ac:dyDescent="0.2">
      <c r="A2049" s="43" t="s">
        <v>11</v>
      </c>
      <c r="B2049" s="43" t="s">
        <v>12</v>
      </c>
      <c r="C2049" s="5" t="s">
        <v>5251</v>
      </c>
      <c r="D2049" s="5" t="s">
        <v>5252</v>
      </c>
      <c r="E2049" s="6" t="s">
        <v>5253</v>
      </c>
      <c r="F2049" s="12">
        <v>138000</v>
      </c>
      <c r="G2049" s="45">
        <v>0.24</v>
      </c>
      <c r="H2049" s="7">
        <f t="shared" si="169"/>
        <v>104880</v>
      </c>
      <c r="I2049" s="44">
        <v>1.1499999999999999</v>
      </c>
      <c r="J2049" s="45">
        <f t="shared" si="170"/>
        <v>0.12600000000000011</v>
      </c>
      <c r="K2049" s="7">
        <f t="shared" si="171"/>
        <v>120611.99999999999</v>
      </c>
      <c r="L2049" s="7">
        <f t="shared" si="172"/>
        <v>121523.42569269519</v>
      </c>
      <c r="M2049" s="43" t="s">
        <v>15</v>
      </c>
    </row>
    <row r="2050" spans="1:13" ht="38.25" x14ac:dyDescent="0.25">
      <c r="A2050" s="18" t="s">
        <v>1827</v>
      </c>
      <c r="B2050" s="18" t="s">
        <v>12</v>
      </c>
      <c r="C2050" s="22" t="s">
        <v>5254</v>
      </c>
      <c r="D2050" s="22" t="s">
        <v>5255</v>
      </c>
      <c r="E2050" s="6" t="s">
        <v>5256</v>
      </c>
      <c r="F2050" s="24">
        <v>30360</v>
      </c>
      <c r="G2050" s="25">
        <v>0.05</v>
      </c>
      <c r="H2050" s="28">
        <f t="shared" si="169"/>
        <v>28842</v>
      </c>
      <c r="I2050" s="26">
        <v>1.04</v>
      </c>
      <c r="J2050" s="25">
        <f t="shared" si="170"/>
        <v>1.2000000000000011E-2</v>
      </c>
      <c r="K2050" s="24">
        <f t="shared" si="171"/>
        <v>29995.68</v>
      </c>
      <c r="L2050" s="24">
        <f>K2050/0.9925</f>
        <v>30222.347607052896</v>
      </c>
      <c r="M2050" s="21" t="s">
        <v>1831</v>
      </c>
    </row>
    <row r="2051" spans="1:13" ht="38.25" x14ac:dyDescent="0.25">
      <c r="A2051" s="18" t="s">
        <v>1827</v>
      </c>
      <c r="B2051" s="18" t="s">
        <v>12</v>
      </c>
      <c r="C2051" s="22" t="s">
        <v>5257</v>
      </c>
      <c r="D2051" s="22" t="s">
        <v>5258</v>
      </c>
      <c r="E2051" s="6" t="s">
        <v>5259</v>
      </c>
      <c r="F2051" s="24">
        <v>23460</v>
      </c>
      <c r="G2051" s="25">
        <v>0.05</v>
      </c>
      <c r="H2051" s="28">
        <f t="shared" si="169"/>
        <v>22287</v>
      </c>
      <c r="I2051" s="26">
        <v>1.04</v>
      </c>
      <c r="J2051" s="25">
        <f t="shared" si="170"/>
        <v>1.2000000000000011E-2</v>
      </c>
      <c r="K2051" s="24">
        <f t="shared" si="171"/>
        <v>23178.48</v>
      </c>
      <c r="L2051" s="24">
        <f>K2051/0.9925</f>
        <v>23353.632241813601</v>
      </c>
      <c r="M2051" s="18" t="s">
        <v>1835</v>
      </c>
    </row>
    <row r="2052" spans="1:13" ht="38.25" x14ac:dyDescent="0.25">
      <c r="A2052" s="21" t="s">
        <v>1827</v>
      </c>
      <c r="B2052" s="18" t="s">
        <v>12</v>
      </c>
      <c r="C2052" s="22" t="s">
        <v>5260</v>
      </c>
      <c r="D2052" s="22" t="s">
        <v>5261</v>
      </c>
      <c r="E2052" s="6" t="s">
        <v>5262</v>
      </c>
      <c r="F2052" s="24">
        <v>26220</v>
      </c>
      <c r="G2052" s="25">
        <v>0.05</v>
      </c>
      <c r="H2052" s="28">
        <f t="shared" si="169"/>
        <v>24909</v>
      </c>
      <c r="I2052" s="26">
        <v>1.04</v>
      </c>
      <c r="J2052" s="25">
        <f t="shared" si="170"/>
        <v>1.2000000000000011E-2</v>
      </c>
      <c r="K2052" s="24">
        <f t="shared" si="171"/>
        <v>25905.360000000001</v>
      </c>
      <c r="L2052" s="24">
        <f>K2052/0.9925</f>
        <v>26101.118387909319</v>
      </c>
      <c r="M2052" s="21" t="s">
        <v>1839</v>
      </c>
    </row>
    <row r="2053" spans="1:13" s="49" customFormat="1" ht="38.25" x14ac:dyDescent="0.2">
      <c r="A2053" s="43" t="s">
        <v>11</v>
      </c>
      <c r="B2053" s="43" t="s">
        <v>12</v>
      </c>
      <c r="C2053" s="5" t="s">
        <v>5263</v>
      </c>
      <c r="D2053" s="5" t="s">
        <v>5264</v>
      </c>
      <c r="E2053" s="6" t="s">
        <v>5265</v>
      </c>
      <c r="F2053" s="12">
        <v>138000</v>
      </c>
      <c r="G2053" s="45">
        <v>0.24</v>
      </c>
      <c r="H2053" s="7">
        <f t="shared" ref="H2053:H2116" si="173">F2053-(F2053*G2053)</f>
        <v>104880</v>
      </c>
      <c r="I2053" s="44">
        <v>1.1499999999999999</v>
      </c>
      <c r="J2053" s="45">
        <f t="shared" ref="J2053:J2116" si="174">1-K2053/F2053</f>
        <v>0.12600000000000011</v>
      </c>
      <c r="K2053" s="7">
        <f t="shared" ref="K2053:K2116" si="175">H2053*I2053</f>
        <v>120611.99999999999</v>
      </c>
      <c r="L2053" s="7">
        <f t="shared" ref="L2053:L2076" si="176">K2053/0.9925</f>
        <v>121523.42569269519</v>
      </c>
      <c r="M2053" s="43" t="s">
        <v>15</v>
      </c>
    </row>
    <row r="2054" spans="1:13" ht="38.25" x14ac:dyDescent="0.25">
      <c r="A2054" s="18" t="s">
        <v>1827</v>
      </c>
      <c r="B2054" s="18" t="s">
        <v>12</v>
      </c>
      <c r="C2054" s="22" t="s">
        <v>5266</v>
      </c>
      <c r="D2054" s="22" t="s">
        <v>5267</v>
      </c>
      <c r="E2054" s="6" t="s">
        <v>5268</v>
      </c>
      <c r="F2054" s="24">
        <v>30360</v>
      </c>
      <c r="G2054" s="25">
        <v>0.05</v>
      </c>
      <c r="H2054" s="28">
        <f t="shared" si="173"/>
        <v>28842</v>
      </c>
      <c r="I2054" s="26">
        <v>1.04</v>
      </c>
      <c r="J2054" s="25">
        <f t="shared" si="174"/>
        <v>1.2000000000000011E-2</v>
      </c>
      <c r="K2054" s="24">
        <f t="shared" si="175"/>
        <v>29995.68</v>
      </c>
      <c r="L2054" s="24">
        <f t="shared" si="176"/>
        <v>30222.347607052896</v>
      </c>
      <c r="M2054" s="21" t="s">
        <v>1831</v>
      </c>
    </row>
    <row r="2055" spans="1:13" ht="51" x14ac:dyDescent="0.25">
      <c r="A2055" s="18" t="s">
        <v>1827</v>
      </c>
      <c r="B2055" s="18" t="s">
        <v>12</v>
      </c>
      <c r="C2055" s="22" t="s">
        <v>5269</v>
      </c>
      <c r="D2055" s="22" t="s">
        <v>5270</v>
      </c>
      <c r="E2055" s="6" t="s">
        <v>5271</v>
      </c>
      <c r="F2055" s="24">
        <v>23460</v>
      </c>
      <c r="G2055" s="25">
        <v>0.05</v>
      </c>
      <c r="H2055" s="28">
        <f t="shared" si="173"/>
        <v>22287</v>
      </c>
      <c r="I2055" s="26">
        <v>1.04</v>
      </c>
      <c r="J2055" s="25">
        <f t="shared" si="174"/>
        <v>1.2000000000000011E-2</v>
      </c>
      <c r="K2055" s="24">
        <f t="shared" si="175"/>
        <v>23178.48</v>
      </c>
      <c r="L2055" s="24">
        <f t="shared" si="176"/>
        <v>23353.632241813601</v>
      </c>
      <c r="M2055" s="18" t="s">
        <v>1835</v>
      </c>
    </row>
    <row r="2056" spans="1:13" ht="38.25" x14ac:dyDescent="0.25">
      <c r="A2056" s="21" t="s">
        <v>1827</v>
      </c>
      <c r="B2056" s="18" t="s">
        <v>12</v>
      </c>
      <c r="C2056" s="22" t="s">
        <v>5272</v>
      </c>
      <c r="D2056" s="22" t="s">
        <v>5273</v>
      </c>
      <c r="E2056" s="6" t="s">
        <v>5274</v>
      </c>
      <c r="F2056" s="24">
        <v>26220</v>
      </c>
      <c r="G2056" s="25">
        <v>0.05</v>
      </c>
      <c r="H2056" s="28">
        <f t="shared" si="173"/>
        <v>24909</v>
      </c>
      <c r="I2056" s="26">
        <v>1.04</v>
      </c>
      <c r="J2056" s="25">
        <f t="shared" si="174"/>
        <v>1.2000000000000011E-2</v>
      </c>
      <c r="K2056" s="24">
        <f t="shared" si="175"/>
        <v>25905.360000000001</v>
      </c>
      <c r="L2056" s="24">
        <f t="shared" si="176"/>
        <v>26101.118387909319</v>
      </c>
      <c r="M2056" s="21" t="s">
        <v>1839</v>
      </c>
    </row>
    <row r="2057" spans="1:13" s="49" customFormat="1" ht="25.5" x14ac:dyDescent="0.2">
      <c r="A2057" s="43" t="s">
        <v>11</v>
      </c>
      <c r="B2057" s="43" t="s">
        <v>12</v>
      </c>
      <c r="C2057" s="5" t="s">
        <v>5275</v>
      </c>
      <c r="D2057" s="5" t="s">
        <v>5276</v>
      </c>
      <c r="E2057" s="6" t="s">
        <v>5277</v>
      </c>
      <c r="F2057" s="12">
        <v>38400</v>
      </c>
      <c r="G2057" s="45">
        <v>0.24</v>
      </c>
      <c r="H2057" s="7">
        <f t="shared" si="173"/>
        <v>29184</v>
      </c>
      <c r="I2057" s="44">
        <v>1.1499999999999999</v>
      </c>
      <c r="J2057" s="45">
        <f t="shared" si="174"/>
        <v>0.126</v>
      </c>
      <c r="K2057" s="7">
        <f t="shared" si="175"/>
        <v>33561.599999999999</v>
      </c>
      <c r="L2057" s="7">
        <f t="shared" si="176"/>
        <v>33815.21410579345</v>
      </c>
      <c r="M2057" s="43" t="s">
        <v>15</v>
      </c>
    </row>
    <row r="2058" spans="1:13" ht="38.25" x14ac:dyDescent="0.25">
      <c r="A2058" s="18" t="s">
        <v>1827</v>
      </c>
      <c r="B2058" s="18" t="s">
        <v>12</v>
      </c>
      <c r="C2058" s="22" t="s">
        <v>5278</v>
      </c>
      <c r="D2058" s="22" t="s">
        <v>5279</v>
      </c>
      <c r="E2058" s="6" t="s">
        <v>5280</v>
      </c>
      <c r="F2058" s="24">
        <v>8448</v>
      </c>
      <c r="G2058" s="25">
        <v>0.05</v>
      </c>
      <c r="H2058" s="28">
        <f t="shared" si="173"/>
        <v>8025.6</v>
      </c>
      <c r="I2058" s="26">
        <v>1.04</v>
      </c>
      <c r="J2058" s="25">
        <f t="shared" si="174"/>
        <v>1.2000000000000011E-2</v>
      </c>
      <c r="K2058" s="24">
        <f t="shared" si="175"/>
        <v>8346.6239999999998</v>
      </c>
      <c r="L2058" s="24">
        <f t="shared" si="176"/>
        <v>8409.6967254408046</v>
      </c>
      <c r="M2058" s="21" t="s">
        <v>1831</v>
      </c>
    </row>
    <row r="2059" spans="1:13" ht="38.25" x14ac:dyDescent="0.25">
      <c r="A2059" s="18" t="s">
        <v>1827</v>
      </c>
      <c r="B2059" s="18" t="s">
        <v>12</v>
      </c>
      <c r="C2059" s="22" t="s">
        <v>5281</v>
      </c>
      <c r="D2059" s="22" t="s">
        <v>5282</v>
      </c>
      <c r="E2059" s="6" t="s">
        <v>5283</v>
      </c>
      <c r="F2059" s="24">
        <v>6528.0000000000009</v>
      </c>
      <c r="G2059" s="25">
        <v>0.05</v>
      </c>
      <c r="H2059" s="28">
        <f t="shared" si="173"/>
        <v>6201.6</v>
      </c>
      <c r="I2059" s="26">
        <v>1.04</v>
      </c>
      <c r="J2059" s="25">
        <f t="shared" si="174"/>
        <v>1.2000000000000011E-2</v>
      </c>
      <c r="K2059" s="24">
        <f t="shared" si="175"/>
        <v>6449.6640000000007</v>
      </c>
      <c r="L2059" s="24">
        <f t="shared" si="176"/>
        <v>6498.4020151133509</v>
      </c>
      <c r="M2059" s="18" t="s">
        <v>1835</v>
      </c>
    </row>
    <row r="2060" spans="1:13" ht="38.25" x14ac:dyDescent="0.25">
      <c r="A2060" s="21" t="s">
        <v>1827</v>
      </c>
      <c r="B2060" s="18" t="s">
        <v>12</v>
      </c>
      <c r="C2060" s="22" t="s">
        <v>5284</v>
      </c>
      <c r="D2060" s="22" t="s">
        <v>5285</v>
      </c>
      <c r="E2060" s="6" t="s">
        <v>5286</v>
      </c>
      <c r="F2060" s="24">
        <v>7296</v>
      </c>
      <c r="G2060" s="25">
        <v>0.05</v>
      </c>
      <c r="H2060" s="28">
        <f t="shared" si="173"/>
        <v>6931.2</v>
      </c>
      <c r="I2060" s="26">
        <v>1.04</v>
      </c>
      <c r="J2060" s="25">
        <f t="shared" si="174"/>
        <v>1.2000000000000011E-2</v>
      </c>
      <c r="K2060" s="24">
        <f t="shared" si="175"/>
        <v>7208.4480000000003</v>
      </c>
      <c r="L2060" s="24">
        <f t="shared" si="176"/>
        <v>7262.9198992443326</v>
      </c>
      <c r="M2060" s="21" t="s">
        <v>1839</v>
      </c>
    </row>
    <row r="2061" spans="1:13" s="49" customFormat="1" ht="25.5" x14ac:dyDescent="0.2">
      <c r="A2061" s="43" t="s">
        <v>11</v>
      </c>
      <c r="B2061" s="43" t="s">
        <v>12</v>
      </c>
      <c r="C2061" s="5" t="s">
        <v>5287</v>
      </c>
      <c r="D2061" s="5" t="s">
        <v>5288</v>
      </c>
      <c r="E2061" s="6" t="s">
        <v>5289</v>
      </c>
      <c r="F2061" s="12">
        <v>9600</v>
      </c>
      <c r="G2061" s="45">
        <v>0.24</v>
      </c>
      <c r="H2061" s="7">
        <f t="shared" si="173"/>
        <v>7296</v>
      </c>
      <c r="I2061" s="44">
        <v>1.1499999999999999</v>
      </c>
      <c r="J2061" s="45">
        <f t="shared" si="174"/>
        <v>0.126</v>
      </c>
      <c r="K2061" s="7">
        <f t="shared" si="175"/>
        <v>8390.4</v>
      </c>
      <c r="L2061" s="7">
        <f t="shared" si="176"/>
        <v>8453.8035264483624</v>
      </c>
      <c r="M2061" s="43" t="s">
        <v>15</v>
      </c>
    </row>
    <row r="2062" spans="1:13" ht="38.25" x14ac:dyDescent="0.25">
      <c r="A2062" s="18" t="s">
        <v>1827</v>
      </c>
      <c r="B2062" s="18" t="s">
        <v>12</v>
      </c>
      <c r="C2062" s="22" t="s">
        <v>5290</v>
      </c>
      <c r="D2062" s="22" t="s">
        <v>5291</v>
      </c>
      <c r="E2062" s="6" t="s">
        <v>5292</v>
      </c>
      <c r="F2062" s="24">
        <v>2112</v>
      </c>
      <c r="G2062" s="25">
        <v>0.05</v>
      </c>
      <c r="H2062" s="28">
        <f t="shared" si="173"/>
        <v>2006.4</v>
      </c>
      <c r="I2062" s="26">
        <v>1.04</v>
      </c>
      <c r="J2062" s="25">
        <f t="shared" si="174"/>
        <v>1.2000000000000011E-2</v>
      </c>
      <c r="K2062" s="24">
        <f t="shared" si="175"/>
        <v>2086.6559999999999</v>
      </c>
      <c r="L2062" s="24">
        <f t="shared" si="176"/>
        <v>2102.4241813602011</v>
      </c>
      <c r="M2062" s="21" t="s">
        <v>1831</v>
      </c>
    </row>
    <row r="2063" spans="1:13" ht="38.25" x14ac:dyDescent="0.25">
      <c r="A2063" s="18" t="s">
        <v>1827</v>
      </c>
      <c r="B2063" s="18" t="s">
        <v>12</v>
      </c>
      <c r="C2063" s="22" t="s">
        <v>5293</v>
      </c>
      <c r="D2063" s="22" t="s">
        <v>5294</v>
      </c>
      <c r="E2063" s="6" t="s">
        <v>5295</v>
      </c>
      <c r="F2063" s="24">
        <v>1632.0000000000002</v>
      </c>
      <c r="G2063" s="25">
        <v>0.05</v>
      </c>
      <c r="H2063" s="28">
        <f t="shared" si="173"/>
        <v>1550.4</v>
      </c>
      <c r="I2063" s="26">
        <v>1.04</v>
      </c>
      <c r="J2063" s="25">
        <f t="shared" si="174"/>
        <v>1.2000000000000011E-2</v>
      </c>
      <c r="K2063" s="24">
        <f t="shared" si="175"/>
        <v>1612.4160000000002</v>
      </c>
      <c r="L2063" s="24">
        <f t="shared" si="176"/>
        <v>1624.6005037783377</v>
      </c>
      <c r="M2063" s="18" t="s">
        <v>1835</v>
      </c>
    </row>
    <row r="2064" spans="1:13" ht="38.25" x14ac:dyDescent="0.25">
      <c r="A2064" s="21" t="s">
        <v>1827</v>
      </c>
      <c r="B2064" s="18" t="s">
        <v>12</v>
      </c>
      <c r="C2064" s="22" t="s">
        <v>5296</v>
      </c>
      <c r="D2064" s="22" t="s">
        <v>5297</v>
      </c>
      <c r="E2064" s="6" t="s">
        <v>5298</v>
      </c>
      <c r="F2064" s="24">
        <v>1824</v>
      </c>
      <c r="G2064" s="25">
        <v>0.05</v>
      </c>
      <c r="H2064" s="28">
        <f t="shared" si="173"/>
        <v>1732.8</v>
      </c>
      <c r="I2064" s="26">
        <v>1.04</v>
      </c>
      <c r="J2064" s="25">
        <f t="shared" si="174"/>
        <v>1.2000000000000011E-2</v>
      </c>
      <c r="K2064" s="24">
        <f t="shared" si="175"/>
        <v>1802.1120000000001</v>
      </c>
      <c r="L2064" s="24">
        <f t="shared" si="176"/>
        <v>1815.7299748110831</v>
      </c>
      <c r="M2064" s="21" t="s">
        <v>1839</v>
      </c>
    </row>
    <row r="2065" spans="1:13" s="49" customFormat="1" ht="25.5" x14ac:dyDescent="0.2">
      <c r="A2065" s="43" t="s">
        <v>11</v>
      </c>
      <c r="B2065" s="43" t="s">
        <v>12</v>
      </c>
      <c r="C2065" s="5" t="s">
        <v>5299</v>
      </c>
      <c r="D2065" s="5" t="s">
        <v>5300</v>
      </c>
      <c r="E2065" s="6" t="s">
        <v>5301</v>
      </c>
      <c r="F2065" s="12">
        <v>9600</v>
      </c>
      <c r="G2065" s="45">
        <v>0.24</v>
      </c>
      <c r="H2065" s="7">
        <f t="shared" si="173"/>
        <v>7296</v>
      </c>
      <c r="I2065" s="44">
        <v>1.1499999999999999</v>
      </c>
      <c r="J2065" s="45">
        <f t="shared" si="174"/>
        <v>0.126</v>
      </c>
      <c r="K2065" s="7">
        <f t="shared" si="175"/>
        <v>8390.4</v>
      </c>
      <c r="L2065" s="7">
        <f t="shared" si="176"/>
        <v>8453.8035264483624</v>
      </c>
      <c r="M2065" s="43" t="s">
        <v>15</v>
      </c>
    </row>
    <row r="2066" spans="1:13" ht="38.25" x14ac:dyDescent="0.25">
      <c r="A2066" s="18" t="s">
        <v>1827</v>
      </c>
      <c r="B2066" s="18" t="s">
        <v>12</v>
      </c>
      <c r="C2066" s="22" t="s">
        <v>5302</v>
      </c>
      <c r="D2066" s="22" t="s">
        <v>5303</v>
      </c>
      <c r="E2066" s="6" t="s">
        <v>5304</v>
      </c>
      <c r="F2066" s="24">
        <v>2112</v>
      </c>
      <c r="G2066" s="25">
        <v>0.05</v>
      </c>
      <c r="H2066" s="28">
        <f t="shared" si="173"/>
        <v>2006.4</v>
      </c>
      <c r="I2066" s="26">
        <v>1.04</v>
      </c>
      <c r="J2066" s="25">
        <f t="shared" si="174"/>
        <v>1.2000000000000011E-2</v>
      </c>
      <c r="K2066" s="24">
        <f t="shared" si="175"/>
        <v>2086.6559999999999</v>
      </c>
      <c r="L2066" s="24">
        <f t="shared" si="176"/>
        <v>2102.4241813602011</v>
      </c>
      <c r="M2066" s="21" t="s">
        <v>1831</v>
      </c>
    </row>
    <row r="2067" spans="1:13" ht="38.25" x14ac:dyDescent="0.25">
      <c r="A2067" s="18" t="s">
        <v>1827</v>
      </c>
      <c r="B2067" s="18" t="s">
        <v>12</v>
      </c>
      <c r="C2067" s="22" t="s">
        <v>5305</v>
      </c>
      <c r="D2067" s="22" t="s">
        <v>5306</v>
      </c>
      <c r="E2067" s="6" t="s">
        <v>5307</v>
      </c>
      <c r="F2067" s="24">
        <v>1632.0000000000002</v>
      </c>
      <c r="G2067" s="25">
        <v>0.05</v>
      </c>
      <c r="H2067" s="28">
        <f t="shared" si="173"/>
        <v>1550.4</v>
      </c>
      <c r="I2067" s="26">
        <v>1.04</v>
      </c>
      <c r="J2067" s="25">
        <f t="shared" si="174"/>
        <v>1.2000000000000011E-2</v>
      </c>
      <c r="K2067" s="24">
        <f t="shared" si="175"/>
        <v>1612.4160000000002</v>
      </c>
      <c r="L2067" s="24">
        <f t="shared" si="176"/>
        <v>1624.6005037783377</v>
      </c>
      <c r="M2067" s="18" t="s">
        <v>1835</v>
      </c>
    </row>
    <row r="2068" spans="1:13" ht="38.25" x14ac:dyDescent="0.25">
      <c r="A2068" s="21" t="s">
        <v>1827</v>
      </c>
      <c r="B2068" s="18" t="s">
        <v>12</v>
      </c>
      <c r="C2068" s="22" t="s">
        <v>5308</v>
      </c>
      <c r="D2068" s="22" t="s">
        <v>5309</v>
      </c>
      <c r="E2068" s="6" t="s">
        <v>5310</v>
      </c>
      <c r="F2068" s="24">
        <v>1824</v>
      </c>
      <c r="G2068" s="25">
        <v>0.05</v>
      </c>
      <c r="H2068" s="28">
        <f t="shared" si="173"/>
        <v>1732.8</v>
      </c>
      <c r="I2068" s="26">
        <v>1.04</v>
      </c>
      <c r="J2068" s="25">
        <f t="shared" si="174"/>
        <v>1.2000000000000011E-2</v>
      </c>
      <c r="K2068" s="24">
        <f t="shared" si="175"/>
        <v>1802.1120000000001</v>
      </c>
      <c r="L2068" s="24">
        <f t="shared" si="176"/>
        <v>1815.7299748110831</v>
      </c>
      <c r="M2068" s="21" t="s">
        <v>1839</v>
      </c>
    </row>
    <row r="2069" spans="1:13" s="49" customFormat="1" ht="25.5" x14ac:dyDescent="0.2">
      <c r="A2069" s="43" t="s">
        <v>11</v>
      </c>
      <c r="B2069" s="43" t="s">
        <v>12</v>
      </c>
      <c r="C2069" s="5" t="s">
        <v>5311</v>
      </c>
      <c r="D2069" s="5" t="s">
        <v>5312</v>
      </c>
      <c r="E2069" s="6" t="s">
        <v>5313</v>
      </c>
      <c r="F2069" s="12">
        <v>9600</v>
      </c>
      <c r="G2069" s="45">
        <v>0.24</v>
      </c>
      <c r="H2069" s="7">
        <f t="shared" si="173"/>
        <v>7296</v>
      </c>
      <c r="I2069" s="44">
        <v>1.1499999999999999</v>
      </c>
      <c r="J2069" s="45">
        <f t="shared" si="174"/>
        <v>0.126</v>
      </c>
      <c r="K2069" s="7">
        <f t="shared" si="175"/>
        <v>8390.4</v>
      </c>
      <c r="L2069" s="7">
        <f t="shared" si="176"/>
        <v>8453.8035264483624</v>
      </c>
      <c r="M2069" s="43" t="s">
        <v>15</v>
      </c>
    </row>
    <row r="2070" spans="1:13" ht="38.25" x14ac:dyDescent="0.25">
      <c r="A2070" s="18" t="s">
        <v>1827</v>
      </c>
      <c r="B2070" s="18" t="s">
        <v>12</v>
      </c>
      <c r="C2070" s="22" t="s">
        <v>5314</v>
      </c>
      <c r="D2070" s="22" t="s">
        <v>5315</v>
      </c>
      <c r="E2070" s="6" t="s">
        <v>5316</v>
      </c>
      <c r="F2070" s="24">
        <v>2112</v>
      </c>
      <c r="G2070" s="25">
        <v>0.05</v>
      </c>
      <c r="H2070" s="28">
        <f t="shared" si="173"/>
        <v>2006.4</v>
      </c>
      <c r="I2070" s="26">
        <v>1.04</v>
      </c>
      <c r="J2070" s="25">
        <f t="shared" si="174"/>
        <v>1.2000000000000011E-2</v>
      </c>
      <c r="K2070" s="24">
        <f t="shared" si="175"/>
        <v>2086.6559999999999</v>
      </c>
      <c r="L2070" s="24">
        <f t="shared" si="176"/>
        <v>2102.4241813602011</v>
      </c>
      <c r="M2070" s="21" t="s">
        <v>1831</v>
      </c>
    </row>
    <row r="2071" spans="1:13" ht="38.25" x14ac:dyDescent="0.25">
      <c r="A2071" s="18" t="s">
        <v>1827</v>
      </c>
      <c r="B2071" s="18" t="s">
        <v>12</v>
      </c>
      <c r="C2071" s="22" t="s">
        <v>5317</v>
      </c>
      <c r="D2071" s="22" t="s">
        <v>5318</v>
      </c>
      <c r="E2071" s="6" t="s">
        <v>5319</v>
      </c>
      <c r="F2071" s="24">
        <v>1632.0000000000002</v>
      </c>
      <c r="G2071" s="25">
        <v>0.05</v>
      </c>
      <c r="H2071" s="28">
        <f t="shared" si="173"/>
        <v>1550.4</v>
      </c>
      <c r="I2071" s="26">
        <v>1.04</v>
      </c>
      <c r="J2071" s="25">
        <f t="shared" si="174"/>
        <v>1.2000000000000011E-2</v>
      </c>
      <c r="K2071" s="24">
        <f t="shared" si="175"/>
        <v>1612.4160000000002</v>
      </c>
      <c r="L2071" s="24">
        <f t="shared" si="176"/>
        <v>1624.6005037783377</v>
      </c>
      <c r="M2071" s="18" t="s">
        <v>1835</v>
      </c>
    </row>
    <row r="2072" spans="1:13" ht="38.25" x14ac:dyDescent="0.25">
      <c r="A2072" s="21" t="s">
        <v>1827</v>
      </c>
      <c r="B2072" s="18" t="s">
        <v>12</v>
      </c>
      <c r="C2072" s="22" t="s">
        <v>5320</v>
      </c>
      <c r="D2072" s="22" t="s">
        <v>5321</v>
      </c>
      <c r="E2072" s="6" t="s">
        <v>5322</v>
      </c>
      <c r="F2072" s="24">
        <v>1824</v>
      </c>
      <c r="G2072" s="25">
        <v>0.05</v>
      </c>
      <c r="H2072" s="28">
        <f t="shared" si="173"/>
        <v>1732.8</v>
      </c>
      <c r="I2072" s="26">
        <v>1.04</v>
      </c>
      <c r="J2072" s="25">
        <f t="shared" si="174"/>
        <v>1.2000000000000011E-2</v>
      </c>
      <c r="K2072" s="24">
        <f t="shared" si="175"/>
        <v>1802.1120000000001</v>
      </c>
      <c r="L2072" s="24">
        <f t="shared" si="176"/>
        <v>1815.7299748110831</v>
      </c>
      <c r="M2072" s="21" t="s">
        <v>1839</v>
      </c>
    </row>
    <row r="2073" spans="1:13" s="49" customFormat="1" ht="25.5" x14ac:dyDescent="0.2">
      <c r="A2073" s="43" t="s">
        <v>11</v>
      </c>
      <c r="B2073" s="43" t="s">
        <v>12</v>
      </c>
      <c r="C2073" s="5" t="s">
        <v>5323</v>
      </c>
      <c r="D2073" s="5" t="s">
        <v>5324</v>
      </c>
      <c r="E2073" s="6" t="s">
        <v>5325</v>
      </c>
      <c r="F2073" s="12">
        <v>9600</v>
      </c>
      <c r="G2073" s="45">
        <v>0.24</v>
      </c>
      <c r="H2073" s="7">
        <f t="shared" si="173"/>
        <v>7296</v>
      </c>
      <c r="I2073" s="44">
        <v>1.1499999999999999</v>
      </c>
      <c r="J2073" s="45">
        <f t="shared" si="174"/>
        <v>0.126</v>
      </c>
      <c r="K2073" s="7">
        <f t="shared" si="175"/>
        <v>8390.4</v>
      </c>
      <c r="L2073" s="7">
        <f t="shared" si="176"/>
        <v>8453.8035264483624</v>
      </c>
      <c r="M2073" s="43" t="s">
        <v>15</v>
      </c>
    </row>
    <row r="2074" spans="1:13" ht="38.25" x14ac:dyDescent="0.25">
      <c r="A2074" s="18" t="s">
        <v>1827</v>
      </c>
      <c r="B2074" s="18" t="s">
        <v>12</v>
      </c>
      <c r="C2074" s="22" t="s">
        <v>5326</v>
      </c>
      <c r="D2074" s="22" t="s">
        <v>5327</v>
      </c>
      <c r="E2074" s="6" t="s">
        <v>5328</v>
      </c>
      <c r="F2074" s="24">
        <v>2112</v>
      </c>
      <c r="G2074" s="25">
        <v>0.05</v>
      </c>
      <c r="H2074" s="28">
        <f t="shared" si="173"/>
        <v>2006.4</v>
      </c>
      <c r="I2074" s="26">
        <v>1.04</v>
      </c>
      <c r="J2074" s="25">
        <f t="shared" si="174"/>
        <v>1.2000000000000011E-2</v>
      </c>
      <c r="K2074" s="24">
        <f t="shared" si="175"/>
        <v>2086.6559999999999</v>
      </c>
      <c r="L2074" s="24">
        <f t="shared" si="176"/>
        <v>2102.4241813602011</v>
      </c>
      <c r="M2074" s="21" t="s">
        <v>1831</v>
      </c>
    </row>
    <row r="2075" spans="1:13" ht="38.25" x14ac:dyDescent="0.25">
      <c r="A2075" s="18" t="s">
        <v>1827</v>
      </c>
      <c r="B2075" s="18" t="s">
        <v>12</v>
      </c>
      <c r="C2075" s="22" t="s">
        <v>5329</v>
      </c>
      <c r="D2075" s="22" t="s">
        <v>5330</v>
      </c>
      <c r="E2075" s="6" t="s">
        <v>5331</v>
      </c>
      <c r="F2075" s="24">
        <v>1632.0000000000002</v>
      </c>
      <c r="G2075" s="25">
        <v>0.05</v>
      </c>
      <c r="H2075" s="28">
        <f t="shared" si="173"/>
        <v>1550.4</v>
      </c>
      <c r="I2075" s="26">
        <v>1.04</v>
      </c>
      <c r="J2075" s="25">
        <f t="shared" si="174"/>
        <v>1.2000000000000011E-2</v>
      </c>
      <c r="K2075" s="24">
        <f t="shared" si="175"/>
        <v>1612.4160000000002</v>
      </c>
      <c r="L2075" s="24">
        <f t="shared" si="176"/>
        <v>1624.6005037783377</v>
      </c>
      <c r="M2075" s="18" t="s">
        <v>1835</v>
      </c>
    </row>
    <row r="2076" spans="1:13" ht="38.25" x14ac:dyDescent="0.25">
      <c r="A2076" s="21" t="s">
        <v>1827</v>
      </c>
      <c r="B2076" s="18" t="s">
        <v>12</v>
      </c>
      <c r="C2076" s="22" t="s">
        <v>5332</v>
      </c>
      <c r="D2076" s="22" t="s">
        <v>5333</v>
      </c>
      <c r="E2076" s="6" t="s">
        <v>5334</v>
      </c>
      <c r="F2076" s="24">
        <v>1824</v>
      </c>
      <c r="G2076" s="25">
        <v>0.05</v>
      </c>
      <c r="H2076" s="28">
        <f t="shared" si="173"/>
        <v>1732.8</v>
      </c>
      <c r="I2076" s="26">
        <v>1.04</v>
      </c>
      <c r="J2076" s="25">
        <f t="shared" si="174"/>
        <v>1.2000000000000011E-2</v>
      </c>
      <c r="K2076" s="24">
        <f t="shared" si="175"/>
        <v>1802.1120000000001</v>
      </c>
      <c r="L2076" s="24">
        <f t="shared" si="176"/>
        <v>1815.7299748110831</v>
      </c>
      <c r="M2076" s="21" t="s">
        <v>1839</v>
      </c>
    </row>
    <row r="2077" spans="1:13" s="49" customFormat="1" ht="25.5" x14ac:dyDescent="0.2">
      <c r="A2077" s="43" t="s">
        <v>11</v>
      </c>
      <c r="B2077" s="43" t="s">
        <v>12</v>
      </c>
      <c r="C2077" s="5" t="s">
        <v>5335</v>
      </c>
      <c r="D2077" s="5" t="s">
        <v>5336</v>
      </c>
      <c r="E2077" s="6" t="s">
        <v>5337</v>
      </c>
      <c r="F2077" s="12">
        <v>38400</v>
      </c>
      <c r="G2077" s="45">
        <v>0.24</v>
      </c>
      <c r="H2077" s="7">
        <f t="shared" si="173"/>
        <v>29184</v>
      </c>
      <c r="I2077" s="44">
        <v>1.1499999999999999</v>
      </c>
      <c r="J2077" s="45">
        <f t="shared" si="174"/>
        <v>0.126</v>
      </c>
      <c r="K2077" s="7">
        <f t="shared" si="175"/>
        <v>33561.599999999999</v>
      </c>
      <c r="L2077" s="7">
        <f t="shared" ref="L2077:L2116" si="177">K2077/0.9925</f>
        <v>33815.21410579345</v>
      </c>
      <c r="M2077" s="43" t="s">
        <v>15</v>
      </c>
    </row>
    <row r="2078" spans="1:13" ht="38.25" x14ac:dyDescent="0.25">
      <c r="A2078" s="18" t="s">
        <v>1827</v>
      </c>
      <c r="B2078" s="18" t="s">
        <v>12</v>
      </c>
      <c r="C2078" s="22" t="s">
        <v>5338</v>
      </c>
      <c r="D2078" s="22" t="s">
        <v>5339</v>
      </c>
      <c r="E2078" s="6" t="s">
        <v>5340</v>
      </c>
      <c r="F2078" s="24">
        <v>8448</v>
      </c>
      <c r="G2078" s="25">
        <v>0.05</v>
      </c>
      <c r="H2078" s="28">
        <f t="shared" si="173"/>
        <v>8025.6</v>
      </c>
      <c r="I2078" s="26">
        <v>1.04</v>
      </c>
      <c r="J2078" s="25">
        <f t="shared" si="174"/>
        <v>1.2000000000000011E-2</v>
      </c>
      <c r="K2078" s="24">
        <f t="shared" si="175"/>
        <v>8346.6239999999998</v>
      </c>
      <c r="L2078" s="24">
        <f t="shared" si="177"/>
        <v>8409.6967254408046</v>
      </c>
      <c r="M2078" s="21" t="s">
        <v>1831</v>
      </c>
    </row>
    <row r="2079" spans="1:13" ht="38.25" x14ac:dyDescent="0.25">
      <c r="A2079" s="18" t="s">
        <v>1827</v>
      </c>
      <c r="B2079" s="18" t="s">
        <v>12</v>
      </c>
      <c r="C2079" s="22" t="s">
        <v>5341</v>
      </c>
      <c r="D2079" s="22" t="s">
        <v>5342</v>
      </c>
      <c r="E2079" s="6" t="s">
        <v>5343</v>
      </c>
      <c r="F2079" s="24">
        <v>6528.0000000000009</v>
      </c>
      <c r="G2079" s="25">
        <v>0.05</v>
      </c>
      <c r="H2079" s="28">
        <f t="shared" si="173"/>
        <v>6201.6</v>
      </c>
      <c r="I2079" s="26">
        <v>1.04</v>
      </c>
      <c r="J2079" s="25">
        <f t="shared" si="174"/>
        <v>1.2000000000000011E-2</v>
      </c>
      <c r="K2079" s="24">
        <f t="shared" si="175"/>
        <v>6449.6640000000007</v>
      </c>
      <c r="L2079" s="24">
        <f t="shared" si="177"/>
        <v>6498.4020151133509</v>
      </c>
      <c r="M2079" s="18" t="s">
        <v>1835</v>
      </c>
    </row>
    <row r="2080" spans="1:13" ht="38.25" x14ac:dyDescent="0.25">
      <c r="A2080" s="21" t="s">
        <v>1827</v>
      </c>
      <c r="B2080" s="18" t="s">
        <v>12</v>
      </c>
      <c r="C2080" s="22" t="s">
        <v>5344</v>
      </c>
      <c r="D2080" s="22" t="s">
        <v>5345</v>
      </c>
      <c r="E2080" s="6" t="s">
        <v>5346</v>
      </c>
      <c r="F2080" s="24">
        <v>7296</v>
      </c>
      <c r="G2080" s="25">
        <v>0.05</v>
      </c>
      <c r="H2080" s="28">
        <f t="shared" si="173"/>
        <v>6931.2</v>
      </c>
      <c r="I2080" s="26">
        <v>1.04</v>
      </c>
      <c r="J2080" s="25">
        <f t="shared" si="174"/>
        <v>1.2000000000000011E-2</v>
      </c>
      <c r="K2080" s="24">
        <f t="shared" si="175"/>
        <v>7208.4480000000003</v>
      </c>
      <c r="L2080" s="24">
        <f t="shared" si="177"/>
        <v>7262.9198992443326</v>
      </c>
      <c r="M2080" s="21" t="s">
        <v>1839</v>
      </c>
    </row>
    <row r="2081" spans="1:13" s="49" customFormat="1" ht="25.5" x14ac:dyDescent="0.2">
      <c r="A2081" s="43" t="s">
        <v>11</v>
      </c>
      <c r="B2081" s="43" t="s">
        <v>12</v>
      </c>
      <c r="C2081" s="5" t="s">
        <v>5347</v>
      </c>
      <c r="D2081" s="5" t="s">
        <v>5348</v>
      </c>
      <c r="E2081" s="6" t="s">
        <v>5349</v>
      </c>
      <c r="F2081" s="12">
        <v>38400</v>
      </c>
      <c r="G2081" s="45">
        <v>0.24</v>
      </c>
      <c r="H2081" s="7">
        <f t="shared" si="173"/>
        <v>29184</v>
      </c>
      <c r="I2081" s="44">
        <v>1.1499999999999999</v>
      </c>
      <c r="J2081" s="45">
        <f t="shared" si="174"/>
        <v>0.126</v>
      </c>
      <c r="K2081" s="7">
        <f t="shared" si="175"/>
        <v>33561.599999999999</v>
      </c>
      <c r="L2081" s="7">
        <f t="shared" si="177"/>
        <v>33815.21410579345</v>
      </c>
      <c r="M2081" s="43" t="s">
        <v>15</v>
      </c>
    </row>
    <row r="2082" spans="1:13" ht="38.25" x14ac:dyDescent="0.25">
      <c r="A2082" s="18" t="s">
        <v>1827</v>
      </c>
      <c r="B2082" s="18" t="s">
        <v>12</v>
      </c>
      <c r="C2082" s="22" t="s">
        <v>5350</v>
      </c>
      <c r="D2082" s="22" t="s">
        <v>5351</v>
      </c>
      <c r="E2082" s="6" t="s">
        <v>5352</v>
      </c>
      <c r="F2082" s="24">
        <v>8448</v>
      </c>
      <c r="G2082" s="25">
        <v>0.05</v>
      </c>
      <c r="H2082" s="28">
        <f t="shared" si="173"/>
        <v>8025.6</v>
      </c>
      <c r="I2082" s="26">
        <v>1.04</v>
      </c>
      <c r="J2082" s="25">
        <f t="shared" si="174"/>
        <v>1.2000000000000011E-2</v>
      </c>
      <c r="K2082" s="24">
        <f t="shared" si="175"/>
        <v>8346.6239999999998</v>
      </c>
      <c r="L2082" s="24">
        <f t="shared" si="177"/>
        <v>8409.6967254408046</v>
      </c>
      <c r="M2082" s="21" t="s">
        <v>1831</v>
      </c>
    </row>
    <row r="2083" spans="1:13" ht="38.25" x14ac:dyDescent="0.25">
      <c r="A2083" s="18" t="s">
        <v>1827</v>
      </c>
      <c r="B2083" s="18" t="s">
        <v>12</v>
      </c>
      <c r="C2083" s="22" t="s">
        <v>5353</v>
      </c>
      <c r="D2083" s="22" t="s">
        <v>5354</v>
      </c>
      <c r="E2083" s="6" t="s">
        <v>5355</v>
      </c>
      <c r="F2083" s="24">
        <v>6528.0000000000009</v>
      </c>
      <c r="G2083" s="25">
        <v>0.05</v>
      </c>
      <c r="H2083" s="28">
        <f t="shared" si="173"/>
        <v>6201.6</v>
      </c>
      <c r="I2083" s="26">
        <v>1.04</v>
      </c>
      <c r="J2083" s="25">
        <f t="shared" si="174"/>
        <v>1.2000000000000011E-2</v>
      </c>
      <c r="K2083" s="24">
        <f t="shared" si="175"/>
        <v>6449.6640000000007</v>
      </c>
      <c r="L2083" s="24">
        <f t="shared" si="177"/>
        <v>6498.4020151133509</v>
      </c>
      <c r="M2083" s="18" t="s">
        <v>1835</v>
      </c>
    </row>
    <row r="2084" spans="1:13" ht="38.25" x14ac:dyDescent="0.25">
      <c r="A2084" s="21" t="s">
        <v>1827</v>
      </c>
      <c r="B2084" s="18" t="s">
        <v>12</v>
      </c>
      <c r="C2084" s="22" t="s">
        <v>5356</v>
      </c>
      <c r="D2084" s="22" t="s">
        <v>5357</v>
      </c>
      <c r="E2084" s="6" t="s">
        <v>5358</v>
      </c>
      <c r="F2084" s="24">
        <v>7296</v>
      </c>
      <c r="G2084" s="25">
        <v>0.05</v>
      </c>
      <c r="H2084" s="28">
        <f t="shared" si="173"/>
        <v>6931.2</v>
      </c>
      <c r="I2084" s="26">
        <v>1.04</v>
      </c>
      <c r="J2084" s="25">
        <f t="shared" si="174"/>
        <v>1.2000000000000011E-2</v>
      </c>
      <c r="K2084" s="24">
        <f t="shared" si="175"/>
        <v>7208.4480000000003</v>
      </c>
      <c r="L2084" s="24">
        <f t="shared" si="177"/>
        <v>7262.9198992443326</v>
      </c>
      <c r="M2084" s="21" t="s">
        <v>1839</v>
      </c>
    </row>
    <row r="2085" spans="1:13" s="49" customFormat="1" ht="38.25" x14ac:dyDescent="0.2">
      <c r="A2085" s="43" t="s">
        <v>11</v>
      </c>
      <c r="B2085" s="43" t="s">
        <v>12</v>
      </c>
      <c r="C2085" s="5" t="s">
        <v>5359</v>
      </c>
      <c r="D2085" s="5" t="s">
        <v>5360</v>
      </c>
      <c r="E2085" s="6" t="s">
        <v>5361</v>
      </c>
      <c r="F2085" s="12">
        <v>38400</v>
      </c>
      <c r="G2085" s="45">
        <v>0.24</v>
      </c>
      <c r="H2085" s="7">
        <f t="shared" si="173"/>
        <v>29184</v>
      </c>
      <c r="I2085" s="44">
        <v>1.1499999999999999</v>
      </c>
      <c r="J2085" s="45">
        <f t="shared" si="174"/>
        <v>0.126</v>
      </c>
      <c r="K2085" s="7">
        <f t="shared" si="175"/>
        <v>33561.599999999999</v>
      </c>
      <c r="L2085" s="7">
        <f t="shared" si="177"/>
        <v>33815.21410579345</v>
      </c>
      <c r="M2085" s="43" t="s">
        <v>15</v>
      </c>
    </row>
    <row r="2086" spans="1:13" ht="38.25" x14ac:dyDescent="0.25">
      <c r="A2086" s="18" t="s">
        <v>1827</v>
      </c>
      <c r="B2086" s="18" t="s">
        <v>12</v>
      </c>
      <c r="C2086" s="22" t="s">
        <v>5362</v>
      </c>
      <c r="D2086" s="22" t="s">
        <v>5363</v>
      </c>
      <c r="E2086" s="6" t="s">
        <v>5364</v>
      </c>
      <c r="F2086" s="24">
        <v>8448</v>
      </c>
      <c r="G2086" s="25">
        <v>0.05</v>
      </c>
      <c r="H2086" s="28">
        <f t="shared" si="173"/>
        <v>8025.6</v>
      </c>
      <c r="I2086" s="26">
        <v>1.04</v>
      </c>
      <c r="J2086" s="25">
        <f t="shared" si="174"/>
        <v>1.2000000000000011E-2</v>
      </c>
      <c r="K2086" s="24">
        <f t="shared" si="175"/>
        <v>8346.6239999999998</v>
      </c>
      <c r="L2086" s="24">
        <f t="shared" si="177"/>
        <v>8409.6967254408046</v>
      </c>
      <c r="M2086" s="21" t="s">
        <v>1831</v>
      </c>
    </row>
    <row r="2087" spans="1:13" ht="51" x14ac:dyDescent="0.25">
      <c r="A2087" s="18" t="s">
        <v>1827</v>
      </c>
      <c r="B2087" s="18" t="s">
        <v>12</v>
      </c>
      <c r="C2087" s="22" t="s">
        <v>5365</v>
      </c>
      <c r="D2087" s="22" t="s">
        <v>5366</v>
      </c>
      <c r="E2087" s="6" t="s">
        <v>5367</v>
      </c>
      <c r="F2087" s="24">
        <v>6528.0000000000009</v>
      </c>
      <c r="G2087" s="25">
        <v>0.05</v>
      </c>
      <c r="H2087" s="28">
        <f t="shared" si="173"/>
        <v>6201.6</v>
      </c>
      <c r="I2087" s="26">
        <v>1.04</v>
      </c>
      <c r="J2087" s="25">
        <f t="shared" si="174"/>
        <v>1.2000000000000011E-2</v>
      </c>
      <c r="K2087" s="24">
        <f t="shared" si="175"/>
        <v>6449.6640000000007</v>
      </c>
      <c r="L2087" s="24">
        <f t="shared" si="177"/>
        <v>6498.4020151133509</v>
      </c>
      <c r="M2087" s="18" t="s">
        <v>1835</v>
      </c>
    </row>
    <row r="2088" spans="1:13" ht="38.25" x14ac:dyDescent="0.25">
      <c r="A2088" s="21" t="s">
        <v>1827</v>
      </c>
      <c r="B2088" s="18" t="s">
        <v>12</v>
      </c>
      <c r="C2088" s="22" t="s">
        <v>5368</v>
      </c>
      <c r="D2088" s="22" t="s">
        <v>5369</v>
      </c>
      <c r="E2088" s="6" t="s">
        <v>5370</v>
      </c>
      <c r="F2088" s="24">
        <v>7296</v>
      </c>
      <c r="G2088" s="25">
        <v>0.05</v>
      </c>
      <c r="H2088" s="28">
        <f t="shared" si="173"/>
        <v>6931.2</v>
      </c>
      <c r="I2088" s="26">
        <v>1.04</v>
      </c>
      <c r="J2088" s="25">
        <f t="shared" si="174"/>
        <v>1.2000000000000011E-2</v>
      </c>
      <c r="K2088" s="24">
        <f t="shared" si="175"/>
        <v>7208.4480000000003</v>
      </c>
      <c r="L2088" s="24">
        <f t="shared" si="177"/>
        <v>7262.9198992443326</v>
      </c>
      <c r="M2088" s="21" t="s">
        <v>1839</v>
      </c>
    </row>
    <row r="2089" spans="1:13" s="49" customFormat="1" ht="25.5" x14ac:dyDescent="0.2">
      <c r="A2089" s="43" t="s">
        <v>11</v>
      </c>
      <c r="B2089" s="43" t="s">
        <v>12</v>
      </c>
      <c r="C2089" s="5" t="s">
        <v>5371</v>
      </c>
      <c r="D2089" s="5" t="s">
        <v>5372</v>
      </c>
      <c r="E2089" s="6" t="s">
        <v>5373</v>
      </c>
      <c r="F2089" s="12">
        <v>120000</v>
      </c>
      <c r="G2089" s="45">
        <v>0.24</v>
      </c>
      <c r="H2089" s="7">
        <f t="shared" si="173"/>
        <v>91200</v>
      </c>
      <c r="I2089" s="44">
        <v>1.1499999999999999</v>
      </c>
      <c r="J2089" s="45">
        <f t="shared" si="174"/>
        <v>0.12600000000000011</v>
      </c>
      <c r="K2089" s="7">
        <f t="shared" si="175"/>
        <v>104879.99999999999</v>
      </c>
      <c r="L2089" s="7">
        <f t="shared" si="177"/>
        <v>105672.54408060451</v>
      </c>
      <c r="M2089" s="43" t="s">
        <v>15</v>
      </c>
    </row>
    <row r="2090" spans="1:13" ht="38.25" x14ac:dyDescent="0.25">
      <c r="A2090" s="18" t="s">
        <v>1827</v>
      </c>
      <c r="B2090" s="18" t="s">
        <v>12</v>
      </c>
      <c r="C2090" s="22" t="s">
        <v>5374</v>
      </c>
      <c r="D2090" s="22" t="s">
        <v>5375</v>
      </c>
      <c r="E2090" s="6" t="s">
        <v>5376</v>
      </c>
      <c r="F2090" s="24">
        <v>26400</v>
      </c>
      <c r="G2090" s="25">
        <v>0.05</v>
      </c>
      <c r="H2090" s="28">
        <f t="shared" si="173"/>
        <v>25080</v>
      </c>
      <c r="I2090" s="26">
        <v>1.04</v>
      </c>
      <c r="J2090" s="25">
        <f t="shared" si="174"/>
        <v>1.2000000000000011E-2</v>
      </c>
      <c r="K2090" s="24">
        <f t="shared" si="175"/>
        <v>26083.200000000001</v>
      </c>
      <c r="L2090" s="24">
        <f t="shared" si="177"/>
        <v>26280.302267002517</v>
      </c>
      <c r="M2090" s="21" t="s">
        <v>1831</v>
      </c>
    </row>
    <row r="2091" spans="1:13" ht="38.25" x14ac:dyDescent="0.25">
      <c r="A2091" s="18" t="s">
        <v>1827</v>
      </c>
      <c r="B2091" s="18" t="s">
        <v>12</v>
      </c>
      <c r="C2091" s="22" t="s">
        <v>5377</v>
      </c>
      <c r="D2091" s="22" t="s">
        <v>5378</v>
      </c>
      <c r="E2091" s="6" t="s">
        <v>5379</v>
      </c>
      <c r="F2091" s="24">
        <v>20400</v>
      </c>
      <c r="G2091" s="25">
        <v>0.05</v>
      </c>
      <c r="H2091" s="28">
        <f t="shared" si="173"/>
        <v>19380</v>
      </c>
      <c r="I2091" s="26">
        <v>1.04</v>
      </c>
      <c r="J2091" s="25">
        <f t="shared" si="174"/>
        <v>1.2000000000000011E-2</v>
      </c>
      <c r="K2091" s="24">
        <f t="shared" si="175"/>
        <v>20155.2</v>
      </c>
      <c r="L2091" s="24">
        <f t="shared" si="177"/>
        <v>20307.506297229218</v>
      </c>
      <c r="M2091" s="18" t="s">
        <v>1835</v>
      </c>
    </row>
    <row r="2092" spans="1:13" ht="38.25" x14ac:dyDescent="0.25">
      <c r="A2092" s="21" t="s">
        <v>1827</v>
      </c>
      <c r="B2092" s="18" t="s">
        <v>12</v>
      </c>
      <c r="C2092" s="22" t="s">
        <v>5380</v>
      </c>
      <c r="D2092" s="22" t="s">
        <v>5381</v>
      </c>
      <c r="E2092" s="6" t="s">
        <v>5382</v>
      </c>
      <c r="F2092" s="24">
        <v>22800</v>
      </c>
      <c r="G2092" s="25">
        <v>0.05</v>
      </c>
      <c r="H2092" s="28">
        <f t="shared" si="173"/>
        <v>21660</v>
      </c>
      <c r="I2092" s="26">
        <v>1.04</v>
      </c>
      <c r="J2092" s="25">
        <f t="shared" si="174"/>
        <v>1.19999999999999E-2</v>
      </c>
      <c r="K2092" s="24">
        <f t="shared" si="175"/>
        <v>22526.400000000001</v>
      </c>
      <c r="L2092" s="24">
        <f t="shared" si="177"/>
        <v>22696.62468513854</v>
      </c>
      <c r="M2092" s="21" t="s">
        <v>1839</v>
      </c>
    </row>
    <row r="2093" spans="1:13" s="49" customFormat="1" ht="25.5" x14ac:dyDescent="0.2">
      <c r="A2093" s="43" t="s">
        <v>11</v>
      </c>
      <c r="B2093" s="43" t="s">
        <v>12</v>
      </c>
      <c r="C2093" s="5" t="s">
        <v>5383</v>
      </c>
      <c r="D2093" s="5" t="s">
        <v>5384</v>
      </c>
      <c r="E2093" s="6" t="s">
        <v>5385</v>
      </c>
      <c r="F2093" s="12">
        <v>30000</v>
      </c>
      <c r="G2093" s="45">
        <v>0.24</v>
      </c>
      <c r="H2093" s="7">
        <f t="shared" si="173"/>
        <v>22800</v>
      </c>
      <c r="I2093" s="44">
        <v>1.1499999999999999</v>
      </c>
      <c r="J2093" s="45">
        <f t="shared" si="174"/>
        <v>0.12600000000000011</v>
      </c>
      <c r="K2093" s="7">
        <f t="shared" si="175"/>
        <v>26219.999999999996</v>
      </c>
      <c r="L2093" s="7">
        <f t="shared" si="177"/>
        <v>26418.136020151127</v>
      </c>
      <c r="M2093" s="43" t="s">
        <v>15</v>
      </c>
    </row>
    <row r="2094" spans="1:13" ht="38.25" x14ac:dyDescent="0.25">
      <c r="A2094" s="18" t="s">
        <v>1827</v>
      </c>
      <c r="B2094" s="18" t="s">
        <v>12</v>
      </c>
      <c r="C2094" s="22" t="s">
        <v>5386</v>
      </c>
      <c r="D2094" s="22" t="s">
        <v>5387</v>
      </c>
      <c r="E2094" s="6" t="s">
        <v>5388</v>
      </c>
      <c r="F2094" s="24">
        <v>6600</v>
      </c>
      <c r="G2094" s="25">
        <v>0.05</v>
      </c>
      <c r="H2094" s="28">
        <f t="shared" si="173"/>
        <v>6270</v>
      </c>
      <c r="I2094" s="26">
        <v>1.04</v>
      </c>
      <c r="J2094" s="25">
        <f t="shared" si="174"/>
        <v>1.2000000000000011E-2</v>
      </c>
      <c r="K2094" s="24">
        <f t="shared" si="175"/>
        <v>6520.8</v>
      </c>
      <c r="L2094" s="24">
        <f t="shared" si="177"/>
        <v>6570.0755667506292</v>
      </c>
      <c r="M2094" s="21" t="s">
        <v>1831</v>
      </c>
    </row>
    <row r="2095" spans="1:13" ht="38.25" x14ac:dyDescent="0.25">
      <c r="A2095" s="18" t="s">
        <v>1827</v>
      </c>
      <c r="B2095" s="18" t="s">
        <v>12</v>
      </c>
      <c r="C2095" s="22" t="s">
        <v>5389</v>
      </c>
      <c r="D2095" s="22" t="s">
        <v>5390</v>
      </c>
      <c r="E2095" s="6" t="s">
        <v>5391</v>
      </c>
      <c r="F2095" s="24">
        <v>5100</v>
      </c>
      <c r="G2095" s="25">
        <v>0.05</v>
      </c>
      <c r="H2095" s="28">
        <f t="shared" si="173"/>
        <v>4845</v>
      </c>
      <c r="I2095" s="26">
        <v>1.04</v>
      </c>
      <c r="J2095" s="25">
        <f t="shared" si="174"/>
        <v>1.2000000000000011E-2</v>
      </c>
      <c r="K2095" s="24">
        <f t="shared" si="175"/>
        <v>5038.8</v>
      </c>
      <c r="L2095" s="24">
        <f t="shared" si="177"/>
        <v>5076.8765743073045</v>
      </c>
      <c r="M2095" s="18" t="s">
        <v>1835</v>
      </c>
    </row>
    <row r="2096" spans="1:13" ht="38.25" x14ac:dyDescent="0.25">
      <c r="A2096" s="21" t="s">
        <v>1827</v>
      </c>
      <c r="B2096" s="18" t="s">
        <v>12</v>
      </c>
      <c r="C2096" s="22" t="s">
        <v>5392</v>
      </c>
      <c r="D2096" s="22" t="s">
        <v>5393</v>
      </c>
      <c r="E2096" s="6" t="s">
        <v>5394</v>
      </c>
      <c r="F2096" s="24">
        <v>5700</v>
      </c>
      <c r="G2096" s="25">
        <v>0.05</v>
      </c>
      <c r="H2096" s="28">
        <f t="shared" si="173"/>
        <v>5415</v>
      </c>
      <c r="I2096" s="26">
        <v>1.04</v>
      </c>
      <c r="J2096" s="25">
        <f t="shared" si="174"/>
        <v>1.19999999999999E-2</v>
      </c>
      <c r="K2096" s="24">
        <f t="shared" si="175"/>
        <v>5631.6</v>
      </c>
      <c r="L2096" s="24">
        <f t="shared" si="177"/>
        <v>5674.1561712846351</v>
      </c>
      <c r="M2096" s="21" t="s">
        <v>1839</v>
      </c>
    </row>
    <row r="2097" spans="1:13" s="49" customFormat="1" ht="25.5" x14ac:dyDescent="0.2">
      <c r="A2097" s="43" t="s">
        <v>11</v>
      </c>
      <c r="B2097" s="43" t="s">
        <v>12</v>
      </c>
      <c r="C2097" s="5" t="s">
        <v>5395</v>
      </c>
      <c r="D2097" s="5" t="s">
        <v>5396</v>
      </c>
      <c r="E2097" s="6" t="s">
        <v>5397</v>
      </c>
      <c r="F2097" s="12">
        <v>30000</v>
      </c>
      <c r="G2097" s="45">
        <v>0.24</v>
      </c>
      <c r="H2097" s="7">
        <f t="shared" si="173"/>
        <v>22800</v>
      </c>
      <c r="I2097" s="44">
        <v>1.1499999999999999</v>
      </c>
      <c r="J2097" s="45">
        <f t="shared" si="174"/>
        <v>0.12600000000000011</v>
      </c>
      <c r="K2097" s="7">
        <f t="shared" si="175"/>
        <v>26219.999999999996</v>
      </c>
      <c r="L2097" s="7">
        <f t="shared" si="177"/>
        <v>26418.136020151127</v>
      </c>
      <c r="M2097" s="43" t="s">
        <v>15</v>
      </c>
    </row>
    <row r="2098" spans="1:13" ht="38.25" x14ac:dyDescent="0.25">
      <c r="A2098" s="18" t="s">
        <v>1827</v>
      </c>
      <c r="B2098" s="18" t="s">
        <v>12</v>
      </c>
      <c r="C2098" s="22" t="s">
        <v>5398</v>
      </c>
      <c r="D2098" s="22" t="s">
        <v>5399</v>
      </c>
      <c r="E2098" s="6" t="s">
        <v>5400</v>
      </c>
      <c r="F2098" s="24">
        <v>6600</v>
      </c>
      <c r="G2098" s="25">
        <v>0.05</v>
      </c>
      <c r="H2098" s="28">
        <f t="shared" si="173"/>
        <v>6270</v>
      </c>
      <c r="I2098" s="26">
        <v>1.04</v>
      </c>
      <c r="J2098" s="25">
        <f t="shared" si="174"/>
        <v>1.2000000000000011E-2</v>
      </c>
      <c r="K2098" s="24">
        <f t="shared" si="175"/>
        <v>6520.8</v>
      </c>
      <c r="L2098" s="24">
        <f t="shared" si="177"/>
        <v>6570.0755667506292</v>
      </c>
      <c r="M2098" s="21" t="s">
        <v>1831</v>
      </c>
    </row>
    <row r="2099" spans="1:13" ht="38.25" x14ac:dyDescent="0.25">
      <c r="A2099" s="18" t="s">
        <v>1827</v>
      </c>
      <c r="B2099" s="18" t="s">
        <v>12</v>
      </c>
      <c r="C2099" s="22" t="s">
        <v>5401</v>
      </c>
      <c r="D2099" s="22" t="s">
        <v>5402</v>
      </c>
      <c r="E2099" s="6" t="s">
        <v>5403</v>
      </c>
      <c r="F2099" s="24">
        <v>5100</v>
      </c>
      <c r="G2099" s="25">
        <v>0.05</v>
      </c>
      <c r="H2099" s="28">
        <f t="shared" si="173"/>
        <v>4845</v>
      </c>
      <c r="I2099" s="26">
        <v>1.04</v>
      </c>
      <c r="J2099" s="25">
        <f t="shared" si="174"/>
        <v>1.2000000000000011E-2</v>
      </c>
      <c r="K2099" s="24">
        <f t="shared" si="175"/>
        <v>5038.8</v>
      </c>
      <c r="L2099" s="24">
        <f t="shared" si="177"/>
        <v>5076.8765743073045</v>
      </c>
      <c r="M2099" s="18" t="s">
        <v>1835</v>
      </c>
    </row>
    <row r="2100" spans="1:13" ht="38.25" x14ac:dyDescent="0.25">
      <c r="A2100" s="21" t="s">
        <v>1827</v>
      </c>
      <c r="B2100" s="18" t="s">
        <v>12</v>
      </c>
      <c r="C2100" s="22" t="s">
        <v>5404</v>
      </c>
      <c r="D2100" s="22" t="s">
        <v>5405</v>
      </c>
      <c r="E2100" s="6" t="s">
        <v>5406</v>
      </c>
      <c r="F2100" s="24">
        <v>5700</v>
      </c>
      <c r="G2100" s="25">
        <v>0.05</v>
      </c>
      <c r="H2100" s="28">
        <f t="shared" si="173"/>
        <v>5415</v>
      </c>
      <c r="I2100" s="26">
        <v>1.04</v>
      </c>
      <c r="J2100" s="25">
        <f t="shared" si="174"/>
        <v>1.19999999999999E-2</v>
      </c>
      <c r="K2100" s="24">
        <f t="shared" si="175"/>
        <v>5631.6</v>
      </c>
      <c r="L2100" s="24">
        <f t="shared" si="177"/>
        <v>5674.1561712846351</v>
      </c>
      <c r="M2100" s="21" t="s">
        <v>1839</v>
      </c>
    </row>
    <row r="2101" spans="1:13" s="49" customFormat="1" ht="25.5" x14ac:dyDescent="0.2">
      <c r="A2101" s="43" t="s">
        <v>11</v>
      </c>
      <c r="B2101" s="43" t="s">
        <v>12</v>
      </c>
      <c r="C2101" s="5" t="s">
        <v>5407</v>
      </c>
      <c r="D2101" s="5" t="s">
        <v>5408</v>
      </c>
      <c r="E2101" s="6" t="s">
        <v>5409</v>
      </c>
      <c r="F2101" s="12">
        <v>30000</v>
      </c>
      <c r="G2101" s="45">
        <v>0.24</v>
      </c>
      <c r="H2101" s="7">
        <f t="shared" si="173"/>
        <v>22800</v>
      </c>
      <c r="I2101" s="44">
        <v>1.1499999999999999</v>
      </c>
      <c r="J2101" s="45">
        <f t="shared" si="174"/>
        <v>0.12600000000000011</v>
      </c>
      <c r="K2101" s="7">
        <f t="shared" si="175"/>
        <v>26219.999999999996</v>
      </c>
      <c r="L2101" s="7">
        <f t="shared" si="177"/>
        <v>26418.136020151127</v>
      </c>
      <c r="M2101" s="43" t="s">
        <v>15</v>
      </c>
    </row>
    <row r="2102" spans="1:13" ht="38.25" x14ac:dyDescent="0.25">
      <c r="A2102" s="18" t="s">
        <v>1827</v>
      </c>
      <c r="B2102" s="18" t="s">
        <v>12</v>
      </c>
      <c r="C2102" s="22" t="s">
        <v>5410</v>
      </c>
      <c r="D2102" s="22" t="s">
        <v>5411</v>
      </c>
      <c r="E2102" s="6" t="s">
        <v>5412</v>
      </c>
      <c r="F2102" s="24">
        <v>6600</v>
      </c>
      <c r="G2102" s="25">
        <v>0.05</v>
      </c>
      <c r="H2102" s="28">
        <f t="shared" si="173"/>
        <v>6270</v>
      </c>
      <c r="I2102" s="26">
        <v>1.04</v>
      </c>
      <c r="J2102" s="25">
        <f t="shared" si="174"/>
        <v>1.2000000000000011E-2</v>
      </c>
      <c r="K2102" s="24">
        <f t="shared" si="175"/>
        <v>6520.8</v>
      </c>
      <c r="L2102" s="24">
        <f t="shared" si="177"/>
        <v>6570.0755667506292</v>
      </c>
      <c r="M2102" s="21" t="s">
        <v>1831</v>
      </c>
    </row>
    <row r="2103" spans="1:13" ht="38.25" x14ac:dyDescent="0.25">
      <c r="A2103" s="18" t="s">
        <v>1827</v>
      </c>
      <c r="B2103" s="18" t="s">
        <v>12</v>
      </c>
      <c r="C2103" s="22" t="s">
        <v>5413</v>
      </c>
      <c r="D2103" s="22" t="s">
        <v>5414</v>
      </c>
      <c r="E2103" s="6" t="s">
        <v>5415</v>
      </c>
      <c r="F2103" s="24">
        <v>5100</v>
      </c>
      <c r="G2103" s="25">
        <v>0.05</v>
      </c>
      <c r="H2103" s="28">
        <f t="shared" si="173"/>
        <v>4845</v>
      </c>
      <c r="I2103" s="26">
        <v>1.04</v>
      </c>
      <c r="J2103" s="25">
        <f t="shared" si="174"/>
        <v>1.2000000000000011E-2</v>
      </c>
      <c r="K2103" s="24">
        <f t="shared" si="175"/>
        <v>5038.8</v>
      </c>
      <c r="L2103" s="24">
        <f t="shared" si="177"/>
        <v>5076.8765743073045</v>
      </c>
      <c r="M2103" s="18" t="s">
        <v>1835</v>
      </c>
    </row>
    <row r="2104" spans="1:13" ht="38.25" x14ac:dyDescent="0.25">
      <c r="A2104" s="21" t="s">
        <v>1827</v>
      </c>
      <c r="B2104" s="18" t="s">
        <v>12</v>
      </c>
      <c r="C2104" s="22" t="s">
        <v>5416</v>
      </c>
      <c r="D2104" s="22" t="s">
        <v>5417</v>
      </c>
      <c r="E2104" s="6" t="s">
        <v>5418</v>
      </c>
      <c r="F2104" s="24">
        <v>5700</v>
      </c>
      <c r="G2104" s="25">
        <v>0.05</v>
      </c>
      <c r="H2104" s="28">
        <f t="shared" si="173"/>
        <v>5415</v>
      </c>
      <c r="I2104" s="26">
        <v>1.04</v>
      </c>
      <c r="J2104" s="25">
        <f t="shared" si="174"/>
        <v>1.19999999999999E-2</v>
      </c>
      <c r="K2104" s="24">
        <f t="shared" si="175"/>
        <v>5631.6</v>
      </c>
      <c r="L2104" s="24">
        <f t="shared" si="177"/>
        <v>5674.1561712846351</v>
      </c>
      <c r="M2104" s="21" t="s">
        <v>1839</v>
      </c>
    </row>
    <row r="2105" spans="1:13" s="49" customFormat="1" ht="25.5" x14ac:dyDescent="0.2">
      <c r="A2105" s="43" t="s">
        <v>11</v>
      </c>
      <c r="B2105" s="43" t="s">
        <v>12</v>
      </c>
      <c r="C2105" s="5" t="s">
        <v>5419</v>
      </c>
      <c r="D2105" s="5" t="s">
        <v>5420</v>
      </c>
      <c r="E2105" s="6" t="s">
        <v>5421</v>
      </c>
      <c r="F2105" s="12">
        <v>30000</v>
      </c>
      <c r="G2105" s="45">
        <v>0.24</v>
      </c>
      <c r="H2105" s="7">
        <f t="shared" si="173"/>
        <v>22800</v>
      </c>
      <c r="I2105" s="44">
        <v>1.1499999999999999</v>
      </c>
      <c r="J2105" s="45">
        <f t="shared" si="174"/>
        <v>0.12600000000000011</v>
      </c>
      <c r="K2105" s="7">
        <f t="shared" si="175"/>
        <v>26219.999999999996</v>
      </c>
      <c r="L2105" s="7">
        <f t="shared" si="177"/>
        <v>26418.136020151127</v>
      </c>
      <c r="M2105" s="43" t="s">
        <v>15</v>
      </c>
    </row>
    <row r="2106" spans="1:13" ht="38.25" x14ac:dyDescent="0.25">
      <c r="A2106" s="18" t="s">
        <v>1827</v>
      </c>
      <c r="B2106" s="18" t="s">
        <v>12</v>
      </c>
      <c r="C2106" s="22" t="s">
        <v>5422</v>
      </c>
      <c r="D2106" s="22" t="s">
        <v>5423</v>
      </c>
      <c r="E2106" s="6" t="s">
        <v>5424</v>
      </c>
      <c r="F2106" s="24">
        <v>6600</v>
      </c>
      <c r="G2106" s="25">
        <v>0.05</v>
      </c>
      <c r="H2106" s="28">
        <f t="shared" si="173"/>
        <v>6270</v>
      </c>
      <c r="I2106" s="26">
        <v>1.04</v>
      </c>
      <c r="J2106" s="25">
        <f t="shared" si="174"/>
        <v>1.2000000000000011E-2</v>
      </c>
      <c r="K2106" s="24">
        <f t="shared" si="175"/>
        <v>6520.8</v>
      </c>
      <c r="L2106" s="24">
        <f t="shared" si="177"/>
        <v>6570.0755667506292</v>
      </c>
      <c r="M2106" s="21" t="s">
        <v>1831</v>
      </c>
    </row>
    <row r="2107" spans="1:13" ht="38.25" x14ac:dyDescent="0.25">
      <c r="A2107" s="18" t="s">
        <v>1827</v>
      </c>
      <c r="B2107" s="18" t="s">
        <v>12</v>
      </c>
      <c r="C2107" s="22" t="s">
        <v>5425</v>
      </c>
      <c r="D2107" s="22" t="s">
        <v>5426</v>
      </c>
      <c r="E2107" s="6" t="s">
        <v>5427</v>
      </c>
      <c r="F2107" s="24">
        <v>5100</v>
      </c>
      <c r="G2107" s="25">
        <v>0.05</v>
      </c>
      <c r="H2107" s="28">
        <f t="shared" si="173"/>
        <v>4845</v>
      </c>
      <c r="I2107" s="26">
        <v>1.04</v>
      </c>
      <c r="J2107" s="25">
        <f t="shared" si="174"/>
        <v>1.2000000000000011E-2</v>
      </c>
      <c r="K2107" s="24">
        <f t="shared" si="175"/>
        <v>5038.8</v>
      </c>
      <c r="L2107" s="24">
        <f t="shared" si="177"/>
        <v>5076.8765743073045</v>
      </c>
      <c r="M2107" s="18" t="s">
        <v>1835</v>
      </c>
    </row>
    <row r="2108" spans="1:13" ht="38.25" x14ac:dyDescent="0.25">
      <c r="A2108" s="21" t="s">
        <v>1827</v>
      </c>
      <c r="B2108" s="18" t="s">
        <v>12</v>
      </c>
      <c r="C2108" s="22" t="s">
        <v>5428</v>
      </c>
      <c r="D2108" s="22" t="s">
        <v>5429</v>
      </c>
      <c r="E2108" s="6" t="s">
        <v>5430</v>
      </c>
      <c r="F2108" s="24">
        <v>5700</v>
      </c>
      <c r="G2108" s="25">
        <v>0.05</v>
      </c>
      <c r="H2108" s="28">
        <f t="shared" si="173"/>
        <v>5415</v>
      </c>
      <c r="I2108" s="26">
        <v>1.04</v>
      </c>
      <c r="J2108" s="25">
        <f t="shared" si="174"/>
        <v>1.19999999999999E-2</v>
      </c>
      <c r="K2108" s="24">
        <f t="shared" si="175"/>
        <v>5631.6</v>
      </c>
      <c r="L2108" s="24">
        <f t="shared" si="177"/>
        <v>5674.1561712846351</v>
      </c>
      <c r="M2108" s="21" t="s">
        <v>1839</v>
      </c>
    </row>
    <row r="2109" spans="1:13" s="49" customFormat="1" ht="25.5" x14ac:dyDescent="0.2">
      <c r="A2109" s="43" t="s">
        <v>11</v>
      </c>
      <c r="B2109" s="43" t="s">
        <v>12</v>
      </c>
      <c r="C2109" s="5" t="s">
        <v>5431</v>
      </c>
      <c r="D2109" s="5" t="s">
        <v>5432</v>
      </c>
      <c r="E2109" s="6" t="s">
        <v>5433</v>
      </c>
      <c r="F2109" s="12">
        <v>120000</v>
      </c>
      <c r="G2109" s="45">
        <v>0.24</v>
      </c>
      <c r="H2109" s="7">
        <f t="shared" si="173"/>
        <v>91200</v>
      </c>
      <c r="I2109" s="44">
        <v>1.1499999999999999</v>
      </c>
      <c r="J2109" s="45">
        <f t="shared" si="174"/>
        <v>0.12600000000000011</v>
      </c>
      <c r="K2109" s="7">
        <f t="shared" si="175"/>
        <v>104879.99999999999</v>
      </c>
      <c r="L2109" s="7">
        <f t="shared" si="177"/>
        <v>105672.54408060451</v>
      </c>
      <c r="M2109" s="43" t="s">
        <v>15</v>
      </c>
    </row>
    <row r="2110" spans="1:13" ht="38.25" x14ac:dyDescent="0.25">
      <c r="A2110" s="18" t="s">
        <v>1827</v>
      </c>
      <c r="B2110" s="18" t="s">
        <v>12</v>
      </c>
      <c r="C2110" s="22" t="s">
        <v>5434</v>
      </c>
      <c r="D2110" s="22" t="s">
        <v>5435</v>
      </c>
      <c r="E2110" s="6" t="s">
        <v>5436</v>
      </c>
      <c r="F2110" s="24">
        <v>26400</v>
      </c>
      <c r="G2110" s="25">
        <v>0.05</v>
      </c>
      <c r="H2110" s="28">
        <f t="shared" si="173"/>
        <v>25080</v>
      </c>
      <c r="I2110" s="26">
        <v>1.04</v>
      </c>
      <c r="J2110" s="25">
        <f t="shared" si="174"/>
        <v>1.2000000000000011E-2</v>
      </c>
      <c r="K2110" s="24">
        <f t="shared" si="175"/>
        <v>26083.200000000001</v>
      </c>
      <c r="L2110" s="24">
        <f t="shared" si="177"/>
        <v>26280.302267002517</v>
      </c>
      <c r="M2110" s="21" t="s">
        <v>1831</v>
      </c>
    </row>
    <row r="2111" spans="1:13" ht="38.25" x14ac:dyDescent="0.25">
      <c r="A2111" s="18" t="s">
        <v>1827</v>
      </c>
      <c r="B2111" s="18" t="s">
        <v>12</v>
      </c>
      <c r="C2111" s="22" t="s">
        <v>5437</v>
      </c>
      <c r="D2111" s="22" t="s">
        <v>5438</v>
      </c>
      <c r="E2111" s="6" t="s">
        <v>5439</v>
      </c>
      <c r="F2111" s="24">
        <v>20400</v>
      </c>
      <c r="G2111" s="25">
        <v>0.05</v>
      </c>
      <c r="H2111" s="28">
        <f t="shared" si="173"/>
        <v>19380</v>
      </c>
      <c r="I2111" s="26">
        <v>1.04</v>
      </c>
      <c r="J2111" s="25">
        <f t="shared" si="174"/>
        <v>1.2000000000000011E-2</v>
      </c>
      <c r="K2111" s="24">
        <f t="shared" si="175"/>
        <v>20155.2</v>
      </c>
      <c r="L2111" s="24">
        <f t="shared" si="177"/>
        <v>20307.506297229218</v>
      </c>
      <c r="M2111" s="18" t="s">
        <v>1835</v>
      </c>
    </row>
    <row r="2112" spans="1:13" ht="38.25" x14ac:dyDescent="0.25">
      <c r="A2112" s="21" t="s">
        <v>1827</v>
      </c>
      <c r="B2112" s="18" t="s">
        <v>12</v>
      </c>
      <c r="C2112" s="22" t="s">
        <v>5440</v>
      </c>
      <c r="D2112" s="22" t="s">
        <v>5441</v>
      </c>
      <c r="E2112" s="6" t="s">
        <v>5442</v>
      </c>
      <c r="F2112" s="24">
        <v>22800</v>
      </c>
      <c r="G2112" s="25">
        <v>0.05</v>
      </c>
      <c r="H2112" s="28">
        <f t="shared" si="173"/>
        <v>21660</v>
      </c>
      <c r="I2112" s="26">
        <v>1.04</v>
      </c>
      <c r="J2112" s="25">
        <f t="shared" si="174"/>
        <v>1.19999999999999E-2</v>
      </c>
      <c r="K2112" s="24">
        <f t="shared" si="175"/>
        <v>22526.400000000001</v>
      </c>
      <c r="L2112" s="24">
        <f t="shared" si="177"/>
        <v>22696.62468513854</v>
      </c>
      <c r="M2112" s="21" t="s">
        <v>1839</v>
      </c>
    </row>
    <row r="2113" spans="1:13" s="49" customFormat="1" ht="25.5" x14ac:dyDescent="0.2">
      <c r="A2113" s="43" t="s">
        <v>11</v>
      </c>
      <c r="B2113" s="43" t="s">
        <v>12</v>
      </c>
      <c r="C2113" s="5" t="s">
        <v>5443</v>
      </c>
      <c r="D2113" s="5" t="s">
        <v>5444</v>
      </c>
      <c r="E2113" s="6" t="s">
        <v>5445</v>
      </c>
      <c r="F2113" s="12">
        <v>120000</v>
      </c>
      <c r="G2113" s="45">
        <v>0.24</v>
      </c>
      <c r="H2113" s="7">
        <f t="shared" si="173"/>
        <v>91200</v>
      </c>
      <c r="I2113" s="44">
        <v>1.1499999999999999</v>
      </c>
      <c r="J2113" s="45">
        <f t="shared" si="174"/>
        <v>0.12600000000000011</v>
      </c>
      <c r="K2113" s="7">
        <f t="shared" si="175"/>
        <v>104879.99999999999</v>
      </c>
      <c r="L2113" s="7">
        <f t="shared" si="177"/>
        <v>105672.54408060451</v>
      </c>
      <c r="M2113" s="43" t="s">
        <v>15</v>
      </c>
    </row>
    <row r="2114" spans="1:13" ht="38.25" x14ac:dyDescent="0.25">
      <c r="A2114" s="18" t="s">
        <v>1827</v>
      </c>
      <c r="B2114" s="18" t="s">
        <v>12</v>
      </c>
      <c r="C2114" s="22" t="s">
        <v>5446</v>
      </c>
      <c r="D2114" s="22" t="s">
        <v>5447</v>
      </c>
      <c r="E2114" s="6" t="s">
        <v>5448</v>
      </c>
      <c r="F2114" s="24">
        <v>26400</v>
      </c>
      <c r="G2114" s="25">
        <v>0.05</v>
      </c>
      <c r="H2114" s="28">
        <f t="shared" si="173"/>
        <v>25080</v>
      </c>
      <c r="I2114" s="26">
        <v>1.04</v>
      </c>
      <c r="J2114" s="25">
        <f t="shared" si="174"/>
        <v>1.2000000000000011E-2</v>
      </c>
      <c r="K2114" s="24">
        <f t="shared" si="175"/>
        <v>26083.200000000001</v>
      </c>
      <c r="L2114" s="24">
        <f t="shared" si="177"/>
        <v>26280.302267002517</v>
      </c>
      <c r="M2114" s="21" t="s">
        <v>1831</v>
      </c>
    </row>
    <row r="2115" spans="1:13" ht="38.25" x14ac:dyDescent="0.25">
      <c r="A2115" s="18" t="s">
        <v>1827</v>
      </c>
      <c r="B2115" s="18" t="s">
        <v>12</v>
      </c>
      <c r="C2115" s="22" t="s">
        <v>5449</v>
      </c>
      <c r="D2115" s="22" t="s">
        <v>5450</v>
      </c>
      <c r="E2115" s="6" t="s">
        <v>5451</v>
      </c>
      <c r="F2115" s="24">
        <v>20400</v>
      </c>
      <c r="G2115" s="25">
        <v>0.05</v>
      </c>
      <c r="H2115" s="28">
        <f t="shared" si="173"/>
        <v>19380</v>
      </c>
      <c r="I2115" s="26">
        <v>1.04</v>
      </c>
      <c r="J2115" s="25">
        <f t="shared" si="174"/>
        <v>1.2000000000000011E-2</v>
      </c>
      <c r="K2115" s="24">
        <f t="shared" si="175"/>
        <v>20155.2</v>
      </c>
      <c r="L2115" s="24">
        <f t="shared" si="177"/>
        <v>20307.506297229218</v>
      </c>
      <c r="M2115" s="18" t="s">
        <v>1835</v>
      </c>
    </row>
    <row r="2116" spans="1:13" ht="38.25" x14ac:dyDescent="0.25">
      <c r="A2116" s="21" t="s">
        <v>1827</v>
      </c>
      <c r="B2116" s="18" t="s">
        <v>12</v>
      </c>
      <c r="C2116" s="22" t="s">
        <v>5452</v>
      </c>
      <c r="D2116" s="22" t="s">
        <v>5453</v>
      </c>
      <c r="E2116" s="6" t="s">
        <v>5454</v>
      </c>
      <c r="F2116" s="24">
        <v>22800</v>
      </c>
      <c r="G2116" s="25">
        <v>0.05</v>
      </c>
      <c r="H2116" s="28">
        <f t="shared" si="173"/>
        <v>21660</v>
      </c>
      <c r="I2116" s="26">
        <v>1.04</v>
      </c>
      <c r="J2116" s="25">
        <f t="shared" si="174"/>
        <v>1.19999999999999E-2</v>
      </c>
      <c r="K2116" s="24">
        <f t="shared" si="175"/>
        <v>22526.400000000001</v>
      </c>
      <c r="L2116" s="24">
        <f t="shared" si="177"/>
        <v>22696.62468513854</v>
      </c>
      <c r="M2116" s="21" t="s">
        <v>1839</v>
      </c>
    </row>
    <row r="2117" spans="1:13" s="49" customFormat="1" ht="38.25" x14ac:dyDescent="0.2">
      <c r="A2117" s="43" t="s">
        <v>11</v>
      </c>
      <c r="B2117" s="43" t="s">
        <v>12</v>
      </c>
      <c r="C2117" s="5" t="s">
        <v>5455</v>
      </c>
      <c r="D2117" s="5" t="s">
        <v>5456</v>
      </c>
      <c r="E2117" s="6" t="s">
        <v>5457</v>
      </c>
      <c r="F2117" s="12">
        <v>120000</v>
      </c>
      <c r="G2117" s="45">
        <v>0.24</v>
      </c>
      <c r="H2117" s="7">
        <f t="shared" ref="H2117:H2180" si="178">F2117-(F2117*G2117)</f>
        <v>91200</v>
      </c>
      <c r="I2117" s="44">
        <v>1.1499999999999999</v>
      </c>
      <c r="J2117" s="45">
        <f t="shared" ref="J2117:J2180" si="179">1-K2117/F2117</f>
        <v>0.12600000000000011</v>
      </c>
      <c r="K2117" s="7">
        <f t="shared" ref="K2117:K2180" si="180">H2117*I2117</f>
        <v>104879.99999999999</v>
      </c>
      <c r="L2117" s="7">
        <f t="shared" ref="L2117:L2136" si="181">K2117/0.9925</f>
        <v>105672.54408060451</v>
      </c>
      <c r="M2117" s="43" t="s">
        <v>15</v>
      </c>
    </row>
    <row r="2118" spans="1:13" ht="38.25" x14ac:dyDescent="0.25">
      <c r="A2118" s="18" t="s">
        <v>1827</v>
      </c>
      <c r="B2118" s="18" t="s">
        <v>12</v>
      </c>
      <c r="C2118" s="22" t="s">
        <v>5458</v>
      </c>
      <c r="D2118" s="22" t="s">
        <v>5459</v>
      </c>
      <c r="E2118" s="6" t="s">
        <v>5460</v>
      </c>
      <c r="F2118" s="24">
        <v>26400</v>
      </c>
      <c r="G2118" s="25">
        <v>0.05</v>
      </c>
      <c r="H2118" s="28">
        <f t="shared" si="178"/>
        <v>25080</v>
      </c>
      <c r="I2118" s="26">
        <v>1.04</v>
      </c>
      <c r="J2118" s="25">
        <f t="shared" si="179"/>
        <v>1.2000000000000011E-2</v>
      </c>
      <c r="K2118" s="24">
        <f t="shared" si="180"/>
        <v>26083.200000000001</v>
      </c>
      <c r="L2118" s="24">
        <f t="shared" si="181"/>
        <v>26280.302267002517</v>
      </c>
      <c r="M2118" s="21" t="s">
        <v>1831</v>
      </c>
    </row>
    <row r="2119" spans="1:13" ht="51" x14ac:dyDescent="0.25">
      <c r="A2119" s="18" t="s">
        <v>1827</v>
      </c>
      <c r="B2119" s="18" t="s">
        <v>12</v>
      </c>
      <c r="C2119" s="22" t="s">
        <v>5461</v>
      </c>
      <c r="D2119" s="22" t="s">
        <v>5462</v>
      </c>
      <c r="E2119" s="6" t="s">
        <v>5463</v>
      </c>
      <c r="F2119" s="24">
        <v>20400</v>
      </c>
      <c r="G2119" s="25">
        <v>0.05</v>
      </c>
      <c r="H2119" s="28">
        <f t="shared" si="178"/>
        <v>19380</v>
      </c>
      <c r="I2119" s="26">
        <v>1.04</v>
      </c>
      <c r="J2119" s="25">
        <f t="shared" si="179"/>
        <v>1.2000000000000011E-2</v>
      </c>
      <c r="K2119" s="24">
        <f t="shared" si="180"/>
        <v>20155.2</v>
      </c>
      <c r="L2119" s="24">
        <f t="shared" si="181"/>
        <v>20307.506297229218</v>
      </c>
      <c r="M2119" s="18" t="s">
        <v>1835</v>
      </c>
    </row>
    <row r="2120" spans="1:13" ht="38.25" x14ac:dyDescent="0.25">
      <c r="A2120" s="21" t="s">
        <v>1827</v>
      </c>
      <c r="B2120" s="18" t="s">
        <v>12</v>
      </c>
      <c r="C2120" s="22" t="s">
        <v>5464</v>
      </c>
      <c r="D2120" s="22" t="s">
        <v>5465</v>
      </c>
      <c r="E2120" s="6" t="s">
        <v>5466</v>
      </c>
      <c r="F2120" s="24">
        <v>22800</v>
      </c>
      <c r="G2120" s="25">
        <v>0.05</v>
      </c>
      <c r="H2120" s="28">
        <f t="shared" si="178"/>
        <v>21660</v>
      </c>
      <c r="I2120" s="26">
        <v>1.04</v>
      </c>
      <c r="J2120" s="25">
        <f t="shared" si="179"/>
        <v>1.19999999999999E-2</v>
      </c>
      <c r="K2120" s="24">
        <f t="shared" si="180"/>
        <v>22526.400000000001</v>
      </c>
      <c r="L2120" s="24">
        <f t="shared" si="181"/>
        <v>22696.62468513854</v>
      </c>
      <c r="M2120" s="21" t="s">
        <v>1839</v>
      </c>
    </row>
    <row r="2121" spans="1:13" s="49" customFormat="1" ht="25.5" x14ac:dyDescent="0.2">
      <c r="A2121" s="43" t="s">
        <v>11</v>
      </c>
      <c r="B2121" s="43" t="s">
        <v>12</v>
      </c>
      <c r="C2121" s="5" t="s">
        <v>5467</v>
      </c>
      <c r="D2121" s="5" t="s">
        <v>5468</v>
      </c>
      <c r="E2121" s="6" t="s">
        <v>5469</v>
      </c>
      <c r="F2121" s="12">
        <v>138000</v>
      </c>
      <c r="G2121" s="45">
        <v>0.24</v>
      </c>
      <c r="H2121" s="7">
        <f t="shared" si="178"/>
        <v>104880</v>
      </c>
      <c r="I2121" s="44">
        <v>1.1499999999999999</v>
      </c>
      <c r="J2121" s="45">
        <f t="shared" si="179"/>
        <v>0.12600000000000011</v>
      </c>
      <c r="K2121" s="7">
        <f t="shared" si="180"/>
        <v>120611.99999999999</v>
      </c>
      <c r="L2121" s="7">
        <f t="shared" si="181"/>
        <v>121523.42569269519</v>
      </c>
      <c r="M2121" s="43" t="s">
        <v>15</v>
      </c>
    </row>
    <row r="2122" spans="1:13" ht="38.25" x14ac:dyDescent="0.25">
      <c r="A2122" s="18" t="s">
        <v>1827</v>
      </c>
      <c r="B2122" s="18" t="s">
        <v>12</v>
      </c>
      <c r="C2122" s="22" t="s">
        <v>5470</v>
      </c>
      <c r="D2122" s="22" t="s">
        <v>5471</v>
      </c>
      <c r="E2122" s="6" t="s">
        <v>5472</v>
      </c>
      <c r="F2122" s="24">
        <v>30360</v>
      </c>
      <c r="G2122" s="25">
        <v>0.05</v>
      </c>
      <c r="H2122" s="28">
        <f t="shared" si="178"/>
        <v>28842</v>
      </c>
      <c r="I2122" s="26">
        <v>1.04</v>
      </c>
      <c r="J2122" s="25">
        <f t="shared" si="179"/>
        <v>1.2000000000000011E-2</v>
      </c>
      <c r="K2122" s="24">
        <f t="shared" si="180"/>
        <v>29995.68</v>
      </c>
      <c r="L2122" s="24">
        <f t="shared" si="181"/>
        <v>30222.347607052896</v>
      </c>
      <c r="M2122" s="21" t="s">
        <v>1831</v>
      </c>
    </row>
    <row r="2123" spans="1:13" ht="38.25" x14ac:dyDescent="0.25">
      <c r="A2123" s="18" t="s">
        <v>1827</v>
      </c>
      <c r="B2123" s="18" t="s">
        <v>12</v>
      </c>
      <c r="C2123" s="22" t="s">
        <v>5473</v>
      </c>
      <c r="D2123" s="22" t="s">
        <v>5474</v>
      </c>
      <c r="E2123" s="6" t="s">
        <v>5475</v>
      </c>
      <c r="F2123" s="24">
        <v>23460</v>
      </c>
      <c r="G2123" s="25">
        <v>0.05</v>
      </c>
      <c r="H2123" s="28">
        <f t="shared" si="178"/>
        <v>22287</v>
      </c>
      <c r="I2123" s="26">
        <v>1.04</v>
      </c>
      <c r="J2123" s="25">
        <f t="shared" si="179"/>
        <v>1.2000000000000011E-2</v>
      </c>
      <c r="K2123" s="24">
        <f t="shared" si="180"/>
        <v>23178.48</v>
      </c>
      <c r="L2123" s="24">
        <f t="shared" si="181"/>
        <v>23353.632241813601</v>
      </c>
      <c r="M2123" s="18" t="s">
        <v>1835</v>
      </c>
    </row>
    <row r="2124" spans="1:13" ht="38.25" x14ac:dyDescent="0.25">
      <c r="A2124" s="21" t="s">
        <v>1827</v>
      </c>
      <c r="B2124" s="18" t="s">
        <v>12</v>
      </c>
      <c r="C2124" s="22" t="s">
        <v>5476</v>
      </c>
      <c r="D2124" s="22" t="s">
        <v>5477</v>
      </c>
      <c r="E2124" s="6" t="s">
        <v>5478</v>
      </c>
      <c r="F2124" s="24">
        <v>26220</v>
      </c>
      <c r="G2124" s="25">
        <v>0.05</v>
      </c>
      <c r="H2124" s="28">
        <f t="shared" si="178"/>
        <v>24909</v>
      </c>
      <c r="I2124" s="26">
        <v>1.04</v>
      </c>
      <c r="J2124" s="25">
        <f t="shared" si="179"/>
        <v>1.2000000000000011E-2</v>
      </c>
      <c r="K2124" s="24">
        <f t="shared" si="180"/>
        <v>25905.360000000001</v>
      </c>
      <c r="L2124" s="24">
        <f t="shared" si="181"/>
        <v>26101.118387909319</v>
      </c>
      <c r="M2124" s="21" t="s">
        <v>1839</v>
      </c>
    </row>
    <row r="2125" spans="1:13" s="49" customFormat="1" ht="25.5" x14ac:dyDescent="0.2">
      <c r="A2125" s="43" t="s">
        <v>11</v>
      </c>
      <c r="B2125" s="43" t="s">
        <v>12</v>
      </c>
      <c r="C2125" s="5" t="s">
        <v>5479</v>
      </c>
      <c r="D2125" s="5" t="s">
        <v>5480</v>
      </c>
      <c r="E2125" s="6" t="s">
        <v>5481</v>
      </c>
      <c r="F2125" s="12">
        <v>34500</v>
      </c>
      <c r="G2125" s="45">
        <v>0.24</v>
      </c>
      <c r="H2125" s="7">
        <f t="shared" si="178"/>
        <v>26220</v>
      </c>
      <c r="I2125" s="44">
        <v>1.1499999999999999</v>
      </c>
      <c r="J2125" s="45">
        <f t="shared" si="179"/>
        <v>0.12600000000000011</v>
      </c>
      <c r="K2125" s="7">
        <f t="shared" si="180"/>
        <v>30152.999999999996</v>
      </c>
      <c r="L2125" s="7">
        <f t="shared" si="181"/>
        <v>30380.856423173798</v>
      </c>
      <c r="M2125" s="43" t="s">
        <v>15</v>
      </c>
    </row>
    <row r="2126" spans="1:13" ht="38.25" x14ac:dyDescent="0.25">
      <c r="A2126" s="18" t="s">
        <v>1827</v>
      </c>
      <c r="B2126" s="18" t="s">
        <v>12</v>
      </c>
      <c r="C2126" s="22" t="s">
        <v>5482</v>
      </c>
      <c r="D2126" s="22" t="s">
        <v>5483</v>
      </c>
      <c r="E2126" s="6" t="s">
        <v>5484</v>
      </c>
      <c r="F2126" s="24">
        <v>7590</v>
      </c>
      <c r="G2126" s="25">
        <v>0.05</v>
      </c>
      <c r="H2126" s="28">
        <f t="shared" si="178"/>
        <v>7210.5</v>
      </c>
      <c r="I2126" s="26">
        <v>1.04</v>
      </c>
      <c r="J2126" s="25">
        <f t="shared" si="179"/>
        <v>1.2000000000000011E-2</v>
      </c>
      <c r="K2126" s="24">
        <f t="shared" si="180"/>
        <v>7498.92</v>
      </c>
      <c r="L2126" s="24">
        <f t="shared" si="181"/>
        <v>7555.586901763224</v>
      </c>
      <c r="M2126" s="21" t="s">
        <v>1831</v>
      </c>
    </row>
    <row r="2127" spans="1:13" ht="38.25" x14ac:dyDescent="0.25">
      <c r="A2127" s="18" t="s">
        <v>1827</v>
      </c>
      <c r="B2127" s="18" t="s">
        <v>12</v>
      </c>
      <c r="C2127" s="22" t="s">
        <v>5485</v>
      </c>
      <c r="D2127" s="22" t="s">
        <v>5486</v>
      </c>
      <c r="E2127" s="6" t="s">
        <v>5487</v>
      </c>
      <c r="F2127" s="24">
        <v>5865</v>
      </c>
      <c r="G2127" s="25">
        <v>0.05</v>
      </c>
      <c r="H2127" s="28">
        <f t="shared" si="178"/>
        <v>5571.75</v>
      </c>
      <c r="I2127" s="26">
        <v>1.04</v>
      </c>
      <c r="J2127" s="25">
        <f t="shared" si="179"/>
        <v>1.2000000000000011E-2</v>
      </c>
      <c r="K2127" s="24">
        <f t="shared" si="180"/>
        <v>5794.62</v>
      </c>
      <c r="L2127" s="24">
        <f t="shared" si="181"/>
        <v>5838.4080604534001</v>
      </c>
      <c r="M2127" s="18" t="s">
        <v>1835</v>
      </c>
    </row>
    <row r="2128" spans="1:13" ht="38.25" x14ac:dyDescent="0.25">
      <c r="A2128" s="21" t="s">
        <v>1827</v>
      </c>
      <c r="B2128" s="18" t="s">
        <v>12</v>
      </c>
      <c r="C2128" s="22" t="s">
        <v>5488</v>
      </c>
      <c r="D2128" s="22" t="s">
        <v>5489</v>
      </c>
      <c r="E2128" s="6" t="s">
        <v>5490</v>
      </c>
      <c r="F2128" s="24">
        <v>6555</v>
      </c>
      <c r="G2128" s="25">
        <v>0.05</v>
      </c>
      <c r="H2128" s="28">
        <f t="shared" si="178"/>
        <v>6227.25</v>
      </c>
      <c r="I2128" s="26">
        <v>1.04</v>
      </c>
      <c r="J2128" s="25">
        <f t="shared" si="179"/>
        <v>1.2000000000000011E-2</v>
      </c>
      <c r="K2128" s="24">
        <f t="shared" si="180"/>
        <v>6476.34</v>
      </c>
      <c r="L2128" s="24">
        <f t="shared" si="181"/>
        <v>6525.2795969773297</v>
      </c>
      <c r="M2128" s="21" t="s">
        <v>1839</v>
      </c>
    </row>
    <row r="2129" spans="1:13" s="49" customFormat="1" ht="25.5" x14ac:dyDescent="0.2">
      <c r="A2129" s="43" t="s">
        <v>11</v>
      </c>
      <c r="B2129" s="43" t="s">
        <v>12</v>
      </c>
      <c r="C2129" s="5" t="s">
        <v>5491</v>
      </c>
      <c r="D2129" s="5" t="s">
        <v>5492</v>
      </c>
      <c r="E2129" s="6" t="s">
        <v>5493</v>
      </c>
      <c r="F2129" s="12">
        <v>34500</v>
      </c>
      <c r="G2129" s="45">
        <v>0.24</v>
      </c>
      <c r="H2129" s="7">
        <f t="shared" si="178"/>
        <v>26220</v>
      </c>
      <c r="I2129" s="44">
        <v>1.1499999999999999</v>
      </c>
      <c r="J2129" s="45">
        <f t="shared" si="179"/>
        <v>0.12600000000000011</v>
      </c>
      <c r="K2129" s="7">
        <f t="shared" si="180"/>
        <v>30152.999999999996</v>
      </c>
      <c r="L2129" s="7">
        <f t="shared" si="181"/>
        <v>30380.856423173798</v>
      </c>
      <c r="M2129" s="43" t="s">
        <v>15</v>
      </c>
    </row>
    <row r="2130" spans="1:13" ht="38.25" x14ac:dyDescent="0.25">
      <c r="A2130" s="18" t="s">
        <v>1827</v>
      </c>
      <c r="B2130" s="18" t="s">
        <v>12</v>
      </c>
      <c r="C2130" s="22" t="s">
        <v>5494</v>
      </c>
      <c r="D2130" s="22" t="s">
        <v>5495</v>
      </c>
      <c r="E2130" s="6" t="s">
        <v>5496</v>
      </c>
      <c r="F2130" s="24">
        <v>7590</v>
      </c>
      <c r="G2130" s="25">
        <v>0.05</v>
      </c>
      <c r="H2130" s="28">
        <f t="shared" si="178"/>
        <v>7210.5</v>
      </c>
      <c r="I2130" s="26">
        <v>1.04</v>
      </c>
      <c r="J2130" s="25">
        <f t="shared" si="179"/>
        <v>1.2000000000000011E-2</v>
      </c>
      <c r="K2130" s="24">
        <f t="shared" si="180"/>
        <v>7498.92</v>
      </c>
      <c r="L2130" s="24">
        <f t="shared" si="181"/>
        <v>7555.586901763224</v>
      </c>
      <c r="M2130" s="21" t="s">
        <v>1831</v>
      </c>
    </row>
    <row r="2131" spans="1:13" ht="38.25" x14ac:dyDescent="0.25">
      <c r="A2131" s="18" t="s">
        <v>1827</v>
      </c>
      <c r="B2131" s="18" t="s">
        <v>12</v>
      </c>
      <c r="C2131" s="22" t="s">
        <v>5497</v>
      </c>
      <c r="D2131" s="22" t="s">
        <v>5498</v>
      </c>
      <c r="E2131" s="6" t="s">
        <v>5499</v>
      </c>
      <c r="F2131" s="24">
        <v>5865</v>
      </c>
      <c r="G2131" s="25">
        <v>0.05</v>
      </c>
      <c r="H2131" s="28">
        <f t="shared" si="178"/>
        <v>5571.75</v>
      </c>
      <c r="I2131" s="26">
        <v>1.04</v>
      </c>
      <c r="J2131" s="25">
        <f t="shared" si="179"/>
        <v>1.2000000000000011E-2</v>
      </c>
      <c r="K2131" s="24">
        <f t="shared" si="180"/>
        <v>5794.62</v>
      </c>
      <c r="L2131" s="24">
        <f t="shared" si="181"/>
        <v>5838.4080604534001</v>
      </c>
      <c r="M2131" s="18" t="s">
        <v>1835</v>
      </c>
    </row>
    <row r="2132" spans="1:13" ht="38.25" x14ac:dyDescent="0.25">
      <c r="A2132" s="21" t="s">
        <v>1827</v>
      </c>
      <c r="B2132" s="18" t="s">
        <v>12</v>
      </c>
      <c r="C2132" s="22" t="s">
        <v>5500</v>
      </c>
      <c r="D2132" s="22" t="s">
        <v>5501</v>
      </c>
      <c r="E2132" s="6" t="s">
        <v>5502</v>
      </c>
      <c r="F2132" s="24">
        <v>6555</v>
      </c>
      <c r="G2132" s="25">
        <v>0.05</v>
      </c>
      <c r="H2132" s="28">
        <f t="shared" si="178"/>
        <v>6227.25</v>
      </c>
      <c r="I2132" s="26">
        <v>1.04</v>
      </c>
      <c r="J2132" s="25">
        <f t="shared" si="179"/>
        <v>1.2000000000000011E-2</v>
      </c>
      <c r="K2132" s="24">
        <f t="shared" si="180"/>
        <v>6476.34</v>
      </c>
      <c r="L2132" s="24">
        <f t="shared" si="181"/>
        <v>6525.2795969773297</v>
      </c>
      <c r="M2132" s="21" t="s">
        <v>1839</v>
      </c>
    </row>
    <row r="2133" spans="1:13" s="49" customFormat="1" ht="25.5" x14ac:dyDescent="0.2">
      <c r="A2133" s="43" t="s">
        <v>11</v>
      </c>
      <c r="B2133" s="43" t="s">
        <v>12</v>
      </c>
      <c r="C2133" s="5" t="s">
        <v>5503</v>
      </c>
      <c r="D2133" s="5" t="s">
        <v>5504</v>
      </c>
      <c r="E2133" s="6" t="s">
        <v>5505</v>
      </c>
      <c r="F2133" s="12">
        <v>34500</v>
      </c>
      <c r="G2133" s="45">
        <v>0.24</v>
      </c>
      <c r="H2133" s="7">
        <f t="shared" si="178"/>
        <v>26220</v>
      </c>
      <c r="I2133" s="44">
        <v>1.1499999999999999</v>
      </c>
      <c r="J2133" s="45">
        <f t="shared" si="179"/>
        <v>0.12600000000000011</v>
      </c>
      <c r="K2133" s="7">
        <f t="shared" si="180"/>
        <v>30152.999999999996</v>
      </c>
      <c r="L2133" s="7">
        <f t="shared" si="181"/>
        <v>30380.856423173798</v>
      </c>
      <c r="M2133" s="43" t="s">
        <v>15</v>
      </c>
    </row>
    <row r="2134" spans="1:13" ht="38.25" x14ac:dyDescent="0.25">
      <c r="A2134" s="18" t="s">
        <v>1827</v>
      </c>
      <c r="B2134" s="18" t="s">
        <v>12</v>
      </c>
      <c r="C2134" s="22" t="s">
        <v>5506</v>
      </c>
      <c r="D2134" s="22" t="s">
        <v>5507</v>
      </c>
      <c r="E2134" s="6" t="s">
        <v>5508</v>
      </c>
      <c r="F2134" s="24">
        <v>7590</v>
      </c>
      <c r="G2134" s="25">
        <v>0.05</v>
      </c>
      <c r="H2134" s="28">
        <f t="shared" si="178"/>
        <v>7210.5</v>
      </c>
      <c r="I2134" s="26">
        <v>1.04</v>
      </c>
      <c r="J2134" s="25">
        <f t="shared" si="179"/>
        <v>1.2000000000000011E-2</v>
      </c>
      <c r="K2134" s="24">
        <f t="shared" si="180"/>
        <v>7498.92</v>
      </c>
      <c r="L2134" s="24">
        <f t="shared" si="181"/>
        <v>7555.586901763224</v>
      </c>
      <c r="M2134" s="21" t="s">
        <v>1831</v>
      </c>
    </row>
    <row r="2135" spans="1:13" ht="38.25" x14ac:dyDescent="0.25">
      <c r="A2135" s="18" t="s">
        <v>1827</v>
      </c>
      <c r="B2135" s="18" t="s">
        <v>12</v>
      </c>
      <c r="C2135" s="22" t="s">
        <v>5509</v>
      </c>
      <c r="D2135" s="22" t="s">
        <v>5510</v>
      </c>
      <c r="E2135" s="6" t="s">
        <v>5511</v>
      </c>
      <c r="F2135" s="24">
        <v>5865</v>
      </c>
      <c r="G2135" s="25">
        <v>0.05</v>
      </c>
      <c r="H2135" s="28">
        <f t="shared" si="178"/>
        <v>5571.75</v>
      </c>
      <c r="I2135" s="26">
        <v>1.04</v>
      </c>
      <c r="J2135" s="25">
        <f t="shared" si="179"/>
        <v>1.2000000000000011E-2</v>
      </c>
      <c r="K2135" s="24">
        <f t="shared" si="180"/>
        <v>5794.62</v>
      </c>
      <c r="L2135" s="24">
        <f t="shared" si="181"/>
        <v>5838.4080604534001</v>
      </c>
      <c r="M2135" s="18" t="s">
        <v>1835</v>
      </c>
    </row>
    <row r="2136" spans="1:13" ht="38.25" x14ac:dyDescent="0.25">
      <c r="A2136" s="21" t="s">
        <v>1827</v>
      </c>
      <c r="B2136" s="18" t="s">
        <v>12</v>
      </c>
      <c r="C2136" s="22" t="s">
        <v>5512</v>
      </c>
      <c r="D2136" s="22" t="s">
        <v>5513</v>
      </c>
      <c r="E2136" s="6" t="s">
        <v>5514</v>
      </c>
      <c r="F2136" s="24">
        <v>6555</v>
      </c>
      <c r="G2136" s="25">
        <v>0.05</v>
      </c>
      <c r="H2136" s="28">
        <f t="shared" si="178"/>
        <v>6227.25</v>
      </c>
      <c r="I2136" s="26">
        <v>1.04</v>
      </c>
      <c r="J2136" s="25">
        <f t="shared" si="179"/>
        <v>1.2000000000000011E-2</v>
      </c>
      <c r="K2136" s="24">
        <f t="shared" si="180"/>
        <v>6476.34</v>
      </c>
      <c r="L2136" s="24">
        <f t="shared" si="181"/>
        <v>6525.2795969773297</v>
      </c>
      <c r="M2136" s="21" t="s">
        <v>1839</v>
      </c>
    </row>
    <row r="2137" spans="1:13" s="49" customFormat="1" ht="25.5" x14ac:dyDescent="0.2">
      <c r="A2137" s="43" t="s">
        <v>11</v>
      </c>
      <c r="B2137" s="43" t="s">
        <v>12</v>
      </c>
      <c r="C2137" s="5" t="s">
        <v>5515</v>
      </c>
      <c r="D2137" s="5" t="s">
        <v>5516</v>
      </c>
      <c r="E2137" s="6" t="s">
        <v>5517</v>
      </c>
      <c r="F2137" s="12">
        <v>34500</v>
      </c>
      <c r="G2137" s="45">
        <v>0.24</v>
      </c>
      <c r="H2137" s="7">
        <f t="shared" si="178"/>
        <v>26220</v>
      </c>
      <c r="I2137" s="44">
        <v>1.1499999999999999</v>
      </c>
      <c r="J2137" s="45">
        <f t="shared" si="179"/>
        <v>0.12600000000000011</v>
      </c>
      <c r="K2137" s="7">
        <f t="shared" si="180"/>
        <v>30152.999999999996</v>
      </c>
      <c r="L2137" s="7">
        <f t="shared" ref="L2137:L2180" si="182">K2137/0.9925</f>
        <v>30380.856423173798</v>
      </c>
      <c r="M2137" s="43" t="s">
        <v>15</v>
      </c>
    </row>
    <row r="2138" spans="1:13" ht="38.25" x14ac:dyDescent="0.25">
      <c r="A2138" s="18" t="s">
        <v>1827</v>
      </c>
      <c r="B2138" s="18" t="s">
        <v>12</v>
      </c>
      <c r="C2138" s="22" t="s">
        <v>5518</v>
      </c>
      <c r="D2138" s="22" t="s">
        <v>5519</v>
      </c>
      <c r="E2138" s="6" t="s">
        <v>5520</v>
      </c>
      <c r="F2138" s="24">
        <v>7590</v>
      </c>
      <c r="G2138" s="25">
        <v>0.05</v>
      </c>
      <c r="H2138" s="28">
        <f t="shared" si="178"/>
        <v>7210.5</v>
      </c>
      <c r="I2138" s="26">
        <v>1.04</v>
      </c>
      <c r="J2138" s="25">
        <f t="shared" si="179"/>
        <v>1.2000000000000011E-2</v>
      </c>
      <c r="K2138" s="24">
        <f t="shared" si="180"/>
        <v>7498.92</v>
      </c>
      <c r="L2138" s="24">
        <f t="shared" si="182"/>
        <v>7555.586901763224</v>
      </c>
      <c r="M2138" s="21" t="s">
        <v>1831</v>
      </c>
    </row>
    <row r="2139" spans="1:13" ht="38.25" x14ac:dyDescent="0.25">
      <c r="A2139" s="18" t="s">
        <v>1827</v>
      </c>
      <c r="B2139" s="18" t="s">
        <v>12</v>
      </c>
      <c r="C2139" s="22" t="s">
        <v>5521</v>
      </c>
      <c r="D2139" s="22" t="s">
        <v>5522</v>
      </c>
      <c r="E2139" s="6" t="s">
        <v>5523</v>
      </c>
      <c r="F2139" s="24">
        <v>5865</v>
      </c>
      <c r="G2139" s="25">
        <v>0.05</v>
      </c>
      <c r="H2139" s="28">
        <f t="shared" si="178"/>
        <v>5571.75</v>
      </c>
      <c r="I2139" s="26">
        <v>1.04</v>
      </c>
      <c r="J2139" s="25">
        <f t="shared" si="179"/>
        <v>1.2000000000000011E-2</v>
      </c>
      <c r="K2139" s="24">
        <f t="shared" si="180"/>
        <v>5794.62</v>
      </c>
      <c r="L2139" s="24">
        <f t="shared" si="182"/>
        <v>5838.4080604534001</v>
      </c>
      <c r="M2139" s="18" t="s">
        <v>1835</v>
      </c>
    </row>
    <row r="2140" spans="1:13" ht="38.25" x14ac:dyDescent="0.25">
      <c r="A2140" s="21" t="s">
        <v>1827</v>
      </c>
      <c r="B2140" s="18" t="s">
        <v>12</v>
      </c>
      <c r="C2140" s="22" t="s">
        <v>5524</v>
      </c>
      <c r="D2140" s="22" t="s">
        <v>5525</v>
      </c>
      <c r="E2140" s="6" t="s">
        <v>5526</v>
      </c>
      <c r="F2140" s="24">
        <v>6555</v>
      </c>
      <c r="G2140" s="25">
        <v>0.05</v>
      </c>
      <c r="H2140" s="28">
        <f t="shared" si="178"/>
        <v>6227.25</v>
      </c>
      <c r="I2140" s="26">
        <v>1.04</v>
      </c>
      <c r="J2140" s="25">
        <f t="shared" si="179"/>
        <v>1.2000000000000011E-2</v>
      </c>
      <c r="K2140" s="24">
        <f t="shared" si="180"/>
        <v>6476.34</v>
      </c>
      <c r="L2140" s="24">
        <f t="shared" si="182"/>
        <v>6525.2795969773297</v>
      </c>
      <c r="M2140" s="21" t="s">
        <v>1839</v>
      </c>
    </row>
    <row r="2141" spans="1:13" s="49" customFormat="1" ht="25.5" x14ac:dyDescent="0.2">
      <c r="A2141" s="43" t="s">
        <v>11</v>
      </c>
      <c r="B2141" s="43" t="s">
        <v>12</v>
      </c>
      <c r="C2141" s="5" t="s">
        <v>5527</v>
      </c>
      <c r="D2141" s="5" t="s">
        <v>5528</v>
      </c>
      <c r="E2141" s="6" t="s">
        <v>5529</v>
      </c>
      <c r="F2141" s="12">
        <v>138000</v>
      </c>
      <c r="G2141" s="45">
        <v>0.24</v>
      </c>
      <c r="H2141" s="7">
        <f t="shared" si="178"/>
        <v>104880</v>
      </c>
      <c r="I2141" s="44">
        <v>1.1499999999999999</v>
      </c>
      <c r="J2141" s="45">
        <f t="shared" si="179"/>
        <v>0.12600000000000011</v>
      </c>
      <c r="K2141" s="7">
        <f t="shared" si="180"/>
        <v>120611.99999999999</v>
      </c>
      <c r="L2141" s="7">
        <f t="shared" si="182"/>
        <v>121523.42569269519</v>
      </c>
      <c r="M2141" s="43" t="s">
        <v>15</v>
      </c>
    </row>
    <row r="2142" spans="1:13" ht="38.25" x14ac:dyDescent="0.25">
      <c r="A2142" s="18" t="s">
        <v>1827</v>
      </c>
      <c r="B2142" s="18" t="s">
        <v>12</v>
      </c>
      <c r="C2142" s="22" t="s">
        <v>5530</v>
      </c>
      <c r="D2142" s="22" t="s">
        <v>5531</v>
      </c>
      <c r="E2142" s="6" t="s">
        <v>5532</v>
      </c>
      <c r="F2142" s="24">
        <v>30360</v>
      </c>
      <c r="G2142" s="25">
        <v>0.05</v>
      </c>
      <c r="H2142" s="28">
        <f t="shared" si="178"/>
        <v>28842</v>
      </c>
      <c r="I2142" s="26">
        <v>1.04</v>
      </c>
      <c r="J2142" s="25">
        <f t="shared" si="179"/>
        <v>1.2000000000000011E-2</v>
      </c>
      <c r="K2142" s="24">
        <f t="shared" si="180"/>
        <v>29995.68</v>
      </c>
      <c r="L2142" s="24">
        <f t="shared" si="182"/>
        <v>30222.347607052896</v>
      </c>
      <c r="M2142" s="21" t="s">
        <v>1831</v>
      </c>
    </row>
    <row r="2143" spans="1:13" ht="38.25" x14ac:dyDescent="0.25">
      <c r="A2143" s="18" t="s">
        <v>1827</v>
      </c>
      <c r="B2143" s="18" t="s">
        <v>12</v>
      </c>
      <c r="C2143" s="22" t="s">
        <v>5533</v>
      </c>
      <c r="D2143" s="22" t="s">
        <v>5534</v>
      </c>
      <c r="E2143" s="6" t="s">
        <v>5535</v>
      </c>
      <c r="F2143" s="24">
        <v>23460</v>
      </c>
      <c r="G2143" s="25">
        <v>0.05</v>
      </c>
      <c r="H2143" s="28">
        <f t="shared" si="178"/>
        <v>22287</v>
      </c>
      <c r="I2143" s="26">
        <v>1.04</v>
      </c>
      <c r="J2143" s="25">
        <f t="shared" si="179"/>
        <v>1.2000000000000011E-2</v>
      </c>
      <c r="K2143" s="24">
        <f t="shared" si="180"/>
        <v>23178.48</v>
      </c>
      <c r="L2143" s="24">
        <f t="shared" si="182"/>
        <v>23353.632241813601</v>
      </c>
      <c r="M2143" s="18" t="s">
        <v>1835</v>
      </c>
    </row>
    <row r="2144" spans="1:13" ht="38.25" x14ac:dyDescent="0.25">
      <c r="A2144" s="21" t="s">
        <v>1827</v>
      </c>
      <c r="B2144" s="18" t="s">
        <v>12</v>
      </c>
      <c r="C2144" s="22" t="s">
        <v>5536</v>
      </c>
      <c r="D2144" s="22" t="s">
        <v>5537</v>
      </c>
      <c r="E2144" s="6" t="s">
        <v>5538</v>
      </c>
      <c r="F2144" s="24">
        <v>26220</v>
      </c>
      <c r="G2144" s="25">
        <v>0.05</v>
      </c>
      <c r="H2144" s="28">
        <f t="shared" si="178"/>
        <v>24909</v>
      </c>
      <c r="I2144" s="26">
        <v>1.04</v>
      </c>
      <c r="J2144" s="25">
        <f t="shared" si="179"/>
        <v>1.2000000000000011E-2</v>
      </c>
      <c r="K2144" s="24">
        <f t="shared" si="180"/>
        <v>25905.360000000001</v>
      </c>
      <c r="L2144" s="24">
        <f t="shared" si="182"/>
        <v>26101.118387909319</v>
      </c>
      <c r="M2144" s="21" t="s">
        <v>1839</v>
      </c>
    </row>
    <row r="2145" spans="1:13" s="49" customFormat="1" ht="25.5" x14ac:dyDescent="0.2">
      <c r="A2145" s="43" t="s">
        <v>11</v>
      </c>
      <c r="B2145" s="43" t="s">
        <v>12</v>
      </c>
      <c r="C2145" s="5" t="s">
        <v>5539</v>
      </c>
      <c r="D2145" s="5" t="s">
        <v>5540</v>
      </c>
      <c r="E2145" s="6" t="s">
        <v>5541</v>
      </c>
      <c r="F2145" s="12">
        <v>138000</v>
      </c>
      <c r="G2145" s="45">
        <v>0.24</v>
      </c>
      <c r="H2145" s="7">
        <f t="shared" si="178"/>
        <v>104880</v>
      </c>
      <c r="I2145" s="44">
        <v>1.1499999999999999</v>
      </c>
      <c r="J2145" s="45">
        <f t="shared" si="179"/>
        <v>0.12600000000000011</v>
      </c>
      <c r="K2145" s="7">
        <f t="shared" si="180"/>
        <v>120611.99999999999</v>
      </c>
      <c r="L2145" s="7">
        <f t="shared" si="182"/>
        <v>121523.42569269519</v>
      </c>
      <c r="M2145" s="43" t="s">
        <v>15</v>
      </c>
    </row>
    <row r="2146" spans="1:13" ht="38.25" x14ac:dyDescent="0.25">
      <c r="A2146" s="18" t="s">
        <v>1827</v>
      </c>
      <c r="B2146" s="18" t="s">
        <v>12</v>
      </c>
      <c r="C2146" s="22" t="s">
        <v>5542</v>
      </c>
      <c r="D2146" s="22" t="s">
        <v>5543</v>
      </c>
      <c r="E2146" s="6" t="s">
        <v>5544</v>
      </c>
      <c r="F2146" s="24">
        <v>30360</v>
      </c>
      <c r="G2146" s="25">
        <v>0.05</v>
      </c>
      <c r="H2146" s="28">
        <f t="shared" si="178"/>
        <v>28842</v>
      </c>
      <c r="I2146" s="26">
        <v>1.04</v>
      </c>
      <c r="J2146" s="25">
        <f t="shared" si="179"/>
        <v>1.2000000000000011E-2</v>
      </c>
      <c r="K2146" s="24">
        <f t="shared" si="180"/>
        <v>29995.68</v>
      </c>
      <c r="L2146" s="24">
        <f t="shared" si="182"/>
        <v>30222.347607052896</v>
      </c>
      <c r="M2146" s="21" t="s">
        <v>1831</v>
      </c>
    </row>
    <row r="2147" spans="1:13" ht="38.25" x14ac:dyDescent="0.25">
      <c r="A2147" s="18" t="s">
        <v>1827</v>
      </c>
      <c r="B2147" s="18" t="s">
        <v>12</v>
      </c>
      <c r="C2147" s="22" t="s">
        <v>5545</v>
      </c>
      <c r="D2147" s="22" t="s">
        <v>5546</v>
      </c>
      <c r="E2147" s="6" t="s">
        <v>5547</v>
      </c>
      <c r="F2147" s="24">
        <v>23460</v>
      </c>
      <c r="G2147" s="25">
        <v>0.05</v>
      </c>
      <c r="H2147" s="28">
        <f t="shared" si="178"/>
        <v>22287</v>
      </c>
      <c r="I2147" s="26">
        <v>1.04</v>
      </c>
      <c r="J2147" s="25">
        <f t="shared" si="179"/>
        <v>1.2000000000000011E-2</v>
      </c>
      <c r="K2147" s="24">
        <f t="shared" si="180"/>
        <v>23178.48</v>
      </c>
      <c r="L2147" s="24">
        <f t="shared" si="182"/>
        <v>23353.632241813601</v>
      </c>
      <c r="M2147" s="18" t="s">
        <v>1835</v>
      </c>
    </row>
    <row r="2148" spans="1:13" ht="38.25" x14ac:dyDescent="0.25">
      <c r="A2148" s="21" t="s">
        <v>1827</v>
      </c>
      <c r="B2148" s="18" t="s">
        <v>12</v>
      </c>
      <c r="C2148" s="22" t="s">
        <v>5548</v>
      </c>
      <c r="D2148" s="22" t="s">
        <v>5549</v>
      </c>
      <c r="E2148" s="6" t="s">
        <v>5550</v>
      </c>
      <c r="F2148" s="24">
        <v>26220</v>
      </c>
      <c r="G2148" s="25">
        <v>0.05</v>
      </c>
      <c r="H2148" s="28">
        <f t="shared" si="178"/>
        <v>24909</v>
      </c>
      <c r="I2148" s="26">
        <v>1.04</v>
      </c>
      <c r="J2148" s="25">
        <f t="shared" si="179"/>
        <v>1.2000000000000011E-2</v>
      </c>
      <c r="K2148" s="24">
        <f t="shared" si="180"/>
        <v>25905.360000000001</v>
      </c>
      <c r="L2148" s="24">
        <f t="shared" si="182"/>
        <v>26101.118387909319</v>
      </c>
      <c r="M2148" s="21" t="s">
        <v>1839</v>
      </c>
    </row>
    <row r="2149" spans="1:13" s="49" customFormat="1" ht="38.25" x14ac:dyDescent="0.2">
      <c r="A2149" s="43" t="s">
        <v>11</v>
      </c>
      <c r="B2149" s="43" t="s">
        <v>12</v>
      </c>
      <c r="C2149" s="5" t="s">
        <v>5551</v>
      </c>
      <c r="D2149" s="5" t="s">
        <v>5552</v>
      </c>
      <c r="E2149" s="6" t="s">
        <v>5553</v>
      </c>
      <c r="F2149" s="12">
        <v>138000</v>
      </c>
      <c r="G2149" s="45">
        <v>0.24</v>
      </c>
      <c r="H2149" s="7">
        <f t="shared" si="178"/>
        <v>104880</v>
      </c>
      <c r="I2149" s="44">
        <v>1.1499999999999999</v>
      </c>
      <c r="J2149" s="45">
        <f t="shared" si="179"/>
        <v>0.12600000000000011</v>
      </c>
      <c r="K2149" s="7">
        <f t="shared" si="180"/>
        <v>120611.99999999999</v>
      </c>
      <c r="L2149" s="7">
        <f t="shared" si="182"/>
        <v>121523.42569269519</v>
      </c>
      <c r="M2149" s="43" t="s">
        <v>15</v>
      </c>
    </row>
    <row r="2150" spans="1:13" ht="51" x14ac:dyDescent="0.25">
      <c r="A2150" s="18" t="s">
        <v>1827</v>
      </c>
      <c r="B2150" s="18" t="s">
        <v>12</v>
      </c>
      <c r="C2150" s="22" t="s">
        <v>5554</v>
      </c>
      <c r="D2150" s="22" t="s">
        <v>5555</v>
      </c>
      <c r="E2150" s="6" t="s">
        <v>5556</v>
      </c>
      <c r="F2150" s="24">
        <v>30360</v>
      </c>
      <c r="G2150" s="25">
        <v>0.05</v>
      </c>
      <c r="H2150" s="28">
        <f t="shared" si="178"/>
        <v>28842</v>
      </c>
      <c r="I2150" s="26">
        <v>1.04</v>
      </c>
      <c r="J2150" s="25">
        <f t="shared" si="179"/>
        <v>1.2000000000000011E-2</v>
      </c>
      <c r="K2150" s="24">
        <f t="shared" si="180"/>
        <v>29995.68</v>
      </c>
      <c r="L2150" s="24">
        <f t="shared" si="182"/>
        <v>30222.347607052896</v>
      </c>
      <c r="M2150" s="21" t="s">
        <v>1831</v>
      </c>
    </row>
    <row r="2151" spans="1:13" ht="51" x14ac:dyDescent="0.25">
      <c r="A2151" s="18" t="s">
        <v>1827</v>
      </c>
      <c r="B2151" s="18" t="s">
        <v>12</v>
      </c>
      <c r="C2151" s="22" t="s">
        <v>5557</v>
      </c>
      <c r="D2151" s="22" t="s">
        <v>5558</v>
      </c>
      <c r="E2151" s="6" t="s">
        <v>5559</v>
      </c>
      <c r="F2151" s="24">
        <v>23460</v>
      </c>
      <c r="G2151" s="25">
        <v>0.05</v>
      </c>
      <c r="H2151" s="28">
        <f t="shared" si="178"/>
        <v>22287</v>
      </c>
      <c r="I2151" s="26">
        <v>1.04</v>
      </c>
      <c r="J2151" s="25">
        <f t="shared" si="179"/>
        <v>1.2000000000000011E-2</v>
      </c>
      <c r="K2151" s="24">
        <f t="shared" si="180"/>
        <v>23178.48</v>
      </c>
      <c r="L2151" s="24">
        <f t="shared" si="182"/>
        <v>23353.632241813601</v>
      </c>
      <c r="M2151" s="18" t="s">
        <v>1835</v>
      </c>
    </row>
    <row r="2152" spans="1:13" ht="38.25" x14ac:dyDescent="0.25">
      <c r="A2152" s="21" t="s">
        <v>1827</v>
      </c>
      <c r="B2152" s="18" t="s">
        <v>12</v>
      </c>
      <c r="C2152" s="22" t="s">
        <v>5560</v>
      </c>
      <c r="D2152" s="22" t="s">
        <v>5561</v>
      </c>
      <c r="E2152" s="6" t="s">
        <v>5562</v>
      </c>
      <c r="F2152" s="24">
        <v>26220</v>
      </c>
      <c r="G2152" s="25">
        <v>0.05</v>
      </c>
      <c r="H2152" s="28">
        <f t="shared" si="178"/>
        <v>24909</v>
      </c>
      <c r="I2152" s="26">
        <v>1.04</v>
      </c>
      <c r="J2152" s="25">
        <f t="shared" si="179"/>
        <v>1.2000000000000011E-2</v>
      </c>
      <c r="K2152" s="24">
        <f t="shared" si="180"/>
        <v>25905.360000000001</v>
      </c>
      <c r="L2152" s="24">
        <f t="shared" si="182"/>
        <v>26101.118387909319</v>
      </c>
      <c r="M2152" s="21" t="s">
        <v>1839</v>
      </c>
    </row>
    <row r="2153" spans="1:13" s="49" customFormat="1" ht="25.5" x14ac:dyDescent="0.2">
      <c r="A2153" s="43" t="s">
        <v>11</v>
      </c>
      <c r="B2153" s="43" t="s">
        <v>12</v>
      </c>
      <c r="C2153" s="5" t="s">
        <v>5563</v>
      </c>
      <c r="D2153" s="5" t="s">
        <v>5564</v>
      </c>
      <c r="E2153" s="6" t="s">
        <v>5565</v>
      </c>
      <c r="F2153" s="12">
        <v>72000</v>
      </c>
      <c r="G2153" s="45">
        <v>0.24</v>
      </c>
      <c r="H2153" s="7">
        <f t="shared" si="178"/>
        <v>54720</v>
      </c>
      <c r="I2153" s="44">
        <v>1.1499999999999999</v>
      </c>
      <c r="J2153" s="45">
        <f t="shared" si="179"/>
        <v>0.12600000000000011</v>
      </c>
      <c r="K2153" s="7">
        <f t="shared" si="180"/>
        <v>62927.999999999993</v>
      </c>
      <c r="L2153" s="7">
        <f t="shared" si="182"/>
        <v>63403.526448362711</v>
      </c>
      <c r="M2153" s="43" t="s">
        <v>15</v>
      </c>
    </row>
    <row r="2154" spans="1:13" ht="38.25" x14ac:dyDescent="0.25">
      <c r="A2154" s="18" t="s">
        <v>1827</v>
      </c>
      <c r="B2154" s="18" t="s">
        <v>12</v>
      </c>
      <c r="C2154" s="22" t="s">
        <v>5566</v>
      </c>
      <c r="D2154" s="22" t="s">
        <v>5567</v>
      </c>
      <c r="E2154" s="6" t="s">
        <v>5568</v>
      </c>
      <c r="F2154" s="24">
        <v>15840</v>
      </c>
      <c r="G2154" s="25">
        <v>0.05</v>
      </c>
      <c r="H2154" s="28">
        <f t="shared" si="178"/>
        <v>15048</v>
      </c>
      <c r="I2154" s="26">
        <v>1.04</v>
      </c>
      <c r="J2154" s="25">
        <f t="shared" si="179"/>
        <v>1.2000000000000011E-2</v>
      </c>
      <c r="K2154" s="24">
        <f t="shared" si="180"/>
        <v>15649.92</v>
      </c>
      <c r="L2154" s="24">
        <f t="shared" si="182"/>
        <v>15768.18136020151</v>
      </c>
      <c r="M2154" s="21" t="s">
        <v>1831</v>
      </c>
    </row>
    <row r="2155" spans="1:13" ht="51" x14ac:dyDescent="0.25">
      <c r="A2155" s="18" t="s">
        <v>1827</v>
      </c>
      <c r="B2155" s="18" t="s">
        <v>12</v>
      </c>
      <c r="C2155" s="22" t="s">
        <v>5569</v>
      </c>
      <c r="D2155" s="22" t="s">
        <v>5570</v>
      </c>
      <c r="E2155" s="6" t="s">
        <v>5571</v>
      </c>
      <c r="F2155" s="24">
        <v>12240</v>
      </c>
      <c r="G2155" s="25">
        <v>0.05</v>
      </c>
      <c r="H2155" s="28">
        <f t="shared" si="178"/>
        <v>11628</v>
      </c>
      <c r="I2155" s="26">
        <v>1.04</v>
      </c>
      <c r="J2155" s="25">
        <f t="shared" si="179"/>
        <v>1.19999999999999E-2</v>
      </c>
      <c r="K2155" s="24">
        <f t="shared" si="180"/>
        <v>12093.12</v>
      </c>
      <c r="L2155" s="24">
        <f t="shared" si="182"/>
        <v>12184.503778337532</v>
      </c>
      <c r="M2155" s="18" t="s">
        <v>1835</v>
      </c>
    </row>
    <row r="2156" spans="1:13" ht="38.25" x14ac:dyDescent="0.25">
      <c r="A2156" s="21" t="s">
        <v>1827</v>
      </c>
      <c r="B2156" s="18" t="s">
        <v>12</v>
      </c>
      <c r="C2156" s="22" t="s">
        <v>5572</v>
      </c>
      <c r="D2156" s="22" t="s">
        <v>5573</v>
      </c>
      <c r="E2156" s="6" t="s">
        <v>5574</v>
      </c>
      <c r="F2156" s="24">
        <v>13680</v>
      </c>
      <c r="G2156" s="25">
        <v>0.05</v>
      </c>
      <c r="H2156" s="28">
        <f t="shared" si="178"/>
        <v>12996</v>
      </c>
      <c r="I2156" s="26">
        <v>1.04</v>
      </c>
      <c r="J2156" s="25">
        <f t="shared" si="179"/>
        <v>1.2000000000000011E-2</v>
      </c>
      <c r="K2156" s="24">
        <f t="shared" si="180"/>
        <v>13515.84</v>
      </c>
      <c r="L2156" s="24">
        <f t="shared" si="182"/>
        <v>13617.974811083122</v>
      </c>
      <c r="M2156" s="21" t="s">
        <v>1839</v>
      </c>
    </row>
    <row r="2157" spans="1:13" s="49" customFormat="1" ht="25.5" x14ac:dyDescent="0.2">
      <c r="A2157" s="43" t="s">
        <v>11</v>
      </c>
      <c r="B2157" s="43" t="s">
        <v>12</v>
      </c>
      <c r="C2157" s="5" t="s">
        <v>5575</v>
      </c>
      <c r="D2157" s="5" t="s">
        <v>5576</v>
      </c>
      <c r="E2157" s="6" t="s">
        <v>5577</v>
      </c>
      <c r="F2157" s="12">
        <v>18000</v>
      </c>
      <c r="G2157" s="45">
        <v>0.24</v>
      </c>
      <c r="H2157" s="7">
        <f t="shared" si="178"/>
        <v>13680</v>
      </c>
      <c r="I2157" s="44">
        <v>1.1499999999999999</v>
      </c>
      <c r="J2157" s="45">
        <f t="shared" si="179"/>
        <v>0.12600000000000011</v>
      </c>
      <c r="K2157" s="7">
        <f t="shared" si="180"/>
        <v>15731.999999999998</v>
      </c>
      <c r="L2157" s="7">
        <f t="shared" si="182"/>
        <v>15850.881612090678</v>
      </c>
      <c r="M2157" s="43" t="s">
        <v>15</v>
      </c>
    </row>
    <row r="2158" spans="1:13" ht="38.25" x14ac:dyDescent="0.25">
      <c r="A2158" s="18" t="s">
        <v>1827</v>
      </c>
      <c r="B2158" s="18" t="s">
        <v>12</v>
      </c>
      <c r="C2158" s="22" t="s">
        <v>5578</v>
      </c>
      <c r="D2158" s="22" t="s">
        <v>5579</v>
      </c>
      <c r="E2158" s="6" t="s">
        <v>5580</v>
      </c>
      <c r="F2158" s="24">
        <v>3960</v>
      </c>
      <c r="G2158" s="25">
        <v>0.05</v>
      </c>
      <c r="H2158" s="28">
        <f t="shared" si="178"/>
        <v>3762</v>
      </c>
      <c r="I2158" s="26">
        <v>1.04</v>
      </c>
      <c r="J2158" s="25">
        <f t="shared" si="179"/>
        <v>1.2000000000000011E-2</v>
      </c>
      <c r="K2158" s="24">
        <f t="shared" si="180"/>
        <v>3912.48</v>
      </c>
      <c r="L2158" s="24">
        <f t="shared" si="182"/>
        <v>3942.0453400503775</v>
      </c>
      <c r="M2158" s="21" t="s">
        <v>1831</v>
      </c>
    </row>
    <row r="2159" spans="1:13" ht="51" x14ac:dyDescent="0.25">
      <c r="A2159" s="18" t="s">
        <v>1827</v>
      </c>
      <c r="B2159" s="18" t="s">
        <v>12</v>
      </c>
      <c r="C2159" s="22" t="s">
        <v>5581</v>
      </c>
      <c r="D2159" s="22" t="s">
        <v>5582</v>
      </c>
      <c r="E2159" s="6" t="s">
        <v>5583</v>
      </c>
      <c r="F2159" s="24">
        <v>3060</v>
      </c>
      <c r="G2159" s="25">
        <v>0.05</v>
      </c>
      <c r="H2159" s="28">
        <f t="shared" si="178"/>
        <v>2907</v>
      </c>
      <c r="I2159" s="26">
        <v>1.04</v>
      </c>
      <c r="J2159" s="25">
        <f t="shared" si="179"/>
        <v>1.19999999999999E-2</v>
      </c>
      <c r="K2159" s="24">
        <f t="shared" si="180"/>
        <v>3023.28</v>
      </c>
      <c r="L2159" s="24">
        <f t="shared" si="182"/>
        <v>3046.125944584383</v>
      </c>
      <c r="M2159" s="18" t="s">
        <v>1835</v>
      </c>
    </row>
    <row r="2160" spans="1:13" ht="38.25" x14ac:dyDescent="0.25">
      <c r="A2160" s="21" t="s">
        <v>1827</v>
      </c>
      <c r="B2160" s="18" t="s">
        <v>12</v>
      </c>
      <c r="C2160" s="22" t="s">
        <v>5584</v>
      </c>
      <c r="D2160" s="22" t="s">
        <v>5585</v>
      </c>
      <c r="E2160" s="6" t="s">
        <v>5586</v>
      </c>
      <c r="F2160" s="24">
        <v>3420</v>
      </c>
      <c r="G2160" s="25">
        <v>0.05</v>
      </c>
      <c r="H2160" s="28">
        <f t="shared" si="178"/>
        <v>3249</v>
      </c>
      <c r="I2160" s="26">
        <v>1.04</v>
      </c>
      <c r="J2160" s="25">
        <f t="shared" si="179"/>
        <v>1.2000000000000011E-2</v>
      </c>
      <c r="K2160" s="24">
        <f t="shared" si="180"/>
        <v>3378.96</v>
      </c>
      <c r="L2160" s="24">
        <f t="shared" si="182"/>
        <v>3404.4937027707806</v>
      </c>
      <c r="M2160" s="21" t="s">
        <v>1839</v>
      </c>
    </row>
    <row r="2161" spans="1:13" s="49" customFormat="1" ht="25.5" x14ac:dyDescent="0.2">
      <c r="A2161" s="43" t="s">
        <v>11</v>
      </c>
      <c r="B2161" s="43" t="s">
        <v>12</v>
      </c>
      <c r="C2161" s="5" t="s">
        <v>5587</v>
      </c>
      <c r="D2161" s="5" t="s">
        <v>5588</v>
      </c>
      <c r="E2161" s="6" t="s">
        <v>5589</v>
      </c>
      <c r="F2161" s="12">
        <v>18000</v>
      </c>
      <c r="G2161" s="45">
        <v>0.24</v>
      </c>
      <c r="H2161" s="7">
        <f t="shared" si="178"/>
        <v>13680</v>
      </c>
      <c r="I2161" s="44">
        <v>1.1499999999999999</v>
      </c>
      <c r="J2161" s="45">
        <f t="shared" si="179"/>
        <v>0.12600000000000011</v>
      </c>
      <c r="K2161" s="7">
        <f t="shared" si="180"/>
        <v>15731.999999999998</v>
      </c>
      <c r="L2161" s="7">
        <f t="shared" si="182"/>
        <v>15850.881612090678</v>
      </c>
      <c r="M2161" s="43" t="s">
        <v>15</v>
      </c>
    </row>
    <row r="2162" spans="1:13" ht="38.25" x14ac:dyDescent="0.25">
      <c r="A2162" s="18" t="s">
        <v>1827</v>
      </c>
      <c r="B2162" s="18" t="s">
        <v>12</v>
      </c>
      <c r="C2162" s="22" t="s">
        <v>5590</v>
      </c>
      <c r="D2162" s="22" t="s">
        <v>5591</v>
      </c>
      <c r="E2162" s="6" t="s">
        <v>5592</v>
      </c>
      <c r="F2162" s="24">
        <v>3960</v>
      </c>
      <c r="G2162" s="25">
        <v>0.05</v>
      </c>
      <c r="H2162" s="28">
        <f t="shared" si="178"/>
        <v>3762</v>
      </c>
      <c r="I2162" s="26">
        <v>1.04</v>
      </c>
      <c r="J2162" s="25">
        <f t="shared" si="179"/>
        <v>1.2000000000000011E-2</v>
      </c>
      <c r="K2162" s="24">
        <f t="shared" si="180"/>
        <v>3912.48</v>
      </c>
      <c r="L2162" s="24">
        <f t="shared" si="182"/>
        <v>3942.0453400503775</v>
      </c>
      <c r="M2162" s="21" t="s">
        <v>1831</v>
      </c>
    </row>
    <row r="2163" spans="1:13" ht="51" x14ac:dyDescent="0.25">
      <c r="A2163" s="18" t="s">
        <v>1827</v>
      </c>
      <c r="B2163" s="18" t="s">
        <v>12</v>
      </c>
      <c r="C2163" s="22" t="s">
        <v>5593</v>
      </c>
      <c r="D2163" s="22" t="s">
        <v>5594</v>
      </c>
      <c r="E2163" s="6" t="s">
        <v>5595</v>
      </c>
      <c r="F2163" s="24">
        <v>3060</v>
      </c>
      <c r="G2163" s="25">
        <v>0.05</v>
      </c>
      <c r="H2163" s="28">
        <f t="shared" si="178"/>
        <v>2907</v>
      </c>
      <c r="I2163" s="26">
        <v>1.04</v>
      </c>
      <c r="J2163" s="25">
        <f t="shared" si="179"/>
        <v>1.19999999999999E-2</v>
      </c>
      <c r="K2163" s="24">
        <f t="shared" si="180"/>
        <v>3023.28</v>
      </c>
      <c r="L2163" s="24">
        <f t="shared" si="182"/>
        <v>3046.125944584383</v>
      </c>
      <c r="M2163" s="18" t="s">
        <v>1835</v>
      </c>
    </row>
    <row r="2164" spans="1:13" ht="38.25" x14ac:dyDescent="0.25">
      <c r="A2164" s="21" t="s">
        <v>1827</v>
      </c>
      <c r="B2164" s="18" t="s">
        <v>12</v>
      </c>
      <c r="C2164" s="22" t="s">
        <v>5596</v>
      </c>
      <c r="D2164" s="22" t="s">
        <v>5597</v>
      </c>
      <c r="E2164" s="6" t="s">
        <v>5598</v>
      </c>
      <c r="F2164" s="24">
        <v>3420</v>
      </c>
      <c r="G2164" s="25">
        <v>0.05</v>
      </c>
      <c r="H2164" s="28">
        <f t="shared" si="178"/>
        <v>3249</v>
      </c>
      <c r="I2164" s="26">
        <v>1.04</v>
      </c>
      <c r="J2164" s="25">
        <f t="shared" si="179"/>
        <v>1.2000000000000011E-2</v>
      </c>
      <c r="K2164" s="24">
        <f t="shared" si="180"/>
        <v>3378.96</v>
      </c>
      <c r="L2164" s="24">
        <f t="shared" si="182"/>
        <v>3404.4937027707806</v>
      </c>
      <c r="M2164" s="21" t="s">
        <v>1839</v>
      </c>
    </row>
    <row r="2165" spans="1:13" s="49" customFormat="1" ht="25.5" x14ac:dyDescent="0.2">
      <c r="A2165" s="43" t="s">
        <v>11</v>
      </c>
      <c r="B2165" s="43" t="s">
        <v>12</v>
      </c>
      <c r="C2165" s="5" t="s">
        <v>5599</v>
      </c>
      <c r="D2165" s="5" t="s">
        <v>5600</v>
      </c>
      <c r="E2165" s="6" t="s">
        <v>5601</v>
      </c>
      <c r="F2165" s="12">
        <v>18000</v>
      </c>
      <c r="G2165" s="45">
        <v>0.24</v>
      </c>
      <c r="H2165" s="7">
        <f t="shared" si="178"/>
        <v>13680</v>
      </c>
      <c r="I2165" s="44">
        <v>1.1499999999999999</v>
      </c>
      <c r="J2165" s="45">
        <f t="shared" si="179"/>
        <v>0.12600000000000011</v>
      </c>
      <c r="K2165" s="7">
        <f t="shared" si="180"/>
        <v>15731.999999999998</v>
      </c>
      <c r="L2165" s="7">
        <f t="shared" si="182"/>
        <v>15850.881612090678</v>
      </c>
      <c r="M2165" s="43" t="s">
        <v>15</v>
      </c>
    </row>
    <row r="2166" spans="1:13" ht="38.25" x14ac:dyDescent="0.25">
      <c r="A2166" s="18" t="s">
        <v>1827</v>
      </c>
      <c r="B2166" s="18" t="s">
        <v>12</v>
      </c>
      <c r="C2166" s="22" t="s">
        <v>5602</v>
      </c>
      <c r="D2166" s="22" t="s">
        <v>5603</v>
      </c>
      <c r="E2166" s="6" t="s">
        <v>5604</v>
      </c>
      <c r="F2166" s="24">
        <v>3960</v>
      </c>
      <c r="G2166" s="25">
        <v>0.05</v>
      </c>
      <c r="H2166" s="28">
        <f t="shared" si="178"/>
        <v>3762</v>
      </c>
      <c r="I2166" s="26">
        <v>1.04</v>
      </c>
      <c r="J2166" s="25">
        <f t="shared" si="179"/>
        <v>1.2000000000000011E-2</v>
      </c>
      <c r="K2166" s="24">
        <f t="shared" si="180"/>
        <v>3912.48</v>
      </c>
      <c r="L2166" s="24">
        <f t="shared" si="182"/>
        <v>3942.0453400503775</v>
      </c>
      <c r="M2166" s="21" t="s">
        <v>1831</v>
      </c>
    </row>
    <row r="2167" spans="1:13" ht="51" x14ac:dyDescent="0.25">
      <c r="A2167" s="18" t="s">
        <v>1827</v>
      </c>
      <c r="B2167" s="18" t="s">
        <v>12</v>
      </c>
      <c r="C2167" s="22" t="s">
        <v>5605</v>
      </c>
      <c r="D2167" s="22" t="s">
        <v>5606</v>
      </c>
      <c r="E2167" s="6" t="s">
        <v>5607</v>
      </c>
      <c r="F2167" s="24">
        <v>3060</v>
      </c>
      <c r="G2167" s="25">
        <v>0.05</v>
      </c>
      <c r="H2167" s="28">
        <f t="shared" si="178"/>
        <v>2907</v>
      </c>
      <c r="I2167" s="26">
        <v>1.04</v>
      </c>
      <c r="J2167" s="25">
        <f t="shared" si="179"/>
        <v>1.19999999999999E-2</v>
      </c>
      <c r="K2167" s="24">
        <f t="shared" si="180"/>
        <v>3023.28</v>
      </c>
      <c r="L2167" s="24">
        <f t="shared" si="182"/>
        <v>3046.125944584383</v>
      </c>
      <c r="M2167" s="18" t="s">
        <v>1835</v>
      </c>
    </row>
    <row r="2168" spans="1:13" ht="38.25" x14ac:dyDescent="0.25">
      <c r="A2168" s="21" t="s">
        <v>1827</v>
      </c>
      <c r="B2168" s="18" t="s">
        <v>12</v>
      </c>
      <c r="C2168" s="22" t="s">
        <v>5608</v>
      </c>
      <c r="D2168" s="22" t="s">
        <v>5609</v>
      </c>
      <c r="E2168" s="6" t="s">
        <v>5610</v>
      </c>
      <c r="F2168" s="24">
        <v>3420</v>
      </c>
      <c r="G2168" s="25">
        <v>0.05</v>
      </c>
      <c r="H2168" s="28">
        <f t="shared" si="178"/>
        <v>3249</v>
      </c>
      <c r="I2168" s="26">
        <v>1.04</v>
      </c>
      <c r="J2168" s="25">
        <f t="shared" si="179"/>
        <v>1.2000000000000011E-2</v>
      </c>
      <c r="K2168" s="24">
        <f t="shared" si="180"/>
        <v>3378.96</v>
      </c>
      <c r="L2168" s="24">
        <f t="shared" si="182"/>
        <v>3404.4937027707806</v>
      </c>
      <c r="M2168" s="21" t="s">
        <v>1839</v>
      </c>
    </row>
    <row r="2169" spans="1:13" s="49" customFormat="1" ht="25.5" x14ac:dyDescent="0.2">
      <c r="A2169" s="43" t="s">
        <v>11</v>
      </c>
      <c r="B2169" s="43" t="s">
        <v>12</v>
      </c>
      <c r="C2169" s="5" t="s">
        <v>5611</v>
      </c>
      <c r="D2169" s="5" t="s">
        <v>5612</v>
      </c>
      <c r="E2169" s="6" t="s">
        <v>5613</v>
      </c>
      <c r="F2169" s="12">
        <v>18000</v>
      </c>
      <c r="G2169" s="45">
        <v>0.24</v>
      </c>
      <c r="H2169" s="7">
        <f t="shared" si="178"/>
        <v>13680</v>
      </c>
      <c r="I2169" s="44">
        <v>1.1499999999999999</v>
      </c>
      <c r="J2169" s="45">
        <f t="shared" si="179"/>
        <v>0.12600000000000011</v>
      </c>
      <c r="K2169" s="7">
        <f t="shared" si="180"/>
        <v>15731.999999999998</v>
      </c>
      <c r="L2169" s="7">
        <f t="shared" si="182"/>
        <v>15850.881612090678</v>
      </c>
      <c r="M2169" s="43" t="s">
        <v>15</v>
      </c>
    </row>
    <row r="2170" spans="1:13" ht="38.25" x14ac:dyDescent="0.25">
      <c r="A2170" s="18" t="s">
        <v>1827</v>
      </c>
      <c r="B2170" s="18" t="s">
        <v>12</v>
      </c>
      <c r="C2170" s="22" t="s">
        <v>5614</v>
      </c>
      <c r="D2170" s="22" t="s">
        <v>5615</v>
      </c>
      <c r="E2170" s="6" t="s">
        <v>5616</v>
      </c>
      <c r="F2170" s="24">
        <v>3960</v>
      </c>
      <c r="G2170" s="25">
        <v>0.05</v>
      </c>
      <c r="H2170" s="28">
        <f t="shared" si="178"/>
        <v>3762</v>
      </c>
      <c r="I2170" s="26">
        <v>1.04</v>
      </c>
      <c r="J2170" s="25">
        <f t="shared" si="179"/>
        <v>1.2000000000000011E-2</v>
      </c>
      <c r="K2170" s="24">
        <f t="shared" si="180"/>
        <v>3912.48</v>
      </c>
      <c r="L2170" s="24">
        <f t="shared" si="182"/>
        <v>3942.0453400503775</v>
      </c>
      <c r="M2170" s="21" t="s">
        <v>1831</v>
      </c>
    </row>
    <row r="2171" spans="1:13" ht="51" x14ac:dyDescent="0.25">
      <c r="A2171" s="18" t="s">
        <v>1827</v>
      </c>
      <c r="B2171" s="18" t="s">
        <v>12</v>
      </c>
      <c r="C2171" s="22" t="s">
        <v>5617</v>
      </c>
      <c r="D2171" s="22" t="s">
        <v>5618</v>
      </c>
      <c r="E2171" s="6" t="s">
        <v>5619</v>
      </c>
      <c r="F2171" s="24">
        <v>3060</v>
      </c>
      <c r="G2171" s="25">
        <v>0.05</v>
      </c>
      <c r="H2171" s="28">
        <f t="shared" si="178"/>
        <v>2907</v>
      </c>
      <c r="I2171" s="26">
        <v>1.04</v>
      </c>
      <c r="J2171" s="25">
        <f t="shared" si="179"/>
        <v>1.19999999999999E-2</v>
      </c>
      <c r="K2171" s="24">
        <f t="shared" si="180"/>
        <v>3023.28</v>
      </c>
      <c r="L2171" s="24">
        <f t="shared" si="182"/>
        <v>3046.125944584383</v>
      </c>
      <c r="M2171" s="18" t="s">
        <v>1835</v>
      </c>
    </row>
    <row r="2172" spans="1:13" ht="38.25" x14ac:dyDescent="0.25">
      <c r="A2172" s="21" t="s">
        <v>1827</v>
      </c>
      <c r="B2172" s="18" t="s">
        <v>12</v>
      </c>
      <c r="C2172" s="22" t="s">
        <v>5620</v>
      </c>
      <c r="D2172" s="22" t="s">
        <v>5621</v>
      </c>
      <c r="E2172" s="6" t="s">
        <v>5622</v>
      </c>
      <c r="F2172" s="24">
        <v>3420</v>
      </c>
      <c r="G2172" s="25">
        <v>0.05</v>
      </c>
      <c r="H2172" s="28">
        <f t="shared" si="178"/>
        <v>3249</v>
      </c>
      <c r="I2172" s="26">
        <v>1.04</v>
      </c>
      <c r="J2172" s="25">
        <f t="shared" si="179"/>
        <v>1.2000000000000011E-2</v>
      </c>
      <c r="K2172" s="24">
        <f t="shared" si="180"/>
        <v>3378.96</v>
      </c>
      <c r="L2172" s="24">
        <f t="shared" si="182"/>
        <v>3404.4937027707806</v>
      </c>
      <c r="M2172" s="21" t="s">
        <v>1839</v>
      </c>
    </row>
    <row r="2173" spans="1:13" s="49" customFormat="1" ht="25.5" x14ac:dyDescent="0.2">
      <c r="A2173" s="43" t="s">
        <v>11</v>
      </c>
      <c r="B2173" s="43" t="s">
        <v>12</v>
      </c>
      <c r="C2173" s="5" t="s">
        <v>5623</v>
      </c>
      <c r="D2173" s="5" t="s">
        <v>5624</v>
      </c>
      <c r="E2173" s="6" t="s">
        <v>5625</v>
      </c>
      <c r="F2173" s="12">
        <v>72000</v>
      </c>
      <c r="G2173" s="45">
        <v>0.24</v>
      </c>
      <c r="H2173" s="7">
        <f t="shared" si="178"/>
        <v>54720</v>
      </c>
      <c r="I2173" s="44">
        <v>1.1499999999999999</v>
      </c>
      <c r="J2173" s="45">
        <f t="shared" si="179"/>
        <v>0.12600000000000011</v>
      </c>
      <c r="K2173" s="7">
        <f t="shared" si="180"/>
        <v>62927.999999999993</v>
      </c>
      <c r="L2173" s="7">
        <f t="shared" si="182"/>
        <v>63403.526448362711</v>
      </c>
      <c r="M2173" s="43" t="s">
        <v>15</v>
      </c>
    </row>
    <row r="2174" spans="1:13" ht="38.25" x14ac:dyDescent="0.25">
      <c r="A2174" s="18" t="s">
        <v>1827</v>
      </c>
      <c r="B2174" s="18" t="s">
        <v>12</v>
      </c>
      <c r="C2174" s="22" t="s">
        <v>5626</v>
      </c>
      <c r="D2174" s="22" t="s">
        <v>5627</v>
      </c>
      <c r="E2174" s="6" t="s">
        <v>5628</v>
      </c>
      <c r="F2174" s="24">
        <v>15840</v>
      </c>
      <c r="G2174" s="25">
        <v>0.05</v>
      </c>
      <c r="H2174" s="28">
        <f t="shared" si="178"/>
        <v>15048</v>
      </c>
      <c r="I2174" s="26">
        <v>1.04</v>
      </c>
      <c r="J2174" s="25">
        <f t="shared" si="179"/>
        <v>1.2000000000000011E-2</v>
      </c>
      <c r="K2174" s="24">
        <f t="shared" si="180"/>
        <v>15649.92</v>
      </c>
      <c r="L2174" s="24">
        <f t="shared" si="182"/>
        <v>15768.18136020151</v>
      </c>
      <c r="M2174" s="21" t="s">
        <v>1831</v>
      </c>
    </row>
    <row r="2175" spans="1:13" ht="51" x14ac:dyDescent="0.25">
      <c r="A2175" s="18" t="s">
        <v>1827</v>
      </c>
      <c r="B2175" s="18" t="s">
        <v>12</v>
      </c>
      <c r="C2175" s="22" t="s">
        <v>5629</v>
      </c>
      <c r="D2175" s="22" t="s">
        <v>5630</v>
      </c>
      <c r="E2175" s="6" t="s">
        <v>5631</v>
      </c>
      <c r="F2175" s="24">
        <v>12240</v>
      </c>
      <c r="G2175" s="25">
        <v>0.05</v>
      </c>
      <c r="H2175" s="28">
        <f t="shared" si="178"/>
        <v>11628</v>
      </c>
      <c r="I2175" s="26">
        <v>1.04</v>
      </c>
      <c r="J2175" s="25">
        <f t="shared" si="179"/>
        <v>1.19999999999999E-2</v>
      </c>
      <c r="K2175" s="24">
        <f t="shared" si="180"/>
        <v>12093.12</v>
      </c>
      <c r="L2175" s="24">
        <f t="shared" si="182"/>
        <v>12184.503778337532</v>
      </c>
      <c r="M2175" s="18" t="s">
        <v>1835</v>
      </c>
    </row>
    <row r="2176" spans="1:13" ht="38.25" x14ac:dyDescent="0.25">
      <c r="A2176" s="21" t="s">
        <v>1827</v>
      </c>
      <c r="B2176" s="18" t="s">
        <v>12</v>
      </c>
      <c r="C2176" s="22" t="s">
        <v>5632</v>
      </c>
      <c r="D2176" s="22" t="s">
        <v>5633</v>
      </c>
      <c r="E2176" s="6" t="s">
        <v>5634</v>
      </c>
      <c r="F2176" s="24">
        <v>13680</v>
      </c>
      <c r="G2176" s="25">
        <v>0.05</v>
      </c>
      <c r="H2176" s="28">
        <f t="shared" si="178"/>
        <v>12996</v>
      </c>
      <c r="I2176" s="26">
        <v>1.04</v>
      </c>
      <c r="J2176" s="25">
        <f t="shared" si="179"/>
        <v>1.2000000000000011E-2</v>
      </c>
      <c r="K2176" s="24">
        <f t="shared" si="180"/>
        <v>13515.84</v>
      </c>
      <c r="L2176" s="24">
        <f t="shared" si="182"/>
        <v>13617.974811083122</v>
      </c>
      <c r="M2176" s="21" t="s">
        <v>1839</v>
      </c>
    </row>
    <row r="2177" spans="1:13" s="49" customFormat="1" ht="25.5" x14ac:dyDescent="0.2">
      <c r="A2177" s="43" t="s">
        <v>11</v>
      </c>
      <c r="B2177" s="43" t="s">
        <v>12</v>
      </c>
      <c r="C2177" s="5" t="s">
        <v>5635</v>
      </c>
      <c r="D2177" s="5" t="s">
        <v>5636</v>
      </c>
      <c r="E2177" s="6" t="s">
        <v>5637</v>
      </c>
      <c r="F2177" s="12">
        <v>72000</v>
      </c>
      <c r="G2177" s="45">
        <v>0.24</v>
      </c>
      <c r="H2177" s="7">
        <f t="shared" si="178"/>
        <v>54720</v>
      </c>
      <c r="I2177" s="44">
        <v>1.1499999999999999</v>
      </c>
      <c r="J2177" s="45">
        <f t="shared" si="179"/>
        <v>0.12600000000000011</v>
      </c>
      <c r="K2177" s="7">
        <f t="shared" si="180"/>
        <v>62927.999999999993</v>
      </c>
      <c r="L2177" s="7">
        <f t="shared" si="182"/>
        <v>63403.526448362711</v>
      </c>
      <c r="M2177" s="43" t="s">
        <v>15</v>
      </c>
    </row>
    <row r="2178" spans="1:13" ht="38.25" x14ac:dyDescent="0.25">
      <c r="A2178" s="18" t="s">
        <v>1827</v>
      </c>
      <c r="B2178" s="18" t="s">
        <v>12</v>
      </c>
      <c r="C2178" s="22" t="s">
        <v>5638</v>
      </c>
      <c r="D2178" s="22" t="s">
        <v>5639</v>
      </c>
      <c r="E2178" s="6" t="s">
        <v>5640</v>
      </c>
      <c r="F2178" s="24">
        <v>15840</v>
      </c>
      <c r="G2178" s="25">
        <v>0.05</v>
      </c>
      <c r="H2178" s="28">
        <f t="shared" si="178"/>
        <v>15048</v>
      </c>
      <c r="I2178" s="26">
        <v>1.04</v>
      </c>
      <c r="J2178" s="25">
        <f t="shared" si="179"/>
        <v>1.2000000000000011E-2</v>
      </c>
      <c r="K2178" s="24">
        <f t="shared" si="180"/>
        <v>15649.92</v>
      </c>
      <c r="L2178" s="24">
        <f t="shared" si="182"/>
        <v>15768.18136020151</v>
      </c>
      <c r="M2178" s="21" t="s">
        <v>1831</v>
      </c>
    </row>
    <row r="2179" spans="1:13" ht="51" x14ac:dyDescent="0.25">
      <c r="A2179" s="18" t="s">
        <v>1827</v>
      </c>
      <c r="B2179" s="18" t="s">
        <v>12</v>
      </c>
      <c r="C2179" s="22" t="s">
        <v>5641</v>
      </c>
      <c r="D2179" s="22" t="s">
        <v>5642</v>
      </c>
      <c r="E2179" s="6" t="s">
        <v>5643</v>
      </c>
      <c r="F2179" s="24">
        <v>12240</v>
      </c>
      <c r="G2179" s="25">
        <v>0.05</v>
      </c>
      <c r="H2179" s="28">
        <f t="shared" si="178"/>
        <v>11628</v>
      </c>
      <c r="I2179" s="26">
        <v>1.04</v>
      </c>
      <c r="J2179" s="25">
        <f t="shared" si="179"/>
        <v>1.19999999999999E-2</v>
      </c>
      <c r="K2179" s="24">
        <f t="shared" si="180"/>
        <v>12093.12</v>
      </c>
      <c r="L2179" s="24">
        <f t="shared" si="182"/>
        <v>12184.503778337532</v>
      </c>
      <c r="M2179" s="18" t="s">
        <v>1835</v>
      </c>
    </row>
    <row r="2180" spans="1:13" ht="38.25" x14ac:dyDescent="0.25">
      <c r="A2180" s="21" t="s">
        <v>1827</v>
      </c>
      <c r="B2180" s="18" t="s">
        <v>12</v>
      </c>
      <c r="C2180" s="22" t="s">
        <v>5644</v>
      </c>
      <c r="D2180" s="22" t="s">
        <v>5645</v>
      </c>
      <c r="E2180" s="6" t="s">
        <v>5646</v>
      </c>
      <c r="F2180" s="24">
        <v>13680</v>
      </c>
      <c r="G2180" s="25">
        <v>0.05</v>
      </c>
      <c r="H2180" s="28">
        <f t="shared" si="178"/>
        <v>12996</v>
      </c>
      <c r="I2180" s="26">
        <v>1.04</v>
      </c>
      <c r="J2180" s="25">
        <f t="shared" si="179"/>
        <v>1.2000000000000011E-2</v>
      </c>
      <c r="K2180" s="24">
        <f t="shared" si="180"/>
        <v>13515.84</v>
      </c>
      <c r="L2180" s="24">
        <f t="shared" si="182"/>
        <v>13617.974811083122</v>
      </c>
      <c r="M2180" s="21" t="s">
        <v>1839</v>
      </c>
    </row>
    <row r="2181" spans="1:13" s="49" customFormat="1" ht="38.25" x14ac:dyDescent="0.2">
      <c r="A2181" s="43" t="s">
        <v>11</v>
      </c>
      <c r="B2181" s="43" t="s">
        <v>12</v>
      </c>
      <c r="C2181" s="5" t="s">
        <v>5647</v>
      </c>
      <c r="D2181" s="5" t="s">
        <v>5648</v>
      </c>
      <c r="E2181" s="6" t="s">
        <v>5649</v>
      </c>
      <c r="F2181" s="12">
        <v>72000</v>
      </c>
      <c r="G2181" s="45">
        <v>0.24</v>
      </c>
      <c r="H2181" s="7">
        <f t="shared" ref="H2181:H2244" si="183">F2181-(F2181*G2181)</f>
        <v>54720</v>
      </c>
      <c r="I2181" s="44">
        <v>1.1499999999999999</v>
      </c>
      <c r="J2181" s="45">
        <f t="shared" ref="J2181:J2244" si="184">1-K2181/F2181</f>
        <v>0.12600000000000011</v>
      </c>
      <c r="K2181" s="7">
        <f t="shared" ref="K2181:K2244" si="185">H2181*I2181</f>
        <v>62927.999999999993</v>
      </c>
      <c r="L2181" s="7">
        <f t="shared" ref="L2181:L2241" si="186">K2181/0.9925</f>
        <v>63403.526448362711</v>
      </c>
      <c r="M2181" s="43" t="s">
        <v>15</v>
      </c>
    </row>
    <row r="2182" spans="1:13" ht="51" x14ac:dyDescent="0.25">
      <c r="A2182" s="18" t="s">
        <v>1827</v>
      </c>
      <c r="B2182" s="18" t="s">
        <v>12</v>
      </c>
      <c r="C2182" s="22" t="s">
        <v>5650</v>
      </c>
      <c r="D2182" s="22" t="s">
        <v>5651</v>
      </c>
      <c r="E2182" s="6" t="s">
        <v>5652</v>
      </c>
      <c r="F2182" s="24">
        <v>15840</v>
      </c>
      <c r="G2182" s="25">
        <v>0.05</v>
      </c>
      <c r="H2182" s="28">
        <f t="shared" si="183"/>
        <v>15048</v>
      </c>
      <c r="I2182" s="26">
        <v>1.04</v>
      </c>
      <c r="J2182" s="25">
        <f t="shared" si="184"/>
        <v>1.2000000000000011E-2</v>
      </c>
      <c r="K2182" s="24">
        <f t="shared" si="185"/>
        <v>15649.92</v>
      </c>
      <c r="L2182" s="24">
        <f t="shared" si="186"/>
        <v>15768.18136020151</v>
      </c>
      <c r="M2182" s="21" t="s">
        <v>1831</v>
      </c>
    </row>
    <row r="2183" spans="1:13" ht="51" x14ac:dyDescent="0.25">
      <c r="A2183" s="18" t="s">
        <v>1827</v>
      </c>
      <c r="B2183" s="18" t="s">
        <v>12</v>
      </c>
      <c r="C2183" s="22" t="s">
        <v>5653</v>
      </c>
      <c r="D2183" s="22" t="s">
        <v>5654</v>
      </c>
      <c r="E2183" s="6" t="s">
        <v>5655</v>
      </c>
      <c r="F2183" s="24">
        <v>12240</v>
      </c>
      <c r="G2183" s="25">
        <v>0.05</v>
      </c>
      <c r="H2183" s="28">
        <f t="shared" si="183"/>
        <v>11628</v>
      </c>
      <c r="I2183" s="26">
        <v>1.04</v>
      </c>
      <c r="J2183" s="25">
        <f t="shared" si="184"/>
        <v>1.19999999999999E-2</v>
      </c>
      <c r="K2183" s="24">
        <f t="shared" si="185"/>
        <v>12093.12</v>
      </c>
      <c r="L2183" s="24">
        <f t="shared" si="186"/>
        <v>12184.503778337532</v>
      </c>
      <c r="M2183" s="18" t="s">
        <v>1835</v>
      </c>
    </row>
    <row r="2184" spans="1:13" ht="38.25" x14ac:dyDescent="0.25">
      <c r="A2184" s="21" t="s">
        <v>1827</v>
      </c>
      <c r="B2184" s="18" t="s">
        <v>12</v>
      </c>
      <c r="C2184" s="22" t="s">
        <v>5656</v>
      </c>
      <c r="D2184" s="22" t="s">
        <v>5657</v>
      </c>
      <c r="E2184" s="6" t="s">
        <v>5658</v>
      </c>
      <c r="F2184" s="24">
        <v>13680</v>
      </c>
      <c r="G2184" s="25">
        <v>0.05</v>
      </c>
      <c r="H2184" s="28">
        <f t="shared" si="183"/>
        <v>12996</v>
      </c>
      <c r="I2184" s="26">
        <v>1.04</v>
      </c>
      <c r="J2184" s="25">
        <f t="shared" si="184"/>
        <v>1.2000000000000011E-2</v>
      </c>
      <c r="K2184" s="24">
        <f t="shared" si="185"/>
        <v>13515.84</v>
      </c>
      <c r="L2184" s="24">
        <f t="shared" si="186"/>
        <v>13617.974811083122</v>
      </c>
      <c r="M2184" s="21" t="s">
        <v>1839</v>
      </c>
    </row>
    <row r="2185" spans="1:13" s="49" customFormat="1" ht="25.5" x14ac:dyDescent="0.2">
      <c r="A2185" s="43" t="s">
        <v>11</v>
      </c>
      <c r="B2185" s="43" t="s">
        <v>12</v>
      </c>
      <c r="C2185" s="5" t="s">
        <v>5659</v>
      </c>
      <c r="D2185" s="5" t="s">
        <v>5660</v>
      </c>
      <c r="E2185" s="6" t="s">
        <v>5661</v>
      </c>
      <c r="F2185" s="12">
        <v>15000</v>
      </c>
      <c r="G2185" s="45">
        <v>0.24</v>
      </c>
      <c r="H2185" s="7">
        <f t="shared" si="183"/>
        <v>11400</v>
      </c>
      <c r="I2185" s="44">
        <v>1.1499999999999999</v>
      </c>
      <c r="J2185" s="45">
        <f t="shared" si="184"/>
        <v>0.12600000000000011</v>
      </c>
      <c r="K2185" s="7">
        <f t="shared" si="185"/>
        <v>13109.999999999998</v>
      </c>
      <c r="L2185" s="7">
        <f t="shared" si="186"/>
        <v>13209.068010075564</v>
      </c>
      <c r="M2185" s="43" t="s">
        <v>15</v>
      </c>
    </row>
    <row r="2186" spans="1:13" ht="38.25" x14ac:dyDescent="0.25">
      <c r="A2186" s="18" t="s">
        <v>1827</v>
      </c>
      <c r="B2186" s="18" t="s">
        <v>12</v>
      </c>
      <c r="C2186" s="22" t="s">
        <v>5662</v>
      </c>
      <c r="D2186" s="22" t="s">
        <v>5663</v>
      </c>
      <c r="E2186" s="6" t="s">
        <v>5664</v>
      </c>
      <c r="F2186" s="24">
        <v>3300</v>
      </c>
      <c r="G2186" s="25">
        <v>0.05</v>
      </c>
      <c r="H2186" s="28">
        <f t="shared" si="183"/>
        <v>3135</v>
      </c>
      <c r="I2186" s="26">
        <v>1.04</v>
      </c>
      <c r="J2186" s="25">
        <f t="shared" si="184"/>
        <v>1.2000000000000011E-2</v>
      </c>
      <c r="K2186" s="24">
        <f t="shared" si="185"/>
        <v>3260.4</v>
      </c>
      <c r="L2186" s="24">
        <f t="shared" si="186"/>
        <v>3285.0377833753146</v>
      </c>
      <c r="M2186" s="21" t="s">
        <v>1831</v>
      </c>
    </row>
    <row r="2187" spans="1:13" ht="38.25" x14ac:dyDescent="0.25">
      <c r="A2187" s="18" t="s">
        <v>1827</v>
      </c>
      <c r="B2187" s="18" t="s">
        <v>12</v>
      </c>
      <c r="C2187" s="22" t="s">
        <v>5665</v>
      </c>
      <c r="D2187" s="22" t="s">
        <v>5666</v>
      </c>
      <c r="E2187" s="6" t="s">
        <v>5667</v>
      </c>
      <c r="F2187" s="24">
        <v>2550</v>
      </c>
      <c r="G2187" s="25">
        <v>0.05</v>
      </c>
      <c r="H2187" s="28">
        <f t="shared" si="183"/>
        <v>2422.5</v>
      </c>
      <c r="I2187" s="26">
        <v>1.04</v>
      </c>
      <c r="J2187" s="25">
        <f t="shared" si="184"/>
        <v>1.2000000000000011E-2</v>
      </c>
      <c r="K2187" s="24">
        <f t="shared" si="185"/>
        <v>2519.4</v>
      </c>
      <c r="L2187" s="24">
        <f t="shared" si="186"/>
        <v>2538.4382871536523</v>
      </c>
      <c r="M2187" s="18" t="s">
        <v>1835</v>
      </c>
    </row>
    <row r="2188" spans="1:13" ht="38.25" x14ac:dyDescent="0.25">
      <c r="A2188" s="21" t="s">
        <v>1827</v>
      </c>
      <c r="B2188" s="18" t="s">
        <v>12</v>
      </c>
      <c r="C2188" s="22" t="s">
        <v>5668</v>
      </c>
      <c r="D2188" s="22" t="s">
        <v>5669</v>
      </c>
      <c r="E2188" s="6" t="s">
        <v>5670</v>
      </c>
      <c r="F2188" s="24">
        <v>2850</v>
      </c>
      <c r="G2188" s="25">
        <v>0.05</v>
      </c>
      <c r="H2188" s="28">
        <f t="shared" si="183"/>
        <v>2707.5</v>
      </c>
      <c r="I2188" s="26">
        <v>1.04</v>
      </c>
      <c r="J2188" s="25">
        <f t="shared" si="184"/>
        <v>1.19999999999999E-2</v>
      </c>
      <c r="K2188" s="24">
        <f t="shared" si="185"/>
        <v>2815.8</v>
      </c>
      <c r="L2188" s="24">
        <f t="shared" si="186"/>
        <v>2837.0780856423175</v>
      </c>
      <c r="M2188" s="21" t="s">
        <v>1839</v>
      </c>
    </row>
    <row r="2189" spans="1:13" s="49" customFormat="1" ht="25.5" x14ac:dyDescent="0.2">
      <c r="A2189" s="43" t="s">
        <v>11</v>
      </c>
      <c r="B2189" s="43" t="s">
        <v>12</v>
      </c>
      <c r="C2189" s="5" t="s">
        <v>5671</v>
      </c>
      <c r="D2189" s="5" t="s">
        <v>5672</v>
      </c>
      <c r="E2189" s="6" t="s">
        <v>5673</v>
      </c>
      <c r="F2189" s="12">
        <v>3750</v>
      </c>
      <c r="G2189" s="45">
        <v>0.24</v>
      </c>
      <c r="H2189" s="7">
        <f t="shared" si="183"/>
        <v>2850</v>
      </c>
      <c r="I2189" s="44">
        <v>1.1499999999999999</v>
      </c>
      <c r="J2189" s="45">
        <f t="shared" si="184"/>
        <v>0.12600000000000011</v>
      </c>
      <c r="K2189" s="7">
        <f t="shared" si="185"/>
        <v>3277.4999999999995</v>
      </c>
      <c r="L2189" s="7">
        <f t="shared" si="186"/>
        <v>3302.2670025188909</v>
      </c>
      <c r="M2189" s="43" t="s">
        <v>15</v>
      </c>
    </row>
    <row r="2190" spans="1:13" ht="38.25" x14ac:dyDescent="0.25">
      <c r="A2190" s="18" t="s">
        <v>1827</v>
      </c>
      <c r="B2190" s="18" t="s">
        <v>12</v>
      </c>
      <c r="C2190" s="22" t="s">
        <v>5674</v>
      </c>
      <c r="D2190" s="22" t="s">
        <v>5675</v>
      </c>
      <c r="E2190" s="6" t="s">
        <v>5676</v>
      </c>
      <c r="F2190" s="24">
        <v>825</v>
      </c>
      <c r="G2190" s="25">
        <v>0.05</v>
      </c>
      <c r="H2190" s="28">
        <f t="shared" si="183"/>
        <v>783.75</v>
      </c>
      <c r="I2190" s="26">
        <v>1.04</v>
      </c>
      <c r="J2190" s="25">
        <f t="shared" si="184"/>
        <v>1.2000000000000011E-2</v>
      </c>
      <c r="K2190" s="24">
        <f t="shared" si="185"/>
        <v>815.1</v>
      </c>
      <c r="L2190" s="24">
        <f t="shared" si="186"/>
        <v>821.25944584382864</v>
      </c>
      <c r="M2190" s="21" t="s">
        <v>1831</v>
      </c>
    </row>
    <row r="2191" spans="1:13" ht="38.25" x14ac:dyDescent="0.25">
      <c r="A2191" s="18" t="s">
        <v>1827</v>
      </c>
      <c r="B2191" s="18" t="s">
        <v>12</v>
      </c>
      <c r="C2191" s="22" t="s">
        <v>5677</v>
      </c>
      <c r="D2191" s="22" t="s">
        <v>5678</v>
      </c>
      <c r="E2191" s="6" t="s">
        <v>5679</v>
      </c>
      <c r="F2191" s="24">
        <v>637.5</v>
      </c>
      <c r="G2191" s="25">
        <v>0.05</v>
      </c>
      <c r="H2191" s="28">
        <f t="shared" si="183"/>
        <v>605.625</v>
      </c>
      <c r="I2191" s="26">
        <v>1.04</v>
      </c>
      <c r="J2191" s="25">
        <f t="shared" si="184"/>
        <v>1.2000000000000011E-2</v>
      </c>
      <c r="K2191" s="24">
        <f t="shared" si="185"/>
        <v>629.85</v>
      </c>
      <c r="L2191" s="24">
        <f t="shared" si="186"/>
        <v>634.60957178841306</v>
      </c>
      <c r="M2191" s="18" t="s">
        <v>1835</v>
      </c>
    </row>
    <row r="2192" spans="1:13" ht="38.25" x14ac:dyDescent="0.25">
      <c r="A2192" s="21" t="s">
        <v>1827</v>
      </c>
      <c r="B2192" s="18" t="s">
        <v>12</v>
      </c>
      <c r="C2192" s="22" t="s">
        <v>5680</v>
      </c>
      <c r="D2192" s="22" t="s">
        <v>5681</v>
      </c>
      <c r="E2192" s="6" t="s">
        <v>5682</v>
      </c>
      <c r="F2192" s="24">
        <v>712.5</v>
      </c>
      <c r="G2192" s="25">
        <v>0.05</v>
      </c>
      <c r="H2192" s="28">
        <f t="shared" si="183"/>
        <v>676.875</v>
      </c>
      <c r="I2192" s="26">
        <v>1.04</v>
      </c>
      <c r="J2192" s="25">
        <f t="shared" si="184"/>
        <v>1.19999999999999E-2</v>
      </c>
      <c r="K2192" s="24">
        <f t="shared" si="185"/>
        <v>703.95</v>
      </c>
      <c r="L2192" s="24">
        <f t="shared" si="186"/>
        <v>709.26952141057939</v>
      </c>
      <c r="M2192" s="21" t="s">
        <v>1839</v>
      </c>
    </row>
    <row r="2193" spans="1:13" s="49" customFormat="1" ht="25.5" x14ac:dyDescent="0.2">
      <c r="A2193" s="43" t="s">
        <v>11</v>
      </c>
      <c r="B2193" s="43" t="s">
        <v>12</v>
      </c>
      <c r="C2193" s="5" t="s">
        <v>5683</v>
      </c>
      <c r="D2193" s="5" t="s">
        <v>5684</v>
      </c>
      <c r="E2193" s="6" t="s">
        <v>5685</v>
      </c>
      <c r="F2193" s="12">
        <v>3750</v>
      </c>
      <c r="G2193" s="45">
        <v>0.24</v>
      </c>
      <c r="H2193" s="7">
        <f t="shared" si="183"/>
        <v>2850</v>
      </c>
      <c r="I2193" s="44">
        <v>1.1499999999999999</v>
      </c>
      <c r="J2193" s="45">
        <f t="shared" si="184"/>
        <v>0.12600000000000011</v>
      </c>
      <c r="K2193" s="7">
        <f t="shared" si="185"/>
        <v>3277.4999999999995</v>
      </c>
      <c r="L2193" s="7">
        <f t="shared" si="186"/>
        <v>3302.2670025188909</v>
      </c>
      <c r="M2193" s="43" t="s">
        <v>15</v>
      </c>
    </row>
    <row r="2194" spans="1:13" ht="38.25" x14ac:dyDescent="0.25">
      <c r="A2194" s="18" t="s">
        <v>1827</v>
      </c>
      <c r="B2194" s="18" t="s">
        <v>12</v>
      </c>
      <c r="C2194" s="22" t="s">
        <v>5686</v>
      </c>
      <c r="D2194" s="22" t="s">
        <v>5687</v>
      </c>
      <c r="E2194" s="6" t="s">
        <v>5688</v>
      </c>
      <c r="F2194" s="24">
        <v>825</v>
      </c>
      <c r="G2194" s="25">
        <v>0.05</v>
      </c>
      <c r="H2194" s="28">
        <f t="shared" si="183"/>
        <v>783.75</v>
      </c>
      <c r="I2194" s="26">
        <v>1.04</v>
      </c>
      <c r="J2194" s="25">
        <f t="shared" si="184"/>
        <v>1.2000000000000011E-2</v>
      </c>
      <c r="K2194" s="24">
        <f t="shared" si="185"/>
        <v>815.1</v>
      </c>
      <c r="L2194" s="24">
        <f t="shared" si="186"/>
        <v>821.25944584382864</v>
      </c>
      <c r="M2194" s="21" t="s">
        <v>1831</v>
      </c>
    </row>
    <row r="2195" spans="1:13" ht="38.25" x14ac:dyDescent="0.25">
      <c r="A2195" s="18" t="s">
        <v>1827</v>
      </c>
      <c r="B2195" s="18" t="s">
        <v>12</v>
      </c>
      <c r="C2195" s="22" t="s">
        <v>5689</v>
      </c>
      <c r="D2195" s="22" t="s">
        <v>5690</v>
      </c>
      <c r="E2195" s="6" t="s">
        <v>5691</v>
      </c>
      <c r="F2195" s="24">
        <v>637.5</v>
      </c>
      <c r="G2195" s="25">
        <v>0.05</v>
      </c>
      <c r="H2195" s="28">
        <f t="shared" si="183"/>
        <v>605.625</v>
      </c>
      <c r="I2195" s="26">
        <v>1.04</v>
      </c>
      <c r="J2195" s="25">
        <f t="shared" si="184"/>
        <v>1.2000000000000011E-2</v>
      </c>
      <c r="K2195" s="24">
        <f t="shared" si="185"/>
        <v>629.85</v>
      </c>
      <c r="L2195" s="24">
        <f t="shared" si="186"/>
        <v>634.60957178841306</v>
      </c>
      <c r="M2195" s="18" t="s">
        <v>1835</v>
      </c>
    </row>
    <row r="2196" spans="1:13" ht="38.25" x14ac:dyDescent="0.25">
      <c r="A2196" s="21" t="s">
        <v>1827</v>
      </c>
      <c r="B2196" s="18" t="s">
        <v>12</v>
      </c>
      <c r="C2196" s="22" t="s">
        <v>5692</v>
      </c>
      <c r="D2196" s="22" t="s">
        <v>5693</v>
      </c>
      <c r="E2196" s="6" t="s">
        <v>5694</v>
      </c>
      <c r="F2196" s="24">
        <v>712.5</v>
      </c>
      <c r="G2196" s="25">
        <v>0.05</v>
      </c>
      <c r="H2196" s="28">
        <f t="shared" si="183"/>
        <v>676.875</v>
      </c>
      <c r="I2196" s="26">
        <v>1.04</v>
      </c>
      <c r="J2196" s="25">
        <f t="shared" si="184"/>
        <v>1.19999999999999E-2</v>
      </c>
      <c r="K2196" s="24">
        <f t="shared" si="185"/>
        <v>703.95</v>
      </c>
      <c r="L2196" s="24">
        <f t="shared" si="186"/>
        <v>709.26952141057939</v>
      </c>
      <c r="M2196" s="21" t="s">
        <v>1839</v>
      </c>
    </row>
    <row r="2197" spans="1:13" s="49" customFormat="1" ht="25.5" x14ac:dyDescent="0.2">
      <c r="A2197" s="43" t="s">
        <v>11</v>
      </c>
      <c r="B2197" s="43" t="s">
        <v>12</v>
      </c>
      <c r="C2197" s="5" t="s">
        <v>5695</v>
      </c>
      <c r="D2197" s="5" t="s">
        <v>5696</v>
      </c>
      <c r="E2197" s="6" t="s">
        <v>5697</v>
      </c>
      <c r="F2197" s="12">
        <v>3750</v>
      </c>
      <c r="G2197" s="45">
        <v>0.24</v>
      </c>
      <c r="H2197" s="7">
        <f t="shared" si="183"/>
        <v>2850</v>
      </c>
      <c r="I2197" s="44">
        <v>1.1499999999999999</v>
      </c>
      <c r="J2197" s="45">
        <f t="shared" si="184"/>
        <v>0.12600000000000011</v>
      </c>
      <c r="K2197" s="7">
        <f t="shared" si="185"/>
        <v>3277.4999999999995</v>
      </c>
      <c r="L2197" s="7">
        <f t="shared" si="186"/>
        <v>3302.2670025188909</v>
      </c>
      <c r="M2197" s="43" t="s">
        <v>15</v>
      </c>
    </row>
    <row r="2198" spans="1:13" ht="38.25" x14ac:dyDescent="0.25">
      <c r="A2198" s="18" t="s">
        <v>1827</v>
      </c>
      <c r="B2198" s="18" t="s">
        <v>12</v>
      </c>
      <c r="C2198" s="22" t="s">
        <v>5698</v>
      </c>
      <c r="D2198" s="22" t="s">
        <v>5699</v>
      </c>
      <c r="E2198" s="6" t="s">
        <v>5700</v>
      </c>
      <c r="F2198" s="24">
        <v>825</v>
      </c>
      <c r="G2198" s="25">
        <v>0.05</v>
      </c>
      <c r="H2198" s="28">
        <f t="shared" si="183"/>
        <v>783.75</v>
      </c>
      <c r="I2198" s="26">
        <v>1.04</v>
      </c>
      <c r="J2198" s="25">
        <f t="shared" si="184"/>
        <v>1.2000000000000011E-2</v>
      </c>
      <c r="K2198" s="24">
        <f t="shared" si="185"/>
        <v>815.1</v>
      </c>
      <c r="L2198" s="24">
        <f t="shared" si="186"/>
        <v>821.25944584382864</v>
      </c>
      <c r="M2198" s="21" t="s">
        <v>1831</v>
      </c>
    </row>
    <row r="2199" spans="1:13" ht="38.25" x14ac:dyDescent="0.25">
      <c r="A2199" s="18" t="s">
        <v>1827</v>
      </c>
      <c r="B2199" s="18" t="s">
        <v>12</v>
      </c>
      <c r="C2199" s="22" t="s">
        <v>5701</v>
      </c>
      <c r="D2199" s="22" t="s">
        <v>5702</v>
      </c>
      <c r="E2199" s="6" t="s">
        <v>5703</v>
      </c>
      <c r="F2199" s="24">
        <v>637.5</v>
      </c>
      <c r="G2199" s="25">
        <v>0.05</v>
      </c>
      <c r="H2199" s="28">
        <f t="shared" si="183"/>
        <v>605.625</v>
      </c>
      <c r="I2199" s="26">
        <v>1.04</v>
      </c>
      <c r="J2199" s="25">
        <f t="shared" si="184"/>
        <v>1.2000000000000011E-2</v>
      </c>
      <c r="K2199" s="24">
        <f t="shared" si="185"/>
        <v>629.85</v>
      </c>
      <c r="L2199" s="24">
        <f t="shared" si="186"/>
        <v>634.60957178841306</v>
      </c>
      <c r="M2199" s="18" t="s">
        <v>1835</v>
      </c>
    </row>
    <row r="2200" spans="1:13" ht="38.25" x14ac:dyDescent="0.25">
      <c r="A2200" s="21" t="s">
        <v>1827</v>
      </c>
      <c r="B2200" s="18" t="s">
        <v>12</v>
      </c>
      <c r="C2200" s="22" t="s">
        <v>5704</v>
      </c>
      <c r="D2200" s="22" t="s">
        <v>5705</v>
      </c>
      <c r="E2200" s="6" t="s">
        <v>5706</v>
      </c>
      <c r="F2200" s="24">
        <v>712.5</v>
      </c>
      <c r="G2200" s="25">
        <v>0.05</v>
      </c>
      <c r="H2200" s="28">
        <f t="shared" si="183"/>
        <v>676.875</v>
      </c>
      <c r="I2200" s="26">
        <v>1.04</v>
      </c>
      <c r="J2200" s="25">
        <f t="shared" si="184"/>
        <v>1.19999999999999E-2</v>
      </c>
      <c r="K2200" s="24">
        <f t="shared" si="185"/>
        <v>703.95</v>
      </c>
      <c r="L2200" s="24">
        <f t="shared" si="186"/>
        <v>709.26952141057939</v>
      </c>
      <c r="M2200" s="21" t="s">
        <v>1839</v>
      </c>
    </row>
    <row r="2201" spans="1:13" s="49" customFormat="1" ht="25.5" x14ac:dyDescent="0.2">
      <c r="A2201" s="43" t="s">
        <v>11</v>
      </c>
      <c r="B2201" s="43" t="s">
        <v>12</v>
      </c>
      <c r="C2201" s="5" t="s">
        <v>5707</v>
      </c>
      <c r="D2201" s="5" t="s">
        <v>5708</v>
      </c>
      <c r="E2201" s="6" t="s">
        <v>5709</v>
      </c>
      <c r="F2201" s="12">
        <v>3750</v>
      </c>
      <c r="G2201" s="45">
        <v>0.24</v>
      </c>
      <c r="H2201" s="7">
        <f t="shared" si="183"/>
        <v>2850</v>
      </c>
      <c r="I2201" s="44">
        <v>1.1499999999999999</v>
      </c>
      <c r="J2201" s="45">
        <f t="shared" si="184"/>
        <v>0.12600000000000011</v>
      </c>
      <c r="K2201" s="7">
        <f t="shared" si="185"/>
        <v>3277.4999999999995</v>
      </c>
      <c r="L2201" s="7">
        <f t="shared" si="186"/>
        <v>3302.2670025188909</v>
      </c>
      <c r="M2201" s="43" t="s">
        <v>15</v>
      </c>
    </row>
    <row r="2202" spans="1:13" ht="38.25" x14ac:dyDescent="0.25">
      <c r="A2202" s="18" t="s">
        <v>1827</v>
      </c>
      <c r="B2202" s="18" t="s">
        <v>12</v>
      </c>
      <c r="C2202" s="22" t="s">
        <v>5710</v>
      </c>
      <c r="D2202" s="22" t="s">
        <v>5711</v>
      </c>
      <c r="E2202" s="6" t="s">
        <v>5712</v>
      </c>
      <c r="F2202" s="24">
        <v>825</v>
      </c>
      <c r="G2202" s="25">
        <v>0.05</v>
      </c>
      <c r="H2202" s="28">
        <f t="shared" si="183"/>
        <v>783.75</v>
      </c>
      <c r="I2202" s="26">
        <v>1.04</v>
      </c>
      <c r="J2202" s="25">
        <f t="shared" si="184"/>
        <v>1.2000000000000011E-2</v>
      </c>
      <c r="K2202" s="24">
        <f t="shared" si="185"/>
        <v>815.1</v>
      </c>
      <c r="L2202" s="24">
        <f t="shared" si="186"/>
        <v>821.25944584382864</v>
      </c>
      <c r="M2202" s="21" t="s">
        <v>1831</v>
      </c>
    </row>
    <row r="2203" spans="1:13" ht="38.25" x14ac:dyDescent="0.25">
      <c r="A2203" s="18" t="s">
        <v>1827</v>
      </c>
      <c r="B2203" s="18" t="s">
        <v>12</v>
      </c>
      <c r="C2203" s="22" t="s">
        <v>5713</v>
      </c>
      <c r="D2203" s="22" t="s">
        <v>5714</v>
      </c>
      <c r="E2203" s="6" t="s">
        <v>5715</v>
      </c>
      <c r="F2203" s="24">
        <v>637.5</v>
      </c>
      <c r="G2203" s="25">
        <v>0.05</v>
      </c>
      <c r="H2203" s="28">
        <f t="shared" si="183"/>
        <v>605.625</v>
      </c>
      <c r="I2203" s="26">
        <v>1.04</v>
      </c>
      <c r="J2203" s="25">
        <f t="shared" si="184"/>
        <v>1.2000000000000011E-2</v>
      </c>
      <c r="K2203" s="24">
        <f t="shared" si="185"/>
        <v>629.85</v>
      </c>
      <c r="L2203" s="24">
        <f t="shared" si="186"/>
        <v>634.60957178841306</v>
      </c>
      <c r="M2203" s="18" t="s">
        <v>1835</v>
      </c>
    </row>
    <row r="2204" spans="1:13" ht="38.25" x14ac:dyDescent="0.25">
      <c r="A2204" s="21" t="s">
        <v>1827</v>
      </c>
      <c r="B2204" s="18" t="s">
        <v>12</v>
      </c>
      <c r="C2204" s="22" t="s">
        <v>5716</v>
      </c>
      <c r="D2204" s="22" t="s">
        <v>5717</v>
      </c>
      <c r="E2204" s="6" t="s">
        <v>5718</v>
      </c>
      <c r="F2204" s="24">
        <v>712.5</v>
      </c>
      <c r="G2204" s="25">
        <v>0.05</v>
      </c>
      <c r="H2204" s="28">
        <f t="shared" si="183"/>
        <v>676.875</v>
      </c>
      <c r="I2204" s="26">
        <v>1.04</v>
      </c>
      <c r="J2204" s="25">
        <f t="shared" si="184"/>
        <v>1.19999999999999E-2</v>
      </c>
      <c r="K2204" s="24">
        <f t="shared" si="185"/>
        <v>703.95</v>
      </c>
      <c r="L2204" s="24">
        <f t="shared" si="186"/>
        <v>709.26952141057939</v>
      </c>
      <c r="M2204" s="21" t="s">
        <v>1839</v>
      </c>
    </row>
    <row r="2205" spans="1:13" s="49" customFormat="1" ht="25.5" x14ac:dyDescent="0.2">
      <c r="A2205" s="43" t="s">
        <v>11</v>
      </c>
      <c r="B2205" s="43" t="s">
        <v>12</v>
      </c>
      <c r="C2205" s="5" t="s">
        <v>5719</v>
      </c>
      <c r="D2205" s="5" t="s">
        <v>5720</v>
      </c>
      <c r="E2205" s="6" t="s">
        <v>5721</v>
      </c>
      <c r="F2205" s="12">
        <v>15000</v>
      </c>
      <c r="G2205" s="45">
        <v>0.24</v>
      </c>
      <c r="H2205" s="7">
        <f t="shared" si="183"/>
        <v>11400</v>
      </c>
      <c r="I2205" s="44">
        <v>1.1499999999999999</v>
      </c>
      <c r="J2205" s="45">
        <f t="shared" si="184"/>
        <v>0.12600000000000011</v>
      </c>
      <c r="K2205" s="7">
        <f t="shared" si="185"/>
        <v>13109.999999999998</v>
      </c>
      <c r="L2205" s="7">
        <f t="shared" si="186"/>
        <v>13209.068010075564</v>
      </c>
      <c r="M2205" s="43" t="s">
        <v>15</v>
      </c>
    </row>
    <row r="2206" spans="1:13" ht="38.25" x14ac:dyDescent="0.25">
      <c r="A2206" s="18" t="s">
        <v>1827</v>
      </c>
      <c r="B2206" s="18" t="s">
        <v>12</v>
      </c>
      <c r="C2206" s="22" t="s">
        <v>5722</v>
      </c>
      <c r="D2206" s="22" t="s">
        <v>5723</v>
      </c>
      <c r="E2206" s="6" t="s">
        <v>5724</v>
      </c>
      <c r="F2206" s="24">
        <v>3300</v>
      </c>
      <c r="G2206" s="25">
        <v>0.05</v>
      </c>
      <c r="H2206" s="28">
        <f t="shared" si="183"/>
        <v>3135</v>
      </c>
      <c r="I2206" s="26">
        <v>1.04</v>
      </c>
      <c r="J2206" s="25">
        <f t="shared" si="184"/>
        <v>1.2000000000000011E-2</v>
      </c>
      <c r="K2206" s="24">
        <f t="shared" si="185"/>
        <v>3260.4</v>
      </c>
      <c r="L2206" s="24">
        <f t="shared" si="186"/>
        <v>3285.0377833753146</v>
      </c>
      <c r="M2206" s="21" t="s">
        <v>1831</v>
      </c>
    </row>
    <row r="2207" spans="1:13" ht="38.25" x14ac:dyDescent="0.25">
      <c r="A2207" s="18" t="s">
        <v>1827</v>
      </c>
      <c r="B2207" s="18" t="s">
        <v>12</v>
      </c>
      <c r="C2207" s="22" t="s">
        <v>5725</v>
      </c>
      <c r="D2207" s="22" t="s">
        <v>5726</v>
      </c>
      <c r="E2207" s="6" t="s">
        <v>5727</v>
      </c>
      <c r="F2207" s="24">
        <v>2550</v>
      </c>
      <c r="G2207" s="25">
        <v>0.05</v>
      </c>
      <c r="H2207" s="28">
        <f t="shared" si="183"/>
        <v>2422.5</v>
      </c>
      <c r="I2207" s="26">
        <v>1.04</v>
      </c>
      <c r="J2207" s="25">
        <f t="shared" si="184"/>
        <v>1.2000000000000011E-2</v>
      </c>
      <c r="K2207" s="24">
        <f t="shared" si="185"/>
        <v>2519.4</v>
      </c>
      <c r="L2207" s="24">
        <f t="shared" si="186"/>
        <v>2538.4382871536523</v>
      </c>
      <c r="M2207" s="18" t="s">
        <v>1835</v>
      </c>
    </row>
    <row r="2208" spans="1:13" ht="38.25" x14ac:dyDescent="0.25">
      <c r="A2208" s="21" t="s">
        <v>1827</v>
      </c>
      <c r="B2208" s="18" t="s">
        <v>12</v>
      </c>
      <c r="C2208" s="22" t="s">
        <v>5728</v>
      </c>
      <c r="D2208" s="22" t="s">
        <v>5729</v>
      </c>
      <c r="E2208" s="6" t="s">
        <v>5730</v>
      </c>
      <c r="F2208" s="24">
        <v>2850</v>
      </c>
      <c r="G2208" s="25">
        <v>0.05</v>
      </c>
      <c r="H2208" s="28">
        <f t="shared" si="183"/>
        <v>2707.5</v>
      </c>
      <c r="I2208" s="26">
        <v>1.04</v>
      </c>
      <c r="J2208" s="25">
        <f t="shared" si="184"/>
        <v>1.19999999999999E-2</v>
      </c>
      <c r="K2208" s="24">
        <f t="shared" si="185"/>
        <v>2815.8</v>
      </c>
      <c r="L2208" s="24">
        <f t="shared" si="186"/>
        <v>2837.0780856423175</v>
      </c>
      <c r="M2208" s="21" t="s">
        <v>1839</v>
      </c>
    </row>
    <row r="2209" spans="1:13" s="49" customFormat="1" ht="25.5" x14ac:dyDescent="0.2">
      <c r="A2209" s="43" t="s">
        <v>11</v>
      </c>
      <c r="B2209" s="43" t="s">
        <v>12</v>
      </c>
      <c r="C2209" s="5" t="s">
        <v>5731</v>
      </c>
      <c r="D2209" s="5" t="s">
        <v>5732</v>
      </c>
      <c r="E2209" s="6" t="s">
        <v>5733</v>
      </c>
      <c r="F2209" s="12">
        <v>15000</v>
      </c>
      <c r="G2209" s="45">
        <v>0.24</v>
      </c>
      <c r="H2209" s="7">
        <f t="shared" si="183"/>
        <v>11400</v>
      </c>
      <c r="I2209" s="44">
        <v>1.1499999999999999</v>
      </c>
      <c r="J2209" s="45">
        <f t="shared" si="184"/>
        <v>0.12600000000000011</v>
      </c>
      <c r="K2209" s="7">
        <f t="shared" si="185"/>
        <v>13109.999999999998</v>
      </c>
      <c r="L2209" s="7">
        <f t="shared" si="186"/>
        <v>13209.068010075564</v>
      </c>
      <c r="M2209" s="43" t="s">
        <v>15</v>
      </c>
    </row>
    <row r="2210" spans="1:13" ht="38.25" x14ac:dyDescent="0.25">
      <c r="A2210" s="18" t="s">
        <v>1827</v>
      </c>
      <c r="B2210" s="18" t="s">
        <v>12</v>
      </c>
      <c r="C2210" s="22" t="s">
        <v>5734</v>
      </c>
      <c r="D2210" s="22" t="s">
        <v>5735</v>
      </c>
      <c r="E2210" s="6" t="s">
        <v>5736</v>
      </c>
      <c r="F2210" s="24">
        <v>3300</v>
      </c>
      <c r="G2210" s="25">
        <v>0.05</v>
      </c>
      <c r="H2210" s="28">
        <f t="shared" si="183"/>
        <v>3135</v>
      </c>
      <c r="I2210" s="26">
        <v>1.04</v>
      </c>
      <c r="J2210" s="25">
        <f t="shared" si="184"/>
        <v>1.2000000000000011E-2</v>
      </c>
      <c r="K2210" s="24">
        <f t="shared" si="185"/>
        <v>3260.4</v>
      </c>
      <c r="L2210" s="24">
        <f t="shared" si="186"/>
        <v>3285.0377833753146</v>
      </c>
      <c r="M2210" s="21" t="s">
        <v>1831</v>
      </c>
    </row>
    <row r="2211" spans="1:13" ht="38.25" x14ac:dyDescent="0.25">
      <c r="A2211" s="18" t="s">
        <v>1827</v>
      </c>
      <c r="B2211" s="18" t="s">
        <v>12</v>
      </c>
      <c r="C2211" s="22" t="s">
        <v>5737</v>
      </c>
      <c r="D2211" s="22" t="s">
        <v>5738</v>
      </c>
      <c r="E2211" s="6" t="s">
        <v>5739</v>
      </c>
      <c r="F2211" s="24">
        <v>2550</v>
      </c>
      <c r="G2211" s="25">
        <v>0.05</v>
      </c>
      <c r="H2211" s="28">
        <f t="shared" si="183"/>
        <v>2422.5</v>
      </c>
      <c r="I2211" s="26">
        <v>1.04</v>
      </c>
      <c r="J2211" s="25">
        <f t="shared" si="184"/>
        <v>1.2000000000000011E-2</v>
      </c>
      <c r="K2211" s="24">
        <f t="shared" si="185"/>
        <v>2519.4</v>
      </c>
      <c r="L2211" s="24">
        <f t="shared" si="186"/>
        <v>2538.4382871536523</v>
      </c>
      <c r="M2211" s="18" t="s">
        <v>1835</v>
      </c>
    </row>
    <row r="2212" spans="1:13" ht="38.25" x14ac:dyDescent="0.25">
      <c r="A2212" s="21" t="s">
        <v>1827</v>
      </c>
      <c r="B2212" s="18" t="s">
        <v>12</v>
      </c>
      <c r="C2212" s="22" t="s">
        <v>5740</v>
      </c>
      <c r="D2212" s="22" t="s">
        <v>5741</v>
      </c>
      <c r="E2212" s="6" t="s">
        <v>5742</v>
      </c>
      <c r="F2212" s="24">
        <v>2850</v>
      </c>
      <c r="G2212" s="25">
        <v>0.05</v>
      </c>
      <c r="H2212" s="28">
        <f t="shared" si="183"/>
        <v>2707.5</v>
      </c>
      <c r="I2212" s="26">
        <v>1.04</v>
      </c>
      <c r="J2212" s="25">
        <f t="shared" si="184"/>
        <v>1.19999999999999E-2</v>
      </c>
      <c r="K2212" s="24">
        <f t="shared" si="185"/>
        <v>2815.8</v>
      </c>
      <c r="L2212" s="24">
        <f t="shared" si="186"/>
        <v>2837.0780856423175</v>
      </c>
      <c r="M2212" s="21" t="s">
        <v>1839</v>
      </c>
    </row>
    <row r="2213" spans="1:13" s="49" customFormat="1" ht="38.25" x14ac:dyDescent="0.2">
      <c r="A2213" s="43" t="s">
        <v>11</v>
      </c>
      <c r="B2213" s="43" t="s">
        <v>12</v>
      </c>
      <c r="C2213" s="5" t="s">
        <v>5743</v>
      </c>
      <c r="D2213" s="5" t="s">
        <v>5744</v>
      </c>
      <c r="E2213" s="6" t="s">
        <v>5745</v>
      </c>
      <c r="F2213" s="12">
        <v>15000</v>
      </c>
      <c r="G2213" s="45">
        <v>0.24</v>
      </c>
      <c r="H2213" s="7">
        <f t="shared" si="183"/>
        <v>11400</v>
      </c>
      <c r="I2213" s="44">
        <v>1.1499999999999999</v>
      </c>
      <c r="J2213" s="45">
        <f t="shared" si="184"/>
        <v>0.12600000000000011</v>
      </c>
      <c r="K2213" s="7">
        <f t="shared" si="185"/>
        <v>13109.999999999998</v>
      </c>
      <c r="L2213" s="7">
        <f t="shared" si="186"/>
        <v>13209.068010075564</v>
      </c>
      <c r="M2213" s="43" t="s">
        <v>15</v>
      </c>
    </row>
    <row r="2214" spans="1:13" ht="38.25" x14ac:dyDescent="0.25">
      <c r="A2214" s="18" t="s">
        <v>1827</v>
      </c>
      <c r="B2214" s="18" t="s">
        <v>12</v>
      </c>
      <c r="C2214" s="22" t="s">
        <v>5746</v>
      </c>
      <c r="D2214" s="22" t="s">
        <v>5747</v>
      </c>
      <c r="E2214" s="6" t="s">
        <v>5748</v>
      </c>
      <c r="F2214" s="24">
        <v>3300</v>
      </c>
      <c r="G2214" s="25">
        <v>0.05</v>
      </c>
      <c r="H2214" s="28">
        <f t="shared" si="183"/>
        <v>3135</v>
      </c>
      <c r="I2214" s="26">
        <v>1.04</v>
      </c>
      <c r="J2214" s="25">
        <f t="shared" si="184"/>
        <v>1.2000000000000011E-2</v>
      </c>
      <c r="K2214" s="24">
        <f t="shared" si="185"/>
        <v>3260.4</v>
      </c>
      <c r="L2214" s="24">
        <f t="shared" si="186"/>
        <v>3285.0377833753146</v>
      </c>
      <c r="M2214" s="21" t="s">
        <v>1831</v>
      </c>
    </row>
    <row r="2215" spans="1:13" ht="51" x14ac:dyDescent="0.25">
      <c r="A2215" s="18" t="s">
        <v>1827</v>
      </c>
      <c r="B2215" s="18" t="s">
        <v>12</v>
      </c>
      <c r="C2215" s="22" t="s">
        <v>5749</v>
      </c>
      <c r="D2215" s="22" t="s">
        <v>5750</v>
      </c>
      <c r="E2215" s="6" t="s">
        <v>5751</v>
      </c>
      <c r="F2215" s="24">
        <v>2550</v>
      </c>
      <c r="G2215" s="25">
        <v>0.05</v>
      </c>
      <c r="H2215" s="28">
        <f t="shared" si="183"/>
        <v>2422.5</v>
      </c>
      <c r="I2215" s="26">
        <v>1.04</v>
      </c>
      <c r="J2215" s="25">
        <f t="shared" si="184"/>
        <v>1.2000000000000011E-2</v>
      </c>
      <c r="K2215" s="24">
        <f t="shared" si="185"/>
        <v>2519.4</v>
      </c>
      <c r="L2215" s="24">
        <f t="shared" si="186"/>
        <v>2538.4382871536523</v>
      </c>
      <c r="M2215" s="18" t="s">
        <v>1835</v>
      </c>
    </row>
    <row r="2216" spans="1:13" ht="38.25" x14ac:dyDescent="0.25">
      <c r="A2216" s="21" t="s">
        <v>1827</v>
      </c>
      <c r="B2216" s="18" t="s">
        <v>12</v>
      </c>
      <c r="C2216" s="22" t="s">
        <v>5752</v>
      </c>
      <c r="D2216" s="22" t="s">
        <v>5753</v>
      </c>
      <c r="E2216" s="6" t="s">
        <v>5754</v>
      </c>
      <c r="F2216" s="24">
        <v>2850</v>
      </c>
      <c r="G2216" s="25">
        <v>0.05</v>
      </c>
      <c r="H2216" s="28">
        <f t="shared" si="183"/>
        <v>2707.5</v>
      </c>
      <c r="I2216" s="26">
        <v>1.04</v>
      </c>
      <c r="J2216" s="25">
        <f t="shared" si="184"/>
        <v>1.19999999999999E-2</v>
      </c>
      <c r="K2216" s="24">
        <f t="shared" si="185"/>
        <v>2815.8</v>
      </c>
      <c r="L2216" s="24">
        <f t="shared" si="186"/>
        <v>2837.0780856423175</v>
      </c>
      <c r="M2216" s="21" t="s">
        <v>1839</v>
      </c>
    </row>
    <row r="2217" spans="1:13" s="49" customFormat="1" ht="25.5" x14ac:dyDescent="0.2">
      <c r="A2217" s="43" t="s">
        <v>11</v>
      </c>
      <c r="B2217" s="43" t="s">
        <v>12</v>
      </c>
      <c r="C2217" s="5" t="s">
        <v>5755</v>
      </c>
      <c r="D2217" s="5" t="s">
        <v>5756</v>
      </c>
      <c r="E2217" s="6" t="s">
        <v>5757</v>
      </c>
      <c r="F2217" s="12">
        <v>96000</v>
      </c>
      <c r="G2217" s="45">
        <v>0.24</v>
      </c>
      <c r="H2217" s="7">
        <f t="shared" si="183"/>
        <v>72960</v>
      </c>
      <c r="I2217" s="44">
        <v>1.1499999999999999</v>
      </c>
      <c r="J2217" s="45">
        <f t="shared" si="184"/>
        <v>0.126</v>
      </c>
      <c r="K2217" s="7">
        <f t="shared" si="185"/>
        <v>83904</v>
      </c>
      <c r="L2217" s="7">
        <f t="shared" si="186"/>
        <v>84538.035264483624</v>
      </c>
      <c r="M2217" s="43" t="s">
        <v>15</v>
      </c>
    </row>
    <row r="2218" spans="1:13" ht="38.25" x14ac:dyDescent="0.25">
      <c r="A2218" s="18" t="s">
        <v>1827</v>
      </c>
      <c r="B2218" s="18" t="s">
        <v>12</v>
      </c>
      <c r="C2218" s="22" t="s">
        <v>5758</v>
      </c>
      <c r="D2218" s="22" t="s">
        <v>5759</v>
      </c>
      <c r="E2218" s="6" t="s">
        <v>5760</v>
      </c>
      <c r="F2218" s="24">
        <v>21120</v>
      </c>
      <c r="G2218" s="25">
        <v>0.05</v>
      </c>
      <c r="H2218" s="28">
        <f t="shared" si="183"/>
        <v>20064</v>
      </c>
      <c r="I2218" s="26">
        <v>1.04</v>
      </c>
      <c r="J2218" s="25">
        <f t="shared" si="184"/>
        <v>1.19999999999999E-2</v>
      </c>
      <c r="K2218" s="24">
        <f t="shared" si="185"/>
        <v>20866.560000000001</v>
      </c>
      <c r="L2218" s="24">
        <f t="shared" si="186"/>
        <v>21024.241813602017</v>
      </c>
      <c r="M2218" s="21" t="s">
        <v>1831</v>
      </c>
    </row>
    <row r="2219" spans="1:13" ht="38.25" x14ac:dyDescent="0.25">
      <c r="A2219" s="18" t="s">
        <v>1827</v>
      </c>
      <c r="B2219" s="18" t="s">
        <v>12</v>
      </c>
      <c r="C2219" s="22" t="s">
        <v>5761</v>
      </c>
      <c r="D2219" s="22" t="s">
        <v>5762</v>
      </c>
      <c r="E2219" s="6" t="s">
        <v>5763</v>
      </c>
      <c r="F2219" s="24">
        <v>16320.000000000002</v>
      </c>
      <c r="G2219" s="25">
        <v>0.05</v>
      </c>
      <c r="H2219" s="28">
        <f t="shared" si="183"/>
        <v>15504.000000000002</v>
      </c>
      <c r="I2219" s="26">
        <v>1.04</v>
      </c>
      <c r="J2219" s="25">
        <f t="shared" si="184"/>
        <v>1.2000000000000011E-2</v>
      </c>
      <c r="K2219" s="24">
        <f t="shared" si="185"/>
        <v>16124.160000000002</v>
      </c>
      <c r="L2219" s="24">
        <f t="shared" si="186"/>
        <v>16246.005037783376</v>
      </c>
      <c r="M2219" s="18" t="s">
        <v>1835</v>
      </c>
    </row>
    <row r="2220" spans="1:13" ht="38.25" x14ac:dyDescent="0.25">
      <c r="A2220" s="21" t="s">
        <v>1827</v>
      </c>
      <c r="B2220" s="18" t="s">
        <v>12</v>
      </c>
      <c r="C2220" s="22" t="s">
        <v>5764</v>
      </c>
      <c r="D2220" s="22" t="s">
        <v>5765</v>
      </c>
      <c r="E2220" s="6" t="s">
        <v>5766</v>
      </c>
      <c r="F2220" s="24">
        <v>18240</v>
      </c>
      <c r="G2220" s="25">
        <v>0.05</v>
      </c>
      <c r="H2220" s="28">
        <f t="shared" si="183"/>
        <v>17328</v>
      </c>
      <c r="I2220" s="26">
        <v>1.04</v>
      </c>
      <c r="J2220" s="25">
        <f t="shared" si="184"/>
        <v>1.2000000000000011E-2</v>
      </c>
      <c r="K2220" s="24">
        <f t="shared" si="185"/>
        <v>18021.12</v>
      </c>
      <c r="L2220" s="24">
        <f t="shared" si="186"/>
        <v>18157.299748110829</v>
      </c>
      <c r="M2220" s="21" t="s">
        <v>1839</v>
      </c>
    </row>
    <row r="2221" spans="1:13" s="49" customFormat="1" ht="25.5" x14ac:dyDescent="0.2">
      <c r="A2221" s="43" t="s">
        <v>11</v>
      </c>
      <c r="B2221" s="43" t="s">
        <v>12</v>
      </c>
      <c r="C2221" s="5" t="s">
        <v>5767</v>
      </c>
      <c r="D2221" s="5" t="s">
        <v>5768</v>
      </c>
      <c r="E2221" s="6" t="s">
        <v>5769</v>
      </c>
      <c r="F2221" s="12">
        <v>24000</v>
      </c>
      <c r="G2221" s="45">
        <v>0.24</v>
      </c>
      <c r="H2221" s="7">
        <f t="shared" si="183"/>
        <v>18240</v>
      </c>
      <c r="I2221" s="44">
        <v>1.1499999999999999</v>
      </c>
      <c r="J2221" s="45">
        <f t="shared" si="184"/>
        <v>0.126</v>
      </c>
      <c r="K2221" s="7">
        <f t="shared" si="185"/>
        <v>20976</v>
      </c>
      <c r="L2221" s="7">
        <f t="shared" si="186"/>
        <v>21134.508816120906</v>
      </c>
      <c r="M2221" s="43" t="s">
        <v>15</v>
      </c>
    </row>
    <row r="2222" spans="1:13" ht="38.25" x14ac:dyDescent="0.25">
      <c r="A2222" s="18" t="s">
        <v>1827</v>
      </c>
      <c r="B2222" s="18" t="s">
        <v>12</v>
      </c>
      <c r="C2222" s="22" t="s">
        <v>5770</v>
      </c>
      <c r="D2222" s="22" t="s">
        <v>5771</v>
      </c>
      <c r="E2222" s="6" t="s">
        <v>5772</v>
      </c>
      <c r="F2222" s="24">
        <v>5280</v>
      </c>
      <c r="G2222" s="25">
        <v>0.05</v>
      </c>
      <c r="H2222" s="28">
        <f t="shared" si="183"/>
        <v>5016</v>
      </c>
      <c r="I2222" s="26">
        <v>1.04</v>
      </c>
      <c r="J2222" s="25">
        <f t="shared" si="184"/>
        <v>1.19999999999999E-2</v>
      </c>
      <c r="K2222" s="24">
        <f t="shared" si="185"/>
        <v>5216.6400000000003</v>
      </c>
      <c r="L2222" s="24">
        <f t="shared" si="186"/>
        <v>5256.0604534005042</v>
      </c>
      <c r="M2222" s="21" t="s">
        <v>1831</v>
      </c>
    </row>
    <row r="2223" spans="1:13" ht="38.25" x14ac:dyDescent="0.25">
      <c r="A2223" s="18" t="s">
        <v>1827</v>
      </c>
      <c r="B2223" s="18" t="s">
        <v>12</v>
      </c>
      <c r="C2223" s="22" t="s">
        <v>5773</v>
      </c>
      <c r="D2223" s="22" t="s">
        <v>5774</v>
      </c>
      <c r="E2223" s="6" t="s">
        <v>5775</v>
      </c>
      <c r="F2223" s="24">
        <v>4080.0000000000005</v>
      </c>
      <c r="G2223" s="25">
        <v>0.05</v>
      </c>
      <c r="H2223" s="28">
        <f t="shared" si="183"/>
        <v>3876.0000000000005</v>
      </c>
      <c r="I2223" s="26">
        <v>1.04</v>
      </c>
      <c r="J2223" s="25">
        <f t="shared" si="184"/>
        <v>1.2000000000000011E-2</v>
      </c>
      <c r="K2223" s="24">
        <f t="shared" si="185"/>
        <v>4031.0400000000004</v>
      </c>
      <c r="L2223" s="24">
        <f t="shared" si="186"/>
        <v>4061.501259445844</v>
      </c>
      <c r="M2223" s="18" t="s">
        <v>1835</v>
      </c>
    </row>
    <row r="2224" spans="1:13" ht="38.25" x14ac:dyDescent="0.25">
      <c r="A2224" s="21" t="s">
        <v>1827</v>
      </c>
      <c r="B2224" s="18" t="s">
        <v>12</v>
      </c>
      <c r="C2224" s="22" t="s">
        <v>5776</v>
      </c>
      <c r="D2224" s="22" t="s">
        <v>5777</v>
      </c>
      <c r="E2224" s="6" t="s">
        <v>5778</v>
      </c>
      <c r="F2224" s="24">
        <v>4560</v>
      </c>
      <c r="G2224" s="25">
        <v>0.05</v>
      </c>
      <c r="H2224" s="28">
        <f t="shared" si="183"/>
        <v>4332</v>
      </c>
      <c r="I2224" s="26">
        <v>1.04</v>
      </c>
      <c r="J2224" s="25">
        <f t="shared" si="184"/>
        <v>1.2000000000000011E-2</v>
      </c>
      <c r="K2224" s="24">
        <f t="shared" si="185"/>
        <v>4505.28</v>
      </c>
      <c r="L2224" s="24">
        <f t="shared" si="186"/>
        <v>4539.3249370277072</v>
      </c>
      <c r="M2224" s="21" t="s">
        <v>1839</v>
      </c>
    </row>
    <row r="2225" spans="1:13" s="49" customFormat="1" ht="25.5" x14ac:dyDescent="0.2">
      <c r="A2225" s="43" t="s">
        <v>11</v>
      </c>
      <c r="B2225" s="43" t="s">
        <v>12</v>
      </c>
      <c r="C2225" s="5" t="s">
        <v>5779</v>
      </c>
      <c r="D2225" s="5" t="s">
        <v>5780</v>
      </c>
      <c r="E2225" s="6" t="s">
        <v>5781</v>
      </c>
      <c r="F2225" s="12">
        <v>24000</v>
      </c>
      <c r="G2225" s="45">
        <v>0.24</v>
      </c>
      <c r="H2225" s="7">
        <f t="shared" si="183"/>
        <v>18240</v>
      </c>
      <c r="I2225" s="44">
        <v>1.1499999999999999</v>
      </c>
      <c r="J2225" s="45">
        <f t="shared" si="184"/>
        <v>0.126</v>
      </c>
      <c r="K2225" s="7">
        <f t="shared" si="185"/>
        <v>20976</v>
      </c>
      <c r="L2225" s="7">
        <f t="shared" si="186"/>
        <v>21134.508816120906</v>
      </c>
      <c r="M2225" s="43" t="s">
        <v>15</v>
      </c>
    </row>
    <row r="2226" spans="1:13" ht="38.25" x14ac:dyDescent="0.25">
      <c r="A2226" s="18" t="s">
        <v>1827</v>
      </c>
      <c r="B2226" s="18" t="s">
        <v>12</v>
      </c>
      <c r="C2226" s="22" t="s">
        <v>5782</v>
      </c>
      <c r="D2226" s="22" t="s">
        <v>5783</v>
      </c>
      <c r="E2226" s="6" t="s">
        <v>5784</v>
      </c>
      <c r="F2226" s="24">
        <v>5280</v>
      </c>
      <c r="G2226" s="25">
        <v>0.05</v>
      </c>
      <c r="H2226" s="28">
        <f t="shared" si="183"/>
        <v>5016</v>
      </c>
      <c r="I2226" s="26">
        <v>1.04</v>
      </c>
      <c r="J2226" s="25">
        <f t="shared" si="184"/>
        <v>1.19999999999999E-2</v>
      </c>
      <c r="K2226" s="24">
        <f t="shared" si="185"/>
        <v>5216.6400000000003</v>
      </c>
      <c r="L2226" s="24">
        <f t="shared" si="186"/>
        <v>5256.0604534005042</v>
      </c>
      <c r="M2226" s="21" t="s">
        <v>1831</v>
      </c>
    </row>
    <row r="2227" spans="1:13" ht="38.25" x14ac:dyDescent="0.25">
      <c r="A2227" s="18" t="s">
        <v>1827</v>
      </c>
      <c r="B2227" s="18" t="s">
        <v>12</v>
      </c>
      <c r="C2227" s="22" t="s">
        <v>5785</v>
      </c>
      <c r="D2227" s="22" t="s">
        <v>5786</v>
      </c>
      <c r="E2227" s="6" t="s">
        <v>5787</v>
      </c>
      <c r="F2227" s="24">
        <v>4080.0000000000005</v>
      </c>
      <c r="G2227" s="25">
        <v>0.05</v>
      </c>
      <c r="H2227" s="28">
        <f t="shared" si="183"/>
        <v>3876.0000000000005</v>
      </c>
      <c r="I2227" s="26">
        <v>1.04</v>
      </c>
      <c r="J2227" s="25">
        <f t="shared" si="184"/>
        <v>1.2000000000000011E-2</v>
      </c>
      <c r="K2227" s="24">
        <f t="shared" si="185"/>
        <v>4031.0400000000004</v>
      </c>
      <c r="L2227" s="24">
        <f t="shared" si="186"/>
        <v>4061.501259445844</v>
      </c>
      <c r="M2227" s="18" t="s">
        <v>1835</v>
      </c>
    </row>
    <row r="2228" spans="1:13" ht="38.25" x14ac:dyDescent="0.25">
      <c r="A2228" s="21" t="s">
        <v>1827</v>
      </c>
      <c r="B2228" s="18" t="s">
        <v>12</v>
      </c>
      <c r="C2228" s="22" t="s">
        <v>5788</v>
      </c>
      <c r="D2228" s="22" t="s">
        <v>5789</v>
      </c>
      <c r="E2228" s="6" t="s">
        <v>5790</v>
      </c>
      <c r="F2228" s="24">
        <v>4560</v>
      </c>
      <c r="G2228" s="25">
        <v>0.05</v>
      </c>
      <c r="H2228" s="28">
        <f t="shared" si="183"/>
        <v>4332</v>
      </c>
      <c r="I2228" s="26">
        <v>1.04</v>
      </c>
      <c r="J2228" s="25">
        <f t="shared" si="184"/>
        <v>1.2000000000000011E-2</v>
      </c>
      <c r="K2228" s="24">
        <f t="shared" si="185"/>
        <v>4505.28</v>
      </c>
      <c r="L2228" s="24">
        <f t="shared" si="186"/>
        <v>4539.3249370277072</v>
      </c>
      <c r="M2228" s="21" t="s">
        <v>1839</v>
      </c>
    </row>
    <row r="2229" spans="1:13" s="49" customFormat="1" ht="25.5" x14ac:dyDescent="0.2">
      <c r="A2229" s="43" t="s">
        <v>11</v>
      </c>
      <c r="B2229" s="43" t="s">
        <v>12</v>
      </c>
      <c r="C2229" s="5" t="s">
        <v>5791</v>
      </c>
      <c r="D2229" s="5" t="s">
        <v>5792</v>
      </c>
      <c r="E2229" s="6" t="s">
        <v>5793</v>
      </c>
      <c r="F2229" s="12">
        <v>24000</v>
      </c>
      <c r="G2229" s="45">
        <v>0.24</v>
      </c>
      <c r="H2229" s="7">
        <f t="shared" si="183"/>
        <v>18240</v>
      </c>
      <c r="I2229" s="44">
        <v>1.1499999999999999</v>
      </c>
      <c r="J2229" s="45">
        <f t="shared" si="184"/>
        <v>0.126</v>
      </c>
      <c r="K2229" s="7">
        <f t="shared" si="185"/>
        <v>20976</v>
      </c>
      <c r="L2229" s="7">
        <f t="shared" si="186"/>
        <v>21134.508816120906</v>
      </c>
      <c r="M2229" s="43" t="s">
        <v>15</v>
      </c>
    </row>
    <row r="2230" spans="1:13" ht="38.25" x14ac:dyDescent="0.25">
      <c r="A2230" s="18" t="s">
        <v>1827</v>
      </c>
      <c r="B2230" s="18" t="s">
        <v>12</v>
      </c>
      <c r="C2230" s="22" t="s">
        <v>5794</v>
      </c>
      <c r="D2230" s="22" t="s">
        <v>5795</v>
      </c>
      <c r="E2230" s="6" t="s">
        <v>5796</v>
      </c>
      <c r="F2230" s="24">
        <v>5280</v>
      </c>
      <c r="G2230" s="25">
        <v>0.05</v>
      </c>
      <c r="H2230" s="28">
        <f t="shared" si="183"/>
        <v>5016</v>
      </c>
      <c r="I2230" s="26">
        <v>1.04</v>
      </c>
      <c r="J2230" s="25">
        <f t="shared" si="184"/>
        <v>1.19999999999999E-2</v>
      </c>
      <c r="K2230" s="24">
        <f t="shared" si="185"/>
        <v>5216.6400000000003</v>
      </c>
      <c r="L2230" s="24">
        <f t="shared" si="186"/>
        <v>5256.0604534005042</v>
      </c>
      <c r="M2230" s="21" t="s">
        <v>1831</v>
      </c>
    </row>
    <row r="2231" spans="1:13" ht="38.25" x14ac:dyDescent="0.25">
      <c r="A2231" s="18" t="s">
        <v>1827</v>
      </c>
      <c r="B2231" s="18" t="s">
        <v>12</v>
      </c>
      <c r="C2231" s="22" t="s">
        <v>5797</v>
      </c>
      <c r="D2231" s="22" t="s">
        <v>5798</v>
      </c>
      <c r="E2231" s="6" t="s">
        <v>5799</v>
      </c>
      <c r="F2231" s="24">
        <v>4080.0000000000005</v>
      </c>
      <c r="G2231" s="25">
        <v>0.05</v>
      </c>
      <c r="H2231" s="28">
        <f t="shared" si="183"/>
        <v>3876.0000000000005</v>
      </c>
      <c r="I2231" s="26">
        <v>1.04</v>
      </c>
      <c r="J2231" s="25">
        <f t="shared" si="184"/>
        <v>1.2000000000000011E-2</v>
      </c>
      <c r="K2231" s="24">
        <f t="shared" si="185"/>
        <v>4031.0400000000004</v>
      </c>
      <c r="L2231" s="24">
        <f t="shared" si="186"/>
        <v>4061.501259445844</v>
      </c>
      <c r="M2231" s="18" t="s">
        <v>1835</v>
      </c>
    </row>
    <row r="2232" spans="1:13" ht="38.25" x14ac:dyDescent="0.25">
      <c r="A2232" s="21" t="s">
        <v>1827</v>
      </c>
      <c r="B2232" s="18" t="s">
        <v>12</v>
      </c>
      <c r="C2232" s="22" t="s">
        <v>5800</v>
      </c>
      <c r="D2232" s="22" t="s">
        <v>5801</v>
      </c>
      <c r="E2232" s="6" t="s">
        <v>5802</v>
      </c>
      <c r="F2232" s="24">
        <v>4560</v>
      </c>
      <c r="G2232" s="25">
        <v>0.05</v>
      </c>
      <c r="H2232" s="28">
        <f t="shared" si="183"/>
        <v>4332</v>
      </c>
      <c r="I2232" s="26">
        <v>1.04</v>
      </c>
      <c r="J2232" s="25">
        <f t="shared" si="184"/>
        <v>1.2000000000000011E-2</v>
      </c>
      <c r="K2232" s="24">
        <f t="shared" si="185"/>
        <v>4505.28</v>
      </c>
      <c r="L2232" s="24">
        <f t="shared" si="186"/>
        <v>4539.3249370277072</v>
      </c>
      <c r="M2232" s="21" t="s">
        <v>1839</v>
      </c>
    </row>
    <row r="2233" spans="1:13" s="49" customFormat="1" ht="25.5" x14ac:dyDescent="0.2">
      <c r="A2233" s="43" t="s">
        <v>11</v>
      </c>
      <c r="B2233" s="43" t="s">
        <v>12</v>
      </c>
      <c r="C2233" s="5" t="s">
        <v>5803</v>
      </c>
      <c r="D2233" s="5" t="s">
        <v>5804</v>
      </c>
      <c r="E2233" s="6" t="s">
        <v>5805</v>
      </c>
      <c r="F2233" s="12">
        <v>24000</v>
      </c>
      <c r="G2233" s="45">
        <v>0.24</v>
      </c>
      <c r="H2233" s="7">
        <f t="shared" si="183"/>
        <v>18240</v>
      </c>
      <c r="I2233" s="44">
        <v>1.1499999999999999</v>
      </c>
      <c r="J2233" s="45">
        <f t="shared" si="184"/>
        <v>0.126</v>
      </c>
      <c r="K2233" s="7">
        <f t="shared" si="185"/>
        <v>20976</v>
      </c>
      <c r="L2233" s="7">
        <f t="shared" si="186"/>
        <v>21134.508816120906</v>
      </c>
      <c r="M2233" s="43" t="s">
        <v>15</v>
      </c>
    </row>
    <row r="2234" spans="1:13" ht="38.25" x14ac:dyDescent="0.25">
      <c r="A2234" s="18" t="s">
        <v>1827</v>
      </c>
      <c r="B2234" s="18" t="s">
        <v>12</v>
      </c>
      <c r="C2234" s="22" t="s">
        <v>5806</v>
      </c>
      <c r="D2234" s="22" t="s">
        <v>5807</v>
      </c>
      <c r="E2234" s="6" t="s">
        <v>5808</v>
      </c>
      <c r="F2234" s="24">
        <v>5280</v>
      </c>
      <c r="G2234" s="25">
        <v>0.05</v>
      </c>
      <c r="H2234" s="28">
        <f t="shared" si="183"/>
        <v>5016</v>
      </c>
      <c r="I2234" s="26">
        <v>1.04</v>
      </c>
      <c r="J2234" s="25">
        <f t="shared" si="184"/>
        <v>1.19999999999999E-2</v>
      </c>
      <c r="K2234" s="24">
        <f t="shared" si="185"/>
        <v>5216.6400000000003</v>
      </c>
      <c r="L2234" s="24">
        <f t="shared" si="186"/>
        <v>5256.0604534005042</v>
      </c>
      <c r="M2234" s="21" t="s">
        <v>1831</v>
      </c>
    </row>
    <row r="2235" spans="1:13" ht="38.25" x14ac:dyDescent="0.25">
      <c r="A2235" s="18" t="s">
        <v>1827</v>
      </c>
      <c r="B2235" s="18" t="s">
        <v>12</v>
      </c>
      <c r="C2235" s="22" t="s">
        <v>5809</v>
      </c>
      <c r="D2235" s="22" t="s">
        <v>5810</v>
      </c>
      <c r="E2235" s="6" t="s">
        <v>5811</v>
      </c>
      <c r="F2235" s="24">
        <v>4080.0000000000005</v>
      </c>
      <c r="G2235" s="25">
        <v>0.05</v>
      </c>
      <c r="H2235" s="28">
        <f t="shared" si="183"/>
        <v>3876.0000000000005</v>
      </c>
      <c r="I2235" s="26">
        <v>1.04</v>
      </c>
      <c r="J2235" s="25">
        <f t="shared" si="184"/>
        <v>1.2000000000000011E-2</v>
      </c>
      <c r="K2235" s="24">
        <f t="shared" si="185"/>
        <v>4031.0400000000004</v>
      </c>
      <c r="L2235" s="24">
        <f t="shared" si="186"/>
        <v>4061.501259445844</v>
      </c>
      <c r="M2235" s="18" t="s">
        <v>1835</v>
      </c>
    </row>
    <row r="2236" spans="1:13" ht="38.25" x14ac:dyDescent="0.25">
      <c r="A2236" s="21" t="s">
        <v>1827</v>
      </c>
      <c r="B2236" s="18" t="s">
        <v>12</v>
      </c>
      <c r="C2236" s="22" t="s">
        <v>5812</v>
      </c>
      <c r="D2236" s="22" t="s">
        <v>5813</v>
      </c>
      <c r="E2236" s="6" t="s">
        <v>5814</v>
      </c>
      <c r="F2236" s="24">
        <v>4560</v>
      </c>
      <c r="G2236" s="25">
        <v>0.05</v>
      </c>
      <c r="H2236" s="28">
        <f t="shared" si="183"/>
        <v>4332</v>
      </c>
      <c r="I2236" s="26">
        <v>1.04</v>
      </c>
      <c r="J2236" s="25">
        <f t="shared" si="184"/>
        <v>1.2000000000000011E-2</v>
      </c>
      <c r="K2236" s="24">
        <f t="shared" si="185"/>
        <v>4505.28</v>
      </c>
      <c r="L2236" s="24">
        <f t="shared" si="186"/>
        <v>4539.3249370277072</v>
      </c>
      <c r="M2236" s="21" t="s">
        <v>1839</v>
      </c>
    </row>
    <row r="2237" spans="1:13" s="49" customFormat="1" ht="25.5" x14ac:dyDescent="0.2">
      <c r="A2237" s="43" t="s">
        <v>11</v>
      </c>
      <c r="B2237" s="43" t="s">
        <v>12</v>
      </c>
      <c r="C2237" s="5" t="s">
        <v>5815</v>
      </c>
      <c r="D2237" s="5" t="s">
        <v>5816</v>
      </c>
      <c r="E2237" s="6" t="s">
        <v>5817</v>
      </c>
      <c r="F2237" s="12">
        <v>96000</v>
      </c>
      <c r="G2237" s="45">
        <v>0.24</v>
      </c>
      <c r="H2237" s="7">
        <f t="shared" si="183"/>
        <v>72960</v>
      </c>
      <c r="I2237" s="44">
        <v>1.1499999999999999</v>
      </c>
      <c r="J2237" s="45">
        <f t="shared" si="184"/>
        <v>0.126</v>
      </c>
      <c r="K2237" s="7">
        <f t="shared" si="185"/>
        <v>83904</v>
      </c>
      <c r="L2237" s="7">
        <f t="shared" si="186"/>
        <v>84538.035264483624</v>
      </c>
      <c r="M2237" s="43" t="s">
        <v>15</v>
      </c>
    </row>
    <row r="2238" spans="1:13" ht="38.25" x14ac:dyDescent="0.25">
      <c r="A2238" s="18" t="s">
        <v>1827</v>
      </c>
      <c r="B2238" s="18" t="s">
        <v>12</v>
      </c>
      <c r="C2238" s="22" t="s">
        <v>5818</v>
      </c>
      <c r="D2238" s="22" t="s">
        <v>5819</v>
      </c>
      <c r="E2238" s="6" t="s">
        <v>5820</v>
      </c>
      <c r="F2238" s="24">
        <v>21120</v>
      </c>
      <c r="G2238" s="25">
        <v>0.05</v>
      </c>
      <c r="H2238" s="28">
        <f t="shared" si="183"/>
        <v>20064</v>
      </c>
      <c r="I2238" s="26">
        <v>1.04</v>
      </c>
      <c r="J2238" s="25">
        <f t="shared" si="184"/>
        <v>1.19999999999999E-2</v>
      </c>
      <c r="K2238" s="24">
        <f t="shared" si="185"/>
        <v>20866.560000000001</v>
      </c>
      <c r="L2238" s="24">
        <f t="shared" si="186"/>
        <v>21024.241813602017</v>
      </c>
      <c r="M2238" s="21" t="s">
        <v>1831</v>
      </c>
    </row>
    <row r="2239" spans="1:13" ht="38.25" x14ac:dyDescent="0.25">
      <c r="A2239" s="18" t="s">
        <v>1827</v>
      </c>
      <c r="B2239" s="18" t="s">
        <v>12</v>
      </c>
      <c r="C2239" s="22" t="s">
        <v>5821</v>
      </c>
      <c r="D2239" s="22" t="s">
        <v>5822</v>
      </c>
      <c r="E2239" s="6" t="s">
        <v>5823</v>
      </c>
      <c r="F2239" s="24">
        <v>16320.000000000002</v>
      </c>
      <c r="G2239" s="25">
        <v>0.05</v>
      </c>
      <c r="H2239" s="28">
        <f t="shared" si="183"/>
        <v>15504.000000000002</v>
      </c>
      <c r="I2239" s="26">
        <v>1.04</v>
      </c>
      <c r="J2239" s="25">
        <f t="shared" si="184"/>
        <v>1.2000000000000011E-2</v>
      </c>
      <c r="K2239" s="24">
        <f t="shared" si="185"/>
        <v>16124.160000000002</v>
      </c>
      <c r="L2239" s="24">
        <f t="shared" si="186"/>
        <v>16246.005037783376</v>
      </c>
      <c r="M2239" s="18" t="s">
        <v>1835</v>
      </c>
    </row>
    <row r="2240" spans="1:13" ht="38.25" x14ac:dyDescent="0.25">
      <c r="A2240" s="21" t="s">
        <v>1827</v>
      </c>
      <c r="B2240" s="18" t="s">
        <v>12</v>
      </c>
      <c r="C2240" s="22" t="s">
        <v>5824</v>
      </c>
      <c r="D2240" s="22" t="s">
        <v>5825</v>
      </c>
      <c r="E2240" s="6" t="s">
        <v>5826</v>
      </c>
      <c r="F2240" s="24">
        <v>18240</v>
      </c>
      <c r="G2240" s="25">
        <v>0.05</v>
      </c>
      <c r="H2240" s="28">
        <f t="shared" si="183"/>
        <v>17328</v>
      </c>
      <c r="I2240" s="26">
        <v>1.04</v>
      </c>
      <c r="J2240" s="25">
        <f t="shared" si="184"/>
        <v>1.2000000000000011E-2</v>
      </c>
      <c r="K2240" s="24">
        <f t="shared" si="185"/>
        <v>18021.12</v>
      </c>
      <c r="L2240" s="24">
        <f t="shared" si="186"/>
        <v>18157.299748110829</v>
      </c>
      <c r="M2240" s="21" t="s">
        <v>1839</v>
      </c>
    </row>
    <row r="2241" spans="1:92" s="49" customFormat="1" ht="25.5" x14ac:dyDescent="0.2">
      <c r="A2241" s="43" t="s">
        <v>11</v>
      </c>
      <c r="B2241" s="43" t="s">
        <v>12</v>
      </c>
      <c r="C2241" s="5" t="s">
        <v>5827</v>
      </c>
      <c r="D2241" s="5" t="s">
        <v>5828</v>
      </c>
      <c r="E2241" s="6" t="s">
        <v>5829</v>
      </c>
      <c r="F2241" s="12">
        <v>96000</v>
      </c>
      <c r="G2241" s="45">
        <v>0.24</v>
      </c>
      <c r="H2241" s="7">
        <f t="shared" si="183"/>
        <v>72960</v>
      </c>
      <c r="I2241" s="44">
        <v>1.1499999999999999</v>
      </c>
      <c r="J2241" s="45">
        <f t="shared" si="184"/>
        <v>0.126</v>
      </c>
      <c r="K2241" s="7">
        <f t="shared" si="185"/>
        <v>83904</v>
      </c>
      <c r="L2241" s="7">
        <f t="shared" si="186"/>
        <v>84538.035264483624</v>
      </c>
      <c r="M2241" s="43" t="s">
        <v>15</v>
      </c>
    </row>
    <row r="2242" spans="1:92" ht="38.25" x14ac:dyDescent="0.25">
      <c r="A2242" s="18" t="s">
        <v>1827</v>
      </c>
      <c r="B2242" s="18" t="s">
        <v>12</v>
      </c>
      <c r="C2242" s="22" t="s">
        <v>5830</v>
      </c>
      <c r="D2242" s="22" t="s">
        <v>5831</v>
      </c>
      <c r="E2242" s="6" t="s">
        <v>5832</v>
      </c>
      <c r="F2242" s="24">
        <v>21120</v>
      </c>
      <c r="G2242" s="25">
        <v>0.05</v>
      </c>
      <c r="H2242" s="28">
        <f t="shared" si="183"/>
        <v>20064</v>
      </c>
      <c r="I2242" s="26">
        <v>1.04</v>
      </c>
      <c r="J2242" s="25">
        <f t="shared" si="184"/>
        <v>1.19999999999999E-2</v>
      </c>
      <c r="K2242" s="24">
        <f t="shared" si="185"/>
        <v>20866.560000000001</v>
      </c>
      <c r="L2242" s="24">
        <f>K2242/0.9925</f>
        <v>21024.241813602017</v>
      </c>
      <c r="M2242" s="21" t="s">
        <v>1831</v>
      </c>
    </row>
    <row r="2243" spans="1:92" ht="38.25" x14ac:dyDescent="0.25">
      <c r="A2243" s="18" t="s">
        <v>1827</v>
      </c>
      <c r="B2243" s="18" t="s">
        <v>12</v>
      </c>
      <c r="C2243" s="22" t="s">
        <v>5833</v>
      </c>
      <c r="D2243" s="22" t="s">
        <v>5834</v>
      </c>
      <c r="E2243" s="6" t="s">
        <v>5835</v>
      </c>
      <c r="F2243" s="24">
        <v>16320.000000000002</v>
      </c>
      <c r="G2243" s="25">
        <v>0.05</v>
      </c>
      <c r="H2243" s="28">
        <f t="shared" si="183"/>
        <v>15504.000000000002</v>
      </c>
      <c r="I2243" s="26">
        <v>1.04</v>
      </c>
      <c r="J2243" s="25">
        <f t="shared" si="184"/>
        <v>1.2000000000000011E-2</v>
      </c>
      <c r="K2243" s="24">
        <f t="shared" si="185"/>
        <v>16124.160000000002</v>
      </c>
      <c r="L2243" s="24">
        <f>K2243/0.9925</f>
        <v>16246.005037783376</v>
      </c>
      <c r="M2243" s="18" t="s">
        <v>1835</v>
      </c>
    </row>
    <row r="2244" spans="1:92" ht="38.25" x14ac:dyDescent="0.25">
      <c r="A2244" s="21" t="s">
        <v>1827</v>
      </c>
      <c r="B2244" s="18" t="s">
        <v>12</v>
      </c>
      <c r="C2244" s="22" t="s">
        <v>5836</v>
      </c>
      <c r="D2244" s="22" t="s">
        <v>5837</v>
      </c>
      <c r="E2244" s="6" t="s">
        <v>5838</v>
      </c>
      <c r="F2244" s="24">
        <v>18240</v>
      </c>
      <c r="G2244" s="25">
        <v>0.05</v>
      </c>
      <c r="H2244" s="28">
        <f t="shared" si="183"/>
        <v>17328</v>
      </c>
      <c r="I2244" s="26">
        <v>1.04</v>
      </c>
      <c r="J2244" s="25">
        <f t="shared" si="184"/>
        <v>1.2000000000000011E-2</v>
      </c>
      <c r="K2244" s="24">
        <f t="shared" si="185"/>
        <v>18021.12</v>
      </c>
      <c r="L2244" s="24">
        <f>K2244/0.9925</f>
        <v>18157.299748110829</v>
      </c>
      <c r="M2244" s="21" t="s">
        <v>1839</v>
      </c>
    </row>
    <row r="2245" spans="1:92" s="49" customFormat="1" ht="38.25" x14ac:dyDescent="0.2">
      <c r="A2245" s="43" t="s">
        <v>11</v>
      </c>
      <c r="B2245" s="43" t="s">
        <v>12</v>
      </c>
      <c r="C2245" s="5" t="s">
        <v>5839</v>
      </c>
      <c r="D2245" s="5" t="s">
        <v>5840</v>
      </c>
      <c r="E2245" s="6" t="s">
        <v>5841</v>
      </c>
      <c r="F2245" s="12">
        <v>96000</v>
      </c>
      <c r="G2245" s="45">
        <v>0.24</v>
      </c>
      <c r="H2245" s="7">
        <f t="shared" ref="H2245:H2277" si="187">F2245-(F2245*G2245)</f>
        <v>72960</v>
      </c>
      <c r="I2245" s="44">
        <v>1.1499999999999999</v>
      </c>
      <c r="J2245" s="45">
        <f t="shared" ref="J2245:J2277" si="188">1-K2245/F2245</f>
        <v>0.126</v>
      </c>
      <c r="K2245" s="7">
        <f t="shared" ref="K2245:K2277" si="189">H2245*I2245</f>
        <v>83904</v>
      </c>
      <c r="L2245" s="7">
        <f t="shared" ref="L2245:L2305" si="190">K2245/0.9925</f>
        <v>84538.035264483624</v>
      </c>
      <c r="M2245" s="43" t="s">
        <v>15</v>
      </c>
    </row>
    <row r="2246" spans="1:92" ht="38.25" x14ac:dyDescent="0.25">
      <c r="A2246" s="18" t="s">
        <v>1827</v>
      </c>
      <c r="B2246" s="18" t="s">
        <v>12</v>
      </c>
      <c r="C2246" s="22" t="s">
        <v>5842</v>
      </c>
      <c r="D2246" s="22" t="s">
        <v>5843</v>
      </c>
      <c r="E2246" s="6" t="s">
        <v>5844</v>
      </c>
      <c r="F2246" s="24">
        <v>21120</v>
      </c>
      <c r="G2246" s="25">
        <v>0.05</v>
      </c>
      <c r="H2246" s="28">
        <f t="shared" si="187"/>
        <v>20064</v>
      </c>
      <c r="I2246" s="26">
        <v>1.04</v>
      </c>
      <c r="J2246" s="25">
        <f t="shared" si="188"/>
        <v>1.19999999999999E-2</v>
      </c>
      <c r="K2246" s="24">
        <f t="shared" si="189"/>
        <v>20866.560000000001</v>
      </c>
      <c r="L2246" s="24">
        <f t="shared" si="190"/>
        <v>21024.241813602017</v>
      </c>
      <c r="M2246" s="21" t="s">
        <v>1831</v>
      </c>
    </row>
    <row r="2247" spans="1:92" ht="51" x14ac:dyDescent="0.25">
      <c r="A2247" s="18" t="s">
        <v>1827</v>
      </c>
      <c r="B2247" s="18" t="s">
        <v>12</v>
      </c>
      <c r="C2247" s="22" t="s">
        <v>5845</v>
      </c>
      <c r="D2247" s="22" t="s">
        <v>5846</v>
      </c>
      <c r="E2247" s="6" t="s">
        <v>5847</v>
      </c>
      <c r="F2247" s="24">
        <v>16320.000000000002</v>
      </c>
      <c r="G2247" s="25">
        <v>0.05</v>
      </c>
      <c r="H2247" s="28">
        <f t="shared" si="187"/>
        <v>15504.000000000002</v>
      </c>
      <c r="I2247" s="26">
        <v>1.04</v>
      </c>
      <c r="J2247" s="25">
        <f t="shared" si="188"/>
        <v>1.2000000000000011E-2</v>
      </c>
      <c r="K2247" s="24">
        <f t="shared" si="189"/>
        <v>16124.160000000002</v>
      </c>
      <c r="L2247" s="24">
        <f t="shared" si="190"/>
        <v>16246.005037783376</v>
      </c>
      <c r="M2247" s="18" t="s">
        <v>1835</v>
      </c>
    </row>
    <row r="2248" spans="1:92" ht="38.25" x14ac:dyDescent="0.25">
      <c r="A2248" s="21" t="s">
        <v>1827</v>
      </c>
      <c r="B2248" s="18" t="s">
        <v>12</v>
      </c>
      <c r="C2248" s="22" t="s">
        <v>5848</v>
      </c>
      <c r="D2248" s="22" t="s">
        <v>5849</v>
      </c>
      <c r="E2248" s="6" t="s">
        <v>5850</v>
      </c>
      <c r="F2248" s="24">
        <v>18240</v>
      </c>
      <c r="G2248" s="25">
        <v>0.05</v>
      </c>
      <c r="H2248" s="28">
        <f t="shared" si="187"/>
        <v>17328</v>
      </c>
      <c r="I2248" s="26">
        <v>1.04</v>
      </c>
      <c r="J2248" s="25">
        <f t="shared" si="188"/>
        <v>1.2000000000000011E-2</v>
      </c>
      <c r="K2248" s="24">
        <f t="shared" si="189"/>
        <v>18021.12</v>
      </c>
      <c r="L2248" s="24">
        <f t="shared" si="190"/>
        <v>18157.299748110829</v>
      </c>
      <c r="M2248" s="21" t="s">
        <v>1839</v>
      </c>
    </row>
    <row r="2249" spans="1:92" s="49" customFormat="1" ht="25.5" x14ac:dyDescent="0.2">
      <c r="A2249" s="43" t="s">
        <v>11</v>
      </c>
      <c r="B2249" s="43" t="s">
        <v>12</v>
      </c>
      <c r="C2249" s="5" t="s">
        <v>5851</v>
      </c>
      <c r="D2249" s="5" t="s">
        <v>5852</v>
      </c>
      <c r="E2249" s="6" t="s">
        <v>5853</v>
      </c>
      <c r="F2249" s="12">
        <v>138000</v>
      </c>
      <c r="G2249" s="45">
        <v>0.24</v>
      </c>
      <c r="H2249" s="7">
        <f t="shared" si="187"/>
        <v>104880</v>
      </c>
      <c r="I2249" s="44">
        <v>1.1499999999999999</v>
      </c>
      <c r="J2249" s="45">
        <f t="shared" si="188"/>
        <v>0.12600000000000011</v>
      </c>
      <c r="K2249" s="7">
        <f t="shared" si="189"/>
        <v>120611.99999999999</v>
      </c>
      <c r="L2249" s="7">
        <f t="shared" si="190"/>
        <v>121523.42569269519</v>
      </c>
      <c r="M2249" s="43" t="s">
        <v>15</v>
      </c>
    </row>
    <row r="2250" spans="1:92" ht="38.25" x14ac:dyDescent="0.25">
      <c r="A2250" s="18" t="s">
        <v>1827</v>
      </c>
      <c r="B2250" s="18" t="s">
        <v>12</v>
      </c>
      <c r="C2250" s="22" t="s">
        <v>5854</v>
      </c>
      <c r="D2250" s="22" t="s">
        <v>5855</v>
      </c>
      <c r="E2250" s="6" t="s">
        <v>5856</v>
      </c>
      <c r="F2250" s="24">
        <v>30360</v>
      </c>
      <c r="G2250" s="25">
        <v>0.05</v>
      </c>
      <c r="H2250" s="28">
        <f t="shared" si="187"/>
        <v>28842</v>
      </c>
      <c r="I2250" s="26">
        <v>1.04</v>
      </c>
      <c r="J2250" s="25">
        <f t="shared" si="188"/>
        <v>1.2000000000000011E-2</v>
      </c>
      <c r="K2250" s="24">
        <f t="shared" si="189"/>
        <v>29995.68</v>
      </c>
      <c r="L2250" s="24">
        <f t="shared" si="190"/>
        <v>30222.347607052896</v>
      </c>
      <c r="M2250" s="21" t="s">
        <v>1831</v>
      </c>
    </row>
    <row r="2251" spans="1:92" ht="38.25" x14ac:dyDescent="0.25">
      <c r="A2251" s="18" t="s">
        <v>1827</v>
      </c>
      <c r="B2251" s="18" t="s">
        <v>12</v>
      </c>
      <c r="C2251" s="22" t="s">
        <v>5857</v>
      </c>
      <c r="D2251" s="22" t="s">
        <v>5858</v>
      </c>
      <c r="E2251" s="6" t="s">
        <v>5859</v>
      </c>
      <c r="F2251" s="24">
        <v>23460</v>
      </c>
      <c r="G2251" s="25">
        <v>0.05</v>
      </c>
      <c r="H2251" s="28">
        <f t="shared" si="187"/>
        <v>22287</v>
      </c>
      <c r="I2251" s="26">
        <v>1.04</v>
      </c>
      <c r="J2251" s="25">
        <f t="shared" si="188"/>
        <v>1.2000000000000011E-2</v>
      </c>
      <c r="K2251" s="24">
        <f t="shared" si="189"/>
        <v>23178.48</v>
      </c>
      <c r="L2251" s="24">
        <f t="shared" si="190"/>
        <v>23353.632241813601</v>
      </c>
      <c r="M2251" s="18" t="s">
        <v>1835</v>
      </c>
    </row>
    <row r="2252" spans="1:92" ht="38.25" x14ac:dyDescent="0.25">
      <c r="A2252" s="21" t="s">
        <v>1827</v>
      </c>
      <c r="B2252" s="18" t="s">
        <v>12</v>
      </c>
      <c r="C2252" s="22" t="s">
        <v>5860</v>
      </c>
      <c r="D2252" s="22" t="s">
        <v>5861</v>
      </c>
      <c r="E2252" s="6" t="s">
        <v>5862</v>
      </c>
      <c r="F2252" s="24">
        <v>26220</v>
      </c>
      <c r="G2252" s="25">
        <v>0.05</v>
      </c>
      <c r="H2252" s="28">
        <f t="shared" si="187"/>
        <v>24909</v>
      </c>
      <c r="I2252" s="26">
        <v>1.04</v>
      </c>
      <c r="J2252" s="25">
        <f t="shared" si="188"/>
        <v>1.2000000000000011E-2</v>
      </c>
      <c r="K2252" s="24">
        <f t="shared" si="189"/>
        <v>25905.360000000001</v>
      </c>
      <c r="L2252" s="24">
        <f t="shared" si="190"/>
        <v>26101.118387909319</v>
      </c>
      <c r="M2252" s="21" t="s">
        <v>1839</v>
      </c>
    </row>
    <row r="2253" spans="1:92" s="49" customFormat="1" ht="25.5" x14ac:dyDescent="0.2">
      <c r="A2253" s="43" t="s">
        <v>11</v>
      </c>
      <c r="B2253" s="43" t="s">
        <v>12</v>
      </c>
      <c r="C2253" s="5" t="s">
        <v>5863</v>
      </c>
      <c r="D2253" s="5" t="s">
        <v>5864</v>
      </c>
      <c r="E2253" s="6" t="s">
        <v>5865</v>
      </c>
      <c r="F2253" s="12">
        <v>34500</v>
      </c>
      <c r="G2253" s="45">
        <v>0.24</v>
      </c>
      <c r="H2253" s="7">
        <f t="shared" si="187"/>
        <v>26220</v>
      </c>
      <c r="I2253" s="44">
        <v>1.1499999999999999</v>
      </c>
      <c r="J2253" s="45">
        <f t="shared" si="188"/>
        <v>0.12600000000000011</v>
      </c>
      <c r="K2253" s="7">
        <f t="shared" si="189"/>
        <v>30152.999999999996</v>
      </c>
      <c r="L2253" s="7">
        <f t="shared" si="190"/>
        <v>30380.856423173798</v>
      </c>
      <c r="M2253" s="43" t="s">
        <v>15</v>
      </c>
    </row>
    <row r="2254" spans="1:92" ht="38.25" x14ac:dyDescent="0.25">
      <c r="A2254" s="18" t="s">
        <v>1827</v>
      </c>
      <c r="B2254" s="18" t="s">
        <v>12</v>
      </c>
      <c r="C2254" s="22" t="s">
        <v>5866</v>
      </c>
      <c r="D2254" s="22" t="s">
        <v>5867</v>
      </c>
      <c r="E2254" s="6" t="s">
        <v>5868</v>
      </c>
      <c r="F2254" s="24">
        <v>7590</v>
      </c>
      <c r="G2254" s="25">
        <v>0.05</v>
      </c>
      <c r="H2254" s="28">
        <f t="shared" si="187"/>
        <v>7210.5</v>
      </c>
      <c r="I2254" s="26">
        <v>1.04</v>
      </c>
      <c r="J2254" s="25">
        <f t="shared" si="188"/>
        <v>1.2000000000000011E-2</v>
      </c>
      <c r="K2254" s="24">
        <f t="shared" si="189"/>
        <v>7498.92</v>
      </c>
      <c r="L2254" s="24">
        <f t="shared" si="190"/>
        <v>7555.586901763224</v>
      </c>
      <c r="M2254" s="21" t="s">
        <v>1831</v>
      </c>
    </row>
    <row r="2255" spans="1:92" s="29" customFormat="1" ht="38.25" x14ac:dyDescent="0.25">
      <c r="A2255" s="18" t="s">
        <v>1827</v>
      </c>
      <c r="B2255" s="18" t="s">
        <v>12</v>
      </c>
      <c r="C2255" s="22" t="s">
        <v>5869</v>
      </c>
      <c r="D2255" s="22" t="s">
        <v>5870</v>
      </c>
      <c r="E2255" s="6" t="s">
        <v>5871</v>
      </c>
      <c r="F2255" s="24">
        <v>5865</v>
      </c>
      <c r="G2255" s="25">
        <v>0.05</v>
      </c>
      <c r="H2255" s="28">
        <f t="shared" si="187"/>
        <v>5571.75</v>
      </c>
      <c r="I2255" s="26">
        <v>1.04</v>
      </c>
      <c r="J2255" s="25">
        <f t="shared" si="188"/>
        <v>1.2000000000000011E-2</v>
      </c>
      <c r="K2255" s="24">
        <f t="shared" si="189"/>
        <v>5794.62</v>
      </c>
      <c r="L2255" s="24">
        <f t="shared" si="190"/>
        <v>5838.4080604534001</v>
      </c>
      <c r="M2255" s="18" t="s">
        <v>1835</v>
      </c>
      <c r="N2255" s="52"/>
      <c r="O2255" s="52"/>
      <c r="P2255" s="52"/>
      <c r="Q2255" s="52"/>
      <c r="R2255" s="52"/>
      <c r="S2255" s="52"/>
      <c r="T2255" s="52"/>
      <c r="U2255" s="52"/>
      <c r="V2255" s="52"/>
      <c r="W2255" s="52"/>
      <c r="X2255" s="52"/>
      <c r="Y2255" s="52"/>
      <c r="Z2255" s="52"/>
      <c r="AA2255" s="52"/>
      <c r="AB2255" s="52"/>
      <c r="AC2255" s="52"/>
      <c r="AD2255" s="52"/>
      <c r="AE2255" s="52"/>
      <c r="AF2255" s="52"/>
      <c r="AG2255" s="52"/>
      <c r="AH2255" s="52"/>
      <c r="AI2255" s="52"/>
      <c r="AJ2255" s="52"/>
      <c r="AK2255" s="52"/>
      <c r="AL2255" s="52"/>
      <c r="AM2255" s="52"/>
      <c r="AN2255" s="52"/>
      <c r="AO2255" s="52"/>
      <c r="AP2255" s="52"/>
      <c r="AQ2255" s="52"/>
      <c r="AR2255" s="52"/>
      <c r="AS2255" s="52"/>
      <c r="AT2255" s="52"/>
      <c r="AU2255" s="52"/>
      <c r="AV2255" s="52"/>
      <c r="AW2255" s="52"/>
      <c r="AX2255" s="52"/>
      <c r="AY2255" s="52"/>
      <c r="AZ2255" s="52"/>
      <c r="BA2255" s="52"/>
      <c r="BB2255" s="52"/>
      <c r="BC2255" s="52"/>
      <c r="BD2255" s="52"/>
      <c r="BE2255" s="52"/>
      <c r="BF2255" s="52"/>
      <c r="BG2255" s="52"/>
      <c r="BH2255" s="52"/>
      <c r="BI2255" s="52"/>
      <c r="BJ2255" s="52"/>
      <c r="BK2255" s="52"/>
      <c r="BL2255" s="52"/>
      <c r="BM2255" s="52"/>
      <c r="BN2255" s="52"/>
      <c r="BO2255" s="52"/>
      <c r="BP2255" s="52"/>
      <c r="BQ2255" s="52"/>
      <c r="BR2255" s="52"/>
      <c r="BS2255" s="52"/>
      <c r="BT2255" s="52"/>
      <c r="BU2255" s="52"/>
      <c r="BV2255" s="52"/>
      <c r="BW2255" s="52"/>
      <c r="BX2255" s="52"/>
      <c r="BY2255" s="52"/>
      <c r="BZ2255" s="52"/>
      <c r="CA2255" s="52"/>
      <c r="CB2255" s="52"/>
      <c r="CC2255" s="52"/>
      <c r="CD2255" s="52"/>
      <c r="CE2255" s="52"/>
      <c r="CF2255" s="52"/>
      <c r="CG2255" s="52"/>
      <c r="CH2255" s="52"/>
      <c r="CI2255" s="52"/>
      <c r="CJ2255" s="52"/>
      <c r="CK2255" s="52"/>
      <c r="CL2255" s="52"/>
      <c r="CM2255" s="52"/>
      <c r="CN2255" s="52"/>
    </row>
    <row r="2256" spans="1:92" s="29" customFormat="1" ht="38.25" x14ac:dyDescent="0.25">
      <c r="A2256" s="21" t="s">
        <v>1827</v>
      </c>
      <c r="B2256" s="18" t="s">
        <v>12</v>
      </c>
      <c r="C2256" s="22" t="s">
        <v>5872</v>
      </c>
      <c r="D2256" s="22" t="s">
        <v>5873</v>
      </c>
      <c r="E2256" s="6" t="s">
        <v>5874</v>
      </c>
      <c r="F2256" s="24">
        <v>6555</v>
      </c>
      <c r="G2256" s="25">
        <v>0.05</v>
      </c>
      <c r="H2256" s="28">
        <f t="shared" si="187"/>
        <v>6227.25</v>
      </c>
      <c r="I2256" s="26">
        <v>1.04</v>
      </c>
      <c r="J2256" s="25">
        <f t="shared" si="188"/>
        <v>1.2000000000000011E-2</v>
      </c>
      <c r="K2256" s="24">
        <f t="shared" si="189"/>
        <v>6476.34</v>
      </c>
      <c r="L2256" s="24">
        <f t="shared" si="190"/>
        <v>6525.2795969773297</v>
      </c>
      <c r="M2256" s="21" t="s">
        <v>1839</v>
      </c>
      <c r="N2256" s="52"/>
      <c r="O2256" s="52"/>
      <c r="P2256" s="52"/>
      <c r="Q2256" s="52"/>
      <c r="R2256" s="52"/>
      <c r="S2256" s="52"/>
      <c r="T2256" s="52"/>
      <c r="U2256" s="52"/>
      <c r="V2256" s="52"/>
      <c r="W2256" s="52"/>
      <c r="X2256" s="52"/>
      <c r="Y2256" s="52"/>
      <c r="Z2256" s="52"/>
      <c r="AA2256" s="52"/>
      <c r="AB2256" s="52"/>
      <c r="AC2256" s="52"/>
      <c r="AD2256" s="52"/>
      <c r="AE2256" s="52"/>
      <c r="AF2256" s="52"/>
      <c r="AG2256" s="52"/>
      <c r="AH2256" s="52"/>
      <c r="AI2256" s="52"/>
      <c r="AJ2256" s="52"/>
      <c r="AK2256" s="52"/>
      <c r="AL2256" s="52"/>
      <c r="AM2256" s="52"/>
      <c r="AN2256" s="52"/>
      <c r="AO2256" s="52"/>
      <c r="AP2256" s="52"/>
      <c r="AQ2256" s="52"/>
      <c r="AR2256" s="52"/>
      <c r="AS2256" s="52"/>
      <c r="AT2256" s="52"/>
      <c r="AU2256" s="52"/>
      <c r="AV2256" s="52"/>
      <c r="AW2256" s="52"/>
      <c r="AX2256" s="52"/>
      <c r="AY2256" s="52"/>
      <c r="AZ2256" s="52"/>
      <c r="BA2256" s="52"/>
      <c r="BB2256" s="52"/>
      <c r="BC2256" s="52"/>
      <c r="BD2256" s="52"/>
      <c r="BE2256" s="52"/>
      <c r="BF2256" s="52"/>
      <c r="BG2256" s="52"/>
      <c r="BH2256" s="52"/>
      <c r="BI2256" s="52"/>
      <c r="BJ2256" s="52"/>
      <c r="BK2256" s="52"/>
      <c r="BL2256" s="52"/>
      <c r="BM2256" s="52"/>
      <c r="BN2256" s="52"/>
      <c r="BO2256" s="52"/>
      <c r="BP2256" s="52"/>
      <c r="BQ2256" s="52"/>
      <c r="BR2256" s="52"/>
      <c r="BS2256" s="52"/>
      <c r="BT2256" s="52"/>
      <c r="BU2256" s="52"/>
      <c r="BV2256" s="52"/>
      <c r="BW2256" s="52"/>
      <c r="BX2256" s="52"/>
      <c r="BY2256" s="52"/>
      <c r="BZ2256" s="52"/>
      <c r="CA2256" s="52"/>
      <c r="CB2256" s="52"/>
      <c r="CC2256" s="52"/>
      <c r="CD2256" s="52"/>
      <c r="CE2256" s="52"/>
      <c r="CF2256" s="52"/>
      <c r="CG2256" s="52"/>
      <c r="CH2256" s="52"/>
      <c r="CI2256" s="52"/>
      <c r="CJ2256" s="52"/>
      <c r="CK2256" s="52"/>
      <c r="CL2256" s="52"/>
      <c r="CM2256" s="52"/>
      <c r="CN2256" s="52"/>
    </row>
    <row r="2257" spans="1:92" s="46" customFormat="1" ht="25.5" x14ac:dyDescent="0.25">
      <c r="A2257" s="43" t="s">
        <v>11</v>
      </c>
      <c r="B2257" s="43" t="s">
        <v>12</v>
      </c>
      <c r="C2257" s="5" t="s">
        <v>5875</v>
      </c>
      <c r="D2257" s="5" t="s">
        <v>5876</v>
      </c>
      <c r="E2257" s="6" t="s">
        <v>5877</v>
      </c>
      <c r="F2257" s="12">
        <v>34500</v>
      </c>
      <c r="G2257" s="45">
        <v>0.24</v>
      </c>
      <c r="H2257" s="7">
        <f t="shared" si="187"/>
        <v>26220</v>
      </c>
      <c r="I2257" s="44">
        <v>1.1499999999999999</v>
      </c>
      <c r="J2257" s="45">
        <f t="shared" si="188"/>
        <v>0.12600000000000011</v>
      </c>
      <c r="K2257" s="7">
        <f t="shared" si="189"/>
        <v>30152.999999999996</v>
      </c>
      <c r="L2257" s="7">
        <f t="shared" si="190"/>
        <v>30380.856423173798</v>
      </c>
      <c r="M2257" s="43" t="s">
        <v>15</v>
      </c>
    </row>
    <row r="2258" spans="1:92" s="29" customFormat="1" ht="38.25" x14ac:dyDescent="0.25">
      <c r="A2258" s="18" t="s">
        <v>1827</v>
      </c>
      <c r="B2258" s="18" t="s">
        <v>12</v>
      </c>
      <c r="C2258" s="22" t="s">
        <v>5878</v>
      </c>
      <c r="D2258" s="22" t="s">
        <v>5879</v>
      </c>
      <c r="E2258" s="6" t="s">
        <v>5880</v>
      </c>
      <c r="F2258" s="24">
        <v>7590</v>
      </c>
      <c r="G2258" s="25">
        <v>0.05</v>
      </c>
      <c r="H2258" s="28">
        <f t="shared" si="187"/>
        <v>7210.5</v>
      </c>
      <c r="I2258" s="26">
        <v>1.04</v>
      </c>
      <c r="J2258" s="25">
        <f t="shared" si="188"/>
        <v>1.2000000000000011E-2</v>
      </c>
      <c r="K2258" s="24">
        <f t="shared" si="189"/>
        <v>7498.92</v>
      </c>
      <c r="L2258" s="24">
        <f t="shared" si="190"/>
        <v>7555.586901763224</v>
      </c>
      <c r="M2258" s="21" t="s">
        <v>1831</v>
      </c>
      <c r="N2258" s="52"/>
      <c r="O2258" s="52"/>
      <c r="P2258" s="52"/>
      <c r="Q2258" s="52"/>
      <c r="R2258" s="52"/>
      <c r="S2258" s="52"/>
      <c r="T2258" s="52"/>
      <c r="U2258" s="52"/>
      <c r="V2258" s="52"/>
      <c r="W2258" s="52"/>
      <c r="X2258" s="52"/>
      <c r="Y2258" s="52"/>
      <c r="Z2258" s="52"/>
      <c r="AA2258" s="52"/>
      <c r="AB2258" s="52"/>
      <c r="AC2258" s="52"/>
      <c r="AD2258" s="52"/>
      <c r="AE2258" s="52"/>
      <c r="AF2258" s="52"/>
      <c r="AG2258" s="52"/>
      <c r="AH2258" s="52"/>
      <c r="AI2258" s="52"/>
      <c r="AJ2258" s="52"/>
      <c r="AK2258" s="52"/>
      <c r="AL2258" s="52"/>
      <c r="AM2258" s="52"/>
      <c r="AN2258" s="52"/>
      <c r="AO2258" s="52"/>
      <c r="AP2258" s="52"/>
      <c r="AQ2258" s="52"/>
      <c r="AR2258" s="52"/>
      <c r="AS2258" s="52"/>
      <c r="AT2258" s="52"/>
      <c r="AU2258" s="52"/>
      <c r="AV2258" s="52"/>
      <c r="AW2258" s="52"/>
      <c r="AX2258" s="52"/>
      <c r="AY2258" s="52"/>
      <c r="AZ2258" s="52"/>
      <c r="BA2258" s="52"/>
      <c r="BB2258" s="52"/>
      <c r="BC2258" s="52"/>
      <c r="BD2258" s="52"/>
      <c r="BE2258" s="52"/>
      <c r="BF2258" s="52"/>
      <c r="BG2258" s="52"/>
      <c r="BH2258" s="52"/>
      <c r="BI2258" s="52"/>
      <c r="BJ2258" s="52"/>
      <c r="BK2258" s="52"/>
      <c r="BL2258" s="52"/>
      <c r="BM2258" s="52"/>
      <c r="BN2258" s="52"/>
      <c r="BO2258" s="52"/>
      <c r="BP2258" s="52"/>
      <c r="BQ2258" s="52"/>
      <c r="BR2258" s="52"/>
      <c r="BS2258" s="52"/>
      <c r="BT2258" s="52"/>
      <c r="BU2258" s="52"/>
      <c r="BV2258" s="52"/>
      <c r="BW2258" s="52"/>
      <c r="BX2258" s="52"/>
      <c r="BY2258" s="52"/>
      <c r="BZ2258" s="52"/>
      <c r="CA2258" s="52"/>
      <c r="CB2258" s="52"/>
      <c r="CC2258" s="52"/>
      <c r="CD2258" s="52"/>
      <c r="CE2258" s="52"/>
      <c r="CF2258" s="52"/>
      <c r="CG2258" s="52"/>
      <c r="CH2258" s="52"/>
      <c r="CI2258" s="52"/>
      <c r="CJ2258" s="52"/>
      <c r="CK2258" s="52"/>
      <c r="CL2258" s="52"/>
      <c r="CM2258" s="52"/>
      <c r="CN2258" s="52"/>
    </row>
    <row r="2259" spans="1:92" s="29" customFormat="1" ht="38.25" x14ac:dyDescent="0.25">
      <c r="A2259" s="18" t="s">
        <v>1827</v>
      </c>
      <c r="B2259" s="18" t="s">
        <v>12</v>
      </c>
      <c r="C2259" s="22" t="s">
        <v>5881</v>
      </c>
      <c r="D2259" s="22" t="s">
        <v>5882</v>
      </c>
      <c r="E2259" s="6" t="s">
        <v>5883</v>
      </c>
      <c r="F2259" s="24">
        <v>5865</v>
      </c>
      <c r="G2259" s="25">
        <v>0.05</v>
      </c>
      <c r="H2259" s="28">
        <f t="shared" si="187"/>
        <v>5571.75</v>
      </c>
      <c r="I2259" s="26">
        <v>1.04</v>
      </c>
      <c r="J2259" s="25">
        <f t="shared" si="188"/>
        <v>1.2000000000000011E-2</v>
      </c>
      <c r="K2259" s="24">
        <f t="shared" si="189"/>
        <v>5794.62</v>
      </c>
      <c r="L2259" s="24">
        <f t="shared" si="190"/>
        <v>5838.4080604534001</v>
      </c>
      <c r="M2259" s="18" t="s">
        <v>1835</v>
      </c>
      <c r="N2259" s="52"/>
      <c r="O2259" s="52"/>
      <c r="P2259" s="52"/>
      <c r="Q2259" s="52"/>
      <c r="R2259" s="52"/>
      <c r="S2259" s="52"/>
      <c r="T2259" s="52"/>
      <c r="U2259" s="52"/>
      <c r="V2259" s="52"/>
      <c r="W2259" s="52"/>
      <c r="X2259" s="52"/>
      <c r="Y2259" s="52"/>
      <c r="Z2259" s="52"/>
      <c r="AA2259" s="52"/>
      <c r="AB2259" s="52"/>
      <c r="AC2259" s="52"/>
      <c r="AD2259" s="52"/>
      <c r="AE2259" s="52"/>
      <c r="AF2259" s="52"/>
      <c r="AG2259" s="52"/>
      <c r="AH2259" s="52"/>
      <c r="AI2259" s="52"/>
      <c r="AJ2259" s="52"/>
      <c r="AK2259" s="52"/>
      <c r="AL2259" s="52"/>
      <c r="AM2259" s="52"/>
      <c r="AN2259" s="52"/>
      <c r="AO2259" s="52"/>
      <c r="AP2259" s="52"/>
      <c r="AQ2259" s="52"/>
      <c r="AR2259" s="52"/>
      <c r="AS2259" s="52"/>
      <c r="AT2259" s="52"/>
      <c r="AU2259" s="52"/>
      <c r="AV2259" s="52"/>
      <c r="AW2259" s="52"/>
      <c r="AX2259" s="52"/>
      <c r="AY2259" s="52"/>
      <c r="AZ2259" s="52"/>
      <c r="BA2259" s="52"/>
      <c r="BB2259" s="52"/>
      <c r="BC2259" s="52"/>
      <c r="BD2259" s="52"/>
      <c r="BE2259" s="52"/>
      <c r="BF2259" s="52"/>
      <c r="BG2259" s="52"/>
      <c r="BH2259" s="52"/>
      <c r="BI2259" s="52"/>
      <c r="BJ2259" s="52"/>
      <c r="BK2259" s="52"/>
      <c r="BL2259" s="52"/>
      <c r="BM2259" s="52"/>
      <c r="BN2259" s="52"/>
      <c r="BO2259" s="52"/>
      <c r="BP2259" s="52"/>
      <c r="BQ2259" s="52"/>
      <c r="BR2259" s="52"/>
      <c r="BS2259" s="52"/>
      <c r="BT2259" s="52"/>
      <c r="BU2259" s="52"/>
      <c r="BV2259" s="52"/>
      <c r="BW2259" s="52"/>
      <c r="BX2259" s="52"/>
      <c r="BY2259" s="52"/>
      <c r="BZ2259" s="52"/>
      <c r="CA2259" s="52"/>
      <c r="CB2259" s="52"/>
      <c r="CC2259" s="52"/>
      <c r="CD2259" s="52"/>
      <c r="CE2259" s="52"/>
      <c r="CF2259" s="52"/>
      <c r="CG2259" s="52"/>
      <c r="CH2259" s="52"/>
      <c r="CI2259" s="52"/>
      <c r="CJ2259" s="52"/>
      <c r="CK2259" s="52"/>
      <c r="CL2259" s="52"/>
      <c r="CM2259" s="52"/>
      <c r="CN2259" s="52"/>
    </row>
    <row r="2260" spans="1:92" s="29" customFormat="1" ht="25.5" x14ac:dyDescent="0.25">
      <c r="A2260" s="21" t="s">
        <v>1827</v>
      </c>
      <c r="B2260" s="18" t="s">
        <v>12</v>
      </c>
      <c r="C2260" s="22" t="s">
        <v>5884</v>
      </c>
      <c r="D2260" s="22" t="s">
        <v>5885</v>
      </c>
      <c r="E2260" s="6" t="s">
        <v>5886</v>
      </c>
      <c r="F2260" s="24">
        <v>6555</v>
      </c>
      <c r="G2260" s="25">
        <v>0.05</v>
      </c>
      <c r="H2260" s="28">
        <f t="shared" si="187"/>
        <v>6227.25</v>
      </c>
      <c r="I2260" s="26">
        <v>1.04</v>
      </c>
      <c r="J2260" s="25">
        <f t="shared" si="188"/>
        <v>1.2000000000000011E-2</v>
      </c>
      <c r="K2260" s="24">
        <f t="shared" si="189"/>
        <v>6476.34</v>
      </c>
      <c r="L2260" s="24">
        <f t="shared" si="190"/>
        <v>6525.2795969773297</v>
      </c>
      <c r="M2260" s="21" t="s">
        <v>1839</v>
      </c>
      <c r="N2260" s="52"/>
      <c r="O2260" s="52"/>
      <c r="P2260" s="52"/>
      <c r="Q2260" s="52"/>
      <c r="R2260" s="52"/>
      <c r="S2260" s="52"/>
      <c r="T2260" s="52"/>
      <c r="U2260" s="52"/>
      <c r="V2260" s="52"/>
      <c r="W2260" s="52"/>
      <c r="X2260" s="52"/>
      <c r="Y2260" s="52"/>
      <c r="Z2260" s="52"/>
      <c r="AA2260" s="52"/>
      <c r="AB2260" s="52"/>
      <c r="AC2260" s="52"/>
      <c r="AD2260" s="52"/>
      <c r="AE2260" s="52"/>
      <c r="AF2260" s="52"/>
      <c r="AG2260" s="52"/>
      <c r="AH2260" s="52"/>
      <c r="AI2260" s="52"/>
      <c r="AJ2260" s="52"/>
      <c r="AK2260" s="52"/>
      <c r="AL2260" s="52"/>
      <c r="AM2260" s="52"/>
      <c r="AN2260" s="52"/>
      <c r="AO2260" s="52"/>
      <c r="AP2260" s="52"/>
      <c r="AQ2260" s="52"/>
      <c r="AR2260" s="52"/>
      <c r="AS2260" s="52"/>
      <c r="AT2260" s="52"/>
      <c r="AU2260" s="52"/>
      <c r="AV2260" s="52"/>
      <c r="AW2260" s="52"/>
      <c r="AX2260" s="52"/>
      <c r="AY2260" s="52"/>
      <c r="AZ2260" s="52"/>
      <c r="BA2260" s="52"/>
      <c r="BB2260" s="52"/>
      <c r="BC2260" s="52"/>
      <c r="BD2260" s="52"/>
      <c r="BE2260" s="52"/>
      <c r="BF2260" s="52"/>
      <c r="BG2260" s="52"/>
      <c r="BH2260" s="52"/>
      <c r="BI2260" s="52"/>
      <c r="BJ2260" s="52"/>
      <c r="BK2260" s="52"/>
      <c r="BL2260" s="52"/>
      <c r="BM2260" s="52"/>
      <c r="BN2260" s="52"/>
      <c r="BO2260" s="52"/>
      <c r="BP2260" s="52"/>
      <c r="BQ2260" s="52"/>
      <c r="BR2260" s="52"/>
      <c r="BS2260" s="52"/>
      <c r="BT2260" s="52"/>
      <c r="BU2260" s="52"/>
      <c r="BV2260" s="52"/>
      <c r="BW2260" s="52"/>
      <c r="BX2260" s="52"/>
      <c r="BY2260" s="52"/>
      <c r="BZ2260" s="52"/>
      <c r="CA2260" s="52"/>
      <c r="CB2260" s="52"/>
      <c r="CC2260" s="52"/>
      <c r="CD2260" s="52"/>
      <c r="CE2260" s="52"/>
      <c r="CF2260" s="52"/>
      <c r="CG2260" s="52"/>
      <c r="CH2260" s="52"/>
      <c r="CI2260" s="52"/>
      <c r="CJ2260" s="52"/>
      <c r="CK2260" s="52"/>
      <c r="CL2260" s="52"/>
      <c r="CM2260" s="52"/>
      <c r="CN2260" s="52"/>
    </row>
    <row r="2261" spans="1:92" s="46" customFormat="1" ht="25.5" x14ac:dyDescent="0.25">
      <c r="A2261" s="43" t="s">
        <v>11</v>
      </c>
      <c r="B2261" s="43" t="s">
        <v>12</v>
      </c>
      <c r="C2261" s="5" t="s">
        <v>5887</v>
      </c>
      <c r="D2261" s="5" t="s">
        <v>5888</v>
      </c>
      <c r="E2261" s="6" t="s">
        <v>5889</v>
      </c>
      <c r="F2261" s="12">
        <v>34500</v>
      </c>
      <c r="G2261" s="45">
        <v>0.24</v>
      </c>
      <c r="H2261" s="7">
        <f t="shared" si="187"/>
        <v>26220</v>
      </c>
      <c r="I2261" s="44">
        <v>1.1499999999999999</v>
      </c>
      <c r="J2261" s="45">
        <f t="shared" si="188"/>
        <v>0.12600000000000011</v>
      </c>
      <c r="K2261" s="7">
        <f t="shared" si="189"/>
        <v>30152.999999999996</v>
      </c>
      <c r="L2261" s="7">
        <f t="shared" si="190"/>
        <v>30380.856423173798</v>
      </c>
      <c r="M2261" s="43" t="s">
        <v>15</v>
      </c>
    </row>
    <row r="2262" spans="1:92" s="29" customFormat="1" ht="38.25" x14ac:dyDescent="0.25">
      <c r="A2262" s="18" t="s">
        <v>1827</v>
      </c>
      <c r="B2262" s="18" t="s">
        <v>12</v>
      </c>
      <c r="C2262" s="22" t="s">
        <v>5890</v>
      </c>
      <c r="D2262" s="22" t="s">
        <v>5891</v>
      </c>
      <c r="E2262" s="6" t="s">
        <v>5892</v>
      </c>
      <c r="F2262" s="24">
        <v>7590</v>
      </c>
      <c r="G2262" s="25">
        <v>0.05</v>
      </c>
      <c r="H2262" s="28">
        <f t="shared" si="187"/>
        <v>7210.5</v>
      </c>
      <c r="I2262" s="26">
        <v>1.04</v>
      </c>
      <c r="J2262" s="25">
        <f t="shared" si="188"/>
        <v>1.2000000000000011E-2</v>
      </c>
      <c r="K2262" s="24">
        <f t="shared" si="189"/>
        <v>7498.92</v>
      </c>
      <c r="L2262" s="24">
        <f t="shared" si="190"/>
        <v>7555.586901763224</v>
      </c>
      <c r="M2262" s="21" t="s">
        <v>1831</v>
      </c>
      <c r="N2262" s="52"/>
      <c r="O2262" s="52"/>
      <c r="P2262" s="52"/>
      <c r="Q2262" s="52"/>
      <c r="R2262" s="52"/>
      <c r="S2262" s="52"/>
      <c r="T2262" s="52"/>
      <c r="U2262" s="52"/>
      <c r="V2262" s="52"/>
      <c r="W2262" s="52"/>
      <c r="X2262" s="52"/>
      <c r="Y2262" s="52"/>
      <c r="Z2262" s="52"/>
      <c r="AA2262" s="52"/>
      <c r="AB2262" s="52"/>
      <c r="AC2262" s="52"/>
      <c r="AD2262" s="52"/>
      <c r="AE2262" s="52"/>
      <c r="AF2262" s="52"/>
      <c r="AG2262" s="52"/>
      <c r="AH2262" s="52"/>
      <c r="AI2262" s="52"/>
      <c r="AJ2262" s="52"/>
      <c r="AK2262" s="52"/>
      <c r="AL2262" s="52"/>
      <c r="AM2262" s="52"/>
      <c r="AN2262" s="52"/>
      <c r="AO2262" s="52"/>
      <c r="AP2262" s="52"/>
      <c r="AQ2262" s="52"/>
      <c r="AR2262" s="52"/>
      <c r="AS2262" s="52"/>
      <c r="AT2262" s="52"/>
      <c r="AU2262" s="52"/>
      <c r="AV2262" s="52"/>
      <c r="AW2262" s="52"/>
      <c r="AX2262" s="52"/>
      <c r="AY2262" s="52"/>
      <c r="AZ2262" s="52"/>
      <c r="BA2262" s="52"/>
      <c r="BB2262" s="52"/>
      <c r="BC2262" s="52"/>
      <c r="BD2262" s="52"/>
      <c r="BE2262" s="52"/>
      <c r="BF2262" s="52"/>
      <c r="BG2262" s="52"/>
      <c r="BH2262" s="52"/>
      <c r="BI2262" s="52"/>
      <c r="BJ2262" s="52"/>
      <c r="BK2262" s="52"/>
      <c r="BL2262" s="52"/>
      <c r="BM2262" s="52"/>
      <c r="BN2262" s="52"/>
      <c r="BO2262" s="52"/>
      <c r="BP2262" s="52"/>
      <c r="BQ2262" s="52"/>
      <c r="BR2262" s="52"/>
      <c r="BS2262" s="52"/>
      <c r="BT2262" s="52"/>
      <c r="BU2262" s="52"/>
      <c r="BV2262" s="52"/>
      <c r="BW2262" s="52"/>
      <c r="BX2262" s="52"/>
      <c r="BY2262" s="52"/>
      <c r="BZ2262" s="52"/>
      <c r="CA2262" s="52"/>
      <c r="CB2262" s="52"/>
      <c r="CC2262" s="52"/>
      <c r="CD2262" s="52"/>
      <c r="CE2262" s="52"/>
      <c r="CF2262" s="52"/>
      <c r="CG2262" s="52"/>
      <c r="CH2262" s="52"/>
      <c r="CI2262" s="52"/>
      <c r="CJ2262" s="52"/>
      <c r="CK2262" s="52"/>
      <c r="CL2262" s="52"/>
      <c r="CM2262" s="52"/>
      <c r="CN2262" s="52"/>
    </row>
    <row r="2263" spans="1:92" s="29" customFormat="1" ht="38.25" x14ac:dyDescent="0.25">
      <c r="A2263" s="18" t="s">
        <v>1827</v>
      </c>
      <c r="B2263" s="18" t="s">
        <v>12</v>
      </c>
      <c r="C2263" s="22" t="s">
        <v>5893</v>
      </c>
      <c r="D2263" s="22" t="s">
        <v>5894</v>
      </c>
      <c r="E2263" s="6" t="s">
        <v>5895</v>
      </c>
      <c r="F2263" s="24">
        <v>5865</v>
      </c>
      <c r="G2263" s="25">
        <v>0.05</v>
      </c>
      <c r="H2263" s="28">
        <f t="shared" si="187"/>
        <v>5571.75</v>
      </c>
      <c r="I2263" s="26">
        <v>1.04</v>
      </c>
      <c r="J2263" s="25">
        <f t="shared" si="188"/>
        <v>1.2000000000000011E-2</v>
      </c>
      <c r="K2263" s="24">
        <f t="shared" si="189"/>
        <v>5794.62</v>
      </c>
      <c r="L2263" s="24">
        <f t="shared" si="190"/>
        <v>5838.4080604534001</v>
      </c>
      <c r="M2263" s="18" t="s">
        <v>1835</v>
      </c>
      <c r="N2263" s="52"/>
      <c r="O2263" s="52"/>
      <c r="P2263" s="52"/>
      <c r="Q2263" s="52"/>
      <c r="R2263" s="52"/>
      <c r="S2263" s="52"/>
      <c r="T2263" s="52"/>
      <c r="U2263" s="52"/>
      <c r="V2263" s="52"/>
      <c r="W2263" s="52"/>
      <c r="X2263" s="52"/>
      <c r="Y2263" s="52"/>
      <c r="Z2263" s="52"/>
      <c r="AA2263" s="52"/>
      <c r="AB2263" s="52"/>
      <c r="AC2263" s="52"/>
      <c r="AD2263" s="52"/>
      <c r="AE2263" s="52"/>
      <c r="AF2263" s="52"/>
      <c r="AG2263" s="52"/>
      <c r="AH2263" s="52"/>
      <c r="AI2263" s="52"/>
      <c r="AJ2263" s="52"/>
      <c r="AK2263" s="52"/>
      <c r="AL2263" s="52"/>
      <c r="AM2263" s="52"/>
      <c r="AN2263" s="52"/>
      <c r="AO2263" s="52"/>
      <c r="AP2263" s="52"/>
      <c r="AQ2263" s="52"/>
      <c r="AR2263" s="52"/>
      <c r="AS2263" s="52"/>
      <c r="AT2263" s="52"/>
      <c r="AU2263" s="52"/>
      <c r="AV2263" s="52"/>
      <c r="AW2263" s="52"/>
      <c r="AX2263" s="52"/>
      <c r="AY2263" s="52"/>
      <c r="AZ2263" s="52"/>
      <c r="BA2263" s="52"/>
      <c r="BB2263" s="52"/>
      <c r="BC2263" s="52"/>
      <c r="BD2263" s="52"/>
      <c r="BE2263" s="52"/>
      <c r="BF2263" s="52"/>
      <c r="BG2263" s="52"/>
      <c r="BH2263" s="52"/>
      <c r="BI2263" s="52"/>
      <c r="BJ2263" s="52"/>
      <c r="BK2263" s="52"/>
      <c r="BL2263" s="52"/>
      <c r="BM2263" s="52"/>
      <c r="BN2263" s="52"/>
      <c r="BO2263" s="52"/>
      <c r="BP2263" s="52"/>
      <c r="BQ2263" s="52"/>
      <c r="BR2263" s="52"/>
      <c r="BS2263" s="52"/>
      <c r="BT2263" s="52"/>
      <c r="BU2263" s="52"/>
      <c r="BV2263" s="52"/>
      <c r="BW2263" s="52"/>
      <c r="BX2263" s="52"/>
      <c r="BY2263" s="52"/>
      <c r="BZ2263" s="52"/>
      <c r="CA2263" s="52"/>
      <c r="CB2263" s="52"/>
      <c r="CC2263" s="52"/>
      <c r="CD2263" s="52"/>
      <c r="CE2263" s="52"/>
      <c r="CF2263" s="52"/>
      <c r="CG2263" s="52"/>
      <c r="CH2263" s="52"/>
      <c r="CI2263" s="52"/>
      <c r="CJ2263" s="52"/>
      <c r="CK2263" s="52"/>
      <c r="CL2263" s="52"/>
      <c r="CM2263" s="52"/>
      <c r="CN2263" s="52"/>
    </row>
    <row r="2264" spans="1:92" s="29" customFormat="1" ht="25.5" x14ac:dyDescent="0.25">
      <c r="A2264" s="21" t="s">
        <v>1827</v>
      </c>
      <c r="B2264" s="18" t="s">
        <v>12</v>
      </c>
      <c r="C2264" s="22" t="s">
        <v>5896</v>
      </c>
      <c r="D2264" s="22" t="s">
        <v>5897</v>
      </c>
      <c r="E2264" s="6" t="s">
        <v>5898</v>
      </c>
      <c r="F2264" s="24">
        <v>6555</v>
      </c>
      <c r="G2264" s="25">
        <v>0.05</v>
      </c>
      <c r="H2264" s="28">
        <f t="shared" si="187"/>
        <v>6227.25</v>
      </c>
      <c r="I2264" s="26">
        <v>1.04</v>
      </c>
      <c r="J2264" s="25">
        <f t="shared" si="188"/>
        <v>1.2000000000000011E-2</v>
      </c>
      <c r="K2264" s="24">
        <f t="shared" si="189"/>
        <v>6476.34</v>
      </c>
      <c r="L2264" s="24">
        <f t="shared" si="190"/>
        <v>6525.2795969773297</v>
      </c>
      <c r="M2264" s="21" t="s">
        <v>1839</v>
      </c>
      <c r="N2264" s="52"/>
      <c r="O2264" s="52"/>
      <c r="P2264" s="52"/>
      <c r="Q2264" s="52"/>
      <c r="R2264" s="52"/>
      <c r="S2264" s="52"/>
      <c r="T2264" s="52"/>
      <c r="U2264" s="52"/>
      <c r="V2264" s="52"/>
      <c r="W2264" s="52"/>
      <c r="X2264" s="52"/>
      <c r="Y2264" s="52"/>
      <c r="Z2264" s="52"/>
      <c r="AA2264" s="52"/>
      <c r="AB2264" s="52"/>
      <c r="AC2264" s="52"/>
      <c r="AD2264" s="52"/>
      <c r="AE2264" s="52"/>
      <c r="AF2264" s="52"/>
      <c r="AG2264" s="52"/>
      <c r="AH2264" s="52"/>
      <c r="AI2264" s="52"/>
      <c r="AJ2264" s="52"/>
      <c r="AK2264" s="52"/>
      <c r="AL2264" s="52"/>
      <c r="AM2264" s="52"/>
      <c r="AN2264" s="52"/>
      <c r="AO2264" s="52"/>
      <c r="AP2264" s="52"/>
      <c r="AQ2264" s="52"/>
      <c r="AR2264" s="52"/>
      <c r="AS2264" s="52"/>
      <c r="AT2264" s="52"/>
      <c r="AU2264" s="52"/>
      <c r="AV2264" s="52"/>
      <c r="AW2264" s="52"/>
      <c r="AX2264" s="52"/>
      <c r="AY2264" s="52"/>
      <c r="AZ2264" s="52"/>
      <c r="BA2264" s="52"/>
      <c r="BB2264" s="52"/>
      <c r="BC2264" s="52"/>
      <c r="BD2264" s="52"/>
      <c r="BE2264" s="52"/>
      <c r="BF2264" s="52"/>
      <c r="BG2264" s="52"/>
      <c r="BH2264" s="52"/>
      <c r="BI2264" s="52"/>
      <c r="BJ2264" s="52"/>
      <c r="BK2264" s="52"/>
      <c r="BL2264" s="52"/>
      <c r="BM2264" s="52"/>
      <c r="BN2264" s="52"/>
      <c r="BO2264" s="52"/>
      <c r="BP2264" s="52"/>
      <c r="BQ2264" s="52"/>
      <c r="BR2264" s="52"/>
      <c r="BS2264" s="52"/>
      <c r="BT2264" s="52"/>
      <c r="BU2264" s="52"/>
      <c r="BV2264" s="52"/>
      <c r="BW2264" s="52"/>
      <c r="BX2264" s="52"/>
      <c r="BY2264" s="52"/>
      <c r="BZ2264" s="52"/>
      <c r="CA2264" s="52"/>
      <c r="CB2264" s="52"/>
      <c r="CC2264" s="52"/>
      <c r="CD2264" s="52"/>
      <c r="CE2264" s="52"/>
      <c r="CF2264" s="52"/>
      <c r="CG2264" s="52"/>
      <c r="CH2264" s="52"/>
      <c r="CI2264" s="52"/>
      <c r="CJ2264" s="52"/>
      <c r="CK2264" s="52"/>
      <c r="CL2264" s="52"/>
      <c r="CM2264" s="52"/>
      <c r="CN2264" s="52"/>
    </row>
    <row r="2265" spans="1:92" s="46" customFormat="1" ht="25.5" x14ac:dyDescent="0.25">
      <c r="A2265" s="43" t="s">
        <v>11</v>
      </c>
      <c r="B2265" s="43" t="s">
        <v>12</v>
      </c>
      <c r="C2265" s="5" t="s">
        <v>5899</v>
      </c>
      <c r="D2265" s="5" t="s">
        <v>5900</v>
      </c>
      <c r="E2265" s="6" t="s">
        <v>5901</v>
      </c>
      <c r="F2265" s="12">
        <v>34500</v>
      </c>
      <c r="G2265" s="45">
        <v>0.24</v>
      </c>
      <c r="H2265" s="7">
        <f t="shared" si="187"/>
        <v>26220</v>
      </c>
      <c r="I2265" s="44">
        <v>1.1499999999999999</v>
      </c>
      <c r="J2265" s="45">
        <f t="shared" si="188"/>
        <v>0.12600000000000011</v>
      </c>
      <c r="K2265" s="7">
        <f t="shared" si="189"/>
        <v>30152.999999999996</v>
      </c>
      <c r="L2265" s="7">
        <f t="shared" si="190"/>
        <v>30380.856423173798</v>
      </c>
      <c r="M2265" s="43" t="s">
        <v>15</v>
      </c>
    </row>
    <row r="2266" spans="1:92" s="29" customFormat="1" ht="38.25" x14ac:dyDescent="0.25">
      <c r="A2266" s="18" t="s">
        <v>1827</v>
      </c>
      <c r="B2266" s="18" t="s">
        <v>12</v>
      </c>
      <c r="C2266" s="22" t="s">
        <v>5902</v>
      </c>
      <c r="D2266" s="22" t="s">
        <v>5903</v>
      </c>
      <c r="E2266" s="6" t="s">
        <v>5904</v>
      </c>
      <c r="F2266" s="24">
        <v>7590</v>
      </c>
      <c r="G2266" s="25">
        <v>0.05</v>
      </c>
      <c r="H2266" s="28">
        <f t="shared" si="187"/>
        <v>7210.5</v>
      </c>
      <c r="I2266" s="26">
        <v>1.04</v>
      </c>
      <c r="J2266" s="25">
        <f t="shared" si="188"/>
        <v>1.2000000000000011E-2</v>
      </c>
      <c r="K2266" s="24">
        <f t="shared" si="189"/>
        <v>7498.92</v>
      </c>
      <c r="L2266" s="24">
        <f t="shared" si="190"/>
        <v>7555.586901763224</v>
      </c>
      <c r="M2266" s="21" t="s">
        <v>1831</v>
      </c>
      <c r="N2266" s="52"/>
      <c r="O2266" s="52"/>
      <c r="P2266" s="52"/>
      <c r="Q2266" s="52"/>
      <c r="R2266" s="52"/>
      <c r="S2266" s="52"/>
      <c r="T2266" s="52"/>
      <c r="U2266" s="52"/>
      <c r="V2266" s="52"/>
      <c r="W2266" s="52"/>
      <c r="X2266" s="52"/>
      <c r="Y2266" s="52"/>
      <c r="Z2266" s="52"/>
      <c r="AA2266" s="52"/>
      <c r="AB2266" s="52"/>
      <c r="AC2266" s="52"/>
      <c r="AD2266" s="52"/>
      <c r="AE2266" s="52"/>
      <c r="AF2266" s="52"/>
      <c r="AG2266" s="52"/>
      <c r="AH2266" s="52"/>
      <c r="AI2266" s="52"/>
      <c r="AJ2266" s="52"/>
      <c r="AK2266" s="52"/>
      <c r="AL2266" s="52"/>
      <c r="AM2266" s="52"/>
      <c r="AN2266" s="52"/>
      <c r="AO2266" s="52"/>
      <c r="AP2266" s="52"/>
      <c r="AQ2266" s="52"/>
      <c r="AR2266" s="52"/>
      <c r="AS2266" s="52"/>
      <c r="AT2266" s="52"/>
      <c r="AU2266" s="52"/>
      <c r="AV2266" s="52"/>
      <c r="AW2266" s="52"/>
      <c r="AX2266" s="52"/>
      <c r="AY2266" s="52"/>
      <c r="AZ2266" s="52"/>
      <c r="BA2266" s="52"/>
      <c r="BB2266" s="52"/>
      <c r="BC2266" s="52"/>
      <c r="BD2266" s="52"/>
      <c r="BE2266" s="52"/>
      <c r="BF2266" s="52"/>
      <c r="BG2266" s="52"/>
      <c r="BH2266" s="52"/>
      <c r="BI2266" s="52"/>
      <c r="BJ2266" s="52"/>
      <c r="BK2266" s="52"/>
      <c r="BL2266" s="52"/>
      <c r="BM2266" s="52"/>
      <c r="BN2266" s="52"/>
      <c r="BO2266" s="52"/>
      <c r="BP2266" s="52"/>
      <c r="BQ2266" s="52"/>
      <c r="BR2266" s="52"/>
      <c r="BS2266" s="52"/>
      <c r="BT2266" s="52"/>
      <c r="BU2266" s="52"/>
      <c r="BV2266" s="52"/>
      <c r="BW2266" s="52"/>
      <c r="BX2266" s="52"/>
      <c r="BY2266" s="52"/>
      <c r="BZ2266" s="52"/>
      <c r="CA2266" s="52"/>
      <c r="CB2266" s="52"/>
      <c r="CC2266" s="52"/>
      <c r="CD2266" s="52"/>
      <c r="CE2266" s="52"/>
      <c r="CF2266" s="52"/>
      <c r="CG2266" s="52"/>
      <c r="CH2266" s="52"/>
      <c r="CI2266" s="52"/>
      <c r="CJ2266" s="52"/>
      <c r="CK2266" s="52"/>
      <c r="CL2266" s="52"/>
      <c r="CM2266" s="52"/>
      <c r="CN2266" s="52"/>
    </row>
    <row r="2267" spans="1:92" s="29" customFormat="1" ht="38.25" x14ac:dyDescent="0.25">
      <c r="A2267" s="18" t="s">
        <v>1827</v>
      </c>
      <c r="B2267" s="18" t="s">
        <v>12</v>
      </c>
      <c r="C2267" s="22" t="s">
        <v>5905</v>
      </c>
      <c r="D2267" s="22" t="s">
        <v>5906</v>
      </c>
      <c r="E2267" s="6" t="s">
        <v>5907</v>
      </c>
      <c r="F2267" s="24">
        <v>5865</v>
      </c>
      <c r="G2267" s="25">
        <v>0.05</v>
      </c>
      <c r="H2267" s="28">
        <f t="shared" si="187"/>
        <v>5571.75</v>
      </c>
      <c r="I2267" s="26">
        <v>1.04</v>
      </c>
      <c r="J2267" s="25">
        <f t="shared" si="188"/>
        <v>1.2000000000000011E-2</v>
      </c>
      <c r="K2267" s="24">
        <f t="shared" si="189"/>
        <v>5794.62</v>
      </c>
      <c r="L2267" s="24">
        <f t="shared" si="190"/>
        <v>5838.4080604534001</v>
      </c>
      <c r="M2267" s="18" t="s">
        <v>1835</v>
      </c>
      <c r="N2267" s="52"/>
      <c r="O2267" s="52"/>
      <c r="P2267" s="52"/>
      <c r="Q2267" s="52"/>
      <c r="R2267" s="52"/>
      <c r="S2267" s="52"/>
      <c r="T2267" s="52"/>
      <c r="U2267" s="52"/>
      <c r="V2267" s="52"/>
      <c r="W2267" s="52"/>
      <c r="X2267" s="52"/>
      <c r="Y2267" s="52"/>
      <c r="Z2267" s="52"/>
      <c r="AA2267" s="52"/>
      <c r="AB2267" s="52"/>
      <c r="AC2267" s="52"/>
      <c r="AD2267" s="52"/>
      <c r="AE2267" s="52"/>
      <c r="AF2267" s="52"/>
      <c r="AG2267" s="52"/>
      <c r="AH2267" s="52"/>
      <c r="AI2267" s="52"/>
      <c r="AJ2267" s="52"/>
      <c r="AK2267" s="52"/>
      <c r="AL2267" s="52"/>
      <c r="AM2267" s="52"/>
      <c r="AN2267" s="52"/>
      <c r="AO2267" s="52"/>
      <c r="AP2267" s="52"/>
      <c r="AQ2267" s="52"/>
      <c r="AR2267" s="52"/>
      <c r="AS2267" s="52"/>
      <c r="AT2267" s="52"/>
      <c r="AU2267" s="52"/>
      <c r="AV2267" s="52"/>
      <c r="AW2267" s="52"/>
      <c r="AX2267" s="52"/>
      <c r="AY2267" s="52"/>
      <c r="AZ2267" s="52"/>
      <c r="BA2267" s="52"/>
      <c r="BB2267" s="52"/>
      <c r="BC2267" s="52"/>
      <c r="BD2267" s="52"/>
      <c r="BE2267" s="52"/>
      <c r="BF2267" s="52"/>
      <c r="BG2267" s="52"/>
      <c r="BH2267" s="52"/>
      <c r="BI2267" s="52"/>
      <c r="BJ2267" s="52"/>
      <c r="BK2267" s="52"/>
      <c r="BL2267" s="52"/>
      <c r="BM2267" s="52"/>
      <c r="BN2267" s="52"/>
      <c r="BO2267" s="52"/>
      <c r="BP2267" s="52"/>
      <c r="BQ2267" s="52"/>
      <c r="BR2267" s="52"/>
      <c r="BS2267" s="52"/>
      <c r="BT2267" s="52"/>
      <c r="BU2267" s="52"/>
      <c r="BV2267" s="52"/>
      <c r="BW2267" s="52"/>
      <c r="BX2267" s="52"/>
      <c r="BY2267" s="52"/>
      <c r="BZ2267" s="52"/>
      <c r="CA2267" s="52"/>
      <c r="CB2267" s="52"/>
      <c r="CC2267" s="52"/>
      <c r="CD2267" s="52"/>
      <c r="CE2267" s="52"/>
      <c r="CF2267" s="52"/>
      <c r="CG2267" s="52"/>
      <c r="CH2267" s="52"/>
      <c r="CI2267" s="52"/>
      <c r="CJ2267" s="52"/>
      <c r="CK2267" s="52"/>
      <c r="CL2267" s="52"/>
      <c r="CM2267" s="52"/>
      <c r="CN2267" s="52"/>
    </row>
    <row r="2268" spans="1:92" s="29" customFormat="1" ht="25.5" x14ac:dyDescent="0.25">
      <c r="A2268" s="21" t="s">
        <v>1827</v>
      </c>
      <c r="B2268" s="18" t="s">
        <v>12</v>
      </c>
      <c r="C2268" s="22" t="s">
        <v>5908</v>
      </c>
      <c r="D2268" s="22" t="s">
        <v>5909</v>
      </c>
      <c r="E2268" s="6" t="s">
        <v>5910</v>
      </c>
      <c r="F2268" s="24">
        <v>6555</v>
      </c>
      <c r="G2268" s="25">
        <v>0.05</v>
      </c>
      <c r="H2268" s="28">
        <f t="shared" si="187"/>
        <v>6227.25</v>
      </c>
      <c r="I2268" s="26">
        <v>1.04</v>
      </c>
      <c r="J2268" s="25">
        <f t="shared" si="188"/>
        <v>1.2000000000000011E-2</v>
      </c>
      <c r="K2268" s="24">
        <f t="shared" si="189"/>
        <v>6476.34</v>
      </c>
      <c r="L2268" s="24">
        <f t="shared" si="190"/>
        <v>6525.2795969773297</v>
      </c>
      <c r="M2268" s="21" t="s">
        <v>1839</v>
      </c>
      <c r="N2268" s="52"/>
      <c r="O2268" s="52"/>
      <c r="P2268" s="52"/>
      <c r="Q2268" s="52"/>
      <c r="R2268" s="52"/>
      <c r="S2268" s="52"/>
      <c r="T2268" s="52"/>
      <c r="U2268" s="52"/>
      <c r="V2268" s="52"/>
      <c r="W2268" s="52"/>
      <c r="X2268" s="52"/>
      <c r="Y2268" s="52"/>
      <c r="Z2268" s="52"/>
      <c r="AA2268" s="52"/>
      <c r="AB2268" s="52"/>
      <c r="AC2268" s="52"/>
      <c r="AD2268" s="52"/>
      <c r="AE2268" s="52"/>
      <c r="AF2268" s="52"/>
      <c r="AG2268" s="52"/>
      <c r="AH2268" s="52"/>
      <c r="AI2268" s="52"/>
      <c r="AJ2268" s="52"/>
      <c r="AK2268" s="52"/>
      <c r="AL2268" s="52"/>
      <c r="AM2268" s="52"/>
      <c r="AN2268" s="52"/>
      <c r="AO2268" s="52"/>
      <c r="AP2268" s="52"/>
      <c r="AQ2268" s="52"/>
      <c r="AR2268" s="52"/>
      <c r="AS2268" s="52"/>
      <c r="AT2268" s="52"/>
      <c r="AU2268" s="52"/>
      <c r="AV2268" s="52"/>
      <c r="AW2268" s="52"/>
      <c r="AX2268" s="52"/>
      <c r="AY2268" s="52"/>
      <c r="AZ2268" s="52"/>
      <c r="BA2268" s="52"/>
      <c r="BB2268" s="52"/>
      <c r="BC2268" s="52"/>
      <c r="BD2268" s="52"/>
      <c r="BE2268" s="52"/>
      <c r="BF2268" s="52"/>
      <c r="BG2268" s="52"/>
      <c r="BH2268" s="52"/>
      <c r="BI2268" s="52"/>
      <c r="BJ2268" s="52"/>
      <c r="BK2268" s="52"/>
      <c r="BL2268" s="52"/>
      <c r="BM2268" s="52"/>
      <c r="BN2268" s="52"/>
      <c r="BO2268" s="52"/>
      <c r="BP2268" s="52"/>
      <c r="BQ2268" s="52"/>
      <c r="BR2268" s="52"/>
      <c r="BS2268" s="52"/>
      <c r="BT2268" s="52"/>
      <c r="BU2268" s="52"/>
      <c r="BV2268" s="52"/>
      <c r="BW2268" s="52"/>
      <c r="BX2268" s="52"/>
      <c r="BY2268" s="52"/>
      <c r="BZ2268" s="52"/>
      <c r="CA2268" s="52"/>
      <c r="CB2268" s="52"/>
      <c r="CC2268" s="52"/>
      <c r="CD2268" s="52"/>
      <c r="CE2268" s="52"/>
      <c r="CF2268" s="52"/>
      <c r="CG2268" s="52"/>
      <c r="CH2268" s="52"/>
      <c r="CI2268" s="52"/>
      <c r="CJ2268" s="52"/>
      <c r="CK2268" s="52"/>
      <c r="CL2268" s="52"/>
      <c r="CM2268" s="52"/>
      <c r="CN2268" s="52"/>
    </row>
    <row r="2269" spans="1:92" s="46" customFormat="1" ht="25.5" x14ac:dyDescent="0.25">
      <c r="A2269" s="43" t="s">
        <v>11</v>
      </c>
      <c r="B2269" s="43" t="s">
        <v>12</v>
      </c>
      <c r="C2269" s="5" t="s">
        <v>5911</v>
      </c>
      <c r="D2269" s="5" t="s">
        <v>5912</v>
      </c>
      <c r="E2269" s="6" t="s">
        <v>5913</v>
      </c>
      <c r="F2269" s="12">
        <v>138000</v>
      </c>
      <c r="G2269" s="45">
        <v>0.24</v>
      </c>
      <c r="H2269" s="7">
        <f t="shared" si="187"/>
        <v>104880</v>
      </c>
      <c r="I2269" s="44">
        <v>1.1499999999999999</v>
      </c>
      <c r="J2269" s="45">
        <f t="shared" si="188"/>
        <v>0.12600000000000011</v>
      </c>
      <c r="K2269" s="7">
        <f t="shared" si="189"/>
        <v>120611.99999999999</v>
      </c>
      <c r="L2269" s="7">
        <f t="shared" si="190"/>
        <v>121523.42569269519</v>
      </c>
      <c r="M2269" s="43" t="s">
        <v>15</v>
      </c>
    </row>
    <row r="2270" spans="1:92" s="29" customFormat="1" ht="38.25" x14ac:dyDescent="0.25">
      <c r="A2270" s="18" t="s">
        <v>1827</v>
      </c>
      <c r="B2270" s="18" t="s">
        <v>12</v>
      </c>
      <c r="C2270" s="22" t="s">
        <v>5914</v>
      </c>
      <c r="D2270" s="22" t="s">
        <v>5915</v>
      </c>
      <c r="E2270" s="6" t="s">
        <v>5916</v>
      </c>
      <c r="F2270" s="24">
        <v>30360</v>
      </c>
      <c r="G2270" s="25">
        <v>0.05</v>
      </c>
      <c r="H2270" s="28">
        <f t="shared" si="187"/>
        <v>28842</v>
      </c>
      <c r="I2270" s="26">
        <v>1.04</v>
      </c>
      <c r="J2270" s="25">
        <f t="shared" si="188"/>
        <v>1.2000000000000011E-2</v>
      </c>
      <c r="K2270" s="24">
        <f t="shared" si="189"/>
        <v>29995.68</v>
      </c>
      <c r="L2270" s="24">
        <f t="shared" si="190"/>
        <v>30222.347607052896</v>
      </c>
      <c r="M2270" s="21" t="s">
        <v>1831</v>
      </c>
      <c r="N2270" s="52"/>
      <c r="O2270" s="52"/>
      <c r="P2270" s="52"/>
      <c r="Q2270" s="52"/>
      <c r="R2270" s="52"/>
      <c r="S2270" s="52"/>
      <c r="T2270" s="52"/>
      <c r="U2270" s="52"/>
      <c r="V2270" s="52"/>
      <c r="W2270" s="52"/>
      <c r="X2270" s="52"/>
      <c r="Y2270" s="52"/>
      <c r="Z2270" s="52"/>
      <c r="AA2270" s="52"/>
      <c r="AB2270" s="52"/>
      <c r="AC2270" s="52"/>
      <c r="AD2270" s="52"/>
      <c r="AE2270" s="52"/>
      <c r="AF2270" s="52"/>
      <c r="AG2270" s="52"/>
      <c r="AH2270" s="52"/>
      <c r="AI2270" s="52"/>
      <c r="AJ2270" s="52"/>
      <c r="AK2270" s="52"/>
      <c r="AL2270" s="52"/>
      <c r="AM2270" s="52"/>
      <c r="AN2270" s="52"/>
      <c r="AO2270" s="52"/>
      <c r="AP2270" s="52"/>
      <c r="AQ2270" s="52"/>
      <c r="AR2270" s="52"/>
      <c r="AS2270" s="52"/>
      <c r="AT2270" s="52"/>
      <c r="AU2270" s="52"/>
      <c r="AV2270" s="52"/>
      <c r="AW2270" s="52"/>
      <c r="AX2270" s="52"/>
      <c r="AY2270" s="52"/>
      <c r="AZ2270" s="52"/>
      <c r="BA2270" s="52"/>
      <c r="BB2270" s="52"/>
      <c r="BC2270" s="52"/>
      <c r="BD2270" s="52"/>
      <c r="BE2270" s="52"/>
      <c r="BF2270" s="52"/>
      <c r="BG2270" s="52"/>
      <c r="BH2270" s="52"/>
      <c r="BI2270" s="52"/>
      <c r="BJ2270" s="52"/>
      <c r="BK2270" s="52"/>
      <c r="BL2270" s="52"/>
      <c r="BM2270" s="52"/>
      <c r="BN2270" s="52"/>
      <c r="BO2270" s="52"/>
      <c r="BP2270" s="52"/>
      <c r="BQ2270" s="52"/>
      <c r="BR2270" s="52"/>
      <c r="BS2270" s="52"/>
      <c r="BT2270" s="52"/>
      <c r="BU2270" s="52"/>
      <c r="BV2270" s="52"/>
      <c r="BW2270" s="52"/>
      <c r="BX2270" s="52"/>
      <c r="BY2270" s="52"/>
      <c r="BZ2270" s="52"/>
      <c r="CA2270" s="52"/>
      <c r="CB2270" s="52"/>
      <c r="CC2270" s="52"/>
      <c r="CD2270" s="52"/>
      <c r="CE2270" s="52"/>
      <c r="CF2270" s="52"/>
      <c r="CG2270" s="52"/>
      <c r="CH2270" s="52"/>
      <c r="CI2270" s="52"/>
      <c r="CJ2270" s="52"/>
      <c r="CK2270" s="52"/>
      <c r="CL2270" s="52"/>
      <c r="CM2270" s="52"/>
      <c r="CN2270" s="52"/>
    </row>
    <row r="2271" spans="1:92" s="29" customFormat="1" ht="38.25" x14ac:dyDescent="0.25">
      <c r="A2271" s="18" t="s">
        <v>1827</v>
      </c>
      <c r="B2271" s="18" t="s">
        <v>12</v>
      </c>
      <c r="C2271" s="22" t="s">
        <v>5917</v>
      </c>
      <c r="D2271" s="22" t="s">
        <v>5918</v>
      </c>
      <c r="E2271" s="6" t="s">
        <v>5919</v>
      </c>
      <c r="F2271" s="24">
        <v>23460</v>
      </c>
      <c r="G2271" s="25">
        <v>0.05</v>
      </c>
      <c r="H2271" s="28">
        <f t="shared" si="187"/>
        <v>22287</v>
      </c>
      <c r="I2271" s="26">
        <v>1.04</v>
      </c>
      <c r="J2271" s="25">
        <f t="shared" si="188"/>
        <v>1.2000000000000011E-2</v>
      </c>
      <c r="K2271" s="24">
        <f t="shared" si="189"/>
        <v>23178.48</v>
      </c>
      <c r="L2271" s="24">
        <f t="shared" si="190"/>
        <v>23353.632241813601</v>
      </c>
      <c r="M2271" s="18" t="s">
        <v>1835</v>
      </c>
      <c r="N2271" s="52"/>
      <c r="O2271" s="52"/>
      <c r="P2271" s="52"/>
      <c r="Q2271" s="52"/>
      <c r="R2271" s="52"/>
      <c r="S2271" s="52"/>
      <c r="T2271" s="52"/>
      <c r="U2271" s="52"/>
      <c r="V2271" s="52"/>
      <c r="W2271" s="52"/>
      <c r="X2271" s="52"/>
      <c r="Y2271" s="52"/>
      <c r="Z2271" s="52"/>
      <c r="AA2271" s="52"/>
      <c r="AB2271" s="52"/>
      <c r="AC2271" s="52"/>
      <c r="AD2271" s="52"/>
      <c r="AE2271" s="52"/>
      <c r="AF2271" s="52"/>
      <c r="AG2271" s="52"/>
      <c r="AH2271" s="52"/>
      <c r="AI2271" s="52"/>
      <c r="AJ2271" s="52"/>
      <c r="AK2271" s="52"/>
      <c r="AL2271" s="52"/>
      <c r="AM2271" s="52"/>
      <c r="AN2271" s="52"/>
      <c r="AO2271" s="52"/>
      <c r="AP2271" s="52"/>
      <c r="AQ2271" s="52"/>
      <c r="AR2271" s="52"/>
      <c r="AS2271" s="52"/>
      <c r="AT2271" s="52"/>
      <c r="AU2271" s="52"/>
      <c r="AV2271" s="52"/>
      <c r="AW2271" s="52"/>
      <c r="AX2271" s="52"/>
      <c r="AY2271" s="52"/>
      <c r="AZ2271" s="52"/>
      <c r="BA2271" s="52"/>
      <c r="BB2271" s="52"/>
      <c r="BC2271" s="52"/>
      <c r="BD2271" s="52"/>
      <c r="BE2271" s="52"/>
      <c r="BF2271" s="52"/>
      <c r="BG2271" s="52"/>
      <c r="BH2271" s="52"/>
      <c r="BI2271" s="52"/>
      <c r="BJ2271" s="52"/>
      <c r="BK2271" s="52"/>
      <c r="BL2271" s="52"/>
      <c r="BM2271" s="52"/>
      <c r="BN2271" s="52"/>
      <c r="BO2271" s="52"/>
      <c r="BP2271" s="52"/>
      <c r="BQ2271" s="52"/>
      <c r="BR2271" s="52"/>
      <c r="BS2271" s="52"/>
      <c r="BT2271" s="52"/>
      <c r="BU2271" s="52"/>
      <c r="BV2271" s="52"/>
      <c r="BW2271" s="52"/>
      <c r="BX2271" s="52"/>
      <c r="BY2271" s="52"/>
      <c r="BZ2271" s="52"/>
      <c r="CA2271" s="52"/>
      <c r="CB2271" s="52"/>
      <c r="CC2271" s="52"/>
      <c r="CD2271" s="52"/>
      <c r="CE2271" s="52"/>
      <c r="CF2271" s="52"/>
      <c r="CG2271" s="52"/>
      <c r="CH2271" s="52"/>
      <c r="CI2271" s="52"/>
      <c r="CJ2271" s="52"/>
      <c r="CK2271" s="52"/>
      <c r="CL2271" s="52"/>
      <c r="CM2271" s="52"/>
      <c r="CN2271" s="52"/>
    </row>
    <row r="2272" spans="1:92" s="29" customFormat="1" ht="25.5" x14ac:dyDescent="0.25">
      <c r="A2272" s="21" t="s">
        <v>1827</v>
      </c>
      <c r="B2272" s="18" t="s">
        <v>12</v>
      </c>
      <c r="C2272" s="22" t="s">
        <v>5920</v>
      </c>
      <c r="D2272" s="22" t="s">
        <v>5921</v>
      </c>
      <c r="E2272" s="6" t="s">
        <v>5922</v>
      </c>
      <c r="F2272" s="24">
        <v>26220</v>
      </c>
      <c r="G2272" s="25">
        <v>0.05</v>
      </c>
      <c r="H2272" s="28">
        <f t="shared" si="187"/>
        <v>24909</v>
      </c>
      <c r="I2272" s="26">
        <v>1.04</v>
      </c>
      <c r="J2272" s="25">
        <f t="shared" si="188"/>
        <v>1.2000000000000011E-2</v>
      </c>
      <c r="K2272" s="24">
        <f t="shared" si="189"/>
        <v>25905.360000000001</v>
      </c>
      <c r="L2272" s="24">
        <f t="shared" si="190"/>
        <v>26101.118387909319</v>
      </c>
      <c r="M2272" s="21" t="s">
        <v>1839</v>
      </c>
      <c r="N2272" s="52"/>
      <c r="O2272" s="52"/>
      <c r="P2272" s="52"/>
      <c r="Q2272" s="52"/>
      <c r="R2272" s="52"/>
      <c r="S2272" s="52"/>
      <c r="T2272" s="52"/>
      <c r="U2272" s="52"/>
      <c r="V2272" s="52"/>
      <c r="W2272" s="52"/>
      <c r="X2272" s="52"/>
      <c r="Y2272" s="52"/>
      <c r="Z2272" s="52"/>
      <c r="AA2272" s="52"/>
      <c r="AB2272" s="52"/>
      <c r="AC2272" s="52"/>
      <c r="AD2272" s="52"/>
      <c r="AE2272" s="52"/>
      <c r="AF2272" s="52"/>
      <c r="AG2272" s="52"/>
      <c r="AH2272" s="52"/>
      <c r="AI2272" s="52"/>
      <c r="AJ2272" s="52"/>
      <c r="AK2272" s="52"/>
      <c r="AL2272" s="52"/>
      <c r="AM2272" s="52"/>
      <c r="AN2272" s="52"/>
      <c r="AO2272" s="52"/>
      <c r="AP2272" s="52"/>
      <c r="AQ2272" s="52"/>
      <c r="AR2272" s="52"/>
      <c r="AS2272" s="52"/>
      <c r="AT2272" s="52"/>
      <c r="AU2272" s="52"/>
      <c r="AV2272" s="52"/>
      <c r="AW2272" s="52"/>
      <c r="AX2272" s="52"/>
      <c r="AY2272" s="52"/>
      <c r="AZ2272" s="52"/>
      <c r="BA2272" s="52"/>
      <c r="BB2272" s="52"/>
      <c r="BC2272" s="52"/>
      <c r="BD2272" s="52"/>
      <c r="BE2272" s="52"/>
      <c r="BF2272" s="52"/>
      <c r="BG2272" s="52"/>
      <c r="BH2272" s="52"/>
      <c r="BI2272" s="52"/>
      <c r="BJ2272" s="52"/>
      <c r="BK2272" s="52"/>
      <c r="BL2272" s="52"/>
      <c r="BM2272" s="52"/>
      <c r="BN2272" s="52"/>
      <c r="BO2272" s="52"/>
      <c r="BP2272" s="52"/>
      <c r="BQ2272" s="52"/>
      <c r="BR2272" s="52"/>
      <c r="BS2272" s="52"/>
      <c r="BT2272" s="52"/>
      <c r="BU2272" s="52"/>
      <c r="BV2272" s="52"/>
      <c r="BW2272" s="52"/>
      <c r="BX2272" s="52"/>
      <c r="BY2272" s="52"/>
      <c r="BZ2272" s="52"/>
      <c r="CA2272" s="52"/>
      <c r="CB2272" s="52"/>
      <c r="CC2272" s="52"/>
      <c r="CD2272" s="52"/>
      <c r="CE2272" s="52"/>
      <c r="CF2272" s="52"/>
      <c r="CG2272" s="52"/>
      <c r="CH2272" s="52"/>
      <c r="CI2272" s="52"/>
      <c r="CJ2272" s="52"/>
      <c r="CK2272" s="52"/>
      <c r="CL2272" s="52"/>
      <c r="CM2272" s="52"/>
      <c r="CN2272" s="52"/>
    </row>
    <row r="2273" spans="1:92" s="46" customFormat="1" ht="25.5" x14ac:dyDescent="0.25">
      <c r="A2273" s="43" t="s">
        <v>11</v>
      </c>
      <c r="B2273" s="43" t="s">
        <v>12</v>
      </c>
      <c r="C2273" s="5" t="s">
        <v>5923</v>
      </c>
      <c r="D2273" s="5" t="s">
        <v>5924</v>
      </c>
      <c r="E2273" s="6" t="s">
        <v>5925</v>
      </c>
      <c r="F2273" s="12">
        <v>138000</v>
      </c>
      <c r="G2273" s="45">
        <v>0.24</v>
      </c>
      <c r="H2273" s="7">
        <f t="shared" si="187"/>
        <v>104880</v>
      </c>
      <c r="I2273" s="44">
        <v>1.1499999999999999</v>
      </c>
      <c r="J2273" s="45">
        <f t="shared" si="188"/>
        <v>0.12600000000000011</v>
      </c>
      <c r="K2273" s="7">
        <f t="shared" si="189"/>
        <v>120611.99999999999</v>
      </c>
      <c r="L2273" s="7">
        <f t="shared" si="190"/>
        <v>121523.42569269519</v>
      </c>
      <c r="M2273" s="43" t="s">
        <v>15</v>
      </c>
    </row>
    <row r="2274" spans="1:92" s="29" customFormat="1" ht="38.25" x14ac:dyDescent="0.25">
      <c r="A2274" s="18" t="s">
        <v>1827</v>
      </c>
      <c r="B2274" s="18" t="s">
        <v>12</v>
      </c>
      <c r="C2274" s="22" t="s">
        <v>5926</v>
      </c>
      <c r="D2274" s="22" t="s">
        <v>5927</v>
      </c>
      <c r="E2274" s="6" t="s">
        <v>5928</v>
      </c>
      <c r="F2274" s="24">
        <v>30360</v>
      </c>
      <c r="G2274" s="25">
        <v>0.05</v>
      </c>
      <c r="H2274" s="28">
        <f t="shared" si="187"/>
        <v>28842</v>
      </c>
      <c r="I2274" s="26">
        <v>1.04</v>
      </c>
      <c r="J2274" s="25">
        <f t="shared" si="188"/>
        <v>1.2000000000000011E-2</v>
      </c>
      <c r="K2274" s="24">
        <f t="shared" si="189"/>
        <v>29995.68</v>
      </c>
      <c r="L2274" s="24">
        <f t="shared" si="190"/>
        <v>30222.347607052896</v>
      </c>
      <c r="M2274" s="21" t="s">
        <v>1831</v>
      </c>
      <c r="N2274" s="52"/>
      <c r="O2274" s="52"/>
      <c r="P2274" s="52"/>
      <c r="Q2274" s="52"/>
      <c r="R2274" s="52"/>
      <c r="S2274" s="52"/>
      <c r="T2274" s="52"/>
      <c r="U2274" s="52"/>
      <c r="V2274" s="52"/>
      <c r="W2274" s="52"/>
      <c r="X2274" s="52"/>
      <c r="Y2274" s="52"/>
      <c r="Z2274" s="52"/>
      <c r="AA2274" s="52"/>
      <c r="AB2274" s="52"/>
      <c r="AC2274" s="52"/>
      <c r="AD2274" s="52"/>
      <c r="AE2274" s="52"/>
      <c r="AF2274" s="52"/>
      <c r="AG2274" s="52"/>
      <c r="AH2274" s="52"/>
      <c r="AI2274" s="52"/>
      <c r="AJ2274" s="52"/>
      <c r="AK2274" s="52"/>
      <c r="AL2274" s="52"/>
      <c r="AM2274" s="52"/>
      <c r="AN2274" s="52"/>
      <c r="AO2274" s="52"/>
      <c r="AP2274" s="52"/>
      <c r="AQ2274" s="52"/>
      <c r="AR2274" s="52"/>
      <c r="AS2274" s="52"/>
      <c r="AT2274" s="52"/>
      <c r="AU2274" s="52"/>
      <c r="AV2274" s="52"/>
      <c r="AW2274" s="52"/>
      <c r="AX2274" s="52"/>
      <c r="AY2274" s="52"/>
      <c r="AZ2274" s="52"/>
      <c r="BA2274" s="52"/>
      <c r="BB2274" s="52"/>
      <c r="BC2274" s="52"/>
      <c r="BD2274" s="52"/>
      <c r="BE2274" s="52"/>
      <c r="BF2274" s="52"/>
      <c r="BG2274" s="52"/>
      <c r="BH2274" s="52"/>
      <c r="BI2274" s="52"/>
      <c r="BJ2274" s="52"/>
      <c r="BK2274" s="52"/>
      <c r="BL2274" s="52"/>
      <c r="BM2274" s="52"/>
      <c r="BN2274" s="52"/>
      <c r="BO2274" s="52"/>
      <c r="BP2274" s="52"/>
      <c r="BQ2274" s="52"/>
      <c r="BR2274" s="52"/>
      <c r="BS2274" s="52"/>
      <c r="BT2274" s="52"/>
      <c r="BU2274" s="52"/>
      <c r="BV2274" s="52"/>
      <c r="BW2274" s="52"/>
      <c r="BX2274" s="52"/>
      <c r="BY2274" s="52"/>
      <c r="BZ2274" s="52"/>
      <c r="CA2274" s="52"/>
      <c r="CB2274" s="52"/>
      <c r="CC2274" s="52"/>
      <c r="CD2274" s="52"/>
      <c r="CE2274" s="52"/>
      <c r="CF2274" s="52"/>
      <c r="CG2274" s="52"/>
      <c r="CH2274" s="52"/>
      <c r="CI2274" s="52"/>
      <c r="CJ2274" s="52"/>
      <c r="CK2274" s="52"/>
      <c r="CL2274" s="52"/>
      <c r="CM2274" s="52"/>
      <c r="CN2274" s="52"/>
    </row>
    <row r="2275" spans="1:92" s="29" customFormat="1" ht="38.25" x14ac:dyDescent="0.25">
      <c r="A2275" s="18" t="s">
        <v>1827</v>
      </c>
      <c r="B2275" s="18" t="s">
        <v>12</v>
      </c>
      <c r="C2275" s="22" t="s">
        <v>5929</v>
      </c>
      <c r="D2275" s="22" t="s">
        <v>5930</v>
      </c>
      <c r="E2275" s="6" t="s">
        <v>5931</v>
      </c>
      <c r="F2275" s="24">
        <v>23460</v>
      </c>
      <c r="G2275" s="25">
        <v>0.05</v>
      </c>
      <c r="H2275" s="28">
        <f t="shared" si="187"/>
        <v>22287</v>
      </c>
      <c r="I2275" s="26">
        <v>1.04</v>
      </c>
      <c r="J2275" s="25">
        <f t="shared" si="188"/>
        <v>1.2000000000000011E-2</v>
      </c>
      <c r="K2275" s="24">
        <f t="shared" si="189"/>
        <v>23178.48</v>
      </c>
      <c r="L2275" s="24">
        <f t="shared" si="190"/>
        <v>23353.632241813601</v>
      </c>
      <c r="M2275" s="18" t="s">
        <v>1835</v>
      </c>
      <c r="N2275" s="52"/>
      <c r="O2275" s="52"/>
      <c r="P2275" s="52"/>
      <c r="Q2275" s="52"/>
      <c r="R2275" s="52"/>
      <c r="S2275" s="52"/>
      <c r="T2275" s="52"/>
      <c r="U2275" s="52"/>
      <c r="V2275" s="52"/>
      <c r="W2275" s="52"/>
      <c r="X2275" s="52"/>
      <c r="Y2275" s="52"/>
      <c r="Z2275" s="52"/>
      <c r="AA2275" s="52"/>
      <c r="AB2275" s="52"/>
      <c r="AC2275" s="52"/>
      <c r="AD2275" s="52"/>
      <c r="AE2275" s="52"/>
      <c r="AF2275" s="52"/>
      <c r="AG2275" s="52"/>
      <c r="AH2275" s="52"/>
      <c r="AI2275" s="52"/>
      <c r="AJ2275" s="52"/>
      <c r="AK2275" s="52"/>
      <c r="AL2275" s="52"/>
      <c r="AM2275" s="52"/>
      <c r="AN2275" s="52"/>
      <c r="AO2275" s="52"/>
      <c r="AP2275" s="52"/>
      <c r="AQ2275" s="52"/>
      <c r="AR2275" s="52"/>
      <c r="AS2275" s="52"/>
      <c r="AT2275" s="52"/>
      <c r="AU2275" s="52"/>
      <c r="AV2275" s="52"/>
      <c r="AW2275" s="52"/>
      <c r="AX2275" s="52"/>
      <c r="AY2275" s="52"/>
      <c r="AZ2275" s="52"/>
      <c r="BA2275" s="52"/>
      <c r="BB2275" s="52"/>
      <c r="BC2275" s="52"/>
      <c r="BD2275" s="52"/>
      <c r="BE2275" s="52"/>
      <c r="BF2275" s="52"/>
      <c r="BG2275" s="52"/>
      <c r="BH2275" s="52"/>
      <c r="BI2275" s="52"/>
      <c r="BJ2275" s="52"/>
      <c r="BK2275" s="52"/>
      <c r="BL2275" s="52"/>
      <c r="BM2275" s="52"/>
      <c r="BN2275" s="52"/>
      <c r="BO2275" s="52"/>
      <c r="BP2275" s="52"/>
      <c r="BQ2275" s="52"/>
      <c r="BR2275" s="52"/>
      <c r="BS2275" s="52"/>
      <c r="BT2275" s="52"/>
      <c r="BU2275" s="52"/>
      <c r="BV2275" s="52"/>
      <c r="BW2275" s="52"/>
      <c r="BX2275" s="52"/>
      <c r="BY2275" s="52"/>
      <c r="BZ2275" s="52"/>
      <c r="CA2275" s="52"/>
      <c r="CB2275" s="52"/>
      <c r="CC2275" s="52"/>
      <c r="CD2275" s="52"/>
      <c r="CE2275" s="52"/>
      <c r="CF2275" s="52"/>
      <c r="CG2275" s="52"/>
      <c r="CH2275" s="52"/>
      <c r="CI2275" s="52"/>
      <c r="CJ2275" s="52"/>
      <c r="CK2275" s="52"/>
      <c r="CL2275" s="52"/>
      <c r="CM2275" s="52"/>
      <c r="CN2275" s="52"/>
    </row>
    <row r="2276" spans="1:92" s="29" customFormat="1" ht="38.25" x14ac:dyDescent="0.25">
      <c r="A2276" s="21" t="s">
        <v>1827</v>
      </c>
      <c r="B2276" s="18" t="s">
        <v>12</v>
      </c>
      <c r="C2276" s="22" t="s">
        <v>5932</v>
      </c>
      <c r="D2276" s="22" t="s">
        <v>5933</v>
      </c>
      <c r="E2276" s="6" t="s">
        <v>5934</v>
      </c>
      <c r="F2276" s="24">
        <v>26220</v>
      </c>
      <c r="G2276" s="25">
        <v>0.05</v>
      </c>
      <c r="H2276" s="28">
        <f t="shared" si="187"/>
        <v>24909</v>
      </c>
      <c r="I2276" s="26">
        <v>1.04</v>
      </c>
      <c r="J2276" s="25">
        <f t="shared" si="188"/>
        <v>1.2000000000000011E-2</v>
      </c>
      <c r="K2276" s="24">
        <f t="shared" si="189"/>
        <v>25905.360000000001</v>
      </c>
      <c r="L2276" s="24">
        <f t="shared" si="190"/>
        <v>26101.118387909319</v>
      </c>
      <c r="M2276" s="21" t="s">
        <v>1839</v>
      </c>
      <c r="N2276" s="52"/>
      <c r="O2276" s="52"/>
      <c r="P2276" s="52"/>
      <c r="Q2276" s="52"/>
      <c r="R2276" s="52"/>
      <c r="S2276" s="52"/>
      <c r="T2276" s="52"/>
      <c r="U2276" s="52"/>
      <c r="V2276" s="52"/>
      <c r="W2276" s="52"/>
      <c r="X2276" s="52"/>
      <c r="Y2276" s="52"/>
      <c r="Z2276" s="52"/>
      <c r="AA2276" s="52"/>
      <c r="AB2276" s="52"/>
      <c r="AC2276" s="52"/>
      <c r="AD2276" s="52"/>
      <c r="AE2276" s="52"/>
      <c r="AF2276" s="52"/>
      <c r="AG2276" s="52"/>
      <c r="AH2276" s="52"/>
      <c r="AI2276" s="52"/>
      <c r="AJ2276" s="52"/>
      <c r="AK2276" s="52"/>
      <c r="AL2276" s="52"/>
      <c r="AM2276" s="52"/>
      <c r="AN2276" s="52"/>
      <c r="AO2276" s="52"/>
      <c r="AP2276" s="52"/>
      <c r="AQ2276" s="52"/>
      <c r="AR2276" s="52"/>
      <c r="AS2276" s="52"/>
      <c r="AT2276" s="52"/>
      <c r="AU2276" s="52"/>
      <c r="AV2276" s="52"/>
      <c r="AW2276" s="52"/>
      <c r="AX2276" s="52"/>
      <c r="AY2276" s="52"/>
      <c r="AZ2276" s="52"/>
      <c r="BA2276" s="52"/>
      <c r="BB2276" s="52"/>
      <c r="BC2276" s="52"/>
      <c r="BD2276" s="52"/>
      <c r="BE2276" s="52"/>
      <c r="BF2276" s="52"/>
      <c r="BG2276" s="52"/>
      <c r="BH2276" s="52"/>
      <c r="BI2276" s="52"/>
      <c r="BJ2276" s="52"/>
      <c r="BK2276" s="52"/>
      <c r="BL2276" s="52"/>
      <c r="BM2276" s="52"/>
      <c r="BN2276" s="52"/>
      <c r="BO2276" s="52"/>
      <c r="BP2276" s="52"/>
      <c r="BQ2276" s="52"/>
      <c r="BR2276" s="52"/>
      <c r="BS2276" s="52"/>
      <c r="BT2276" s="52"/>
      <c r="BU2276" s="52"/>
      <c r="BV2276" s="52"/>
      <c r="BW2276" s="52"/>
      <c r="BX2276" s="52"/>
      <c r="BY2276" s="52"/>
      <c r="BZ2276" s="52"/>
      <c r="CA2276" s="52"/>
      <c r="CB2276" s="52"/>
      <c r="CC2276" s="52"/>
      <c r="CD2276" s="52"/>
      <c r="CE2276" s="52"/>
      <c r="CF2276" s="52"/>
      <c r="CG2276" s="52"/>
      <c r="CH2276" s="52"/>
      <c r="CI2276" s="52"/>
      <c r="CJ2276" s="52"/>
      <c r="CK2276" s="52"/>
      <c r="CL2276" s="52"/>
      <c r="CM2276" s="52"/>
      <c r="CN2276" s="52"/>
    </row>
    <row r="2277" spans="1:92" s="46" customFormat="1" ht="38.25" x14ac:dyDescent="0.25">
      <c r="A2277" s="43" t="s">
        <v>11</v>
      </c>
      <c r="B2277" s="43" t="s">
        <v>12</v>
      </c>
      <c r="C2277" s="5" t="s">
        <v>5935</v>
      </c>
      <c r="D2277" s="5" t="s">
        <v>5936</v>
      </c>
      <c r="E2277" s="6" t="s">
        <v>5937</v>
      </c>
      <c r="F2277" s="12">
        <v>138000</v>
      </c>
      <c r="G2277" s="45">
        <v>0.24</v>
      </c>
      <c r="H2277" s="7">
        <f t="shared" si="187"/>
        <v>104880</v>
      </c>
      <c r="I2277" s="44">
        <v>1.1499999999999999</v>
      </c>
      <c r="J2277" s="45">
        <f t="shared" si="188"/>
        <v>0.12600000000000011</v>
      </c>
      <c r="K2277" s="7">
        <f t="shared" si="189"/>
        <v>120611.99999999999</v>
      </c>
      <c r="L2277" s="7">
        <f t="shared" si="190"/>
        <v>121523.42569269519</v>
      </c>
      <c r="M2277" s="43" t="s">
        <v>15</v>
      </c>
    </row>
    <row r="2278" spans="1:92" s="29" customFormat="1" ht="38.25" x14ac:dyDescent="0.25">
      <c r="A2278" s="18" t="s">
        <v>1827</v>
      </c>
      <c r="B2278" s="18" t="s">
        <v>12</v>
      </c>
      <c r="C2278" s="22" t="s">
        <v>5938</v>
      </c>
      <c r="D2278" s="22" t="s">
        <v>5939</v>
      </c>
      <c r="E2278" s="6" t="s">
        <v>5940</v>
      </c>
      <c r="F2278" s="24">
        <v>30360</v>
      </c>
      <c r="G2278" s="25">
        <v>0.05</v>
      </c>
      <c r="H2278" s="28">
        <f t="shared" ref="H2278:H2341" si="191">F2278-(F2278*G2278)</f>
        <v>28842</v>
      </c>
      <c r="I2278" s="26">
        <v>1.04</v>
      </c>
      <c r="J2278" s="25">
        <f t="shared" ref="J2278:J2341" si="192">1-K2278/F2278</f>
        <v>1.2000000000000011E-2</v>
      </c>
      <c r="K2278" s="24">
        <f t="shared" ref="K2278:K2341" si="193">H2278*I2278</f>
        <v>29995.68</v>
      </c>
      <c r="L2278" s="24">
        <f t="shared" si="190"/>
        <v>30222.347607052896</v>
      </c>
      <c r="M2278" s="21" t="s">
        <v>1831</v>
      </c>
      <c r="N2278" s="52"/>
      <c r="O2278" s="52"/>
      <c r="P2278" s="52"/>
      <c r="Q2278" s="52"/>
      <c r="R2278" s="52"/>
      <c r="S2278" s="52"/>
      <c r="T2278" s="52"/>
      <c r="U2278" s="52"/>
      <c r="V2278" s="52"/>
      <c r="W2278" s="52"/>
      <c r="X2278" s="52"/>
      <c r="Y2278" s="52"/>
      <c r="Z2278" s="52"/>
      <c r="AA2278" s="52"/>
      <c r="AB2278" s="52"/>
      <c r="AC2278" s="52"/>
      <c r="AD2278" s="52"/>
      <c r="AE2278" s="52"/>
      <c r="AF2278" s="52"/>
      <c r="AG2278" s="52"/>
      <c r="AH2278" s="52"/>
      <c r="AI2278" s="52"/>
      <c r="AJ2278" s="52"/>
      <c r="AK2278" s="52"/>
      <c r="AL2278" s="52"/>
      <c r="AM2278" s="52"/>
      <c r="AN2278" s="52"/>
      <c r="AO2278" s="52"/>
      <c r="AP2278" s="52"/>
      <c r="AQ2278" s="52"/>
      <c r="AR2278" s="52"/>
      <c r="AS2278" s="52"/>
      <c r="AT2278" s="52"/>
      <c r="AU2278" s="52"/>
      <c r="AV2278" s="52"/>
      <c r="AW2278" s="52"/>
      <c r="AX2278" s="52"/>
      <c r="AY2278" s="52"/>
      <c r="AZ2278" s="52"/>
      <c r="BA2278" s="52"/>
      <c r="BB2278" s="52"/>
      <c r="BC2278" s="52"/>
      <c r="BD2278" s="52"/>
      <c r="BE2278" s="52"/>
      <c r="BF2278" s="52"/>
      <c r="BG2278" s="52"/>
      <c r="BH2278" s="52"/>
      <c r="BI2278" s="52"/>
      <c r="BJ2278" s="52"/>
      <c r="BK2278" s="52"/>
      <c r="BL2278" s="52"/>
      <c r="BM2278" s="52"/>
      <c r="BN2278" s="52"/>
      <c r="BO2278" s="52"/>
      <c r="BP2278" s="52"/>
      <c r="BQ2278" s="52"/>
      <c r="BR2278" s="52"/>
      <c r="BS2278" s="52"/>
      <c r="BT2278" s="52"/>
      <c r="BU2278" s="52"/>
      <c r="BV2278" s="52"/>
      <c r="BW2278" s="52"/>
      <c r="BX2278" s="52"/>
      <c r="BY2278" s="52"/>
      <c r="BZ2278" s="52"/>
      <c r="CA2278" s="52"/>
      <c r="CB2278" s="52"/>
      <c r="CC2278" s="52"/>
      <c r="CD2278" s="52"/>
      <c r="CE2278" s="52"/>
      <c r="CF2278" s="52"/>
      <c r="CG2278" s="52"/>
      <c r="CH2278" s="52"/>
      <c r="CI2278" s="52"/>
      <c r="CJ2278" s="52"/>
      <c r="CK2278" s="52"/>
      <c r="CL2278" s="52"/>
      <c r="CM2278" s="52"/>
      <c r="CN2278" s="52"/>
    </row>
    <row r="2279" spans="1:92" s="29" customFormat="1" ht="51" x14ac:dyDescent="0.25">
      <c r="A2279" s="18" t="s">
        <v>1827</v>
      </c>
      <c r="B2279" s="18" t="s">
        <v>12</v>
      </c>
      <c r="C2279" s="22" t="s">
        <v>5941</v>
      </c>
      <c r="D2279" s="22" t="s">
        <v>5942</v>
      </c>
      <c r="E2279" s="6" t="s">
        <v>5943</v>
      </c>
      <c r="F2279" s="24">
        <v>23460</v>
      </c>
      <c r="G2279" s="25">
        <v>0.05</v>
      </c>
      <c r="H2279" s="28">
        <f t="shared" si="191"/>
        <v>22287</v>
      </c>
      <c r="I2279" s="26">
        <v>1.04</v>
      </c>
      <c r="J2279" s="25">
        <f t="shared" si="192"/>
        <v>1.2000000000000011E-2</v>
      </c>
      <c r="K2279" s="24">
        <f t="shared" si="193"/>
        <v>23178.48</v>
      </c>
      <c r="L2279" s="24">
        <f t="shared" si="190"/>
        <v>23353.632241813601</v>
      </c>
      <c r="M2279" s="18" t="s">
        <v>1835</v>
      </c>
      <c r="N2279" s="52"/>
      <c r="O2279" s="52"/>
      <c r="P2279" s="52"/>
      <c r="Q2279" s="52"/>
      <c r="R2279" s="52"/>
      <c r="S2279" s="52"/>
      <c r="T2279" s="52"/>
      <c r="U2279" s="52"/>
      <c r="V2279" s="52"/>
      <c r="W2279" s="52"/>
      <c r="X2279" s="52"/>
      <c r="Y2279" s="52"/>
      <c r="Z2279" s="52"/>
      <c r="AA2279" s="52"/>
      <c r="AB2279" s="52"/>
      <c r="AC2279" s="52"/>
      <c r="AD2279" s="52"/>
      <c r="AE2279" s="52"/>
      <c r="AF2279" s="52"/>
      <c r="AG2279" s="52"/>
      <c r="AH2279" s="52"/>
      <c r="AI2279" s="52"/>
      <c r="AJ2279" s="52"/>
      <c r="AK2279" s="52"/>
      <c r="AL2279" s="52"/>
      <c r="AM2279" s="52"/>
      <c r="AN2279" s="52"/>
      <c r="AO2279" s="52"/>
      <c r="AP2279" s="52"/>
      <c r="AQ2279" s="52"/>
      <c r="AR2279" s="52"/>
      <c r="AS2279" s="52"/>
      <c r="AT2279" s="52"/>
      <c r="AU2279" s="52"/>
      <c r="AV2279" s="52"/>
      <c r="AW2279" s="52"/>
      <c r="AX2279" s="52"/>
      <c r="AY2279" s="52"/>
      <c r="AZ2279" s="52"/>
      <c r="BA2279" s="52"/>
      <c r="BB2279" s="52"/>
      <c r="BC2279" s="52"/>
      <c r="BD2279" s="52"/>
      <c r="BE2279" s="52"/>
      <c r="BF2279" s="52"/>
      <c r="BG2279" s="52"/>
      <c r="BH2279" s="52"/>
      <c r="BI2279" s="52"/>
      <c r="BJ2279" s="52"/>
      <c r="BK2279" s="52"/>
      <c r="BL2279" s="52"/>
      <c r="BM2279" s="52"/>
      <c r="BN2279" s="52"/>
      <c r="BO2279" s="52"/>
      <c r="BP2279" s="52"/>
      <c r="BQ2279" s="52"/>
      <c r="BR2279" s="52"/>
      <c r="BS2279" s="52"/>
      <c r="BT2279" s="52"/>
      <c r="BU2279" s="52"/>
      <c r="BV2279" s="52"/>
      <c r="BW2279" s="52"/>
      <c r="BX2279" s="52"/>
      <c r="BY2279" s="52"/>
      <c r="BZ2279" s="52"/>
      <c r="CA2279" s="52"/>
      <c r="CB2279" s="52"/>
      <c r="CC2279" s="52"/>
      <c r="CD2279" s="52"/>
      <c r="CE2279" s="52"/>
      <c r="CF2279" s="52"/>
      <c r="CG2279" s="52"/>
      <c r="CH2279" s="52"/>
      <c r="CI2279" s="52"/>
      <c r="CJ2279" s="52"/>
      <c r="CK2279" s="52"/>
      <c r="CL2279" s="52"/>
      <c r="CM2279" s="52"/>
      <c r="CN2279" s="52"/>
    </row>
    <row r="2280" spans="1:92" s="29" customFormat="1" ht="38.25" x14ac:dyDescent="0.25">
      <c r="A2280" s="21" t="s">
        <v>1827</v>
      </c>
      <c r="B2280" s="18" t="s">
        <v>12</v>
      </c>
      <c r="C2280" s="22" t="s">
        <v>5944</v>
      </c>
      <c r="D2280" s="22" t="s">
        <v>5945</v>
      </c>
      <c r="E2280" s="6" t="s">
        <v>5946</v>
      </c>
      <c r="F2280" s="24">
        <v>26220</v>
      </c>
      <c r="G2280" s="25">
        <v>0.05</v>
      </c>
      <c r="H2280" s="28">
        <f t="shared" si="191"/>
        <v>24909</v>
      </c>
      <c r="I2280" s="26">
        <v>1.04</v>
      </c>
      <c r="J2280" s="25">
        <f t="shared" si="192"/>
        <v>1.2000000000000011E-2</v>
      </c>
      <c r="K2280" s="24">
        <f t="shared" si="193"/>
        <v>25905.360000000001</v>
      </c>
      <c r="L2280" s="24">
        <f t="shared" si="190"/>
        <v>26101.118387909319</v>
      </c>
      <c r="M2280" s="21" t="s">
        <v>1839</v>
      </c>
      <c r="N2280" s="52"/>
      <c r="O2280" s="52"/>
      <c r="P2280" s="52"/>
      <c r="Q2280" s="52"/>
      <c r="R2280" s="52"/>
      <c r="S2280" s="52"/>
      <c r="T2280" s="52"/>
      <c r="U2280" s="52"/>
      <c r="V2280" s="52"/>
      <c r="W2280" s="52"/>
      <c r="X2280" s="52"/>
      <c r="Y2280" s="52"/>
      <c r="Z2280" s="52"/>
      <c r="AA2280" s="52"/>
      <c r="AB2280" s="52"/>
      <c r="AC2280" s="52"/>
      <c r="AD2280" s="52"/>
      <c r="AE2280" s="52"/>
      <c r="AF2280" s="52"/>
      <c r="AG2280" s="52"/>
      <c r="AH2280" s="52"/>
      <c r="AI2280" s="52"/>
      <c r="AJ2280" s="52"/>
      <c r="AK2280" s="52"/>
      <c r="AL2280" s="52"/>
      <c r="AM2280" s="52"/>
      <c r="AN2280" s="52"/>
      <c r="AO2280" s="52"/>
      <c r="AP2280" s="52"/>
      <c r="AQ2280" s="52"/>
      <c r="AR2280" s="52"/>
      <c r="AS2280" s="52"/>
      <c r="AT2280" s="52"/>
      <c r="AU2280" s="52"/>
      <c r="AV2280" s="52"/>
      <c r="AW2280" s="52"/>
      <c r="AX2280" s="52"/>
      <c r="AY2280" s="52"/>
      <c r="AZ2280" s="52"/>
      <c r="BA2280" s="52"/>
      <c r="BB2280" s="52"/>
      <c r="BC2280" s="52"/>
      <c r="BD2280" s="52"/>
      <c r="BE2280" s="52"/>
      <c r="BF2280" s="52"/>
      <c r="BG2280" s="52"/>
      <c r="BH2280" s="52"/>
      <c r="BI2280" s="52"/>
      <c r="BJ2280" s="52"/>
      <c r="BK2280" s="52"/>
      <c r="BL2280" s="52"/>
      <c r="BM2280" s="52"/>
      <c r="BN2280" s="52"/>
      <c r="BO2280" s="52"/>
      <c r="BP2280" s="52"/>
      <c r="BQ2280" s="52"/>
      <c r="BR2280" s="52"/>
      <c r="BS2280" s="52"/>
      <c r="BT2280" s="52"/>
      <c r="BU2280" s="52"/>
      <c r="BV2280" s="52"/>
      <c r="BW2280" s="52"/>
      <c r="BX2280" s="52"/>
      <c r="BY2280" s="52"/>
      <c r="BZ2280" s="52"/>
      <c r="CA2280" s="52"/>
      <c r="CB2280" s="52"/>
      <c r="CC2280" s="52"/>
      <c r="CD2280" s="52"/>
      <c r="CE2280" s="52"/>
      <c r="CF2280" s="52"/>
      <c r="CG2280" s="52"/>
      <c r="CH2280" s="52"/>
      <c r="CI2280" s="52"/>
      <c r="CJ2280" s="52"/>
      <c r="CK2280" s="52"/>
      <c r="CL2280" s="52"/>
      <c r="CM2280" s="52"/>
      <c r="CN2280" s="52"/>
    </row>
    <row r="2281" spans="1:92" s="29" customFormat="1" ht="25.5" x14ac:dyDescent="0.25">
      <c r="A2281" s="18" t="s">
        <v>1827</v>
      </c>
      <c r="B2281" s="18" t="s">
        <v>12</v>
      </c>
      <c r="C2281" s="22" t="s">
        <v>5947</v>
      </c>
      <c r="D2281" s="22" t="s">
        <v>5948</v>
      </c>
      <c r="E2281" s="6" t="s">
        <v>5949</v>
      </c>
      <c r="F2281" s="24">
        <v>132</v>
      </c>
      <c r="G2281" s="25">
        <v>0.05</v>
      </c>
      <c r="H2281" s="28">
        <f t="shared" si="191"/>
        <v>125.4</v>
      </c>
      <c r="I2281" s="26">
        <v>1.04</v>
      </c>
      <c r="J2281" s="25">
        <f t="shared" si="192"/>
        <v>1.2000000000000011E-2</v>
      </c>
      <c r="K2281" s="24">
        <f t="shared" si="193"/>
        <v>130.416</v>
      </c>
      <c r="L2281" s="24">
        <f t="shared" si="190"/>
        <v>131.40151133501257</v>
      </c>
      <c r="M2281" s="21" t="s">
        <v>1831</v>
      </c>
      <c r="N2281" s="52"/>
      <c r="O2281" s="52"/>
      <c r="P2281" s="52"/>
      <c r="Q2281" s="52"/>
      <c r="R2281" s="52"/>
      <c r="S2281" s="52"/>
      <c r="T2281" s="52"/>
      <c r="U2281" s="52"/>
      <c r="V2281" s="52"/>
      <c r="W2281" s="52"/>
      <c r="X2281" s="52"/>
      <c r="Y2281" s="52"/>
      <c r="Z2281" s="52"/>
      <c r="AA2281" s="52"/>
      <c r="AB2281" s="52"/>
      <c r="AC2281" s="52"/>
      <c r="AD2281" s="52"/>
      <c r="AE2281" s="52"/>
      <c r="AF2281" s="52"/>
      <c r="AG2281" s="52"/>
      <c r="AH2281" s="52"/>
      <c r="AI2281" s="52"/>
      <c r="AJ2281" s="52"/>
      <c r="AK2281" s="52"/>
      <c r="AL2281" s="52"/>
      <c r="AM2281" s="52"/>
      <c r="AN2281" s="52"/>
      <c r="AO2281" s="52"/>
      <c r="AP2281" s="52"/>
      <c r="AQ2281" s="52"/>
      <c r="AR2281" s="52"/>
      <c r="AS2281" s="52"/>
      <c r="AT2281" s="52"/>
      <c r="AU2281" s="52"/>
      <c r="AV2281" s="52"/>
      <c r="AW2281" s="52"/>
      <c r="AX2281" s="52"/>
      <c r="AY2281" s="52"/>
      <c r="AZ2281" s="52"/>
      <c r="BA2281" s="52"/>
      <c r="BB2281" s="52"/>
      <c r="BC2281" s="52"/>
      <c r="BD2281" s="52"/>
      <c r="BE2281" s="52"/>
      <c r="BF2281" s="52"/>
      <c r="BG2281" s="52"/>
      <c r="BH2281" s="52"/>
      <c r="BI2281" s="52"/>
      <c r="BJ2281" s="52"/>
      <c r="BK2281" s="52"/>
      <c r="BL2281" s="52"/>
      <c r="BM2281" s="52"/>
      <c r="BN2281" s="52"/>
      <c r="BO2281" s="52"/>
      <c r="BP2281" s="52"/>
      <c r="BQ2281" s="52"/>
      <c r="BR2281" s="52"/>
      <c r="BS2281" s="52"/>
      <c r="BT2281" s="52"/>
      <c r="BU2281" s="52"/>
      <c r="BV2281" s="52"/>
      <c r="BW2281" s="52"/>
      <c r="BX2281" s="52"/>
      <c r="BY2281" s="52"/>
      <c r="BZ2281" s="52"/>
      <c r="CA2281" s="52"/>
      <c r="CB2281" s="52"/>
      <c r="CC2281" s="52"/>
      <c r="CD2281" s="52"/>
      <c r="CE2281" s="52"/>
      <c r="CF2281" s="52"/>
      <c r="CG2281" s="52"/>
      <c r="CH2281" s="52"/>
      <c r="CI2281" s="52"/>
      <c r="CJ2281" s="52"/>
      <c r="CK2281" s="52"/>
      <c r="CL2281" s="52"/>
      <c r="CM2281" s="52"/>
      <c r="CN2281" s="52"/>
    </row>
    <row r="2282" spans="1:92" s="29" customFormat="1" ht="38.25" x14ac:dyDescent="0.25">
      <c r="A2282" s="18" t="s">
        <v>1827</v>
      </c>
      <c r="B2282" s="18" t="s">
        <v>12</v>
      </c>
      <c r="C2282" s="22" t="s">
        <v>5950</v>
      </c>
      <c r="D2282" s="22" t="s">
        <v>5951</v>
      </c>
      <c r="E2282" s="6" t="s">
        <v>5952</v>
      </c>
      <c r="F2282" s="24">
        <v>102.00000000000001</v>
      </c>
      <c r="G2282" s="25">
        <v>0.05</v>
      </c>
      <c r="H2282" s="28">
        <f t="shared" si="191"/>
        <v>96.9</v>
      </c>
      <c r="I2282" s="26">
        <v>1.04</v>
      </c>
      <c r="J2282" s="25">
        <f t="shared" si="192"/>
        <v>1.2000000000000011E-2</v>
      </c>
      <c r="K2282" s="24">
        <f t="shared" si="193"/>
        <v>100.77600000000001</v>
      </c>
      <c r="L2282" s="24">
        <f t="shared" si="190"/>
        <v>101.53753148614611</v>
      </c>
      <c r="M2282" s="18" t="s">
        <v>1835</v>
      </c>
      <c r="N2282" s="52"/>
      <c r="O2282" s="52"/>
      <c r="P2282" s="52"/>
      <c r="Q2282" s="52"/>
      <c r="R2282" s="52"/>
      <c r="S2282" s="52"/>
      <c r="T2282" s="52"/>
      <c r="U2282" s="52"/>
      <c r="V2282" s="52"/>
      <c r="W2282" s="52"/>
      <c r="X2282" s="52"/>
      <c r="Y2282" s="52"/>
      <c r="Z2282" s="52"/>
      <c r="AA2282" s="52"/>
      <c r="AB2282" s="52"/>
      <c r="AC2282" s="52"/>
      <c r="AD2282" s="52"/>
      <c r="AE2282" s="52"/>
      <c r="AF2282" s="52"/>
      <c r="AG2282" s="52"/>
      <c r="AH2282" s="52"/>
      <c r="AI2282" s="52"/>
      <c r="AJ2282" s="52"/>
      <c r="AK2282" s="52"/>
      <c r="AL2282" s="52"/>
      <c r="AM2282" s="52"/>
      <c r="AN2282" s="52"/>
      <c r="AO2282" s="52"/>
      <c r="AP2282" s="52"/>
      <c r="AQ2282" s="52"/>
      <c r="AR2282" s="52"/>
      <c r="AS2282" s="52"/>
      <c r="AT2282" s="52"/>
      <c r="AU2282" s="52"/>
      <c r="AV2282" s="52"/>
      <c r="AW2282" s="52"/>
      <c r="AX2282" s="52"/>
      <c r="AY2282" s="52"/>
      <c r="AZ2282" s="52"/>
      <c r="BA2282" s="52"/>
      <c r="BB2282" s="52"/>
      <c r="BC2282" s="52"/>
      <c r="BD2282" s="52"/>
      <c r="BE2282" s="52"/>
      <c r="BF2282" s="52"/>
      <c r="BG2282" s="52"/>
      <c r="BH2282" s="52"/>
      <c r="BI2282" s="52"/>
      <c r="BJ2282" s="52"/>
      <c r="BK2282" s="52"/>
      <c r="BL2282" s="52"/>
      <c r="BM2282" s="52"/>
      <c r="BN2282" s="52"/>
      <c r="BO2282" s="52"/>
      <c r="BP2282" s="52"/>
      <c r="BQ2282" s="52"/>
      <c r="BR2282" s="52"/>
      <c r="BS2282" s="52"/>
      <c r="BT2282" s="52"/>
      <c r="BU2282" s="52"/>
      <c r="BV2282" s="52"/>
      <c r="BW2282" s="52"/>
      <c r="BX2282" s="52"/>
      <c r="BY2282" s="52"/>
      <c r="BZ2282" s="52"/>
      <c r="CA2282" s="52"/>
      <c r="CB2282" s="52"/>
      <c r="CC2282" s="52"/>
      <c r="CD2282" s="52"/>
      <c r="CE2282" s="52"/>
      <c r="CF2282" s="52"/>
      <c r="CG2282" s="52"/>
      <c r="CH2282" s="52"/>
      <c r="CI2282" s="52"/>
      <c r="CJ2282" s="52"/>
      <c r="CK2282" s="52"/>
      <c r="CL2282" s="52"/>
      <c r="CM2282" s="52"/>
      <c r="CN2282" s="52"/>
    </row>
    <row r="2283" spans="1:92" s="29" customFormat="1" ht="25.5" x14ac:dyDescent="0.25">
      <c r="A2283" s="21" t="s">
        <v>1827</v>
      </c>
      <c r="B2283" s="18" t="s">
        <v>12</v>
      </c>
      <c r="C2283" s="22" t="s">
        <v>5953</v>
      </c>
      <c r="D2283" s="22" t="s">
        <v>5954</v>
      </c>
      <c r="E2283" s="6" t="s">
        <v>5955</v>
      </c>
      <c r="F2283" s="24">
        <v>114</v>
      </c>
      <c r="G2283" s="25">
        <v>0.05</v>
      </c>
      <c r="H2283" s="28">
        <f t="shared" si="191"/>
        <v>108.3</v>
      </c>
      <c r="I2283" s="26">
        <v>1.04</v>
      </c>
      <c r="J2283" s="25">
        <f t="shared" si="192"/>
        <v>1.2000000000000011E-2</v>
      </c>
      <c r="K2283" s="24">
        <f t="shared" si="193"/>
        <v>112.63200000000001</v>
      </c>
      <c r="L2283" s="24">
        <f t="shared" si="190"/>
        <v>113.4831234256927</v>
      </c>
      <c r="M2283" s="21" t="s">
        <v>1839</v>
      </c>
      <c r="N2283" s="52"/>
      <c r="O2283" s="52"/>
      <c r="P2283" s="52"/>
      <c r="Q2283" s="52"/>
      <c r="R2283" s="52"/>
      <c r="S2283" s="52"/>
      <c r="T2283" s="52"/>
      <c r="U2283" s="52"/>
      <c r="V2283" s="52"/>
      <c r="W2283" s="52"/>
      <c r="X2283" s="52"/>
      <c r="Y2283" s="52"/>
      <c r="Z2283" s="52"/>
      <c r="AA2283" s="52"/>
      <c r="AB2283" s="52"/>
      <c r="AC2283" s="52"/>
      <c r="AD2283" s="52"/>
      <c r="AE2283" s="52"/>
      <c r="AF2283" s="52"/>
      <c r="AG2283" s="52"/>
      <c r="AH2283" s="52"/>
      <c r="AI2283" s="52"/>
      <c r="AJ2283" s="52"/>
      <c r="AK2283" s="52"/>
      <c r="AL2283" s="52"/>
      <c r="AM2283" s="52"/>
      <c r="AN2283" s="52"/>
      <c r="AO2283" s="52"/>
      <c r="AP2283" s="52"/>
      <c r="AQ2283" s="52"/>
      <c r="AR2283" s="52"/>
      <c r="AS2283" s="52"/>
      <c r="AT2283" s="52"/>
      <c r="AU2283" s="52"/>
      <c r="AV2283" s="52"/>
      <c r="AW2283" s="52"/>
      <c r="AX2283" s="52"/>
      <c r="AY2283" s="52"/>
      <c r="AZ2283" s="52"/>
      <c r="BA2283" s="52"/>
      <c r="BB2283" s="52"/>
      <c r="BC2283" s="52"/>
      <c r="BD2283" s="52"/>
      <c r="BE2283" s="52"/>
      <c r="BF2283" s="52"/>
      <c r="BG2283" s="52"/>
      <c r="BH2283" s="52"/>
      <c r="BI2283" s="52"/>
      <c r="BJ2283" s="52"/>
      <c r="BK2283" s="52"/>
      <c r="BL2283" s="52"/>
      <c r="BM2283" s="52"/>
      <c r="BN2283" s="52"/>
      <c r="BO2283" s="52"/>
      <c r="BP2283" s="52"/>
      <c r="BQ2283" s="52"/>
      <c r="BR2283" s="52"/>
      <c r="BS2283" s="52"/>
      <c r="BT2283" s="52"/>
      <c r="BU2283" s="52"/>
      <c r="BV2283" s="52"/>
      <c r="BW2283" s="52"/>
      <c r="BX2283" s="52"/>
      <c r="BY2283" s="52"/>
      <c r="BZ2283" s="52"/>
      <c r="CA2283" s="52"/>
      <c r="CB2283" s="52"/>
      <c r="CC2283" s="52"/>
      <c r="CD2283" s="52"/>
      <c r="CE2283" s="52"/>
      <c r="CF2283" s="52"/>
      <c r="CG2283" s="52"/>
      <c r="CH2283" s="52"/>
      <c r="CI2283" s="52"/>
      <c r="CJ2283" s="52"/>
      <c r="CK2283" s="52"/>
      <c r="CL2283" s="52"/>
      <c r="CM2283" s="52"/>
      <c r="CN2283" s="52"/>
    </row>
    <row r="2284" spans="1:92" s="29" customFormat="1" ht="25.5" x14ac:dyDescent="0.25">
      <c r="A2284" s="18" t="s">
        <v>1827</v>
      </c>
      <c r="B2284" s="18" t="s">
        <v>12</v>
      </c>
      <c r="C2284" s="22" t="s">
        <v>5956</v>
      </c>
      <c r="D2284" s="22" t="s">
        <v>5957</v>
      </c>
      <c r="E2284" s="6" t="s">
        <v>5958</v>
      </c>
      <c r="F2284" s="24">
        <v>198</v>
      </c>
      <c r="G2284" s="25">
        <v>0.05</v>
      </c>
      <c r="H2284" s="28">
        <f t="shared" si="191"/>
        <v>188.1</v>
      </c>
      <c r="I2284" s="26">
        <v>1.04</v>
      </c>
      <c r="J2284" s="25">
        <f t="shared" si="192"/>
        <v>1.2000000000000011E-2</v>
      </c>
      <c r="K2284" s="24">
        <f t="shared" si="193"/>
        <v>195.624</v>
      </c>
      <c r="L2284" s="24">
        <f t="shared" si="190"/>
        <v>197.10226700251889</v>
      </c>
      <c r="M2284" s="21" t="s">
        <v>1831</v>
      </c>
      <c r="N2284" s="52"/>
      <c r="O2284" s="52"/>
      <c r="P2284" s="52"/>
      <c r="Q2284" s="52"/>
      <c r="R2284" s="52"/>
      <c r="S2284" s="52"/>
      <c r="T2284" s="52"/>
      <c r="U2284" s="52"/>
      <c r="V2284" s="52"/>
      <c r="W2284" s="52"/>
      <c r="X2284" s="52"/>
      <c r="Y2284" s="52"/>
      <c r="Z2284" s="52"/>
      <c r="AA2284" s="52"/>
      <c r="AB2284" s="52"/>
      <c r="AC2284" s="52"/>
      <c r="AD2284" s="52"/>
      <c r="AE2284" s="52"/>
      <c r="AF2284" s="52"/>
      <c r="AG2284" s="52"/>
      <c r="AH2284" s="52"/>
      <c r="AI2284" s="52"/>
      <c r="AJ2284" s="52"/>
      <c r="AK2284" s="52"/>
      <c r="AL2284" s="52"/>
      <c r="AM2284" s="52"/>
      <c r="AN2284" s="52"/>
      <c r="AO2284" s="52"/>
      <c r="AP2284" s="52"/>
      <c r="AQ2284" s="52"/>
      <c r="AR2284" s="52"/>
      <c r="AS2284" s="52"/>
      <c r="AT2284" s="52"/>
      <c r="AU2284" s="52"/>
      <c r="AV2284" s="52"/>
      <c r="AW2284" s="52"/>
      <c r="AX2284" s="52"/>
      <c r="AY2284" s="52"/>
      <c r="AZ2284" s="52"/>
      <c r="BA2284" s="52"/>
      <c r="BB2284" s="52"/>
      <c r="BC2284" s="52"/>
      <c r="BD2284" s="52"/>
      <c r="BE2284" s="52"/>
      <c r="BF2284" s="52"/>
      <c r="BG2284" s="52"/>
      <c r="BH2284" s="52"/>
      <c r="BI2284" s="52"/>
      <c r="BJ2284" s="52"/>
      <c r="BK2284" s="52"/>
      <c r="BL2284" s="52"/>
      <c r="BM2284" s="52"/>
      <c r="BN2284" s="52"/>
      <c r="BO2284" s="52"/>
      <c r="BP2284" s="52"/>
      <c r="BQ2284" s="52"/>
      <c r="BR2284" s="52"/>
      <c r="BS2284" s="52"/>
      <c r="BT2284" s="52"/>
      <c r="BU2284" s="52"/>
      <c r="BV2284" s="52"/>
      <c r="BW2284" s="52"/>
      <c r="BX2284" s="52"/>
      <c r="BY2284" s="52"/>
      <c r="BZ2284" s="52"/>
      <c r="CA2284" s="52"/>
      <c r="CB2284" s="52"/>
      <c r="CC2284" s="52"/>
      <c r="CD2284" s="52"/>
      <c r="CE2284" s="52"/>
      <c r="CF2284" s="52"/>
      <c r="CG2284" s="52"/>
      <c r="CH2284" s="52"/>
      <c r="CI2284" s="52"/>
      <c r="CJ2284" s="52"/>
      <c r="CK2284" s="52"/>
      <c r="CL2284" s="52"/>
      <c r="CM2284" s="52"/>
      <c r="CN2284" s="52"/>
    </row>
    <row r="2285" spans="1:92" s="29" customFormat="1" ht="38.25" x14ac:dyDescent="0.25">
      <c r="A2285" s="18" t="s">
        <v>1827</v>
      </c>
      <c r="B2285" s="18" t="s">
        <v>12</v>
      </c>
      <c r="C2285" s="22" t="s">
        <v>5959</v>
      </c>
      <c r="D2285" s="22" t="s">
        <v>5960</v>
      </c>
      <c r="E2285" s="6" t="s">
        <v>5961</v>
      </c>
      <c r="F2285" s="24">
        <v>153</v>
      </c>
      <c r="G2285" s="25">
        <v>0.05</v>
      </c>
      <c r="H2285" s="28">
        <f t="shared" si="191"/>
        <v>145.35</v>
      </c>
      <c r="I2285" s="26">
        <v>1.04</v>
      </c>
      <c r="J2285" s="25">
        <f t="shared" si="192"/>
        <v>1.2000000000000122E-2</v>
      </c>
      <c r="K2285" s="24">
        <f t="shared" si="193"/>
        <v>151.16399999999999</v>
      </c>
      <c r="L2285" s="24">
        <f t="shared" si="190"/>
        <v>152.30629722921913</v>
      </c>
      <c r="M2285" s="18" t="s">
        <v>1835</v>
      </c>
      <c r="N2285" s="52"/>
      <c r="O2285" s="52"/>
      <c r="P2285" s="52"/>
      <c r="Q2285" s="52"/>
      <c r="R2285" s="52"/>
      <c r="S2285" s="52"/>
      <c r="T2285" s="52"/>
      <c r="U2285" s="52"/>
      <c r="V2285" s="52"/>
      <c r="W2285" s="52"/>
      <c r="X2285" s="52"/>
      <c r="Y2285" s="52"/>
      <c r="Z2285" s="52"/>
      <c r="AA2285" s="52"/>
      <c r="AB2285" s="52"/>
      <c r="AC2285" s="52"/>
      <c r="AD2285" s="52"/>
      <c r="AE2285" s="52"/>
      <c r="AF2285" s="52"/>
      <c r="AG2285" s="52"/>
      <c r="AH2285" s="52"/>
      <c r="AI2285" s="52"/>
      <c r="AJ2285" s="52"/>
      <c r="AK2285" s="52"/>
      <c r="AL2285" s="52"/>
      <c r="AM2285" s="52"/>
      <c r="AN2285" s="52"/>
      <c r="AO2285" s="52"/>
      <c r="AP2285" s="52"/>
      <c r="AQ2285" s="52"/>
      <c r="AR2285" s="52"/>
      <c r="AS2285" s="52"/>
      <c r="AT2285" s="52"/>
      <c r="AU2285" s="52"/>
      <c r="AV2285" s="52"/>
      <c r="AW2285" s="52"/>
      <c r="AX2285" s="52"/>
      <c r="AY2285" s="52"/>
      <c r="AZ2285" s="52"/>
      <c r="BA2285" s="52"/>
      <c r="BB2285" s="52"/>
      <c r="BC2285" s="52"/>
      <c r="BD2285" s="52"/>
      <c r="BE2285" s="52"/>
      <c r="BF2285" s="52"/>
      <c r="BG2285" s="52"/>
      <c r="BH2285" s="52"/>
      <c r="BI2285" s="52"/>
      <c r="BJ2285" s="52"/>
      <c r="BK2285" s="52"/>
      <c r="BL2285" s="52"/>
      <c r="BM2285" s="52"/>
      <c r="BN2285" s="52"/>
      <c r="BO2285" s="52"/>
      <c r="BP2285" s="52"/>
      <c r="BQ2285" s="52"/>
      <c r="BR2285" s="52"/>
      <c r="BS2285" s="52"/>
      <c r="BT2285" s="52"/>
      <c r="BU2285" s="52"/>
      <c r="BV2285" s="52"/>
      <c r="BW2285" s="52"/>
      <c r="BX2285" s="52"/>
      <c r="BY2285" s="52"/>
      <c r="BZ2285" s="52"/>
      <c r="CA2285" s="52"/>
      <c r="CB2285" s="52"/>
      <c r="CC2285" s="52"/>
      <c r="CD2285" s="52"/>
      <c r="CE2285" s="52"/>
      <c r="CF2285" s="52"/>
      <c r="CG2285" s="52"/>
      <c r="CH2285" s="52"/>
      <c r="CI2285" s="52"/>
      <c r="CJ2285" s="52"/>
      <c r="CK2285" s="52"/>
      <c r="CL2285" s="52"/>
      <c r="CM2285" s="52"/>
      <c r="CN2285" s="52"/>
    </row>
    <row r="2286" spans="1:92" s="29" customFormat="1" ht="25.5" x14ac:dyDescent="0.25">
      <c r="A2286" s="21" t="s">
        <v>1827</v>
      </c>
      <c r="B2286" s="18" t="s">
        <v>12</v>
      </c>
      <c r="C2286" s="22" t="s">
        <v>5962</v>
      </c>
      <c r="D2286" s="22" t="s">
        <v>5963</v>
      </c>
      <c r="E2286" s="6" t="s">
        <v>5964</v>
      </c>
      <c r="F2286" s="24">
        <v>171</v>
      </c>
      <c r="G2286" s="25">
        <v>0.05</v>
      </c>
      <c r="H2286" s="28">
        <f t="shared" si="191"/>
        <v>162.44999999999999</v>
      </c>
      <c r="I2286" s="26">
        <v>1.04</v>
      </c>
      <c r="J2286" s="25">
        <f t="shared" si="192"/>
        <v>1.2000000000000011E-2</v>
      </c>
      <c r="K2286" s="24">
        <f t="shared" si="193"/>
        <v>168.94800000000001</v>
      </c>
      <c r="L2286" s="24">
        <f t="shared" si="190"/>
        <v>170.22468513853903</v>
      </c>
      <c r="M2286" s="21" t="s">
        <v>1839</v>
      </c>
      <c r="N2286" s="52"/>
      <c r="O2286" s="52"/>
      <c r="P2286" s="52"/>
      <c r="Q2286" s="52"/>
      <c r="R2286" s="52"/>
      <c r="S2286" s="52"/>
      <c r="T2286" s="52"/>
      <c r="U2286" s="52"/>
      <c r="V2286" s="52"/>
      <c r="W2286" s="52"/>
      <c r="X2286" s="52"/>
      <c r="Y2286" s="52"/>
      <c r="Z2286" s="52"/>
      <c r="AA2286" s="52"/>
      <c r="AB2286" s="52"/>
      <c r="AC2286" s="52"/>
      <c r="AD2286" s="52"/>
      <c r="AE2286" s="52"/>
      <c r="AF2286" s="52"/>
      <c r="AG2286" s="52"/>
      <c r="AH2286" s="52"/>
      <c r="AI2286" s="52"/>
      <c r="AJ2286" s="52"/>
      <c r="AK2286" s="52"/>
      <c r="AL2286" s="52"/>
      <c r="AM2286" s="52"/>
      <c r="AN2286" s="52"/>
      <c r="AO2286" s="52"/>
      <c r="AP2286" s="52"/>
      <c r="AQ2286" s="52"/>
      <c r="AR2286" s="52"/>
      <c r="AS2286" s="52"/>
      <c r="AT2286" s="52"/>
      <c r="AU2286" s="52"/>
      <c r="AV2286" s="52"/>
      <c r="AW2286" s="52"/>
      <c r="AX2286" s="52"/>
      <c r="AY2286" s="52"/>
      <c r="AZ2286" s="52"/>
      <c r="BA2286" s="52"/>
      <c r="BB2286" s="52"/>
      <c r="BC2286" s="52"/>
      <c r="BD2286" s="52"/>
      <c r="BE2286" s="52"/>
      <c r="BF2286" s="52"/>
      <c r="BG2286" s="52"/>
      <c r="BH2286" s="52"/>
      <c r="BI2286" s="52"/>
      <c r="BJ2286" s="52"/>
      <c r="BK2286" s="52"/>
      <c r="BL2286" s="52"/>
      <c r="BM2286" s="52"/>
      <c r="BN2286" s="52"/>
      <c r="BO2286" s="52"/>
      <c r="BP2286" s="52"/>
      <c r="BQ2286" s="52"/>
      <c r="BR2286" s="52"/>
      <c r="BS2286" s="52"/>
      <c r="BT2286" s="52"/>
      <c r="BU2286" s="52"/>
      <c r="BV2286" s="52"/>
      <c r="BW2286" s="52"/>
      <c r="BX2286" s="52"/>
      <c r="BY2286" s="52"/>
      <c r="BZ2286" s="52"/>
      <c r="CA2286" s="52"/>
      <c r="CB2286" s="52"/>
      <c r="CC2286" s="52"/>
      <c r="CD2286" s="52"/>
      <c r="CE2286" s="52"/>
      <c r="CF2286" s="52"/>
      <c r="CG2286" s="52"/>
      <c r="CH2286" s="52"/>
      <c r="CI2286" s="52"/>
      <c r="CJ2286" s="52"/>
      <c r="CK2286" s="52"/>
      <c r="CL2286" s="52"/>
      <c r="CM2286" s="52"/>
      <c r="CN2286" s="52"/>
    </row>
    <row r="2287" spans="1:92" s="29" customFormat="1" ht="38.25" x14ac:dyDescent="0.25">
      <c r="A2287" s="18" t="s">
        <v>1827</v>
      </c>
      <c r="B2287" s="18" t="s">
        <v>12</v>
      </c>
      <c r="C2287" s="22" t="s">
        <v>5965</v>
      </c>
      <c r="D2287" s="22" t="s">
        <v>5966</v>
      </c>
      <c r="E2287" s="6" t="s">
        <v>5967</v>
      </c>
      <c r="F2287" s="24">
        <v>16.5</v>
      </c>
      <c r="G2287" s="25">
        <v>0.05</v>
      </c>
      <c r="H2287" s="28">
        <f t="shared" si="191"/>
        <v>15.675000000000001</v>
      </c>
      <c r="I2287" s="26">
        <v>1.04</v>
      </c>
      <c r="J2287" s="25">
        <f t="shared" si="192"/>
        <v>1.2000000000000011E-2</v>
      </c>
      <c r="K2287" s="24">
        <f t="shared" si="193"/>
        <v>16.302</v>
      </c>
      <c r="L2287" s="24">
        <f t="shared" si="190"/>
        <v>16.425188916876571</v>
      </c>
      <c r="M2287" s="21" t="s">
        <v>1831</v>
      </c>
      <c r="N2287" s="52"/>
      <c r="O2287" s="52"/>
      <c r="P2287" s="52"/>
      <c r="Q2287" s="52"/>
      <c r="R2287" s="52"/>
      <c r="S2287" s="52"/>
      <c r="T2287" s="52"/>
      <c r="U2287" s="52"/>
      <c r="V2287" s="52"/>
      <c r="W2287" s="52"/>
      <c r="X2287" s="52"/>
      <c r="Y2287" s="52"/>
      <c r="Z2287" s="52"/>
      <c r="AA2287" s="52"/>
      <c r="AB2287" s="52"/>
      <c r="AC2287" s="52"/>
      <c r="AD2287" s="52"/>
      <c r="AE2287" s="52"/>
      <c r="AF2287" s="52"/>
      <c r="AG2287" s="52"/>
      <c r="AH2287" s="52"/>
      <c r="AI2287" s="52"/>
      <c r="AJ2287" s="52"/>
      <c r="AK2287" s="52"/>
      <c r="AL2287" s="52"/>
      <c r="AM2287" s="52"/>
      <c r="AN2287" s="52"/>
      <c r="AO2287" s="52"/>
      <c r="AP2287" s="52"/>
      <c r="AQ2287" s="52"/>
      <c r="AR2287" s="52"/>
      <c r="AS2287" s="52"/>
      <c r="AT2287" s="52"/>
      <c r="AU2287" s="52"/>
      <c r="AV2287" s="52"/>
      <c r="AW2287" s="52"/>
      <c r="AX2287" s="52"/>
      <c r="AY2287" s="52"/>
      <c r="AZ2287" s="52"/>
      <c r="BA2287" s="52"/>
      <c r="BB2287" s="52"/>
      <c r="BC2287" s="52"/>
      <c r="BD2287" s="52"/>
      <c r="BE2287" s="52"/>
      <c r="BF2287" s="52"/>
      <c r="BG2287" s="52"/>
      <c r="BH2287" s="52"/>
      <c r="BI2287" s="52"/>
      <c r="BJ2287" s="52"/>
      <c r="BK2287" s="52"/>
      <c r="BL2287" s="52"/>
      <c r="BM2287" s="52"/>
      <c r="BN2287" s="52"/>
      <c r="BO2287" s="52"/>
      <c r="BP2287" s="52"/>
      <c r="BQ2287" s="52"/>
      <c r="BR2287" s="52"/>
      <c r="BS2287" s="52"/>
      <c r="BT2287" s="52"/>
      <c r="BU2287" s="52"/>
      <c r="BV2287" s="52"/>
      <c r="BW2287" s="52"/>
      <c r="BX2287" s="52"/>
      <c r="BY2287" s="52"/>
      <c r="BZ2287" s="52"/>
      <c r="CA2287" s="52"/>
      <c r="CB2287" s="52"/>
      <c r="CC2287" s="52"/>
      <c r="CD2287" s="52"/>
      <c r="CE2287" s="52"/>
      <c r="CF2287" s="52"/>
      <c r="CG2287" s="52"/>
      <c r="CH2287" s="52"/>
      <c r="CI2287" s="52"/>
      <c r="CJ2287" s="52"/>
      <c r="CK2287" s="52"/>
      <c r="CL2287" s="52"/>
      <c r="CM2287" s="52"/>
      <c r="CN2287" s="52"/>
    </row>
    <row r="2288" spans="1:92" s="29" customFormat="1" ht="51" x14ac:dyDescent="0.25">
      <c r="A2288" s="18" t="s">
        <v>1827</v>
      </c>
      <c r="B2288" s="18" t="s">
        <v>12</v>
      </c>
      <c r="C2288" s="22" t="s">
        <v>5968</v>
      </c>
      <c r="D2288" s="22" t="s">
        <v>5969</v>
      </c>
      <c r="E2288" s="6" t="s">
        <v>5970</v>
      </c>
      <c r="F2288" s="24">
        <v>12.750000000000002</v>
      </c>
      <c r="G2288" s="25">
        <v>0.05</v>
      </c>
      <c r="H2288" s="28">
        <f t="shared" si="191"/>
        <v>12.112500000000001</v>
      </c>
      <c r="I2288" s="26">
        <v>1.04</v>
      </c>
      <c r="J2288" s="25">
        <f t="shared" si="192"/>
        <v>1.2000000000000011E-2</v>
      </c>
      <c r="K2288" s="24">
        <f t="shared" si="193"/>
        <v>12.597000000000001</v>
      </c>
      <c r="L2288" s="24">
        <f t="shared" si="190"/>
        <v>12.692191435768263</v>
      </c>
      <c r="M2288" s="18" t="s">
        <v>1835</v>
      </c>
      <c r="N2288" s="52"/>
      <c r="O2288" s="52"/>
      <c r="P2288" s="52"/>
      <c r="Q2288" s="52"/>
      <c r="R2288" s="52"/>
      <c r="S2288" s="52"/>
      <c r="T2288" s="52"/>
      <c r="U2288" s="52"/>
      <c r="V2288" s="52"/>
      <c r="W2288" s="52"/>
      <c r="X2288" s="52"/>
      <c r="Y2288" s="52"/>
      <c r="Z2288" s="52"/>
      <c r="AA2288" s="52"/>
      <c r="AB2288" s="52"/>
      <c r="AC2288" s="52"/>
      <c r="AD2288" s="52"/>
      <c r="AE2288" s="52"/>
      <c r="AF2288" s="52"/>
      <c r="AG2288" s="52"/>
      <c r="AH2288" s="52"/>
      <c r="AI2288" s="52"/>
      <c r="AJ2288" s="52"/>
      <c r="AK2288" s="52"/>
      <c r="AL2288" s="52"/>
      <c r="AM2288" s="52"/>
      <c r="AN2288" s="52"/>
      <c r="AO2288" s="52"/>
      <c r="AP2288" s="52"/>
      <c r="AQ2288" s="52"/>
      <c r="AR2288" s="52"/>
      <c r="AS2288" s="52"/>
      <c r="AT2288" s="52"/>
      <c r="AU2288" s="52"/>
      <c r="AV2288" s="52"/>
      <c r="AW2288" s="52"/>
      <c r="AX2288" s="52"/>
      <c r="AY2288" s="52"/>
      <c r="AZ2288" s="52"/>
      <c r="BA2288" s="52"/>
      <c r="BB2288" s="52"/>
      <c r="BC2288" s="52"/>
      <c r="BD2288" s="52"/>
      <c r="BE2288" s="52"/>
      <c r="BF2288" s="52"/>
      <c r="BG2288" s="52"/>
      <c r="BH2288" s="52"/>
      <c r="BI2288" s="52"/>
      <c r="BJ2288" s="52"/>
      <c r="BK2288" s="52"/>
      <c r="BL2288" s="52"/>
      <c r="BM2288" s="52"/>
      <c r="BN2288" s="52"/>
      <c r="BO2288" s="52"/>
      <c r="BP2288" s="52"/>
      <c r="BQ2288" s="52"/>
      <c r="BR2288" s="52"/>
      <c r="BS2288" s="52"/>
      <c r="BT2288" s="52"/>
      <c r="BU2288" s="52"/>
      <c r="BV2288" s="52"/>
      <c r="BW2288" s="52"/>
      <c r="BX2288" s="52"/>
      <c r="BY2288" s="52"/>
      <c r="BZ2288" s="52"/>
      <c r="CA2288" s="52"/>
      <c r="CB2288" s="52"/>
      <c r="CC2288" s="52"/>
      <c r="CD2288" s="52"/>
      <c r="CE2288" s="52"/>
      <c r="CF2288" s="52"/>
      <c r="CG2288" s="52"/>
      <c r="CH2288" s="52"/>
      <c r="CI2288" s="52"/>
      <c r="CJ2288" s="52"/>
      <c r="CK2288" s="52"/>
      <c r="CL2288" s="52"/>
      <c r="CM2288" s="52"/>
      <c r="CN2288" s="52"/>
    </row>
    <row r="2289" spans="1:92" s="29" customFormat="1" ht="38.25" x14ac:dyDescent="0.25">
      <c r="A2289" s="21" t="s">
        <v>1827</v>
      </c>
      <c r="B2289" s="18" t="s">
        <v>12</v>
      </c>
      <c r="C2289" s="22" t="s">
        <v>5971</v>
      </c>
      <c r="D2289" s="22" t="s">
        <v>5972</v>
      </c>
      <c r="E2289" s="6" t="s">
        <v>5973</v>
      </c>
      <c r="F2289" s="24">
        <v>14.25</v>
      </c>
      <c r="G2289" s="25">
        <v>0.05</v>
      </c>
      <c r="H2289" s="28">
        <f t="shared" si="191"/>
        <v>13.5375</v>
      </c>
      <c r="I2289" s="26">
        <v>1.04</v>
      </c>
      <c r="J2289" s="25">
        <f t="shared" si="192"/>
        <v>1.2000000000000011E-2</v>
      </c>
      <c r="K2289" s="24">
        <f t="shared" si="193"/>
        <v>14.079000000000001</v>
      </c>
      <c r="L2289" s="24">
        <f t="shared" si="190"/>
        <v>14.185390428211587</v>
      </c>
      <c r="M2289" s="21" t="s">
        <v>1839</v>
      </c>
      <c r="N2289" s="52"/>
      <c r="O2289" s="52"/>
      <c r="P2289" s="52"/>
      <c r="Q2289" s="52"/>
      <c r="R2289" s="52"/>
      <c r="S2289" s="52"/>
      <c r="T2289" s="52"/>
      <c r="U2289" s="52"/>
      <c r="V2289" s="52"/>
      <c r="W2289" s="52"/>
      <c r="X2289" s="52"/>
      <c r="Y2289" s="52"/>
      <c r="Z2289" s="52"/>
      <c r="AA2289" s="52"/>
      <c r="AB2289" s="52"/>
      <c r="AC2289" s="52"/>
      <c r="AD2289" s="52"/>
      <c r="AE2289" s="52"/>
      <c r="AF2289" s="52"/>
      <c r="AG2289" s="52"/>
      <c r="AH2289" s="52"/>
      <c r="AI2289" s="52"/>
      <c r="AJ2289" s="52"/>
      <c r="AK2289" s="52"/>
      <c r="AL2289" s="52"/>
      <c r="AM2289" s="52"/>
      <c r="AN2289" s="52"/>
      <c r="AO2289" s="52"/>
      <c r="AP2289" s="52"/>
      <c r="AQ2289" s="52"/>
      <c r="AR2289" s="52"/>
      <c r="AS2289" s="52"/>
      <c r="AT2289" s="52"/>
      <c r="AU2289" s="52"/>
      <c r="AV2289" s="52"/>
      <c r="AW2289" s="52"/>
      <c r="AX2289" s="52"/>
      <c r="AY2289" s="52"/>
      <c r="AZ2289" s="52"/>
      <c r="BA2289" s="52"/>
      <c r="BB2289" s="52"/>
      <c r="BC2289" s="52"/>
      <c r="BD2289" s="52"/>
      <c r="BE2289" s="52"/>
      <c r="BF2289" s="52"/>
      <c r="BG2289" s="52"/>
      <c r="BH2289" s="52"/>
      <c r="BI2289" s="52"/>
      <c r="BJ2289" s="52"/>
      <c r="BK2289" s="52"/>
      <c r="BL2289" s="52"/>
      <c r="BM2289" s="52"/>
      <c r="BN2289" s="52"/>
      <c r="BO2289" s="52"/>
      <c r="BP2289" s="52"/>
      <c r="BQ2289" s="52"/>
      <c r="BR2289" s="52"/>
      <c r="BS2289" s="52"/>
      <c r="BT2289" s="52"/>
      <c r="BU2289" s="52"/>
      <c r="BV2289" s="52"/>
      <c r="BW2289" s="52"/>
      <c r="BX2289" s="52"/>
      <c r="BY2289" s="52"/>
      <c r="BZ2289" s="52"/>
      <c r="CA2289" s="52"/>
      <c r="CB2289" s="52"/>
      <c r="CC2289" s="52"/>
      <c r="CD2289" s="52"/>
      <c r="CE2289" s="52"/>
      <c r="CF2289" s="52"/>
      <c r="CG2289" s="52"/>
      <c r="CH2289" s="52"/>
      <c r="CI2289" s="52"/>
      <c r="CJ2289" s="52"/>
      <c r="CK2289" s="52"/>
      <c r="CL2289" s="52"/>
      <c r="CM2289" s="52"/>
      <c r="CN2289" s="52"/>
    </row>
    <row r="2290" spans="1:92" s="29" customFormat="1" ht="38.25" x14ac:dyDescent="0.25">
      <c r="A2290" s="18" t="s">
        <v>1827</v>
      </c>
      <c r="B2290" s="18" t="s">
        <v>12</v>
      </c>
      <c r="C2290" s="22" t="s">
        <v>5974</v>
      </c>
      <c r="D2290" s="22" t="s">
        <v>5975</v>
      </c>
      <c r="E2290" s="6" t="s">
        <v>5976</v>
      </c>
      <c r="F2290" s="24">
        <v>610.5</v>
      </c>
      <c r="G2290" s="25">
        <v>0.05</v>
      </c>
      <c r="H2290" s="28">
        <f t="shared" si="191"/>
        <v>579.97500000000002</v>
      </c>
      <c r="I2290" s="26">
        <v>1.04</v>
      </c>
      <c r="J2290" s="25">
        <f t="shared" si="192"/>
        <v>1.19999999999999E-2</v>
      </c>
      <c r="K2290" s="24">
        <f t="shared" si="193"/>
        <v>603.17400000000009</v>
      </c>
      <c r="L2290" s="24">
        <f t="shared" si="190"/>
        <v>607.73198992443326</v>
      </c>
      <c r="M2290" s="21" t="s">
        <v>1831</v>
      </c>
      <c r="N2290" s="52"/>
      <c r="O2290" s="52"/>
      <c r="P2290" s="52"/>
      <c r="Q2290" s="52"/>
      <c r="R2290" s="52"/>
      <c r="S2290" s="52"/>
      <c r="T2290" s="52"/>
      <c r="U2290" s="52"/>
      <c r="V2290" s="52"/>
      <c r="W2290" s="52"/>
      <c r="X2290" s="52"/>
      <c r="Y2290" s="52"/>
      <c r="Z2290" s="52"/>
      <c r="AA2290" s="52"/>
      <c r="AB2290" s="52"/>
      <c r="AC2290" s="52"/>
      <c r="AD2290" s="52"/>
      <c r="AE2290" s="52"/>
      <c r="AF2290" s="52"/>
      <c r="AG2290" s="52"/>
      <c r="AH2290" s="52"/>
      <c r="AI2290" s="52"/>
      <c r="AJ2290" s="52"/>
      <c r="AK2290" s="52"/>
      <c r="AL2290" s="52"/>
      <c r="AM2290" s="52"/>
      <c r="AN2290" s="52"/>
      <c r="AO2290" s="52"/>
      <c r="AP2290" s="52"/>
      <c r="AQ2290" s="52"/>
      <c r="AR2290" s="52"/>
      <c r="AS2290" s="52"/>
      <c r="AT2290" s="52"/>
      <c r="AU2290" s="52"/>
      <c r="AV2290" s="52"/>
      <c r="AW2290" s="52"/>
      <c r="AX2290" s="52"/>
      <c r="AY2290" s="52"/>
      <c r="AZ2290" s="52"/>
      <c r="BA2290" s="52"/>
      <c r="BB2290" s="52"/>
      <c r="BC2290" s="52"/>
      <c r="BD2290" s="52"/>
      <c r="BE2290" s="52"/>
      <c r="BF2290" s="52"/>
      <c r="BG2290" s="52"/>
      <c r="BH2290" s="52"/>
      <c r="BI2290" s="52"/>
      <c r="BJ2290" s="52"/>
      <c r="BK2290" s="52"/>
      <c r="BL2290" s="52"/>
      <c r="BM2290" s="52"/>
      <c r="BN2290" s="52"/>
      <c r="BO2290" s="52"/>
      <c r="BP2290" s="52"/>
      <c r="BQ2290" s="52"/>
      <c r="BR2290" s="52"/>
      <c r="BS2290" s="52"/>
      <c r="BT2290" s="52"/>
      <c r="BU2290" s="52"/>
      <c r="BV2290" s="52"/>
      <c r="BW2290" s="52"/>
      <c r="BX2290" s="52"/>
      <c r="BY2290" s="52"/>
      <c r="BZ2290" s="52"/>
      <c r="CA2290" s="52"/>
      <c r="CB2290" s="52"/>
      <c r="CC2290" s="52"/>
      <c r="CD2290" s="52"/>
      <c r="CE2290" s="52"/>
      <c r="CF2290" s="52"/>
      <c r="CG2290" s="52"/>
      <c r="CH2290" s="52"/>
      <c r="CI2290" s="52"/>
      <c r="CJ2290" s="52"/>
      <c r="CK2290" s="52"/>
      <c r="CL2290" s="52"/>
      <c r="CM2290" s="52"/>
      <c r="CN2290" s="52"/>
    </row>
    <row r="2291" spans="1:92" s="29" customFormat="1" ht="38.25" x14ac:dyDescent="0.25">
      <c r="A2291" s="18" t="s">
        <v>1827</v>
      </c>
      <c r="B2291" s="18" t="s">
        <v>12</v>
      </c>
      <c r="C2291" s="22" t="s">
        <v>5977</v>
      </c>
      <c r="D2291" s="22" t="s">
        <v>5978</v>
      </c>
      <c r="E2291" s="6" t="s">
        <v>5979</v>
      </c>
      <c r="F2291" s="24">
        <v>471.75000000000006</v>
      </c>
      <c r="G2291" s="25">
        <v>0.05</v>
      </c>
      <c r="H2291" s="28">
        <f t="shared" si="191"/>
        <v>448.16250000000002</v>
      </c>
      <c r="I2291" s="26">
        <v>1.04</v>
      </c>
      <c r="J2291" s="25">
        <f t="shared" si="192"/>
        <v>1.2000000000000011E-2</v>
      </c>
      <c r="K2291" s="24">
        <f t="shared" si="193"/>
        <v>466.08900000000006</v>
      </c>
      <c r="L2291" s="24">
        <f t="shared" si="190"/>
        <v>469.61108312342571</v>
      </c>
      <c r="M2291" s="18" t="s">
        <v>1835</v>
      </c>
      <c r="N2291" s="52"/>
      <c r="O2291" s="52"/>
      <c r="P2291" s="52"/>
      <c r="Q2291" s="52"/>
      <c r="R2291" s="52"/>
      <c r="S2291" s="52"/>
      <c r="T2291" s="52"/>
      <c r="U2291" s="52"/>
      <c r="V2291" s="52"/>
      <c r="W2291" s="52"/>
      <c r="X2291" s="52"/>
      <c r="Y2291" s="52"/>
      <c r="Z2291" s="52"/>
      <c r="AA2291" s="52"/>
      <c r="AB2291" s="52"/>
      <c r="AC2291" s="52"/>
      <c r="AD2291" s="52"/>
      <c r="AE2291" s="52"/>
      <c r="AF2291" s="52"/>
      <c r="AG2291" s="52"/>
      <c r="AH2291" s="52"/>
      <c r="AI2291" s="52"/>
      <c r="AJ2291" s="52"/>
      <c r="AK2291" s="52"/>
      <c r="AL2291" s="52"/>
      <c r="AM2291" s="52"/>
      <c r="AN2291" s="52"/>
      <c r="AO2291" s="52"/>
      <c r="AP2291" s="52"/>
      <c r="AQ2291" s="52"/>
      <c r="AR2291" s="52"/>
      <c r="AS2291" s="52"/>
      <c r="AT2291" s="52"/>
      <c r="AU2291" s="52"/>
      <c r="AV2291" s="52"/>
      <c r="AW2291" s="52"/>
      <c r="AX2291" s="52"/>
      <c r="AY2291" s="52"/>
      <c r="AZ2291" s="52"/>
      <c r="BA2291" s="52"/>
      <c r="BB2291" s="52"/>
      <c r="BC2291" s="52"/>
      <c r="BD2291" s="52"/>
      <c r="BE2291" s="52"/>
      <c r="BF2291" s="52"/>
      <c r="BG2291" s="52"/>
      <c r="BH2291" s="52"/>
      <c r="BI2291" s="52"/>
      <c r="BJ2291" s="52"/>
      <c r="BK2291" s="52"/>
      <c r="BL2291" s="52"/>
      <c r="BM2291" s="52"/>
      <c r="BN2291" s="52"/>
      <c r="BO2291" s="52"/>
      <c r="BP2291" s="52"/>
      <c r="BQ2291" s="52"/>
      <c r="BR2291" s="52"/>
      <c r="BS2291" s="52"/>
      <c r="BT2291" s="52"/>
      <c r="BU2291" s="52"/>
      <c r="BV2291" s="52"/>
      <c r="BW2291" s="52"/>
      <c r="BX2291" s="52"/>
      <c r="BY2291" s="52"/>
      <c r="BZ2291" s="52"/>
      <c r="CA2291" s="52"/>
      <c r="CB2291" s="52"/>
      <c r="CC2291" s="52"/>
      <c r="CD2291" s="52"/>
      <c r="CE2291" s="52"/>
      <c r="CF2291" s="52"/>
      <c r="CG2291" s="52"/>
      <c r="CH2291" s="52"/>
      <c r="CI2291" s="52"/>
      <c r="CJ2291" s="52"/>
      <c r="CK2291" s="52"/>
      <c r="CL2291" s="52"/>
      <c r="CM2291" s="52"/>
      <c r="CN2291" s="52"/>
    </row>
    <row r="2292" spans="1:92" s="29" customFormat="1" ht="25.5" x14ac:dyDescent="0.25">
      <c r="A2292" s="21" t="s">
        <v>1827</v>
      </c>
      <c r="B2292" s="18" t="s">
        <v>12</v>
      </c>
      <c r="C2292" s="22" t="s">
        <v>5980</v>
      </c>
      <c r="D2292" s="22" t="s">
        <v>5981</v>
      </c>
      <c r="E2292" s="6" t="s">
        <v>5982</v>
      </c>
      <c r="F2292" s="24">
        <v>527.25</v>
      </c>
      <c r="G2292" s="25">
        <v>0.05</v>
      </c>
      <c r="H2292" s="28">
        <f t="shared" si="191"/>
        <v>500.88749999999999</v>
      </c>
      <c r="I2292" s="26">
        <v>1.04</v>
      </c>
      <c r="J2292" s="25">
        <f t="shared" si="192"/>
        <v>1.2000000000000011E-2</v>
      </c>
      <c r="K2292" s="24">
        <f t="shared" si="193"/>
        <v>520.923</v>
      </c>
      <c r="L2292" s="24">
        <f t="shared" si="190"/>
        <v>524.85944584382867</v>
      </c>
      <c r="M2292" s="21" t="s">
        <v>1839</v>
      </c>
      <c r="N2292" s="52"/>
      <c r="O2292" s="52"/>
      <c r="P2292" s="52"/>
      <c r="Q2292" s="52"/>
      <c r="R2292" s="52"/>
      <c r="S2292" s="52"/>
      <c r="T2292" s="52"/>
      <c r="U2292" s="52"/>
      <c r="V2292" s="52"/>
      <c r="W2292" s="52"/>
      <c r="X2292" s="52"/>
      <c r="Y2292" s="52"/>
      <c r="Z2292" s="52"/>
      <c r="AA2292" s="52"/>
      <c r="AB2292" s="52"/>
      <c r="AC2292" s="52"/>
      <c r="AD2292" s="52"/>
      <c r="AE2292" s="52"/>
      <c r="AF2292" s="52"/>
      <c r="AG2292" s="52"/>
      <c r="AH2292" s="52"/>
      <c r="AI2292" s="52"/>
      <c r="AJ2292" s="52"/>
      <c r="AK2292" s="52"/>
      <c r="AL2292" s="52"/>
      <c r="AM2292" s="52"/>
      <c r="AN2292" s="52"/>
      <c r="AO2292" s="52"/>
      <c r="AP2292" s="52"/>
      <c r="AQ2292" s="52"/>
      <c r="AR2292" s="52"/>
      <c r="AS2292" s="52"/>
      <c r="AT2292" s="52"/>
      <c r="AU2292" s="52"/>
      <c r="AV2292" s="52"/>
      <c r="AW2292" s="52"/>
      <c r="AX2292" s="52"/>
      <c r="AY2292" s="52"/>
      <c r="AZ2292" s="52"/>
      <c r="BA2292" s="52"/>
      <c r="BB2292" s="52"/>
      <c r="BC2292" s="52"/>
      <c r="BD2292" s="52"/>
      <c r="BE2292" s="52"/>
      <c r="BF2292" s="52"/>
      <c r="BG2292" s="52"/>
      <c r="BH2292" s="52"/>
      <c r="BI2292" s="52"/>
      <c r="BJ2292" s="52"/>
      <c r="BK2292" s="52"/>
      <c r="BL2292" s="52"/>
      <c r="BM2292" s="52"/>
      <c r="BN2292" s="52"/>
      <c r="BO2292" s="52"/>
      <c r="BP2292" s="52"/>
      <c r="BQ2292" s="52"/>
      <c r="BR2292" s="52"/>
      <c r="BS2292" s="52"/>
      <c r="BT2292" s="52"/>
      <c r="BU2292" s="52"/>
      <c r="BV2292" s="52"/>
      <c r="BW2292" s="52"/>
      <c r="BX2292" s="52"/>
      <c r="BY2292" s="52"/>
      <c r="BZ2292" s="52"/>
      <c r="CA2292" s="52"/>
      <c r="CB2292" s="52"/>
      <c r="CC2292" s="52"/>
      <c r="CD2292" s="52"/>
      <c r="CE2292" s="52"/>
      <c r="CF2292" s="52"/>
      <c r="CG2292" s="52"/>
      <c r="CH2292" s="52"/>
      <c r="CI2292" s="52"/>
      <c r="CJ2292" s="52"/>
      <c r="CK2292" s="52"/>
      <c r="CL2292" s="52"/>
      <c r="CM2292" s="52"/>
      <c r="CN2292" s="52"/>
    </row>
    <row r="2293" spans="1:92" s="29" customFormat="1" ht="51" x14ac:dyDescent="0.25">
      <c r="A2293" s="18" t="s">
        <v>1827</v>
      </c>
      <c r="B2293" s="18" t="s">
        <v>12</v>
      </c>
      <c r="C2293" s="22" t="s">
        <v>5983</v>
      </c>
      <c r="D2293" s="22" t="s">
        <v>5984</v>
      </c>
      <c r="E2293" s="6" t="s">
        <v>5985</v>
      </c>
      <c r="F2293" s="24">
        <v>49500</v>
      </c>
      <c r="G2293" s="25">
        <v>0.05</v>
      </c>
      <c r="H2293" s="28">
        <f t="shared" si="191"/>
        <v>47025</v>
      </c>
      <c r="I2293" s="26">
        <v>1.04</v>
      </c>
      <c r="J2293" s="25">
        <f t="shared" si="192"/>
        <v>1.2000000000000011E-2</v>
      </c>
      <c r="K2293" s="24">
        <f t="shared" si="193"/>
        <v>48906</v>
      </c>
      <c r="L2293" s="24">
        <f t="shared" si="190"/>
        <v>49275.566750629718</v>
      </c>
      <c r="M2293" s="21" t="s">
        <v>1831</v>
      </c>
      <c r="N2293" s="52"/>
      <c r="O2293" s="52"/>
      <c r="P2293" s="52"/>
      <c r="Q2293" s="52"/>
      <c r="R2293" s="52"/>
      <c r="S2293" s="52"/>
      <c r="T2293" s="52"/>
      <c r="U2293" s="52"/>
      <c r="V2293" s="52"/>
      <c r="W2293" s="52"/>
      <c r="X2293" s="52"/>
      <c r="Y2293" s="52"/>
      <c r="Z2293" s="52"/>
      <c r="AA2293" s="52"/>
      <c r="AB2293" s="52"/>
      <c r="AC2293" s="52"/>
      <c r="AD2293" s="52"/>
      <c r="AE2293" s="52"/>
      <c r="AF2293" s="52"/>
      <c r="AG2293" s="52"/>
      <c r="AH2293" s="52"/>
      <c r="AI2293" s="52"/>
      <c r="AJ2293" s="52"/>
      <c r="AK2293" s="52"/>
      <c r="AL2293" s="52"/>
      <c r="AM2293" s="52"/>
      <c r="AN2293" s="52"/>
      <c r="AO2293" s="52"/>
      <c r="AP2293" s="52"/>
      <c r="AQ2293" s="52"/>
      <c r="AR2293" s="52"/>
      <c r="AS2293" s="52"/>
      <c r="AT2293" s="52"/>
      <c r="AU2293" s="52"/>
      <c r="AV2293" s="52"/>
      <c r="AW2293" s="52"/>
      <c r="AX2293" s="52"/>
      <c r="AY2293" s="52"/>
      <c r="AZ2293" s="52"/>
      <c r="BA2293" s="52"/>
      <c r="BB2293" s="52"/>
      <c r="BC2293" s="52"/>
      <c r="BD2293" s="52"/>
      <c r="BE2293" s="52"/>
      <c r="BF2293" s="52"/>
      <c r="BG2293" s="52"/>
      <c r="BH2293" s="52"/>
      <c r="BI2293" s="52"/>
      <c r="BJ2293" s="52"/>
      <c r="BK2293" s="52"/>
      <c r="BL2293" s="52"/>
      <c r="BM2293" s="52"/>
      <c r="BN2293" s="52"/>
      <c r="BO2293" s="52"/>
      <c r="BP2293" s="52"/>
      <c r="BQ2293" s="52"/>
      <c r="BR2293" s="52"/>
      <c r="BS2293" s="52"/>
      <c r="BT2293" s="52"/>
      <c r="BU2293" s="52"/>
      <c r="BV2293" s="52"/>
      <c r="BW2293" s="52"/>
      <c r="BX2293" s="52"/>
      <c r="BY2293" s="52"/>
      <c r="BZ2293" s="52"/>
      <c r="CA2293" s="52"/>
      <c r="CB2293" s="52"/>
      <c r="CC2293" s="52"/>
      <c r="CD2293" s="52"/>
      <c r="CE2293" s="52"/>
      <c r="CF2293" s="52"/>
      <c r="CG2293" s="52"/>
      <c r="CH2293" s="52"/>
      <c r="CI2293" s="52"/>
      <c r="CJ2293" s="52"/>
      <c r="CK2293" s="52"/>
      <c r="CL2293" s="52"/>
      <c r="CM2293" s="52"/>
      <c r="CN2293" s="52"/>
    </row>
    <row r="2294" spans="1:92" s="29" customFormat="1" ht="51" x14ac:dyDescent="0.25">
      <c r="A2294" s="18" t="s">
        <v>1827</v>
      </c>
      <c r="B2294" s="18" t="s">
        <v>12</v>
      </c>
      <c r="C2294" s="22" t="s">
        <v>5986</v>
      </c>
      <c r="D2294" s="22" t="s">
        <v>5987</v>
      </c>
      <c r="E2294" s="6" t="s">
        <v>5988</v>
      </c>
      <c r="F2294" s="24">
        <v>38250</v>
      </c>
      <c r="G2294" s="25">
        <v>0.05</v>
      </c>
      <c r="H2294" s="28">
        <f t="shared" si="191"/>
        <v>36337.5</v>
      </c>
      <c r="I2294" s="26">
        <v>1.04</v>
      </c>
      <c r="J2294" s="25">
        <f t="shared" si="192"/>
        <v>1.2000000000000011E-2</v>
      </c>
      <c r="K2294" s="24">
        <f t="shared" si="193"/>
        <v>37791</v>
      </c>
      <c r="L2294" s="24">
        <f t="shared" si="190"/>
        <v>38076.574307304785</v>
      </c>
      <c r="M2294" s="18" t="s">
        <v>1835</v>
      </c>
      <c r="N2294" s="52"/>
      <c r="O2294" s="52"/>
      <c r="P2294" s="52"/>
      <c r="Q2294" s="52"/>
      <c r="R2294" s="52"/>
      <c r="S2294" s="52"/>
      <c r="T2294" s="52"/>
      <c r="U2294" s="52"/>
      <c r="V2294" s="52"/>
      <c r="W2294" s="52"/>
      <c r="X2294" s="52"/>
      <c r="Y2294" s="52"/>
      <c r="Z2294" s="52"/>
      <c r="AA2294" s="52"/>
      <c r="AB2294" s="52"/>
      <c r="AC2294" s="52"/>
      <c r="AD2294" s="52"/>
      <c r="AE2294" s="52"/>
      <c r="AF2294" s="52"/>
      <c r="AG2294" s="52"/>
      <c r="AH2294" s="52"/>
      <c r="AI2294" s="52"/>
      <c r="AJ2294" s="52"/>
      <c r="AK2294" s="52"/>
      <c r="AL2294" s="52"/>
      <c r="AM2294" s="52"/>
      <c r="AN2294" s="52"/>
      <c r="AO2294" s="52"/>
      <c r="AP2294" s="52"/>
      <c r="AQ2294" s="52"/>
      <c r="AR2294" s="52"/>
      <c r="AS2294" s="52"/>
      <c r="AT2294" s="52"/>
      <c r="AU2294" s="52"/>
      <c r="AV2294" s="52"/>
      <c r="AW2294" s="52"/>
      <c r="AX2294" s="52"/>
      <c r="AY2294" s="52"/>
      <c r="AZ2294" s="52"/>
      <c r="BA2294" s="52"/>
      <c r="BB2294" s="52"/>
      <c r="BC2294" s="52"/>
      <c r="BD2294" s="52"/>
      <c r="BE2294" s="52"/>
      <c r="BF2294" s="52"/>
      <c r="BG2294" s="52"/>
      <c r="BH2294" s="52"/>
      <c r="BI2294" s="52"/>
      <c r="BJ2294" s="52"/>
      <c r="BK2294" s="52"/>
      <c r="BL2294" s="52"/>
      <c r="BM2294" s="52"/>
      <c r="BN2294" s="52"/>
      <c r="BO2294" s="52"/>
      <c r="BP2294" s="52"/>
      <c r="BQ2294" s="52"/>
      <c r="BR2294" s="52"/>
      <c r="BS2294" s="52"/>
      <c r="BT2294" s="52"/>
      <c r="BU2294" s="52"/>
      <c r="BV2294" s="52"/>
      <c r="BW2294" s="52"/>
      <c r="BX2294" s="52"/>
      <c r="BY2294" s="52"/>
      <c r="BZ2294" s="52"/>
      <c r="CA2294" s="52"/>
      <c r="CB2294" s="52"/>
      <c r="CC2294" s="52"/>
      <c r="CD2294" s="52"/>
      <c r="CE2294" s="52"/>
      <c r="CF2294" s="52"/>
      <c r="CG2294" s="52"/>
      <c r="CH2294" s="52"/>
      <c r="CI2294" s="52"/>
      <c r="CJ2294" s="52"/>
      <c r="CK2294" s="52"/>
      <c r="CL2294" s="52"/>
      <c r="CM2294" s="52"/>
      <c r="CN2294" s="52"/>
    </row>
    <row r="2295" spans="1:92" s="29" customFormat="1" ht="38.25" x14ac:dyDescent="0.25">
      <c r="A2295" s="21" t="s">
        <v>1827</v>
      </c>
      <c r="B2295" s="18" t="s">
        <v>12</v>
      </c>
      <c r="C2295" s="22" t="s">
        <v>5989</v>
      </c>
      <c r="D2295" s="22" t="s">
        <v>5990</v>
      </c>
      <c r="E2295" s="6" t="s">
        <v>5991</v>
      </c>
      <c r="F2295" s="24">
        <v>42750</v>
      </c>
      <c r="G2295" s="25">
        <v>0.05</v>
      </c>
      <c r="H2295" s="28">
        <f t="shared" si="191"/>
        <v>40612.5</v>
      </c>
      <c r="I2295" s="26">
        <v>1.04</v>
      </c>
      <c r="J2295" s="25">
        <f t="shared" si="192"/>
        <v>1.2000000000000011E-2</v>
      </c>
      <c r="K2295" s="24">
        <f t="shared" si="193"/>
        <v>42237</v>
      </c>
      <c r="L2295" s="24">
        <f t="shared" si="190"/>
        <v>42556.171284634758</v>
      </c>
      <c r="M2295" s="21" t="s">
        <v>1839</v>
      </c>
      <c r="N2295" s="52"/>
      <c r="O2295" s="52"/>
      <c r="P2295" s="52"/>
      <c r="Q2295" s="52"/>
      <c r="R2295" s="52"/>
      <c r="S2295" s="52"/>
      <c r="T2295" s="52"/>
      <c r="U2295" s="52"/>
      <c r="V2295" s="52"/>
      <c r="W2295" s="52"/>
      <c r="X2295" s="52"/>
      <c r="Y2295" s="52"/>
      <c r="Z2295" s="52"/>
      <c r="AA2295" s="52"/>
      <c r="AB2295" s="52"/>
      <c r="AC2295" s="52"/>
      <c r="AD2295" s="52"/>
      <c r="AE2295" s="52"/>
      <c r="AF2295" s="52"/>
      <c r="AG2295" s="52"/>
      <c r="AH2295" s="52"/>
      <c r="AI2295" s="52"/>
      <c r="AJ2295" s="52"/>
      <c r="AK2295" s="52"/>
      <c r="AL2295" s="52"/>
      <c r="AM2295" s="52"/>
      <c r="AN2295" s="52"/>
      <c r="AO2295" s="52"/>
      <c r="AP2295" s="52"/>
      <c r="AQ2295" s="52"/>
      <c r="AR2295" s="52"/>
      <c r="AS2295" s="52"/>
      <c r="AT2295" s="52"/>
      <c r="AU2295" s="52"/>
      <c r="AV2295" s="52"/>
      <c r="AW2295" s="52"/>
      <c r="AX2295" s="52"/>
      <c r="AY2295" s="52"/>
      <c r="AZ2295" s="52"/>
      <c r="BA2295" s="52"/>
      <c r="BB2295" s="52"/>
      <c r="BC2295" s="52"/>
      <c r="BD2295" s="52"/>
      <c r="BE2295" s="52"/>
      <c r="BF2295" s="52"/>
      <c r="BG2295" s="52"/>
      <c r="BH2295" s="52"/>
      <c r="BI2295" s="52"/>
      <c r="BJ2295" s="52"/>
      <c r="BK2295" s="52"/>
      <c r="BL2295" s="52"/>
      <c r="BM2295" s="52"/>
      <c r="BN2295" s="52"/>
      <c r="BO2295" s="52"/>
      <c r="BP2295" s="52"/>
      <c r="BQ2295" s="52"/>
      <c r="BR2295" s="52"/>
      <c r="BS2295" s="52"/>
      <c r="BT2295" s="52"/>
      <c r="BU2295" s="52"/>
      <c r="BV2295" s="52"/>
      <c r="BW2295" s="52"/>
      <c r="BX2295" s="52"/>
      <c r="BY2295" s="52"/>
      <c r="BZ2295" s="52"/>
      <c r="CA2295" s="52"/>
      <c r="CB2295" s="52"/>
      <c r="CC2295" s="52"/>
      <c r="CD2295" s="52"/>
      <c r="CE2295" s="52"/>
      <c r="CF2295" s="52"/>
      <c r="CG2295" s="52"/>
      <c r="CH2295" s="52"/>
      <c r="CI2295" s="52"/>
      <c r="CJ2295" s="52"/>
      <c r="CK2295" s="52"/>
      <c r="CL2295" s="52"/>
      <c r="CM2295" s="52"/>
      <c r="CN2295" s="52"/>
    </row>
    <row r="2296" spans="1:92" s="29" customFormat="1" ht="38.25" x14ac:dyDescent="0.25">
      <c r="A2296" s="18" t="s">
        <v>1827</v>
      </c>
      <c r="B2296" s="18" t="s">
        <v>12</v>
      </c>
      <c r="C2296" s="22" t="s">
        <v>5992</v>
      </c>
      <c r="D2296" s="22" t="s">
        <v>5993</v>
      </c>
      <c r="E2296" s="6" t="s">
        <v>5994</v>
      </c>
      <c r="F2296" s="24">
        <v>33000</v>
      </c>
      <c r="G2296" s="25">
        <v>0.05</v>
      </c>
      <c r="H2296" s="28">
        <f t="shared" si="191"/>
        <v>31350</v>
      </c>
      <c r="I2296" s="26">
        <v>1.04</v>
      </c>
      <c r="J2296" s="25">
        <f t="shared" si="192"/>
        <v>1.2000000000000011E-2</v>
      </c>
      <c r="K2296" s="24">
        <f t="shared" si="193"/>
        <v>32604</v>
      </c>
      <c r="L2296" s="24">
        <f t="shared" si="190"/>
        <v>32850.377833753148</v>
      </c>
      <c r="M2296" s="21" t="s">
        <v>1831</v>
      </c>
      <c r="N2296" s="52"/>
      <c r="O2296" s="52"/>
      <c r="P2296" s="52"/>
      <c r="Q2296" s="52"/>
      <c r="R2296" s="52"/>
      <c r="S2296" s="52"/>
      <c r="T2296" s="52"/>
      <c r="U2296" s="52"/>
      <c r="V2296" s="52"/>
      <c r="W2296" s="52"/>
      <c r="X2296" s="52"/>
      <c r="Y2296" s="52"/>
      <c r="Z2296" s="52"/>
      <c r="AA2296" s="52"/>
      <c r="AB2296" s="52"/>
      <c r="AC2296" s="52"/>
      <c r="AD2296" s="52"/>
      <c r="AE2296" s="52"/>
      <c r="AF2296" s="52"/>
      <c r="AG2296" s="52"/>
      <c r="AH2296" s="52"/>
      <c r="AI2296" s="52"/>
      <c r="AJ2296" s="52"/>
      <c r="AK2296" s="52"/>
      <c r="AL2296" s="52"/>
      <c r="AM2296" s="52"/>
      <c r="AN2296" s="52"/>
      <c r="AO2296" s="52"/>
      <c r="AP2296" s="52"/>
      <c r="AQ2296" s="52"/>
      <c r="AR2296" s="52"/>
      <c r="AS2296" s="52"/>
      <c r="AT2296" s="52"/>
      <c r="AU2296" s="52"/>
      <c r="AV2296" s="52"/>
      <c r="AW2296" s="52"/>
      <c r="AX2296" s="52"/>
      <c r="AY2296" s="52"/>
      <c r="AZ2296" s="52"/>
      <c r="BA2296" s="52"/>
      <c r="BB2296" s="52"/>
      <c r="BC2296" s="52"/>
      <c r="BD2296" s="52"/>
      <c r="BE2296" s="52"/>
      <c r="BF2296" s="52"/>
      <c r="BG2296" s="52"/>
      <c r="BH2296" s="52"/>
      <c r="BI2296" s="52"/>
      <c r="BJ2296" s="52"/>
      <c r="BK2296" s="52"/>
      <c r="BL2296" s="52"/>
      <c r="BM2296" s="52"/>
      <c r="BN2296" s="52"/>
      <c r="BO2296" s="52"/>
      <c r="BP2296" s="52"/>
      <c r="BQ2296" s="52"/>
      <c r="BR2296" s="52"/>
      <c r="BS2296" s="52"/>
      <c r="BT2296" s="52"/>
      <c r="BU2296" s="52"/>
      <c r="BV2296" s="52"/>
      <c r="BW2296" s="52"/>
      <c r="BX2296" s="52"/>
      <c r="BY2296" s="52"/>
      <c r="BZ2296" s="52"/>
      <c r="CA2296" s="52"/>
      <c r="CB2296" s="52"/>
      <c r="CC2296" s="52"/>
      <c r="CD2296" s="52"/>
      <c r="CE2296" s="52"/>
      <c r="CF2296" s="52"/>
      <c r="CG2296" s="52"/>
      <c r="CH2296" s="52"/>
      <c r="CI2296" s="52"/>
      <c r="CJ2296" s="52"/>
      <c r="CK2296" s="52"/>
      <c r="CL2296" s="52"/>
      <c r="CM2296" s="52"/>
      <c r="CN2296" s="52"/>
    </row>
    <row r="2297" spans="1:92" s="29" customFormat="1" ht="38.25" x14ac:dyDescent="0.25">
      <c r="A2297" s="18" t="s">
        <v>1827</v>
      </c>
      <c r="B2297" s="18" t="s">
        <v>12</v>
      </c>
      <c r="C2297" s="22" t="s">
        <v>5995</v>
      </c>
      <c r="D2297" s="22" t="s">
        <v>5996</v>
      </c>
      <c r="E2297" s="6" t="s">
        <v>5997</v>
      </c>
      <c r="F2297" s="24">
        <v>25500.000000000004</v>
      </c>
      <c r="G2297" s="25">
        <v>0.05</v>
      </c>
      <c r="H2297" s="28">
        <f t="shared" si="191"/>
        <v>24225.000000000004</v>
      </c>
      <c r="I2297" s="26">
        <v>1.04</v>
      </c>
      <c r="J2297" s="25">
        <f t="shared" si="192"/>
        <v>1.2000000000000011E-2</v>
      </c>
      <c r="K2297" s="24">
        <f t="shared" si="193"/>
        <v>25194.000000000004</v>
      </c>
      <c r="L2297" s="24">
        <f t="shared" si="190"/>
        <v>25384.382871536527</v>
      </c>
      <c r="M2297" s="18" t="s">
        <v>1835</v>
      </c>
      <c r="N2297" s="52"/>
      <c r="O2297" s="52"/>
      <c r="P2297" s="52"/>
      <c r="Q2297" s="52"/>
      <c r="R2297" s="52"/>
      <c r="S2297" s="52"/>
      <c r="T2297" s="52"/>
      <c r="U2297" s="52"/>
      <c r="V2297" s="52"/>
      <c r="W2297" s="52"/>
      <c r="X2297" s="52"/>
      <c r="Y2297" s="52"/>
      <c r="Z2297" s="52"/>
      <c r="AA2297" s="52"/>
      <c r="AB2297" s="52"/>
      <c r="AC2297" s="52"/>
      <c r="AD2297" s="52"/>
      <c r="AE2297" s="52"/>
      <c r="AF2297" s="52"/>
      <c r="AG2297" s="52"/>
      <c r="AH2297" s="52"/>
      <c r="AI2297" s="52"/>
      <c r="AJ2297" s="52"/>
      <c r="AK2297" s="52"/>
      <c r="AL2297" s="52"/>
      <c r="AM2297" s="52"/>
      <c r="AN2297" s="52"/>
      <c r="AO2297" s="52"/>
      <c r="AP2297" s="52"/>
      <c r="AQ2297" s="52"/>
      <c r="AR2297" s="52"/>
      <c r="AS2297" s="52"/>
      <c r="AT2297" s="52"/>
      <c r="AU2297" s="52"/>
      <c r="AV2297" s="52"/>
      <c r="AW2297" s="52"/>
      <c r="AX2297" s="52"/>
      <c r="AY2297" s="52"/>
      <c r="AZ2297" s="52"/>
      <c r="BA2297" s="52"/>
      <c r="BB2297" s="52"/>
      <c r="BC2297" s="52"/>
      <c r="BD2297" s="52"/>
      <c r="BE2297" s="52"/>
      <c r="BF2297" s="52"/>
      <c r="BG2297" s="52"/>
      <c r="BH2297" s="52"/>
      <c r="BI2297" s="52"/>
      <c r="BJ2297" s="52"/>
      <c r="BK2297" s="52"/>
      <c r="BL2297" s="52"/>
      <c r="BM2297" s="52"/>
      <c r="BN2297" s="52"/>
      <c r="BO2297" s="52"/>
      <c r="BP2297" s="52"/>
      <c r="BQ2297" s="52"/>
      <c r="BR2297" s="52"/>
      <c r="BS2297" s="52"/>
      <c r="BT2297" s="52"/>
      <c r="BU2297" s="52"/>
      <c r="BV2297" s="52"/>
      <c r="BW2297" s="52"/>
      <c r="BX2297" s="52"/>
      <c r="BY2297" s="52"/>
      <c r="BZ2297" s="52"/>
      <c r="CA2297" s="52"/>
      <c r="CB2297" s="52"/>
      <c r="CC2297" s="52"/>
      <c r="CD2297" s="52"/>
      <c r="CE2297" s="52"/>
      <c r="CF2297" s="52"/>
      <c r="CG2297" s="52"/>
      <c r="CH2297" s="52"/>
      <c r="CI2297" s="52"/>
      <c r="CJ2297" s="52"/>
      <c r="CK2297" s="52"/>
      <c r="CL2297" s="52"/>
      <c r="CM2297" s="52"/>
      <c r="CN2297" s="52"/>
    </row>
    <row r="2298" spans="1:92" s="29" customFormat="1" ht="25.5" x14ac:dyDescent="0.25">
      <c r="A2298" s="21" t="s">
        <v>1827</v>
      </c>
      <c r="B2298" s="18" t="s">
        <v>12</v>
      </c>
      <c r="C2298" s="22" t="s">
        <v>5998</v>
      </c>
      <c r="D2298" s="22" t="s">
        <v>5999</v>
      </c>
      <c r="E2298" s="6" t="s">
        <v>6000</v>
      </c>
      <c r="F2298" s="24">
        <v>28500</v>
      </c>
      <c r="G2298" s="25">
        <v>0.05</v>
      </c>
      <c r="H2298" s="28">
        <f t="shared" si="191"/>
        <v>27075</v>
      </c>
      <c r="I2298" s="26">
        <v>1.04</v>
      </c>
      <c r="J2298" s="25">
        <f t="shared" si="192"/>
        <v>1.2000000000000011E-2</v>
      </c>
      <c r="K2298" s="24">
        <f t="shared" si="193"/>
        <v>28158</v>
      </c>
      <c r="L2298" s="24">
        <f t="shared" si="190"/>
        <v>28370.780856423171</v>
      </c>
      <c r="M2298" s="21" t="s">
        <v>1839</v>
      </c>
      <c r="N2298" s="52"/>
      <c r="O2298" s="52"/>
      <c r="P2298" s="52"/>
      <c r="Q2298" s="52"/>
      <c r="R2298" s="52"/>
      <c r="S2298" s="52"/>
      <c r="T2298" s="52"/>
      <c r="U2298" s="52"/>
      <c r="V2298" s="52"/>
      <c r="W2298" s="52"/>
      <c r="X2298" s="52"/>
      <c r="Y2298" s="52"/>
      <c r="Z2298" s="52"/>
      <c r="AA2298" s="52"/>
      <c r="AB2298" s="52"/>
      <c r="AC2298" s="52"/>
      <c r="AD2298" s="52"/>
      <c r="AE2298" s="52"/>
      <c r="AF2298" s="52"/>
      <c r="AG2298" s="52"/>
      <c r="AH2298" s="52"/>
      <c r="AI2298" s="52"/>
      <c r="AJ2298" s="52"/>
      <c r="AK2298" s="52"/>
      <c r="AL2298" s="52"/>
      <c r="AM2298" s="52"/>
      <c r="AN2298" s="52"/>
      <c r="AO2298" s="52"/>
      <c r="AP2298" s="52"/>
      <c r="AQ2298" s="52"/>
      <c r="AR2298" s="52"/>
      <c r="AS2298" s="52"/>
      <c r="AT2298" s="52"/>
      <c r="AU2298" s="52"/>
      <c r="AV2298" s="52"/>
      <c r="AW2298" s="52"/>
      <c r="AX2298" s="52"/>
      <c r="AY2298" s="52"/>
      <c r="AZ2298" s="52"/>
      <c r="BA2298" s="52"/>
      <c r="BB2298" s="52"/>
      <c r="BC2298" s="52"/>
      <c r="BD2298" s="52"/>
      <c r="BE2298" s="52"/>
      <c r="BF2298" s="52"/>
      <c r="BG2298" s="52"/>
      <c r="BH2298" s="52"/>
      <c r="BI2298" s="52"/>
      <c r="BJ2298" s="52"/>
      <c r="BK2298" s="52"/>
      <c r="BL2298" s="52"/>
      <c r="BM2298" s="52"/>
      <c r="BN2298" s="52"/>
      <c r="BO2298" s="52"/>
      <c r="BP2298" s="52"/>
      <c r="BQ2298" s="52"/>
      <c r="BR2298" s="52"/>
      <c r="BS2298" s="52"/>
      <c r="BT2298" s="52"/>
      <c r="BU2298" s="52"/>
      <c r="BV2298" s="52"/>
      <c r="BW2298" s="52"/>
      <c r="BX2298" s="52"/>
      <c r="BY2298" s="52"/>
      <c r="BZ2298" s="52"/>
      <c r="CA2298" s="52"/>
      <c r="CB2298" s="52"/>
      <c r="CC2298" s="52"/>
      <c r="CD2298" s="52"/>
      <c r="CE2298" s="52"/>
      <c r="CF2298" s="52"/>
      <c r="CG2298" s="52"/>
      <c r="CH2298" s="52"/>
      <c r="CI2298" s="52"/>
      <c r="CJ2298" s="52"/>
      <c r="CK2298" s="52"/>
      <c r="CL2298" s="52"/>
      <c r="CM2298" s="52"/>
      <c r="CN2298" s="52"/>
    </row>
    <row r="2299" spans="1:92" s="29" customFormat="1" ht="51" x14ac:dyDescent="0.25">
      <c r="A2299" s="18" t="s">
        <v>1827</v>
      </c>
      <c r="B2299" s="18" t="s">
        <v>12</v>
      </c>
      <c r="C2299" s="22" t="s">
        <v>6001</v>
      </c>
      <c r="D2299" s="22" t="s">
        <v>6002</v>
      </c>
      <c r="E2299" s="6" t="s">
        <v>6003</v>
      </c>
      <c r="F2299" s="24">
        <v>99</v>
      </c>
      <c r="G2299" s="25">
        <v>0.05</v>
      </c>
      <c r="H2299" s="28">
        <f t="shared" si="191"/>
        <v>94.05</v>
      </c>
      <c r="I2299" s="26">
        <v>1.04</v>
      </c>
      <c r="J2299" s="25">
        <f t="shared" si="192"/>
        <v>1.2000000000000011E-2</v>
      </c>
      <c r="K2299" s="24">
        <f t="shared" si="193"/>
        <v>97.811999999999998</v>
      </c>
      <c r="L2299" s="24">
        <f t="shared" si="190"/>
        <v>98.551133501259443</v>
      </c>
      <c r="M2299" s="21" t="s">
        <v>1831</v>
      </c>
      <c r="N2299" s="52"/>
      <c r="O2299" s="52"/>
      <c r="P2299" s="52"/>
      <c r="Q2299" s="52"/>
      <c r="R2299" s="52"/>
      <c r="S2299" s="52"/>
      <c r="T2299" s="52"/>
      <c r="U2299" s="52"/>
      <c r="V2299" s="52"/>
      <c r="W2299" s="52"/>
      <c r="X2299" s="52"/>
      <c r="Y2299" s="52"/>
      <c r="Z2299" s="52"/>
      <c r="AA2299" s="52"/>
      <c r="AB2299" s="52"/>
      <c r="AC2299" s="52"/>
      <c r="AD2299" s="52"/>
      <c r="AE2299" s="52"/>
      <c r="AF2299" s="52"/>
      <c r="AG2299" s="52"/>
      <c r="AH2299" s="52"/>
      <c r="AI2299" s="52"/>
      <c r="AJ2299" s="52"/>
      <c r="AK2299" s="52"/>
      <c r="AL2299" s="52"/>
      <c r="AM2299" s="52"/>
      <c r="AN2299" s="52"/>
      <c r="AO2299" s="52"/>
      <c r="AP2299" s="52"/>
      <c r="AQ2299" s="52"/>
      <c r="AR2299" s="52"/>
      <c r="AS2299" s="52"/>
      <c r="AT2299" s="52"/>
      <c r="AU2299" s="52"/>
      <c r="AV2299" s="52"/>
      <c r="AW2299" s="52"/>
      <c r="AX2299" s="52"/>
      <c r="AY2299" s="52"/>
      <c r="AZ2299" s="52"/>
      <c r="BA2299" s="52"/>
      <c r="BB2299" s="52"/>
      <c r="BC2299" s="52"/>
      <c r="BD2299" s="52"/>
      <c r="BE2299" s="52"/>
      <c r="BF2299" s="52"/>
      <c r="BG2299" s="52"/>
      <c r="BH2299" s="52"/>
      <c r="BI2299" s="52"/>
      <c r="BJ2299" s="52"/>
      <c r="BK2299" s="52"/>
      <c r="BL2299" s="52"/>
      <c r="BM2299" s="52"/>
      <c r="BN2299" s="52"/>
      <c r="BO2299" s="52"/>
      <c r="BP2299" s="52"/>
      <c r="BQ2299" s="52"/>
      <c r="BR2299" s="52"/>
      <c r="BS2299" s="52"/>
      <c r="BT2299" s="52"/>
      <c r="BU2299" s="52"/>
      <c r="BV2299" s="52"/>
      <c r="BW2299" s="52"/>
      <c r="BX2299" s="52"/>
      <c r="BY2299" s="52"/>
      <c r="BZ2299" s="52"/>
      <c r="CA2299" s="52"/>
      <c r="CB2299" s="52"/>
      <c r="CC2299" s="52"/>
      <c r="CD2299" s="52"/>
      <c r="CE2299" s="52"/>
      <c r="CF2299" s="52"/>
      <c r="CG2299" s="52"/>
      <c r="CH2299" s="52"/>
      <c r="CI2299" s="52"/>
      <c r="CJ2299" s="52"/>
      <c r="CK2299" s="52"/>
      <c r="CL2299" s="52"/>
      <c r="CM2299" s="52"/>
      <c r="CN2299" s="52"/>
    </row>
    <row r="2300" spans="1:92" s="29" customFormat="1" ht="51" x14ac:dyDescent="0.25">
      <c r="A2300" s="18" t="s">
        <v>1827</v>
      </c>
      <c r="B2300" s="18" t="s">
        <v>12</v>
      </c>
      <c r="C2300" s="22" t="s">
        <v>6004</v>
      </c>
      <c r="D2300" s="22" t="s">
        <v>6005</v>
      </c>
      <c r="E2300" s="6" t="s">
        <v>6006</v>
      </c>
      <c r="F2300" s="24">
        <v>76.5</v>
      </c>
      <c r="G2300" s="25">
        <v>0.05</v>
      </c>
      <c r="H2300" s="28">
        <f t="shared" si="191"/>
        <v>72.674999999999997</v>
      </c>
      <c r="I2300" s="26">
        <v>1.04</v>
      </c>
      <c r="J2300" s="25">
        <f t="shared" si="192"/>
        <v>1.2000000000000122E-2</v>
      </c>
      <c r="K2300" s="24">
        <f t="shared" si="193"/>
        <v>75.581999999999994</v>
      </c>
      <c r="L2300" s="24">
        <f t="shared" si="190"/>
        <v>76.153148614609563</v>
      </c>
      <c r="M2300" s="18" t="s">
        <v>1835</v>
      </c>
      <c r="N2300" s="52"/>
      <c r="O2300" s="52"/>
      <c r="P2300" s="52"/>
      <c r="Q2300" s="52"/>
      <c r="R2300" s="52"/>
      <c r="S2300" s="52"/>
      <c r="T2300" s="52"/>
      <c r="U2300" s="52"/>
      <c r="V2300" s="52"/>
      <c r="W2300" s="52"/>
      <c r="X2300" s="52"/>
      <c r="Y2300" s="52"/>
      <c r="Z2300" s="52"/>
      <c r="AA2300" s="52"/>
      <c r="AB2300" s="52"/>
      <c r="AC2300" s="52"/>
      <c r="AD2300" s="52"/>
      <c r="AE2300" s="52"/>
      <c r="AF2300" s="52"/>
      <c r="AG2300" s="52"/>
      <c r="AH2300" s="52"/>
      <c r="AI2300" s="52"/>
      <c r="AJ2300" s="52"/>
      <c r="AK2300" s="52"/>
      <c r="AL2300" s="52"/>
      <c r="AM2300" s="52"/>
      <c r="AN2300" s="52"/>
      <c r="AO2300" s="52"/>
      <c r="AP2300" s="52"/>
      <c r="AQ2300" s="52"/>
      <c r="AR2300" s="52"/>
      <c r="AS2300" s="52"/>
      <c r="AT2300" s="52"/>
      <c r="AU2300" s="52"/>
      <c r="AV2300" s="52"/>
      <c r="AW2300" s="52"/>
      <c r="AX2300" s="52"/>
      <c r="AY2300" s="52"/>
      <c r="AZ2300" s="52"/>
      <c r="BA2300" s="52"/>
      <c r="BB2300" s="52"/>
      <c r="BC2300" s="52"/>
      <c r="BD2300" s="52"/>
      <c r="BE2300" s="52"/>
      <c r="BF2300" s="52"/>
      <c r="BG2300" s="52"/>
      <c r="BH2300" s="52"/>
      <c r="BI2300" s="52"/>
      <c r="BJ2300" s="52"/>
      <c r="BK2300" s="52"/>
      <c r="BL2300" s="52"/>
      <c r="BM2300" s="52"/>
      <c r="BN2300" s="52"/>
      <c r="BO2300" s="52"/>
      <c r="BP2300" s="52"/>
      <c r="BQ2300" s="52"/>
      <c r="BR2300" s="52"/>
      <c r="BS2300" s="52"/>
      <c r="BT2300" s="52"/>
      <c r="BU2300" s="52"/>
      <c r="BV2300" s="52"/>
      <c r="BW2300" s="52"/>
      <c r="BX2300" s="52"/>
      <c r="BY2300" s="52"/>
      <c r="BZ2300" s="52"/>
      <c r="CA2300" s="52"/>
      <c r="CB2300" s="52"/>
      <c r="CC2300" s="52"/>
      <c r="CD2300" s="52"/>
      <c r="CE2300" s="52"/>
      <c r="CF2300" s="52"/>
      <c r="CG2300" s="52"/>
      <c r="CH2300" s="52"/>
      <c r="CI2300" s="52"/>
      <c r="CJ2300" s="52"/>
      <c r="CK2300" s="52"/>
      <c r="CL2300" s="52"/>
      <c r="CM2300" s="52"/>
      <c r="CN2300" s="52"/>
    </row>
    <row r="2301" spans="1:92" s="29" customFormat="1" ht="38.25" x14ac:dyDescent="0.25">
      <c r="A2301" s="21" t="s">
        <v>1827</v>
      </c>
      <c r="B2301" s="18" t="s">
        <v>12</v>
      </c>
      <c r="C2301" s="22" t="s">
        <v>6007</v>
      </c>
      <c r="D2301" s="22" t="s">
        <v>6008</v>
      </c>
      <c r="E2301" s="6" t="s">
        <v>6009</v>
      </c>
      <c r="F2301" s="24">
        <v>85.5</v>
      </c>
      <c r="G2301" s="25">
        <v>0.05</v>
      </c>
      <c r="H2301" s="28">
        <f t="shared" si="191"/>
        <v>81.224999999999994</v>
      </c>
      <c r="I2301" s="26">
        <v>1.04</v>
      </c>
      <c r="J2301" s="25">
        <f t="shared" si="192"/>
        <v>1.2000000000000011E-2</v>
      </c>
      <c r="K2301" s="24">
        <f t="shared" si="193"/>
        <v>84.474000000000004</v>
      </c>
      <c r="L2301" s="24">
        <f t="shared" si="190"/>
        <v>85.112342569269515</v>
      </c>
      <c r="M2301" s="21" t="s">
        <v>1839</v>
      </c>
      <c r="N2301" s="52"/>
      <c r="O2301" s="52"/>
      <c r="P2301" s="52"/>
      <c r="Q2301" s="52"/>
      <c r="R2301" s="52"/>
      <c r="S2301" s="52"/>
      <c r="T2301" s="52"/>
      <c r="U2301" s="52"/>
      <c r="V2301" s="52"/>
      <c r="W2301" s="52"/>
      <c r="X2301" s="52"/>
      <c r="Y2301" s="52"/>
      <c r="Z2301" s="52"/>
      <c r="AA2301" s="52"/>
      <c r="AB2301" s="52"/>
      <c r="AC2301" s="52"/>
      <c r="AD2301" s="52"/>
      <c r="AE2301" s="52"/>
      <c r="AF2301" s="52"/>
      <c r="AG2301" s="52"/>
      <c r="AH2301" s="52"/>
      <c r="AI2301" s="52"/>
      <c r="AJ2301" s="52"/>
      <c r="AK2301" s="52"/>
      <c r="AL2301" s="52"/>
      <c r="AM2301" s="52"/>
      <c r="AN2301" s="52"/>
      <c r="AO2301" s="52"/>
      <c r="AP2301" s="52"/>
      <c r="AQ2301" s="52"/>
      <c r="AR2301" s="52"/>
      <c r="AS2301" s="52"/>
      <c r="AT2301" s="52"/>
      <c r="AU2301" s="52"/>
      <c r="AV2301" s="52"/>
      <c r="AW2301" s="52"/>
      <c r="AX2301" s="52"/>
      <c r="AY2301" s="52"/>
      <c r="AZ2301" s="52"/>
      <c r="BA2301" s="52"/>
      <c r="BB2301" s="52"/>
      <c r="BC2301" s="52"/>
      <c r="BD2301" s="52"/>
      <c r="BE2301" s="52"/>
      <c r="BF2301" s="52"/>
      <c r="BG2301" s="52"/>
      <c r="BH2301" s="52"/>
      <c r="BI2301" s="52"/>
      <c r="BJ2301" s="52"/>
      <c r="BK2301" s="52"/>
      <c r="BL2301" s="52"/>
      <c r="BM2301" s="52"/>
      <c r="BN2301" s="52"/>
      <c r="BO2301" s="52"/>
      <c r="BP2301" s="52"/>
      <c r="BQ2301" s="52"/>
      <c r="BR2301" s="52"/>
      <c r="BS2301" s="52"/>
      <c r="BT2301" s="52"/>
      <c r="BU2301" s="52"/>
      <c r="BV2301" s="52"/>
      <c r="BW2301" s="52"/>
      <c r="BX2301" s="52"/>
      <c r="BY2301" s="52"/>
      <c r="BZ2301" s="52"/>
      <c r="CA2301" s="52"/>
      <c r="CB2301" s="52"/>
      <c r="CC2301" s="52"/>
      <c r="CD2301" s="52"/>
      <c r="CE2301" s="52"/>
      <c r="CF2301" s="52"/>
      <c r="CG2301" s="52"/>
      <c r="CH2301" s="52"/>
      <c r="CI2301" s="52"/>
      <c r="CJ2301" s="52"/>
      <c r="CK2301" s="52"/>
      <c r="CL2301" s="52"/>
      <c r="CM2301" s="52"/>
      <c r="CN2301" s="52"/>
    </row>
    <row r="2302" spans="1:92" s="29" customFormat="1" ht="38.25" x14ac:dyDescent="0.25">
      <c r="A2302" s="18" t="s">
        <v>1827</v>
      </c>
      <c r="B2302" s="18" t="s">
        <v>12</v>
      </c>
      <c r="C2302" s="22" t="s">
        <v>6010</v>
      </c>
      <c r="D2302" s="22" t="s">
        <v>6011</v>
      </c>
      <c r="E2302" s="6" t="s">
        <v>6012</v>
      </c>
      <c r="F2302" s="24">
        <v>49.5</v>
      </c>
      <c r="G2302" s="25">
        <v>0.05</v>
      </c>
      <c r="H2302" s="28">
        <f t="shared" si="191"/>
        <v>47.024999999999999</v>
      </c>
      <c r="I2302" s="26">
        <v>1.04</v>
      </c>
      <c r="J2302" s="25">
        <f t="shared" si="192"/>
        <v>1.2000000000000011E-2</v>
      </c>
      <c r="K2302" s="24">
        <f t="shared" si="193"/>
        <v>48.905999999999999</v>
      </c>
      <c r="L2302" s="24">
        <f t="shared" si="190"/>
        <v>49.275566750629721</v>
      </c>
      <c r="M2302" s="21" t="s">
        <v>1831</v>
      </c>
      <c r="N2302" s="52"/>
      <c r="O2302" s="52"/>
      <c r="P2302" s="52"/>
      <c r="Q2302" s="52"/>
      <c r="R2302" s="52"/>
      <c r="S2302" s="52"/>
      <c r="T2302" s="52"/>
      <c r="U2302" s="52"/>
      <c r="V2302" s="52"/>
      <c r="W2302" s="52"/>
      <c r="X2302" s="52"/>
      <c r="Y2302" s="52"/>
      <c r="Z2302" s="52"/>
      <c r="AA2302" s="52"/>
      <c r="AB2302" s="52"/>
      <c r="AC2302" s="52"/>
      <c r="AD2302" s="52"/>
      <c r="AE2302" s="52"/>
      <c r="AF2302" s="52"/>
      <c r="AG2302" s="52"/>
      <c r="AH2302" s="52"/>
      <c r="AI2302" s="52"/>
      <c r="AJ2302" s="52"/>
      <c r="AK2302" s="52"/>
      <c r="AL2302" s="52"/>
      <c r="AM2302" s="52"/>
      <c r="AN2302" s="52"/>
      <c r="AO2302" s="52"/>
      <c r="AP2302" s="52"/>
      <c r="AQ2302" s="52"/>
      <c r="AR2302" s="52"/>
      <c r="AS2302" s="52"/>
      <c r="AT2302" s="52"/>
      <c r="AU2302" s="52"/>
      <c r="AV2302" s="52"/>
      <c r="AW2302" s="52"/>
      <c r="AX2302" s="52"/>
      <c r="AY2302" s="52"/>
      <c r="AZ2302" s="52"/>
      <c r="BA2302" s="52"/>
      <c r="BB2302" s="52"/>
      <c r="BC2302" s="52"/>
      <c r="BD2302" s="52"/>
      <c r="BE2302" s="52"/>
      <c r="BF2302" s="52"/>
      <c r="BG2302" s="52"/>
      <c r="BH2302" s="52"/>
      <c r="BI2302" s="52"/>
      <c r="BJ2302" s="52"/>
      <c r="BK2302" s="52"/>
      <c r="BL2302" s="52"/>
      <c r="BM2302" s="52"/>
      <c r="BN2302" s="52"/>
      <c r="BO2302" s="52"/>
      <c r="BP2302" s="52"/>
      <c r="BQ2302" s="52"/>
      <c r="BR2302" s="52"/>
      <c r="BS2302" s="52"/>
      <c r="BT2302" s="52"/>
      <c r="BU2302" s="52"/>
      <c r="BV2302" s="52"/>
      <c r="BW2302" s="52"/>
      <c r="BX2302" s="52"/>
      <c r="BY2302" s="52"/>
      <c r="BZ2302" s="52"/>
      <c r="CA2302" s="52"/>
      <c r="CB2302" s="52"/>
      <c r="CC2302" s="52"/>
      <c r="CD2302" s="52"/>
      <c r="CE2302" s="52"/>
      <c r="CF2302" s="52"/>
      <c r="CG2302" s="52"/>
      <c r="CH2302" s="52"/>
      <c r="CI2302" s="52"/>
      <c r="CJ2302" s="52"/>
      <c r="CK2302" s="52"/>
      <c r="CL2302" s="52"/>
      <c r="CM2302" s="52"/>
      <c r="CN2302" s="52"/>
    </row>
    <row r="2303" spans="1:92" s="29" customFormat="1" ht="51" x14ac:dyDescent="0.25">
      <c r="A2303" s="18" t="s">
        <v>1827</v>
      </c>
      <c r="B2303" s="18" t="s">
        <v>12</v>
      </c>
      <c r="C2303" s="22" t="s">
        <v>6013</v>
      </c>
      <c r="D2303" s="22" t="s">
        <v>6014</v>
      </c>
      <c r="E2303" s="6" t="s">
        <v>6015</v>
      </c>
      <c r="F2303" s="24">
        <v>38.25</v>
      </c>
      <c r="G2303" s="25">
        <v>0.05</v>
      </c>
      <c r="H2303" s="28">
        <f t="shared" si="191"/>
        <v>36.337499999999999</v>
      </c>
      <c r="I2303" s="26">
        <v>1.04</v>
      </c>
      <c r="J2303" s="25">
        <f t="shared" si="192"/>
        <v>1.2000000000000122E-2</v>
      </c>
      <c r="K2303" s="24">
        <f t="shared" si="193"/>
        <v>37.790999999999997</v>
      </c>
      <c r="L2303" s="24">
        <f t="shared" si="190"/>
        <v>38.076574307304782</v>
      </c>
      <c r="M2303" s="18" t="s">
        <v>1835</v>
      </c>
      <c r="N2303" s="52"/>
      <c r="O2303" s="52"/>
      <c r="P2303" s="52"/>
      <c r="Q2303" s="52"/>
      <c r="R2303" s="52"/>
      <c r="S2303" s="52"/>
      <c r="T2303" s="52"/>
      <c r="U2303" s="52"/>
      <c r="V2303" s="52"/>
      <c r="W2303" s="52"/>
      <c r="X2303" s="52"/>
      <c r="Y2303" s="52"/>
      <c r="Z2303" s="52"/>
      <c r="AA2303" s="52"/>
      <c r="AB2303" s="52"/>
      <c r="AC2303" s="52"/>
      <c r="AD2303" s="52"/>
      <c r="AE2303" s="52"/>
      <c r="AF2303" s="52"/>
      <c r="AG2303" s="52"/>
      <c r="AH2303" s="52"/>
      <c r="AI2303" s="52"/>
      <c r="AJ2303" s="52"/>
      <c r="AK2303" s="52"/>
      <c r="AL2303" s="52"/>
      <c r="AM2303" s="52"/>
      <c r="AN2303" s="52"/>
      <c r="AO2303" s="52"/>
      <c r="AP2303" s="52"/>
      <c r="AQ2303" s="52"/>
      <c r="AR2303" s="52"/>
      <c r="AS2303" s="52"/>
      <c r="AT2303" s="52"/>
      <c r="AU2303" s="52"/>
      <c r="AV2303" s="52"/>
      <c r="AW2303" s="52"/>
      <c r="AX2303" s="52"/>
      <c r="AY2303" s="52"/>
      <c r="AZ2303" s="52"/>
      <c r="BA2303" s="52"/>
      <c r="BB2303" s="52"/>
      <c r="BC2303" s="52"/>
      <c r="BD2303" s="52"/>
      <c r="BE2303" s="52"/>
      <c r="BF2303" s="52"/>
      <c r="BG2303" s="52"/>
      <c r="BH2303" s="52"/>
      <c r="BI2303" s="52"/>
      <c r="BJ2303" s="52"/>
      <c r="BK2303" s="52"/>
      <c r="BL2303" s="52"/>
      <c r="BM2303" s="52"/>
      <c r="BN2303" s="52"/>
      <c r="BO2303" s="52"/>
      <c r="BP2303" s="52"/>
      <c r="BQ2303" s="52"/>
      <c r="BR2303" s="52"/>
      <c r="BS2303" s="52"/>
      <c r="BT2303" s="52"/>
      <c r="BU2303" s="52"/>
      <c r="BV2303" s="52"/>
      <c r="BW2303" s="52"/>
      <c r="BX2303" s="52"/>
      <c r="BY2303" s="52"/>
      <c r="BZ2303" s="52"/>
      <c r="CA2303" s="52"/>
      <c r="CB2303" s="52"/>
      <c r="CC2303" s="52"/>
      <c r="CD2303" s="52"/>
      <c r="CE2303" s="52"/>
      <c r="CF2303" s="52"/>
      <c r="CG2303" s="52"/>
      <c r="CH2303" s="52"/>
      <c r="CI2303" s="52"/>
      <c r="CJ2303" s="52"/>
      <c r="CK2303" s="52"/>
      <c r="CL2303" s="52"/>
      <c r="CM2303" s="52"/>
      <c r="CN2303" s="52"/>
    </row>
    <row r="2304" spans="1:92" s="29" customFormat="1" ht="38.25" x14ac:dyDescent="0.25">
      <c r="A2304" s="21" t="s">
        <v>1827</v>
      </c>
      <c r="B2304" s="18" t="s">
        <v>12</v>
      </c>
      <c r="C2304" s="22" t="s">
        <v>6016</v>
      </c>
      <c r="D2304" s="22" t="s">
        <v>6017</v>
      </c>
      <c r="E2304" s="6" t="s">
        <v>6018</v>
      </c>
      <c r="F2304" s="24">
        <v>42.75</v>
      </c>
      <c r="G2304" s="25">
        <v>0.05</v>
      </c>
      <c r="H2304" s="28">
        <f t="shared" si="191"/>
        <v>40.612499999999997</v>
      </c>
      <c r="I2304" s="26">
        <v>1.04</v>
      </c>
      <c r="J2304" s="25">
        <f t="shared" si="192"/>
        <v>1.2000000000000011E-2</v>
      </c>
      <c r="K2304" s="24">
        <f t="shared" si="193"/>
        <v>42.237000000000002</v>
      </c>
      <c r="L2304" s="24">
        <f t="shared" si="190"/>
        <v>42.556171284634758</v>
      </c>
      <c r="M2304" s="21" t="s">
        <v>1839</v>
      </c>
      <c r="N2304" s="52"/>
      <c r="O2304" s="52"/>
      <c r="P2304" s="52"/>
      <c r="Q2304" s="52"/>
      <c r="R2304" s="52"/>
      <c r="S2304" s="52"/>
      <c r="T2304" s="52"/>
      <c r="U2304" s="52"/>
      <c r="V2304" s="52"/>
      <c r="W2304" s="52"/>
      <c r="X2304" s="52"/>
      <c r="Y2304" s="52"/>
      <c r="Z2304" s="52"/>
      <c r="AA2304" s="52"/>
      <c r="AB2304" s="52"/>
      <c r="AC2304" s="52"/>
      <c r="AD2304" s="52"/>
      <c r="AE2304" s="52"/>
      <c r="AF2304" s="52"/>
      <c r="AG2304" s="52"/>
      <c r="AH2304" s="52"/>
      <c r="AI2304" s="52"/>
      <c r="AJ2304" s="52"/>
      <c r="AK2304" s="52"/>
      <c r="AL2304" s="52"/>
      <c r="AM2304" s="52"/>
      <c r="AN2304" s="52"/>
      <c r="AO2304" s="52"/>
      <c r="AP2304" s="52"/>
      <c r="AQ2304" s="52"/>
      <c r="AR2304" s="52"/>
      <c r="AS2304" s="52"/>
      <c r="AT2304" s="52"/>
      <c r="AU2304" s="52"/>
      <c r="AV2304" s="52"/>
      <c r="AW2304" s="52"/>
      <c r="AX2304" s="52"/>
      <c r="AY2304" s="52"/>
      <c r="AZ2304" s="52"/>
      <c r="BA2304" s="52"/>
      <c r="BB2304" s="52"/>
      <c r="BC2304" s="52"/>
      <c r="BD2304" s="52"/>
      <c r="BE2304" s="52"/>
      <c r="BF2304" s="52"/>
      <c r="BG2304" s="52"/>
      <c r="BH2304" s="52"/>
      <c r="BI2304" s="52"/>
      <c r="BJ2304" s="52"/>
      <c r="BK2304" s="52"/>
      <c r="BL2304" s="52"/>
      <c r="BM2304" s="52"/>
      <c r="BN2304" s="52"/>
      <c r="BO2304" s="52"/>
      <c r="BP2304" s="52"/>
      <c r="BQ2304" s="52"/>
      <c r="BR2304" s="52"/>
      <c r="BS2304" s="52"/>
      <c r="BT2304" s="52"/>
      <c r="BU2304" s="52"/>
      <c r="BV2304" s="52"/>
      <c r="BW2304" s="52"/>
      <c r="BX2304" s="52"/>
      <c r="BY2304" s="52"/>
      <c r="BZ2304" s="52"/>
      <c r="CA2304" s="52"/>
      <c r="CB2304" s="52"/>
      <c r="CC2304" s="52"/>
      <c r="CD2304" s="52"/>
      <c r="CE2304" s="52"/>
      <c r="CF2304" s="52"/>
      <c r="CG2304" s="52"/>
      <c r="CH2304" s="52"/>
      <c r="CI2304" s="52"/>
      <c r="CJ2304" s="52"/>
      <c r="CK2304" s="52"/>
      <c r="CL2304" s="52"/>
      <c r="CM2304" s="52"/>
      <c r="CN2304" s="52"/>
    </row>
    <row r="2305" spans="1:92" s="29" customFormat="1" ht="38.25" x14ac:dyDescent="0.25">
      <c r="A2305" s="18" t="s">
        <v>1827</v>
      </c>
      <c r="B2305" s="18" t="s">
        <v>12</v>
      </c>
      <c r="C2305" s="22" t="s">
        <v>6019</v>
      </c>
      <c r="D2305" s="22" t="s">
        <v>6020</v>
      </c>
      <c r="E2305" s="6" t="s">
        <v>6021</v>
      </c>
      <c r="F2305" s="24">
        <v>24.2</v>
      </c>
      <c r="G2305" s="25">
        <v>0.05</v>
      </c>
      <c r="H2305" s="28">
        <f t="shared" si="191"/>
        <v>22.99</v>
      </c>
      <c r="I2305" s="26">
        <v>1.04</v>
      </c>
      <c r="J2305" s="25">
        <f t="shared" si="192"/>
        <v>1.2000000000000122E-2</v>
      </c>
      <c r="K2305" s="24">
        <f t="shared" si="193"/>
        <v>23.909599999999998</v>
      </c>
      <c r="L2305" s="24">
        <f t="shared" si="190"/>
        <v>24.090277078085638</v>
      </c>
      <c r="M2305" s="21" t="s">
        <v>1831</v>
      </c>
      <c r="N2305" s="52"/>
      <c r="O2305" s="52"/>
      <c r="P2305" s="52"/>
      <c r="Q2305" s="52"/>
      <c r="R2305" s="52"/>
      <c r="S2305" s="52"/>
      <c r="T2305" s="52"/>
      <c r="U2305" s="52"/>
      <c r="V2305" s="52"/>
      <c r="W2305" s="52"/>
      <c r="X2305" s="52"/>
      <c r="Y2305" s="52"/>
      <c r="Z2305" s="52"/>
      <c r="AA2305" s="52"/>
      <c r="AB2305" s="52"/>
      <c r="AC2305" s="52"/>
      <c r="AD2305" s="52"/>
      <c r="AE2305" s="52"/>
      <c r="AF2305" s="52"/>
      <c r="AG2305" s="52"/>
      <c r="AH2305" s="52"/>
      <c r="AI2305" s="52"/>
      <c r="AJ2305" s="52"/>
      <c r="AK2305" s="52"/>
      <c r="AL2305" s="52"/>
      <c r="AM2305" s="52"/>
      <c r="AN2305" s="52"/>
      <c r="AO2305" s="52"/>
      <c r="AP2305" s="52"/>
      <c r="AQ2305" s="52"/>
      <c r="AR2305" s="52"/>
      <c r="AS2305" s="52"/>
      <c r="AT2305" s="52"/>
      <c r="AU2305" s="52"/>
      <c r="AV2305" s="52"/>
      <c r="AW2305" s="52"/>
      <c r="AX2305" s="52"/>
      <c r="AY2305" s="52"/>
      <c r="AZ2305" s="52"/>
      <c r="BA2305" s="52"/>
      <c r="BB2305" s="52"/>
      <c r="BC2305" s="52"/>
      <c r="BD2305" s="52"/>
      <c r="BE2305" s="52"/>
      <c r="BF2305" s="52"/>
      <c r="BG2305" s="52"/>
      <c r="BH2305" s="52"/>
      <c r="BI2305" s="52"/>
      <c r="BJ2305" s="52"/>
      <c r="BK2305" s="52"/>
      <c r="BL2305" s="52"/>
      <c r="BM2305" s="52"/>
      <c r="BN2305" s="52"/>
      <c r="BO2305" s="52"/>
      <c r="BP2305" s="52"/>
      <c r="BQ2305" s="52"/>
      <c r="BR2305" s="52"/>
      <c r="BS2305" s="52"/>
      <c r="BT2305" s="52"/>
      <c r="BU2305" s="52"/>
      <c r="BV2305" s="52"/>
      <c r="BW2305" s="52"/>
      <c r="BX2305" s="52"/>
      <c r="BY2305" s="52"/>
      <c r="BZ2305" s="52"/>
      <c r="CA2305" s="52"/>
      <c r="CB2305" s="52"/>
      <c r="CC2305" s="52"/>
      <c r="CD2305" s="52"/>
      <c r="CE2305" s="52"/>
      <c r="CF2305" s="52"/>
      <c r="CG2305" s="52"/>
      <c r="CH2305" s="52"/>
      <c r="CI2305" s="52"/>
      <c r="CJ2305" s="52"/>
      <c r="CK2305" s="52"/>
      <c r="CL2305" s="52"/>
      <c r="CM2305" s="52"/>
      <c r="CN2305" s="52"/>
    </row>
    <row r="2306" spans="1:92" s="29" customFormat="1" ht="38.25" x14ac:dyDescent="0.25">
      <c r="A2306" s="18" t="s">
        <v>1827</v>
      </c>
      <c r="B2306" s="18" t="s">
        <v>12</v>
      </c>
      <c r="C2306" s="22" t="s">
        <v>6022</v>
      </c>
      <c r="D2306" s="22" t="s">
        <v>6023</v>
      </c>
      <c r="E2306" s="6" t="s">
        <v>6024</v>
      </c>
      <c r="F2306" s="24">
        <v>18.700000000000003</v>
      </c>
      <c r="G2306" s="25">
        <v>0.05</v>
      </c>
      <c r="H2306" s="28">
        <f t="shared" si="191"/>
        <v>17.765000000000004</v>
      </c>
      <c r="I2306" s="26">
        <v>1.04</v>
      </c>
      <c r="J2306" s="25">
        <f t="shared" si="192"/>
        <v>1.2000000000000011E-2</v>
      </c>
      <c r="K2306" s="24">
        <f t="shared" si="193"/>
        <v>18.475600000000004</v>
      </c>
      <c r="L2306" s="24">
        <f t="shared" ref="L2306:L2346" si="194">K2306/0.9925</f>
        <v>18.615214105793452</v>
      </c>
      <c r="M2306" s="18" t="s">
        <v>1835</v>
      </c>
      <c r="N2306" s="52"/>
      <c r="O2306" s="52"/>
      <c r="P2306" s="52"/>
      <c r="Q2306" s="52"/>
      <c r="R2306" s="52"/>
      <c r="S2306" s="52"/>
      <c r="T2306" s="52"/>
      <c r="U2306" s="52"/>
      <c r="V2306" s="52"/>
      <c r="W2306" s="52"/>
      <c r="X2306" s="52"/>
      <c r="Y2306" s="52"/>
      <c r="Z2306" s="52"/>
      <c r="AA2306" s="52"/>
      <c r="AB2306" s="52"/>
      <c r="AC2306" s="52"/>
      <c r="AD2306" s="52"/>
      <c r="AE2306" s="52"/>
      <c r="AF2306" s="52"/>
      <c r="AG2306" s="52"/>
      <c r="AH2306" s="52"/>
      <c r="AI2306" s="52"/>
      <c r="AJ2306" s="52"/>
      <c r="AK2306" s="52"/>
      <c r="AL2306" s="52"/>
      <c r="AM2306" s="52"/>
      <c r="AN2306" s="52"/>
      <c r="AO2306" s="52"/>
      <c r="AP2306" s="52"/>
      <c r="AQ2306" s="52"/>
      <c r="AR2306" s="52"/>
      <c r="AS2306" s="52"/>
      <c r="AT2306" s="52"/>
      <c r="AU2306" s="52"/>
      <c r="AV2306" s="52"/>
      <c r="AW2306" s="52"/>
      <c r="AX2306" s="52"/>
      <c r="AY2306" s="52"/>
      <c r="AZ2306" s="52"/>
      <c r="BA2306" s="52"/>
      <c r="BB2306" s="52"/>
      <c r="BC2306" s="52"/>
      <c r="BD2306" s="52"/>
      <c r="BE2306" s="52"/>
      <c r="BF2306" s="52"/>
      <c r="BG2306" s="52"/>
      <c r="BH2306" s="52"/>
      <c r="BI2306" s="52"/>
      <c r="BJ2306" s="52"/>
      <c r="BK2306" s="52"/>
      <c r="BL2306" s="52"/>
      <c r="BM2306" s="52"/>
      <c r="BN2306" s="52"/>
      <c r="BO2306" s="52"/>
      <c r="BP2306" s="52"/>
      <c r="BQ2306" s="52"/>
      <c r="BR2306" s="52"/>
      <c r="BS2306" s="52"/>
      <c r="BT2306" s="52"/>
      <c r="BU2306" s="52"/>
      <c r="BV2306" s="52"/>
      <c r="BW2306" s="52"/>
      <c r="BX2306" s="52"/>
      <c r="BY2306" s="52"/>
      <c r="BZ2306" s="52"/>
      <c r="CA2306" s="52"/>
      <c r="CB2306" s="52"/>
      <c r="CC2306" s="52"/>
      <c r="CD2306" s="52"/>
      <c r="CE2306" s="52"/>
      <c r="CF2306" s="52"/>
      <c r="CG2306" s="52"/>
      <c r="CH2306" s="52"/>
      <c r="CI2306" s="52"/>
      <c r="CJ2306" s="52"/>
      <c r="CK2306" s="52"/>
      <c r="CL2306" s="52"/>
      <c r="CM2306" s="52"/>
      <c r="CN2306" s="52"/>
    </row>
    <row r="2307" spans="1:92" s="29" customFormat="1" ht="38.25" x14ac:dyDescent="0.25">
      <c r="A2307" s="21" t="s">
        <v>1827</v>
      </c>
      <c r="B2307" s="18" t="s">
        <v>12</v>
      </c>
      <c r="C2307" s="22" t="s">
        <v>6025</v>
      </c>
      <c r="D2307" s="22" t="s">
        <v>6026</v>
      </c>
      <c r="E2307" s="6" t="s">
        <v>6027</v>
      </c>
      <c r="F2307" s="24">
        <v>20.9</v>
      </c>
      <c r="G2307" s="25">
        <v>0.05</v>
      </c>
      <c r="H2307" s="28">
        <f t="shared" si="191"/>
        <v>19.854999999999997</v>
      </c>
      <c r="I2307" s="26">
        <v>1.04</v>
      </c>
      <c r="J2307" s="25">
        <f t="shared" si="192"/>
        <v>1.2000000000000122E-2</v>
      </c>
      <c r="K2307" s="24">
        <f t="shared" si="193"/>
        <v>20.649199999999997</v>
      </c>
      <c r="L2307" s="24">
        <f t="shared" si="194"/>
        <v>20.805239294710322</v>
      </c>
      <c r="M2307" s="21" t="s">
        <v>1839</v>
      </c>
      <c r="N2307" s="52"/>
      <c r="O2307" s="52"/>
      <c r="P2307" s="52"/>
      <c r="Q2307" s="52"/>
      <c r="R2307" s="52"/>
      <c r="S2307" s="52"/>
      <c r="T2307" s="52"/>
      <c r="U2307" s="52"/>
      <c r="V2307" s="52"/>
      <c r="W2307" s="52"/>
      <c r="X2307" s="52"/>
      <c r="Y2307" s="52"/>
      <c r="Z2307" s="52"/>
      <c r="AA2307" s="52"/>
      <c r="AB2307" s="52"/>
      <c r="AC2307" s="52"/>
      <c r="AD2307" s="52"/>
      <c r="AE2307" s="52"/>
      <c r="AF2307" s="52"/>
      <c r="AG2307" s="52"/>
      <c r="AH2307" s="52"/>
      <c r="AI2307" s="52"/>
      <c r="AJ2307" s="52"/>
      <c r="AK2307" s="52"/>
      <c r="AL2307" s="52"/>
      <c r="AM2307" s="52"/>
      <c r="AN2307" s="52"/>
      <c r="AO2307" s="52"/>
      <c r="AP2307" s="52"/>
      <c r="AQ2307" s="52"/>
      <c r="AR2307" s="52"/>
      <c r="AS2307" s="52"/>
      <c r="AT2307" s="52"/>
      <c r="AU2307" s="52"/>
      <c r="AV2307" s="52"/>
      <c r="AW2307" s="52"/>
      <c r="AX2307" s="52"/>
      <c r="AY2307" s="52"/>
      <c r="AZ2307" s="52"/>
      <c r="BA2307" s="52"/>
      <c r="BB2307" s="52"/>
      <c r="BC2307" s="52"/>
      <c r="BD2307" s="52"/>
      <c r="BE2307" s="52"/>
      <c r="BF2307" s="52"/>
      <c r="BG2307" s="52"/>
      <c r="BH2307" s="52"/>
      <c r="BI2307" s="52"/>
      <c r="BJ2307" s="52"/>
      <c r="BK2307" s="52"/>
      <c r="BL2307" s="52"/>
      <c r="BM2307" s="52"/>
      <c r="BN2307" s="52"/>
      <c r="BO2307" s="52"/>
      <c r="BP2307" s="52"/>
      <c r="BQ2307" s="52"/>
      <c r="BR2307" s="52"/>
      <c r="BS2307" s="52"/>
      <c r="BT2307" s="52"/>
      <c r="BU2307" s="52"/>
      <c r="BV2307" s="52"/>
      <c r="BW2307" s="52"/>
      <c r="BX2307" s="52"/>
      <c r="BY2307" s="52"/>
      <c r="BZ2307" s="52"/>
      <c r="CA2307" s="52"/>
      <c r="CB2307" s="52"/>
      <c r="CC2307" s="52"/>
      <c r="CD2307" s="52"/>
      <c r="CE2307" s="52"/>
      <c r="CF2307" s="52"/>
      <c r="CG2307" s="52"/>
      <c r="CH2307" s="52"/>
      <c r="CI2307" s="52"/>
      <c r="CJ2307" s="52"/>
      <c r="CK2307" s="52"/>
      <c r="CL2307" s="52"/>
      <c r="CM2307" s="52"/>
      <c r="CN2307" s="52"/>
    </row>
    <row r="2308" spans="1:92" s="29" customFormat="1" ht="38.25" x14ac:dyDescent="0.25">
      <c r="A2308" s="18" t="s">
        <v>1827</v>
      </c>
      <c r="B2308" s="18" t="s">
        <v>12</v>
      </c>
      <c r="C2308" s="22" t="s">
        <v>6028</v>
      </c>
      <c r="D2308" s="22" t="s">
        <v>6029</v>
      </c>
      <c r="E2308" s="6" t="s">
        <v>6030</v>
      </c>
      <c r="F2308" s="24">
        <v>24.2</v>
      </c>
      <c r="G2308" s="25">
        <v>0.05</v>
      </c>
      <c r="H2308" s="28">
        <f t="shared" si="191"/>
        <v>22.99</v>
      </c>
      <c r="I2308" s="26">
        <v>1.04</v>
      </c>
      <c r="J2308" s="25">
        <f t="shared" si="192"/>
        <v>1.2000000000000122E-2</v>
      </c>
      <c r="K2308" s="24">
        <f t="shared" si="193"/>
        <v>23.909599999999998</v>
      </c>
      <c r="L2308" s="24">
        <f t="shared" si="194"/>
        <v>24.090277078085638</v>
      </c>
      <c r="M2308" s="21" t="s">
        <v>1831</v>
      </c>
      <c r="N2308" s="52"/>
      <c r="O2308" s="52"/>
      <c r="P2308" s="52"/>
      <c r="Q2308" s="52"/>
      <c r="R2308" s="52"/>
      <c r="S2308" s="52"/>
      <c r="T2308" s="52"/>
      <c r="U2308" s="52"/>
      <c r="V2308" s="52"/>
      <c r="W2308" s="52"/>
      <c r="X2308" s="52"/>
      <c r="Y2308" s="52"/>
      <c r="Z2308" s="52"/>
      <c r="AA2308" s="52"/>
      <c r="AB2308" s="52"/>
      <c r="AC2308" s="52"/>
      <c r="AD2308" s="52"/>
      <c r="AE2308" s="52"/>
      <c r="AF2308" s="52"/>
      <c r="AG2308" s="52"/>
      <c r="AH2308" s="52"/>
      <c r="AI2308" s="52"/>
      <c r="AJ2308" s="52"/>
      <c r="AK2308" s="52"/>
      <c r="AL2308" s="52"/>
      <c r="AM2308" s="52"/>
      <c r="AN2308" s="52"/>
      <c r="AO2308" s="52"/>
      <c r="AP2308" s="52"/>
      <c r="AQ2308" s="52"/>
      <c r="AR2308" s="52"/>
      <c r="AS2308" s="52"/>
      <c r="AT2308" s="52"/>
      <c r="AU2308" s="52"/>
      <c r="AV2308" s="52"/>
      <c r="AW2308" s="52"/>
      <c r="AX2308" s="52"/>
      <c r="AY2308" s="52"/>
      <c r="AZ2308" s="52"/>
      <c r="BA2308" s="52"/>
      <c r="BB2308" s="52"/>
      <c r="BC2308" s="52"/>
      <c r="BD2308" s="52"/>
      <c r="BE2308" s="52"/>
      <c r="BF2308" s="52"/>
      <c r="BG2308" s="52"/>
      <c r="BH2308" s="52"/>
      <c r="BI2308" s="52"/>
      <c r="BJ2308" s="52"/>
      <c r="BK2308" s="52"/>
      <c r="BL2308" s="52"/>
      <c r="BM2308" s="52"/>
      <c r="BN2308" s="52"/>
      <c r="BO2308" s="52"/>
      <c r="BP2308" s="52"/>
      <c r="BQ2308" s="52"/>
      <c r="BR2308" s="52"/>
      <c r="BS2308" s="52"/>
      <c r="BT2308" s="52"/>
      <c r="BU2308" s="52"/>
      <c r="BV2308" s="52"/>
      <c r="BW2308" s="52"/>
      <c r="BX2308" s="52"/>
      <c r="BY2308" s="52"/>
      <c r="BZ2308" s="52"/>
      <c r="CA2308" s="52"/>
      <c r="CB2308" s="52"/>
      <c r="CC2308" s="52"/>
      <c r="CD2308" s="52"/>
      <c r="CE2308" s="52"/>
      <c r="CF2308" s="52"/>
      <c r="CG2308" s="52"/>
      <c r="CH2308" s="52"/>
      <c r="CI2308" s="52"/>
      <c r="CJ2308" s="52"/>
      <c r="CK2308" s="52"/>
      <c r="CL2308" s="52"/>
      <c r="CM2308" s="52"/>
      <c r="CN2308" s="52"/>
    </row>
    <row r="2309" spans="1:92" s="29" customFormat="1" ht="38.25" x14ac:dyDescent="0.25">
      <c r="A2309" s="18" t="s">
        <v>1827</v>
      </c>
      <c r="B2309" s="18" t="s">
        <v>12</v>
      </c>
      <c r="C2309" s="22" t="s">
        <v>6031</v>
      </c>
      <c r="D2309" s="22" t="s">
        <v>6032</v>
      </c>
      <c r="E2309" s="6" t="s">
        <v>6033</v>
      </c>
      <c r="F2309" s="24">
        <v>18.700000000000003</v>
      </c>
      <c r="G2309" s="25">
        <v>0.05</v>
      </c>
      <c r="H2309" s="28">
        <f t="shared" si="191"/>
        <v>17.765000000000004</v>
      </c>
      <c r="I2309" s="26">
        <v>1.04</v>
      </c>
      <c r="J2309" s="25">
        <f t="shared" si="192"/>
        <v>1.2000000000000011E-2</v>
      </c>
      <c r="K2309" s="24">
        <f t="shared" si="193"/>
        <v>18.475600000000004</v>
      </c>
      <c r="L2309" s="24">
        <f t="shared" si="194"/>
        <v>18.615214105793452</v>
      </c>
      <c r="M2309" s="18" t="s">
        <v>1835</v>
      </c>
      <c r="N2309" s="52"/>
      <c r="O2309" s="52"/>
      <c r="P2309" s="52"/>
      <c r="Q2309" s="52"/>
      <c r="R2309" s="52"/>
      <c r="S2309" s="52"/>
      <c r="T2309" s="52"/>
      <c r="U2309" s="52"/>
      <c r="V2309" s="52"/>
      <c r="W2309" s="52"/>
      <c r="X2309" s="52"/>
      <c r="Y2309" s="52"/>
      <c r="Z2309" s="52"/>
      <c r="AA2309" s="52"/>
      <c r="AB2309" s="52"/>
      <c r="AC2309" s="52"/>
      <c r="AD2309" s="52"/>
      <c r="AE2309" s="52"/>
      <c r="AF2309" s="52"/>
      <c r="AG2309" s="52"/>
      <c r="AH2309" s="52"/>
      <c r="AI2309" s="52"/>
      <c r="AJ2309" s="52"/>
      <c r="AK2309" s="52"/>
      <c r="AL2309" s="52"/>
      <c r="AM2309" s="52"/>
      <c r="AN2309" s="52"/>
      <c r="AO2309" s="52"/>
      <c r="AP2309" s="52"/>
      <c r="AQ2309" s="52"/>
      <c r="AR2309" s="52"/>
      <c r="AS2309" s="52"/>
      <c r="AT2309" s="52"/>
      <c r="AU2309" s="52"/>
      <c r="AV2309" s="52"/>
      <c r="AW2309" s="52"/>
      <c r="AX2309" s="52"/>
      <c r="AY2309" s="52"/>
      <c r="AZ2309" s="52"/>
      <c r="BA2309" s="52"/>
      <c r="BB2309" s="52"/>
      <c r="BC2309" s="52"/>
      <c r="BD2309" s="52"/>
      <c r="BE2309" s="52"/>
      <c r="BF2309" s="52"/>
      <c r="BG2309" s="52"/>
      <c r="BH2309" s="52"/>
      <c r="BI2309" s="52"/>
      <c r="BJ2309" s="52"/>
      <c r="BK2309" s="52"/>
      <c r="BL2309" s="52"/>
      <c r="BM2309" s="52"/>
      <c r="BN2309" s="52"/>
      <c r="BO2309" s="52"/>
      <c r="BP2309" s="52"/>
      <c r="BQ2309" s="52"/>
      <c r="BR2309" s="52"/>
      <c r="BS2309" s="52"/>
      <c r="BT2309" s="52"/>
      <c r="BU2309" s="52"/>
      <c r="BV2309" s="52"/>
      <c r="BW2309" s="52"/>
      <c r="BX2309" s="52"/>
      <c r="BY2309" s="52"/>
      <c r="BZ2309" s="52"/>
      <c r="CA2309" s="52"/>
      <c r="CB2309" s="52"/>
      <c r="CC2309" s="52"/>
      <c r="CD2309" s="52"/>
      <c r="CE2309" s="52"/>
      <c r="CF2309" s="52"/>
      <c r="CG2309" s="52"/>
      <c r="CH2309" s="52"/>
      <c r="CI2309" s="52"/>
      <c r="CJ2309" s="52"/>
      <c r="CK2309" s="52"/>
      <c r="CL2309" s="52"/>
      <c r="CM2309" s="52"/>
      <c r="CN2309" s="52"/>
    </row>
    <row r="2310" spans="1:92" s="29" customFormat="1" ht="38.25" x14ac:dyDescent="0.25">
      <c r="A2310" s="21" t="s">
        <v>1827</v>
      </c>
      <c r="B2310" s="18" t="s">
        <v>12</v>
      </c>
      <c r="C2310" s="22" t="s">
        <v>6034</v>
      </c>
      <c r="D2310" s="22" t="s">
        <v>6035</v>
      </c>
      <c r="E2310" s="6" t="s">
        <v>6036</v>
      </c>
      <c r="F2310" s="24">
        <v>20.9</v>
      </c>
      <c r="G2310" s="25">
        <v>0.05</v>
      </c>
      <c r="H2310" s="28">
        <f t="shared" si="191"/>
        <v>19.854999999999997</v>
      </c>
      <c r="I2310" s="26">
        <v>1.04</v>
      </c>
      <c r="J2310" s="25">
        <f t="shared" si="192"/>
        <v>1.2000000000000122E-2</v>
      </c>
      <c r="K2310" s="24">
        <f t="shared" si="193"/>
        <v>20.649199999999997</v>
      </c>
      <c r="L2310" s="24">
        <f t="shared" si="194"/>
        <v>20.805239294710322</v>
      </c>
      <c r="M2310" s="21" t="s">
        <v>1839</v>
      </c>
      <c r="N2310" s="52"/>
      <c r="O2310" s="52"/>
      <c r="P2310" s="52"/>
      <c r="Q2310" s="52"/>
      <c r="R2310" s="52"/>
      <c r="S2310" s="52"/>
      <c r="T2310" s="52"/>
      <c r="U2310" s="52"/>
      <c r="V2310" s="52"/>
      <c r="W2310" s="52"/>
      <c r="X2310" s="52"/>
      <c r="Y2310" s="52"/>
      <c r="Z2310" s="52"/>
      <c r="AA2310" s="52"/>
      <c r="AB2310" s="52"/>
      <c r="AC2310" s="52"/>
      <c r="AD2310" s="52"/>
      <c r="AE2310" s="52"/>
      <c r="AF2310" s="52"/>
      <c r="AG2310" s="52"/>
      <c r="AH2310" s="52"/>
      <c r="AI2310" s="52"/>
      <c r="AJ2310" s="52"/>
      <c r="AK2310" s="52"/>
      <c r="AL2310" s="52"/>
      <c r="AM2310" s="52"/>
      <c r="AN2310" s="52"/>
      <c r="AO2310" s="52"/>
      <c r="AP2310" s="52"/>
      <c r="AQ2310" s="52"/>
      <c r="AR2310" s="52"/>
      <c r="AS2310" s="52"/>
      <c r="AT2310" s="52"/>
      <c r="AU2310" s="52"/>
      <c r="AV2310" s="52"/>
      <c r="AW2310" s="52"/>
      <c r="AX2310" s="52"/>
      <c r="AY2310" s="52"/>
      <c r="AZ2310" s="52"/>
      <c r="BA2310" s="52"/>
      <c r="BB2310" s="52"/>
      <c r="BC2310" s="52"/>
      <c r="BD2310" s="52"/>
      <c r="BE2310" s="52"/>
      <c r="BF2310" s="52"/>
      <c r="BG2310" s="52"/>
      <c r="BH2310" s="52"/>
      <c r="BI2310" s="52"/>
      <c r="BJ2310" s="52"/>
      <c r="BK2310" s="52"/>
      <c r="BL2310" s="52"/>
      <c r="BM2310" s="52"/>
      <c r="BN2310" s="52"/>
      <c r="BO2310" s="52"/>
      <c r="BP2310" s="52"/>
      <c r="BQ2310" s="52"/>
      <c r="BR2310" s="52"/>
      <c r="BS2310" s="52"/>
      <c r="BT2310" s="52"/>
      <c r="BU2310" s="52"/>
      <c r="BV2310" s="52"/>
      <c r="BW2310" s="52"/>
      <c r="BX2310" s="52"/>
      <c r="BY2310" s="52"/>
      <c r="BZ2310" s="52"/>
      <c r="CA2310" s="52"/>
      <c r="CB2310" s="52"/>
      <c r="CC2310" s="52"/>
      <c r="CD2310" s="52"/>
      <c r="CE2310" s="52"/>
      <c r="CF2310" s="52"/>
      <c r="CG2310" s="52"/>
      <c r="CH2310" s="52"/>
      <c r="CI2310" s="52"/>
      <c r="CJ2310" s="52"/>
      <c r="CK2310" s="52"/>
      <c r="CL2310" s="52"/>
      <c r="CM2310" s="52"/>
      <c r="CN2310" s="52"/>
    </row>
    <row r="2311" spans="1:92" s="29" customFormat="1" ht="38.25" x14ac:dyDescent="0.25">
      <c r="A2311" s="18" t="s">
        <v>1827</v>
      </c>
      <c r="B2311" s="18" t="s">
        <v>12</v>
      </c>
      <c r="C2311" s="22" t="s">
        <v>6037</v>
      </c>
      <c r="D2311" s="22" t="s">
        <v>6038</v>
      </c>
      <c r="E2311" s="6" t="s">
        <v>6039</v>
      </c>
      <c r="F2311" s="24">
        <v>24.2</v>
      </c>
      <c r="G2311" s="25">
        <v>0.05</v>
      </c>
      <c r="H2311" s="28">
        <f t="shared" si="191"/>
        <v>22.99</v>
      </c>
      <c r="I2311" s="26">
        <v>1.04</v>
      </c>
      <c r="J2311" s="25">
        <f t="shared" si="192"/>
        <v>1.2000000000000122E-2</v>
      </c>
      <c r="K2311" s="24">
        <f t="shared" si="193"/>
        <v>23.909599999999998</v>
      </c>
      <c r="L2311" s="24">
        <f t="shared" si="194"/>
        <v>24.090277078085638</v>
      </c>
      <c r="M2311" s="21" t="s">
        <v>1831</v>
      </c>
      <c r="N2311" s="52"/>
      <c r="O2311" s="52"/>
      <c r="P2311" s="52"/>
      <c r="Q2311" s="52"/>
      <c r="R2311" s="52"/>
      <c r="S2311" s="52"/>
      <c r="T2311" s="52"/>
      <c r="U2311" s="52"/>
      <c r="V2311" s="52"/>
      <c r="W2311" s="52"/>
      <c r="X2311" s="52"/>
      <c r="Y2311" s="52"/>
      <c r="Z2311" s="52"/>
      <c r="AA2311" s="52"/>
      <c r="AB2311" s="52"/>
      <c r="AC2311" s="52"/>
      <c r="AD2311" s="52"/>
      <c r="AE2311" s="52"/>
      <c r="AF2311" s="52"/>
      <c r="AG2311" s="52"/>
      <c r="AH2311" s="52"/>
      <c r="AI2311" s="52"/>
      <c r="AJ2311" s="52"/>
      <c r="AK2311" s="52"/>
      <c r="AL2311" s="52"/>
      <c r="AM2311" s="52"/>
      <c r="AN2311" s="52"/>
      <c r="AO2311" s="52"/>
      <c r="AP2311" s="52"/>
      <c r="AQ2311" s="52"/>
      <c r="AR2311" s="52"/>
      <c r="AS2311" s="52"/>
      <c r="AT2311" s="52"/>
      <c r="AU2311" s="52"/>
      <c r="AV2311" s="52"/>
      <c r="AW2311" s="52"/>
      <c r="AX2311" s="52"/>
      <c r="AY2311" s="52"/>
      <c r="AZ2311" s="52"/>
      <c r="BA2311" s="52"/>
      <c r="BB2311" s="52"/>
      <c r="BC2311" s="52"/>
      <c r="BD2311" s="52"/>
      <c r="BE2311" s="52"/>
      <c r="BF2311" s="52"/>
      <c r="BG2311" s="52"/>
      <c r="BH2311" s="52"/>
      <c r="BI2311" s="52"/>
      <c r="BJ2311" s="52"/>
      <c r="BK2311" s="52"/>
      <c r="BL2311" s="52"/>
      <c r="BM2311" s="52"/>
      <c r="BN2311" s="52"/>
      <c r="BO2311" s="52"/>
      <c r="BP2311" s="52"/>
      <c r="BQ2311" s="52"/>
      <c r="BR2311" s="52"/>
      <c r="BS2311" s="52"/>
      <c r="BT2311" s="52"/>
      <c r="BU2311" s="52"/>
      <c r="BV2311" s="52"/>
      <c r="BW2311" s="52"/>
      <c r="BX2311" s="52"/>
      <c r="BY2311" s="52"/>
      <c r="BZ2311" s="52"/>
      <c r="CA2311" s="52"/>
      <c r="CB2311" s="52"/>
      <c r="CC2311" s="52"/>
      <c r="CD2311" s="52"/>
      <c r="CE2311" s="52"/>
      <c r="CF2311" s="52"/>
      <c r="CG2311" s="52"/>
      <c r="CH2311" s="52"/>
      <c r="CI2311" s="52"/>
      <c r="CJ2311" s="52"/>
      <c r="CK2311" s="52"/>
      <c r="CL2311" s="52"/>
      <c r="CM2311" s="52"/>
      <c r="CN2311" s="52"/>
    </row>
    <row r="2312" spans="1:92" s="29" customFormat="1" ht="51" x14ac:dyDescent="0.25">
      <c r="A2312" s="18" t="s">
        <v>1827</v>
      </c>
      <c r="B2312" s="18" t="s">
        <v>12</v>
      </c>
      <c r="C2312" s="22" t="s">
        <v>6040</v>
      </c>
      <c r="D2312" s="22" t="s">
        <v>6041</v>
      </c>
      <c r="E2312" s="6" t="s">
        <v>6042</v>
      </c>
      <c r="F2312" s="24">
        <v>18.700000000000003</v>
      </c>
      <c r="G2312" s="25">
        <v>0.05</v>
      </c>
      <c r="H2312" s="28">
        <f t="shared" si="191"/>
        <v>17.765000000000004</v>
      </c>
      <c r="I2312" s="26">
        <v>1.04</v>
      </c>
      <c r="J2312" s="25">
        <f t="shared" si="192"/>
        <v>1.2000000000000011E-2</v>
      </c>
      <c r="K2312" s="24">
        <f t="shared" si="193"/>
        <v>18.475600000000004</v>
      </c>
      <c r="L2312" s="24">
        <f t="shared" si="194"/>
        <v>18.615214105793452</v>
      </c>
      <c r="M2312" s="18" t="s">
        <v>1835</v>
      </c>
      <c r="N2312" s="52"/>
      <c r="O2312" s="52"/>
      <c r="P2312" s="52"/>
      <c r="Q2312" s="52"/>
      <c r="R2312" s="52"/>
      <c r="S2312" s="52"/>
      <c r="T2312" s="52"/>
      <c r="U2312" s="52"/>
      <c r="V2312" s="52"/>
      <c r="W2312" s="52"/>
      <c r="X2312" s="52"/>
      <c r="Y2312" s="52"/>
      <c r="Z2312" s="52"/>
      <c r="AA2312" s="52"/>
      <c r="AB2312" s="52"/>
      <c r="AC2312" s="52"/>
      <c r="AD2312" s="52"/>
      <c r="AE2312" s="52"/>
      <c r="AF2312" s="52"/>
      <c r="AG2312" s="52"/>
      <c r="AH2312" s="52"/>
      <c r="AI2312" s="52"/>
      <c r="AJ2312" s="52"/>
      <c r="AK2312" s="52"/>
      <c r="AL2312" s="52"/>
      <c r="AM2312" s="52"/>
      <c r="AN2312" s="52"/>
      <c r="AO2312" s="52"/>
      <c r="AP2312" s="52"/>
      <c r="AQ2312" s="52"/>
      <c r="AR2312" s="52"/>
      <c r="AS2312" s="52"/>
      <c r="AT2312" s="52"/>
      <c r="AU2312" s="52"/>
      <c r="AV2312" s="52"/>
      <c r="AW2312" s="52"/>
      <c r="AX2312" s="52"/>
      <c r="AY2312" s="52"/>
      <c r="AZ2312" s="52"/>
      <c r="BA2312" s="52"/>
      <c r="BB2312" s="52"/>
      <c r="BC2312" s="52"/>
      <c r="BD2312" s="52"/>
      <c r="BE2312" s="52"/>
      <c r="BF2312" s="52"/>
      <c r="BG2312" s="52"/>
      <c r="BH2312" s="52"/>
      <c r="BI2312" s="52"/>
      <c r="BJ2312" s="52"/>
      <c r="BK2312" s="52"/>
      <c r="BL2312" s="52"/>
      <c r="BM2312" s="52"/>
      <c r="BN2312" s="52"/>
      <c r="BO2312" s="52"/>
      <c r="BP2312" s="52"/>
      <c r="BQ2312" s="52"/>
      <c r="BR2312" s="52"/>
      <c r="BS2312" s="52"/>
      <c r="BT2312" s="52"/>
      <c r="BU2312" s="52"/>
      <c r="BV2312" s="52"/>
      <c r="BW2312" s="52"/>
      <c r="BX2312" s="52"/>
      <c r="BY2312" s="52"/>
      <c r="BZ2312" s="52"/>
      <c r="CA2312" s="52"/>
      <c r="CB2312" s="52"/>
      <c r="CC2312" s="52"/>
      <c r="CD2312" s="52"/>
      <c r="CE2312" s="52"/>
      <c r="CF2312" s="52"/>
      <c r="CG2312" s="52"/>
      <c r="CH2312" s="52"/>
      <c r="CI2312" s="52"/>
      <c r="CJ2312" s="52"/>
      <c r="CK2312" s="52"/>
      <c r="CL2312" s="52"/>
      <c r="CM2312" s="52"/>
      <c r="CN2312" s="52"/>
    </row>
    <row r="2313" spans="1:92" s="29" customFormat="1" ht="38.25" x14ac:dyDescent="0.25">
      <c r="A2313" s="21" t="s">
        <v>1827</v>
      </c>
      <c r="B2313" s="18" t="s">
        <v>12</v>
      </c>
      <c r="C2313" s="22" t="s">
        <v>6043</v>
      </c>
      <c r="D2313" s="22" t="s">
        <v>6044</v>
      </c>
      <c r="E2313" s="6" t="s">
        <v>6045</v>
      </c>
      <c r="F2313" s="24">
        <v>20.9</v>
      </c>
      <c r="G2313" s="25">
        <v>0.05</v>
      </c>
      <c r="H2313" s="28">
        <f t="shared" si="191"/>
        <v>19.854999999999997</v>
      </c>
      <c r="I2313" s="26">
        <v>1.04</v>
      </c>
      <c r="J2313" s="25">
        <f t="shared" si="192"/>
        <v>1.2000000000000122E-2</v>
      </c>
      <c r="K2313" s="24">
        <f t="shared" si="193"/>
        <v>20.649199999999997</v>
      </c>
      <c r="L2313" s="24">
        <f t="shared" si="194"/>
        <v>20.805239294710322</v>
      </c>
      <c r="M2313" s="21" t="s">
        <v>1839</v>
      </c>
      <c r="N2313" s="52"/>
      <c r="O2313" s="52"/>
      <c r="P2313" s="52"/>
      <c r="Q2313" s="52"/>
      <c r="R2313" s="52"/>
      <c r="S2313" s="52"/>
      <c r="T2313" s="52"/>
      <c r="U2313" s="52"/>
      <c r="V2313" s="52"/>
      <c r="W2313" s="52"/>
      <c r="X2313" s="52"/>
      <c r="Y2313" s="52"/>
      <c r="Z2313" s="52"/>
      <c r="AA2313" s="52"/>
      <c r="AB2313" s="52"/>
      <c r="AC2313" s="52"/>
      <c r="AD2313" s="52"/>
      <c r="AE2313" s="52"/>
      <c r="AF2313" s="52"/>
      <c r="AG2313" s="52"/>
      <c r="AH2313" s="52"/>
      <c r="AI2313" s="52"/>
      <c r="AJ2313" s="52"/>
      <c r="AK2313" s="52"/>
      <c r="AL2313" s="52"/>
      <c r="AM2313" s="52"/>
      <c r="AN2313" s="52"/>
      <c r="AO2313" s="52"/>
      <c r="AP2313" s="52"/>
      <c r="AQ2313" s="52"/>
      <c r="AR2313" s="52"/>
      <c r="AS2313" s="52"/>
      <c r="AT2313" s="52"/>
      <c r="AU2313" s="52"/>
      <c r="AV2313" s="52"/>
      <c r="AW2313" s="52"/>
      <c r="AX2313" s="52"/>
      <c r="AY2313" s="52"/>
      <c r="AZ2313" s="52"/>
      <c r="BA2313" s="52"/>
      <c r="BB2313" s="52"/>
      <c r="BC2313" s="52"/>
      <c r="BD2313" s="52"/>
      <c r="BE2313" s="52"/>
      <c r="BF2313" s="52"/>
      <c r="BG2313" s="52"/>
      <c r="BH2313" s="52"/>
      <c r="BI2313" s="52"/>
      <c r="BJ2313" s="52"/>
      <c r="BK2313" s="52"/>
      <c r="BL2313" s="52"/>
      <c r="BM2313" s="52"/>
      <c r="BN2313" s="52"/>
      <c r="BO2313" s="52"/>
      <c r="BP2313" s="52"/>
      <c r="BQ2313" s="52"/>
      <c r="BR2313" s="52"/>
      <c r="BS2313" s="52"/>
      <c r="BT2313" s="52"/>
      <c r="BU2313" s="52"/>
      <c r="BV2313" s="52"/>
      <c r="BW2313" s="52"/>
      <c r="BX2313" s="52"/>
      <c r="BY2313" s="52"/>
      <c r="BZ2313" s="52"/>
      <c r="CA2313" s="52"/>
      <c r="CB2313" s="52"/>
      <c r="CC2313" s="52"/>
      <c r="CD2313" s="52"/>
      <c r="CE2313" s="52"/>
      <c r="CF2313" s="52"/>
      <c r="CG2313" s="52"/>
      <c r="CH2313" s="52"/>
      <c r="CI2313" s="52"/>
      <c r="CJ2313" s="52"/>
      <c r="CK2313" s="52"/>
      <c r="CL2313" s="52"/>
      <c r="CM2313" s="52"/>
      <c r="CN2313" s="52"/>
    </row>
    <row r="2314" spans="1:92" s="29" customFormat="1" ht="38.25" x14ac:dyDescent="0.25">
      <c r="A2314" s="18" t="s">
        <v>1827</v>
      </c>
      <c r="B2314" s="18" t="s">
        <v>12</v>
      </c>
      <c r="C2314" s="22" t="s">
        <v>6046</v>
      </c>
      <c r="D2314" s="22" t="s">
        <v>6047</v>
      </c>
      <c r="E2314" s="6" t="s">
        <v>6048</v>
      </c>
      <c r="F2314" s="24">
        <v>24.2</v>
      </c>
      <c r="G2314" s="25">
        <v>0.05</v>
      </c>
      <c r="H2314" s="28">
        <f t="shared" si="191"/>
        <v>22.99</v>
      </c>
      <c r="I2314" s="26">
        <v>1.04</v>
      </c>
      <c r="J2314" s="25">
        <f t="shared" si="192"/>
        <v>1.2000000000000122E-2</v>
      </c>
      <c r="K2314" s="24">
        <f t="shared" si="193"/>
        <v>23.909599999999998</v>
      </c>
      <c r="L2314" s="24">
        <f t="shared" si="194"/>
        <v>24.090277078085638</v>
      </c>
      <c r="M2314" s="21" t="s">
        <v>1831</v>
      </c>
      <c r="N2314" s="52"/>
      <c r="O2314" s="52"/>
      <c r="P2314" s="52"/>
      <c r="Q2314" s="52"/>
      <c r="R2314" s="52"/>
      <c r="S2314" s="52"/>
      <c r="T2314" s="52"/>
      <c r="U2314" s="52"/>
      <c r="V2314" s="52"/>
      <c r="W2314" s="52"/>
      <c r="X2314" s="52"/>
      <c r="Y2314" s="52"/>
      <c r="Z2314" s="52"/>
      <c r="AA2314" s="52"/>
      <c r="AB2314" s="52"/>
      <c r="AC2314" s="52"/>
      <c r="AD2314" s="52"/>
      <c r="AE2314" s="52"/>
      <c r="AF2314" s="52"/>
      <c r="AG2314" s="52"/>
      <c r="AH2314" s="52"/>
      <c r="AI2314" s="52"/>
      <c r="AJ2314" s="52"/>
      <c r="AK2314" s="52"/>
      <c r="AL2314" s="52"/>
      <c r="AM2314" s="52"/>
      <c r="AN2314" s="52"/>
      <c r="AO2314" s="52"/>
      <c r="AP2314" s="52"/>
      <c r="AQ2314" s="52"/>
      <c r="AR2314" s="52"/>
      <c r="AS2314" s="52"/>
      <c r="AT2314" s="52"/>
      <c r="AU2314" s="52"/>
      <c r="AV2314" s="52"/>
      <c r="AW2314" s="52"/>
      <c r="AX2314" s="52"/>
      <c r="AY2314" s="52"/>
      <c r="AZ2314" s="52"/>
      <c r="BA2314" s="52"/>
      <c r="BB2314" s="52"/>
      <c r="BC2314" s="52"/>
      <c r="BD2314" s="52"/>
      <c r="BE2314" s="52"/>
      <c r="BF2314" s="52"/>
      <c r="BG2314" s="52"/>
      <c r="BH2314" s="52"/>
      <c r="BI2314" s="52"/>
      <c r="BJ2314" s="52"/>
      <c r="BK2314" s="52"/>
      <c r="BL2314" s="52"/>
      <c r="BM2314" s="52"/>
      <c r="BN2314" s="52"/>
      <c r="BO2314" s="52"/>
      <c r="BP2314" s="52"/>
      <c r="BQ2314" s="52"/>
      <c r="BR2314" s="52"/>
      <c r="BS2314" s="52"/>
      <c r="BT2314" s="52"/>
      <c r="BU2314" s="52"/>
      <c r="BV2314" s="52"/>
      <c r="BW2314" s="52"/>
      <c r="BX2314" s="52"/>
      <c r="BY2314" s="52"/>
      <c r="BZ2314" s="52"/>
      <c r="CA2314" s="52"/>
      <c r="CB2314" s="52"/>
      <c r="CC2314" s="52"/>
      <c r="CD2314" s="52"/>
      <c r="CE2314" s="52"/>
      <c r="CF2314" s="52"/>
      <c r="CG2314" s="52"/>
      <c r="CH2314" s="52"/>
      <c r="CI2314" s="52"/>
      <c r="CJ2314" s="52"/>
      <c r="CK2314" s="52"/>
      <c r="CL2314" s="52"/>
      <c r="CM2314" s="52"/>
      <c r="CN2314" s="52"/>
    </row>
    <row r="2315" spans="1:92" s="29" customFormat="1" ht="51" x14ac:dyDescent="0.25">
      <c r="A2315" s="18" t="s">
        <v>1827</v>
      </c>
      <c r="B2315" s="18" t="s">
        <v>12</v>
      </c>
      <c r="C2315" s="22" t="s">
        <v>6049</v>
      </c>
      <c r="D2315" s="22" t="s">
        <v>6050</v>
      </c>
      <c r="E2315" s="6" t="s">
        <v>6051</v>
      </c>
      <c r="F2315" s="24">
        <v>18.700000000000003</v>
      </c>
      <c r="G2315" s="25">
        <v>0.05</v>
      </c>
      <c r="H2315" s="28">
        <f t="shared" si="191"/>
        <v>17.765000000000004</v>
      </c>
      <c r="I2315" s="26">
        <v>1.04</v>
      </c>
      <c r="J2315" s="25">
        <f t="shared" si="192"/>
        <v>1.2000000000000011E-2</v>
      </c>
      <c r="K2315" s="24">
        <f t="shared" si="193"/>
        <v>18.475600000000004</v>
      </c>
      <c r="L2315" s="24">
        <f t="shared" si="194"/>
        <v>18.615214105793452</v>
      </c>
      <c r="M2315" s="18" t="s">
        <v>1835</v>
      </c>
      <c r="N2315" s="52"/>
      <c r="O2315" s="52"/>
      <c r="P2315" s="52"/>
      <c r="Q2315" s="52"/>
      <c r="R2315" s="52"/>
      <c r="S2315" s="52"/>
      <c r="T2315" s="52"/>
      <c r="U2315" s="52"/>
      <c r="V2315" s="52"/>
      <c r="W2315" s="52"/>
      <c r="X2315" s="52"/>
      <c r="Y2315" s="52"/>
      <c r="Z2315" s="52"/>
      <c r="AA2315" s="52"/>
      <c r="AB2315" s="52"/>
      <c r="AC2315" s="52"/>
      <c r="AD2315" s="52"/>
      <c r="AE2315" s="52"/>
      <c r="AF2315" s="52"/>
      <c r="AG2315" s="52"/>
      <c r="AH2315" s="52"/>
      <c r="AI2315" s="52"/>
      <c r="AJ2315" s="52"/>
      <c r="AK2315" s="52"/>
      <c r="AL2315" s="52"/>
      <c r="AM2315" s="52"/>
      <c r="AN2315" s="52"/>
      <c r="AO2315" s="52"/>
      <c r="AP2315" s="52"/>
      <c r="AQ2315" s="52"/>
      <c r="AR2315" s="52"/>
      <c r="AS2315" s="52"/>
      <c r="AT2315" s="52"/>
      <c r="AU2315" s="52"/>
      <c r="AV2315" s="52"/>
      <c r="AW2315" s="52"/>
      <c r="AX2315" s="52"/>
      <c r="AY2315" s="52"/>
      <c r="AZ2315" s="52"/>
      <c r="BA2315" s="52"/>
      <c r="BB2315" s="52"/>
      <c r="BC2315" s="52"/>
      <c r="BD2315" s="52"/>
      <c r="BE2315" s="52"/>
      <c r="BF2315" s="52"/>
      <c r="BG2315" s="52"/>
      <c r="BH2315" s="52"/>
      <c r="BI2315" s="52"/>
      <c r="BJ2315" s="52"/>
      <c r="BK2315" s="52"/>
      <c r="BL2315" s="52"/>
      <c r="BM2315" s="52"/>
      <c r="BN2315" s="52"/>
      <c r="BO2315" s="52"/>
      <c r="BP2315" s="52"/>
      <c r="BQ2315" s="52"/>
      <c r="BR2315" s="52"/>
      <c r="BS2315" s="52"/>
      <c r="BT2315" s="52"/>
      <c r="BU2315" s="52"/>
      <c r="BV2315" s="52"/>
      <c r="BW2315" s="52"/>
      <c r="BX2315" s="52"/>
      <c r="BY2315" s="52"/>
      <c r="BZ2315" s="52"/>
      <c r="CA2315" s="52"/>
      <c r="CB2315" s="52"/>
      <c r="CC2315" s="52"/>
      <c r="CD2315" s="52"/>
      <c r="CE2315" s="52"/>
      <c r="CF2315" s="52"/>
      <c r="CG2315" s="52"/>
      <c r="CH2315" s="52"/>
      <c r="CI2315" s="52"/>
      <c r="CJ2315" s="52"/>
      <c r="CK2315" s="52"/>
      <c r="CL2315" s="52"/>
      <c r="CM2315" s="52"/>
      <c r="CN2315" s="52"/>
    </row>
    <row r="2316" spans="1:92" s="29" customFormat="1" ht="38.25" x14ac:dyDescent="0.25">
      <c r="A2316" s="21" t="s">
        <v>1827</v>
      </c>
      <c r="B2316" s="18" t="s">
        <v>12</v>
      </c>
      <c r="C2316" s="22" t="s">
        <v>6052</v>
      </c>
      <c r="D2316" s="22" t="s">
        <v>6053</v>
      </c>
      <c r="E2316" s="6" t="s">
        <v>6054</v>
      </c>
      <c r="F2316" s="24">
        <v>20.9</v>
      </c>
      <c r="G2316" s="25">
        <v>0.05</v>
      </c>
      <c r="H2316" s="28">
        <f t="shared" si="191"/>
        <v>19.854999999999997</v>
      </c>
      <c r="I2316" s="26">
        <v>1.04</v>
      </c>
      <c r="J2316" s="25">
        <f t="shared" si="192"/>
        <v>1.2000000000000122E-2</v>
      </c>
      <c r="K2316" s="24">
        <f t="shared" si="193"/>
        <v>20.649199999999997</v>
      </c>
      <c r="L2316" s="24">
        <f t="shared" si="194"/>
        <v>20.805239294710322</v>
      </c>
      <c r="M2316" s="21" t="s">
        <v>1839</v>
      </c>
      <c r="N2316" s="52"/>
      <c r="O2316" s="52"/>
      <c r="P2316" s="52"/>
      <c r="Q2316" s="52"/>
      <c r="R2316" s="52"/>
      <c r="S2316" s="52"/>
      <c r="T2316" s="52"/>
      <c r="U2316" s="52"/>
      <c r="V2316" s="52"/>
      <c r="W2316" s="52"/>
      <c r="X2316" s="52"/>
      <c r="Y2316" s="52"/>
      <c r="Z2316" s="52"/>
      <c r="AA2316" s="52"/>
      <c r="AB2316" s="52"/>
      <c r="AC2316" s="52"/>
      <c r="AD2316" s="52"/>
      <c r="AE2316" s="52"/>
      <c r="AF2316" s="52"/>
      <c r="AG2316" s="52"/>
      <c r="AH2316" s="52"/>
      <c r="AI2316" s="52"/>
      <c r="AJ2316" s="52"/>
      <c r="AK2316" s="52"/>
      <c r="AL2316" s="52"/>
      <c r="AM2316" s="52"/>
      <c r="AN2316" s="52"/>
      <c r="AO2316" s="52"/>
      <c r="AP2316" s="52"/>
      <c r="AQ2316" s="52"/>
      <c r="AR2316" s="52"/>
      <c r="AS2316" s="52"/>
      <c r="AT2316" s="52"/>
      <c r="AU2316" s="52"/>
      <c r="AV2316" s="52"/>
      <c r="AW2316" s="52"/>
      <c r="AX2316" s="52"/>
      <c r="AY2316" s="52"/>
      <c r="AZ2316" s="52"/>
      <c r="BA2316" s="52"/>
      <c r="BB2316" s="52"/>
      <c r="BC2316" s="52"/>
      <c r="BD2316" s="52"/>
      <c r="BE2316" s="52"/>
      <c r="BF2316" s="52"/>
      <c r="BG2316" s="52"/>
      <c r="BH2316" s="52"/>
      <c r="BI2316" s="52"/>
      <c r="BJ2316" s="52"/>
      <c r="BK2316" s="52"/>
      <c r="BL2316" s="52"/>
      <c r="BM2316" s="52"/>
      <c r="BN2316" s="52"/>
      <c r="BO2316" s="52"/>
      <c r="BP2316" s="52"/>
      <c r="BQ2316" s="52"/>
      <c r="BR2316" s="52"/>
      <c r="BS2316" s="52"/>
      <c r="BT2316" s="52"/>
      <c r="BU2316" s="52"/>
      <c r="BV2316" s="52"/>
      <c r="BW2316" s="52"/>
      <c r="BX2316" s="52"/>
      <c r="BY2316" s="52"/>
      <c r="BZ2316" s="52"/>
      <c r="CA2316" s="52"/>
      <c r="CB2316" s="52"/>
      <c r="CC2316" s="52"/>
      <c r="CD2316" s="52"/>
      <c r="CE2316" s="52"/>
      <c r="CF2316" s="52"/>
      <c r="CG2316" s="52"/>
      <c r="CH2316" s="52"/>
      <c r="CI2316" s="52"/>
      <c r="CJ2316" s="52"/>
      <c r="CK2316" s="52"/>
      <c r="CL2316" s="52"/>
      <c r="CM2316" s="52"/>
      <c r="CN2316" s="52"/>
    </row>
    <row r="2317" spans="1:92" s="29" customFormat="1" ht="38.25" x14ac:dyDescent="0.25">
      <c r="A2317" s="18" t="s">
        <v>1827</v>
      </c>
      <c r="B2317" s="18" t="s">
        <v>12</v>
      </c>
      <c r="C2317" s="22" t="s">
        <v>6055</v>
      </c>
      <c r="D2317" s="22" t="s">
        <v>6056</v>
      </c>
      <c r="E2317" s="6" t="s">
        <v>6057</v>
      </c>
      <c r="F2317" s="24">
        <v>24.2</v>
      </c>
      <c r="G2317" s="25">
        <v>0.05</v>
      </c>
      <c r="H2317" s="28">
        <f t="shared" si="191"/>
        <v>22.99</v>
      </c>
      <c r="I2317" s="26">
        <v>1.04</v>
      </c>
      <c r="J2317" s="25">
        <f t="shared" si="192"/>
        <v>1.2000000000000122E-2</v>
      </c>
      <c r="K2317" s="24">
        <f t="shared" si="193"/>
        <v>23.909599999999998</v>
      </c>
      <c r="L2317" s="24">
        <f t="shared" si="194"/>
        <v>24.090277078085638</v>
      </c>
      <c r="M2317" s="21" t="s">
        <v>1831</v>
      </c>
      <c r="N2317" s="52"/>
      <c r="O2317" s="52"/>
      <c r="P2317" s="52"/>
      <c r="Q2317" s="52"/>
      <c r="R2317" s="52"/>
      <c r="S2317" s="52"/>
      <c r="T2317" s="52"/>
      <c r="U2317" s="52"/>
      <c r="V2317" s="52"/>
      <c r="W2317" s="52"/>
      <c r="X2317" s="52"/>
      <c r="Y2317" s="52"/>
      <c r="Z2317" s="52"/>
      <c r="AA2317" s="52"/>
      <c r="AB2317" s="52"/>
      <c r="AC2317" s="52"/>
      <c r="AD2317" s="52"/>
      <c r="AE2317" s="52"/>
      <c r="AF2317" s="52"/>
      <c r="AG2317" s="52"/>
      <c r="AH2317" s="52"/>
      <c r="AI2317" s="52"/>
      <c r="AJ2317" s="52"/>
      <c r="AK2317" s="52"/>
      <c r="AL2317" s="52"/>
      <c r="AM2317" s="52"/>
      <c r="AN2317" s="52"/>
      <c r="AO2317" s="52"/>
      <c r="AP2317" s="52"/>
      <c r="AQ2317" s="52"/>
      <c r="AR2317" s="52"/>
      <c r="AS2317" s="52"/>
      <c r="AT2317" s="52"/>
      <c r="AU2317" s="52"/>
      <c r="AV2317" s="52"/>
      <c r="AW2317" s="52"/>
      <c r="AX2317" s="52"/>
      <c r="AY2317" s="52"/>
      <c r="AZ2317" s="52"/>
      <c r="BA2317" s="52"/>
      <c r="BB2317" s="52"/>
      <c r="BC2317" s="52"/>
      <c r="BD2317" s="52"/>
      <c r="BE2317" s="52"/>
      <c r="BF2317" s="52"/>
      <c r="BG2317" s="52"/>
      <c r="BH2317" s="52"/>
      <c r="BI2317" s="52"/>
      <c r="BJ2317" s="52"/>
      <c r="BK2317" s="52"/>
      <c r="BL2317" s="52"/>
      <c r="BM2317" s="52"/>
      <c r="BN2317" s="52"/>
      <c r="BO2317" s="52"/>
      <c r="BP2317" s="52"/>
      <c r="BQ2317" s="52"/>
      <c r="BR2317" s="52"/>
      <c r="BS2317" s="52"/>
      <c r="BT2317" s="52"/>
      <c r="BU2317" s="52"/>
      <c r="BV2317" s="52"/>
      <c r="BW2317" s="52"/>
      <c r="BX2317" s="52"/>
      <c r="BY2317" s="52"/>
      <c r="BZ2317" s="52"/>
      <c r="CA2317" s="52"/>
      <c r="CB2317" s="52"/>
      <c r="CC2317" s="52"/>
      <c r="CD2317" s="52"/>
      <c r="CE2317" s="52"/>
      <c r="CF2317" s="52"/>
      <c r="CG2317" s="52"/>
      <c r="CH2317" s="52"/>
      <c r="CI2317" s="52"/>
      <c r="CJ2317" s="52"/>
      <c r="CK2317" s="52"/>
      <c r="CL2317" s="52"/>
      <c r="CM2317" s="52"/>
      <c r="CN2317" s="52"/>
    </row>
    <row r="2318" spans="1:92" s="29" customFormat="1" ht="38.25" customHeight="1" x14ac:dyDescent="0.25">
      <c r="A2318" s="18" t="s">
        <v>1827</v>
      </c>
      <c r="B2318" s="18" t="s">
        <v>12</v>
      </c>
      <c r="C2318" s="22" t="s">
        <v>6058</v>
      </c>
      <c r="D2318" s="22" t="s">
        <v>6059</v>
      </c>
      <c r="E2318" s="6" t="s">
        <v>6060</v>
      </c>
      <c r="F2318" s="24">
        <v>18.700000000000003</v>
      </c>
      <c r="G2318" s="25">
        <v>0.05</v>
      </c>
      <c r="H2318" s="28">
        <f t="shared" si="191"/>
        <v>17.765000000000004</v>
      </c>
      <c r="I2318" s="26">
        <v>1.04</v>
      </c>
      <c r="J2318" s="25">
        <f t="shared" si="192"/>
        <v>1.2000000000000011E-2</v>
      </c>
      <c r="K2318" s="24">
        <f t="shared" si="193"/>
        <v>18.475600000000004</v>
      </c>
      <c r="L2318" s="24">
        <f t="shared" si="194"/>
        <v>18.615214105793452</v>
      </c>
      <c r="M2318" s="18" t="s">
        <v>1835</v>
      </c>
      <c r="N2318" s="52"/>
      <c r="O2318" s="52"/>
      <c r="P2318" s="52"/>
      <c r="Q2318" s="52"/>
      <c r="R2318" s="52"/>
      <c r="S2318" s="52"/>
      <c r="T2318" s="52"/>
      <c r="U2318" s="52"/>
      <c r="V2318" s="52"/>
      <c r="W2318" s="52"/>
      <c r="X2318" s="52"/>
      <c r="Y2318" s="52"/>
      <c r="Z2318" s="52"/>
      <c r="AA2318" s="52"/>
      <c r="AB2318" s="52"/>
      <c r="AC2318" s="52"/>
      <c r="AD2318" s="52"/>
      <c r="AE2318" s="52"/>
      <c r="AF2318" s="52"/>
      <c r="AG2318" s="52"/>
      <c r="AH2318" s="52"/>
      <c r="AI2318" s="52"/>
      <c r="AJ2318" s="52"/>
      <c r="AK2318" s="52"/>
      <c r="AL2318" s="52"/>
      <c r="AM2318" s="52"/>
      <c r="AN2318" s="52"/>
      <c r="AO2318" s="52"/>
      <c r="AP2318" s="52"/>
      <c r="AQ2318" s="52"/>
      <c r="AR2318" s="52"/>
      <c r="AS2318" s="52"/>
      <c r="AT2318" s="52"/>
      <c r="AU2318" s="52"/>
      <c r="AV2318" s="52"/>
      <c r="AW2318" s="52"/>
      <c r="AX2318" s="52"/>
      <c r="AY2318" s="52"/>
      <c r="AZ2318" s="52"/>
      <c r="BA2318" s="52"/>
      <c r="BB2318" s="52"/>
      <c r="BC2318" s="52"/>
      <c r="BD2318" s="52"/>
      <c r="BE2318" s="52"/>
      <c r="BF2318" s="52"/>
      <c r="BG2318" s="52"/>
      <c r="BH2318" s="52"/>
      <c r="BI2318" s="52"/>
      <c r="BJ2318" s="52"/>
      <c r="BK2318" s="52"/>
      <c r="BL2318" s="52"/>
      <c r="BM2318" s="52"/>
      <c r="BN2318" s="52"/>
      <c r="BO2318" s="52"/>
      <c r="BP2318" s="52"/>
      <c r="BQ2318" s="52"/>
      <c r="BR2318" s="52"/>
      <c r="BS2318" s="52"/>
      <c r="BT2318" s="52"/>
      <c r="BU2318" s="52"/>
      <c r="BV2318" s="52"/>
      <c r="BW2318" s="52"/>
      <c r="BX2318" s="52"/>
      <c r="BY2318" s="52"/>
      <c r="BZ2318" s="52"/>
      <c r="CA2318" s="52"/>
      <c r="CB2318" s="52"/>
      <c r="CC2318" s="52"/>
      <c r="CD2318" s="52"/>
      <c r="CE2318" s="52"/>
      <c r="CF2318" s="52"/>
      <c r="CG2318" s="52"/>
      <c r="CH2318" s="52"/>
      <c r="CI2318" s="52"/>
      <c r="CJ2318" s="52"/>
      <c r="CK2318" s="52"/>
      <c r="CL2318" s="52"/>
      <c r="CM2318" s="52"/>
      <c r="CN2318" s="52"/>
    </row>
    <row r="2319" spans="1:92" s="29" customFormat="1" ht="38.25" x14ac:dyDescent="0.25">
      <c r="A2319" s="21" t="s">
        <v>1827</v>
      </c>
      <c r="B2319" s="18" t="s">
        <v>12</v>
      </c>
      <c r="C2319" s="22" t="s">
        <v>6061</v>
      </c>
      <c r="D2319" s="22" t="s">
        <v>6062</v>
      </c>
      <c r="E2319" s="6" t="s">
        <v>6063</v>
      </c>
      <c r="F2319" s="24">
        <v>20.9</v>
      </c>
      <c r="G2319" s="25">
        <v>0.05</v>
      </c>
      <c r="H2319" s="28">
        <f t="shared" si="191"/>
        <v>19.854999999999997</v>
      </c>
      <c r="I2319" s="26">
        <v>1.04</v>
      </c>
      <c r="J2319" s="25">
        <f t="shared" si="192"/>
        <v>1.2000000000000122E-2</v>
      </c>
      <c r="K2319" s="24">
        <f t="shared" si="193"/>
        <v>20.649199999999997</v>
      </c>
      <c r="L2319" s="24">
        <f t="shared" si="194"/>
        <v>20.805239294710322</v>
      </c>
      <c r="M2319" s="21" t="s">
        <v>1839</v>
      </c>
      <c r="N2319" s="52"/>
      <c r="O2319" s="52"/>
      <c r="P2319" s="52"/>
      <c r="Q2319" s="52"/>
      <c r="R2319" s="52"/>
      <c r="S2319" s="52"/>
      <c r="T2319" s="52"/>
      <c r="U2319" s="52"/>
      <c r="V2319" s="52"/>
      <c r="W2319" s="52"/>
      <c r="X2319" s="52"/>
      <c r="Y2319" s="52"/>
      <c r="Z2319" s="52"/>
      <c r="AA2319" s="52"/>
      <c r="AB2319" s="52"/>
      <c r="AC2319" s="52"/>
      <c r="AD2319" s="52"/>
      <c r="AE2319" s="52"/>
      <c r="AF2319" s="52"/>
      <c r="AG2319" s="52"/>
      <c r="AH2319" s="52"/>
      <c r="AI2319" s="52"/>
      <c r="AJ2319" s="52"/>
      <c r="AK2319" s="52"/>
      <c r="AL2319" s="52"/>
      <c r="AM2319" s="52"/>
      <c r="AN2319" s="52"/>
      <c r="AO2319" s="52"/>
      <c r="AP2319" s="52"/>
      <c r="AQ2319" s="52"/>
      <c r="AR2319" s="52"/>
      <c r="AS2319" s="52"/>
      <c r="AT2319" s="52"/>
      <c r="AU2319" s="52"/>
      <c r="AV2319" s="52"/>
      <c r="AW2319" s="52"/>
      <c r="AX2319" s="52"/>
      <c r="AY2319" s="52"/>
      <c r="AZ2319" s="52"/>
      <c r="BA2319" s="52"/>
      <c r="BB2319" s="52"/>
      <c r="BC2319" s="52"/>
      <c r="BD2319" s="52"/>
      <c r="BE2319" s="52"/>
      <c r="BF2319" s="52"/>
      <c r="BG2319" s="52"/>
      <c r="BH2319" s="52"/>
      <c r="BI2319" s="52"/>
      <c r="BJ2319" s="52"/>
      <c r="BK2319" s="52"/>
      <c r="BL2319" s="52"/>
      <c r="BM2319" s="52"/>
      <c r="BN2319" s="52"/>
      <c r="BO2319" s="52"/>
      <c r="BP2319" s="52"/>
      <c r="BQ2319" s="52"/>
      <c r="BR2319" s="52"/>
      <c r="BS2319" s="52"/>
      <c r="BT2319" s="52"/>
      <c r="BU2319" s="52"/>
      <c r="BV2319" s="52"/>
      <c r="BW2319" s="52"/>
      <c r="BX2319" s="52"/>
      <c r="BY2319" s="52"/>
      <c r="BZ2319" s="52"/>
      <c r="CA2319" s="52"/>
      <c r="CB2319" s="52"/>
      <c r="CC2319" s="52"/>
      <c r="CD2319" s="52"/>
      <c r="CE2319" s="52"/>
      <c r="CF2319" s="52"/>
      <c r="CG2319" s="52"/>
      <c r="CH2319" s="52"/>
      <c r="CI2319" s="52"/>
      <c r="CJ2319" s="52"/>
      <c r="CK2319" s="52"/>
      <c r="CL2319" s="52"/>
      <c r="CM2319" s="52"/>
      <c r="CN2319" s="52"/>
    </row>
    <row r="2320" spans="1:92" s="29" customFormat="1" ht="38.25" x14ac:dyDescent="0.25">
      <c r="A2320" s="18" t="s">
        <v>1827</v>
      </c>
      <c r="B2320" s="18" t="s">
        <v>12</v>
      </c>
      <c r="C2320" s="22" t="s">
        <v>6064</v>
      </c>
      <c r="D2320" s="22" t="s">
        <v>6065</v>
      </c>
      <c r="E2320" s="6" t="s">
        <v>6066</v>
      </c>
      <c r="F2320" s="24">
        <v>24.2</v>
      </c>
      <c r="G2320" s="25">
        <v>0.05</v>
      </c>
      <c r="H2320" s="28">
        <f t="shared" si="191"/>
        <v>22.99</v>
      </c>
      <c r="I2320" s="26">
        <v>1.04</v>
      </c>
      <c r="J2320" s="25">
        <f t="shared" si="192"/>
        <v>1.2000000000000122E-2</v>
      </c>
      <c r="K2320" s="24">
        <f t="shared" si="193"/>
        <v>23.909599999999998</v>
      </c>
      <c r="L2320" s="24">
        <f t="shared" si="194"/>
        <v>24.090277078085638</v>
      </c>
      <c r="M2320" s="21" t="s">
        <v>1831</v>
      </c>
      <c r="N2320" s="52"/>
      <c r="O2320" s="52"/>
      <c r="P2320" s="52"/>
      <c r="Q2320" s="52"/>
      <c r="R2320" s="52"/>
      <c r="S2320" s="52"/>
      <c r="T2320" s="52"/>
      <c r="U2320" s="52"/>
      <c r="V2320" s="52"/>
      <c r="W2320" s="52"/>
      <c r="X2320" s="52"/>
      <c r="Y2320" s="52"/>
      <c r="Z2320" s="52"/>
      <c r="AA2320" s="52"/>
      <c r="AB2320" s="52"/>
      <c r="AC2320" s="52"/>
      <c r="AD2320" s="52"/>
      <c r="AE2320" s="52"/>
      <c r="AF2320" s="52"/>
      <c r="AG2320" s="52"/>
      <c r="AH2320" s="52"/>
      <c r="AI2320" s="52"/>
      <c r="AJ2320" s="52"/>
      <c r="AK2320" s="52"/>
      <c r="AL2320" s="52"/>
      <c r="AM2320" s="52"/>
      <c r="AN2320" s="52"/>
      <c r="AO2320" s="52"/>
      <c r="AP2320" s="52"/>
      <c r="AQ2320" s="52"/>
      <c r="AR2320" s="52"/>
      <c r="AS2320" s="52"/>
      <c r="AT2320" s="52"/>
      <c r="AU2320" s="52"/>
      <c r="AV2320" s="52"/>
      <c r="AW2320" s="52"/>
      <c r="AX2320" s="52"/>
      <c r="AY2320" s="52"/>
      <c r="AZ2320" s="52"/>
      <c r="BA2320" s="52"/>
      <c r="BB2320" s="52"/>
      <c r="BC2320" s="52"/>
      <c r="BD2320" s="52"/>
      <c r="BE2320" s="52"/>
      <c r="BF2320" s="52"/>
      <c r="BG2320" s="52"/>
      <c r="BH2320" s="52"/>
      <c r="BI2320" s="52"/>
      <c r="BJ2320" s="52"/>
      <c r="BK2320" s="52"/>
      <c r="BL2320" s="52"/>
      <c r="BM2320" s="52"/>
      <c r="BN2320" s="52"/>
      <c r="BO2320" s="52"/>
      <c r="BP2320" s="52"/>
      <c r="BQ2320" s="52"/>
      <c r="BR2320" s="52"/>
      <c r="BS2320" s="52"/>
      <c r="BT2320" s="52"/>
      <c r="BU2320" s="52"/>
      <c r="BV2320" s="52"/>
      <c r="BW2320" s="52"/>
      <c r="BX2320" s="52"/>
      <c r="BY2320" s="52"/>
      <c r="BZ2320" s="52"/>
      <c r="CA2320" s="52"/>
      <c r="CB2320" s="52"/>
      <c r="CC2320" s="52"/>
      <c r="CD2320" s="52"/>
      <c r="CE2320" s="52"/>
      <c r="CF2320" s="52"/>
      <c r="CG2320" s="52"/>
      <c r="CH2320" s="52"/>
      <c r="CI2320" s="52"/>
      <c r="CJ2320" s="52"/>
      <c r="CK2320" s="52"/>
      <c r="CL2320" s="52"/>
      <c r="CM2320" s="52"/>
      <c r="CN2320" s="52"/>
    </row>
    <row r="2321" spans="1:92" s="29" customFormat="1" ht="38.25" customHeight="1" x14ac:dyDescent="0.25">
      <c r="A2321" s="18" t="s">
        <v>1827</v>
      </c>
      <c r="B2321" s="18" t="s">
        <v>12</v>
      </c>
      <c r="C2321" s="22" t="s">
        <v>6067</v>
      </c>
      <c r="D2321" s="22" t="s">
        <v>6068</v>
      </c>
      <c r="E2321" s="6" t="s">
        <v>6069</v>
      </c>
      <c r="F2321" s="24">
        <v>18.700000000000003</v>
      </c>
      <c r="G2321" s="25">
        <v>0.05</v>
      </c>
      <c r="H2321" s="28">
        <f t="shared" si="191"/>
        <v>17.765000000000004</v>
      </c>
      <c r="I2321" s="26">
        <v>1.04</v>
      </c>
      <c r="J2321" s="25">
        <f t="shared" si="192"/>
        <v>1.2000000000000011E-2</v>
      </c>
      <c r="K2321" s="24">
        <f t="shared" si="193"/>
        <v>18.475600000000004</v>
      </c>
      <c r="L2321" s="24">
        <f t="shared" si="194"/>
        <v>18.615214105793452</v>
      </c>
      <c r="M2321" s="18" t="s">
        <v>1835</v>
      </c>
      <c r="N2321" s="52"/>
      <c r="O2321" s="52"/>
      <c r="P2321" s="52"/>
      <c r="Q2321" s="52"/>
      <c r="R2321" s="52"/>
      <c r="S2321" s="52"/>
      <c r="T2321" s="52"/>
      <c r="U2321" s="52"/>
      <c r="V2321" s="52"/>
      <c r="W2321" s="52"/>
      <c r="X2321" s="52"/>
      <c r="Y2321" s="52"/>
      <c r="Z2321" s="52"/>
      <c r="AA2321" s="52"/>
      <c r="AB2321" s="52"/>
      <c r="AC2321" s="52"/>
      <c r="AD2321" s="52"/>
      <c r="AE2321" s="52"/>
      <c r="AF2321" s="52"/>
      <c r="AG2321" s="52"/>
      <c r="AH2321" s="52"/>
      <c r="AI2321" s="52"/>
      <c r="AJ2321" s="52"/>
      <c r="AK2321" s="52"/>
      <c r="AL2321" s="52"/>
      <c r="AM2321" s="52"/>
      <c r="AN2321" s="52"/>
      <c r="AO2321" s="52"/>
      <c r="AP2321" s="52"/>
      <c r="AQ2321" s="52"/>
      <c r="AR2321" s="52"/>
      <c r="AS2321" s="52"/>
      <c r="AT2321" s="52"/>
      <c r="AU2321" s="52"/>
      <c r="AV2321" s="52"/>
      <c r="AW2321" s="52"/>
      <c r="AX2321" s="52"/>
      <c r="AY2321" s="52"/>
      <c r="AZ2321" s="52"/>
      <c r="BA2321" s="52"/>
      <c r="BB2321" s="52"/>
      <c r="BC2321" s="52"/>
      <c r="BD2321" s="52"/>
      <c r="BE2321" s="52"/>
      <c r="BF2321" s="52"/>
      <c r="BG2321" s="52"/>
      <c r="BH2321" s="52"/>
      <c r="BI2321" s="52"/>
      <c r="BJ2321" s="52"/>
      <c r="BK2321" s="52"/>
      <c r="BL2321" s="52"/>
      <c r="BM2321" s="52"/>
      <c r="BN2321" s="52"/>
      <c r="BO2321" s="52"/>
      <c r="BP2321" s="52"/>
      <c r="BQ2321" s="52"/>
      <c r="BR2321" s="52"/>
      <c r="BS2321" s="52"/>
      <c r="BT2321" s="52"/>
      <c r="BU2321" s="52"/>
      <c r="BV2321" s="52"/>
      <c r="BW2321" s="52"/>
      <c r="BX2321" s="52"/>
      <c r="BY2321" s="52"/>
      <c r="BZ2321" s="52"/>
      <c r="CA2321" s="52"/>
      <c r="CB2321" s="52"/>
      <c r="CC2321" s="52"/>
      <c r="CD2321" s="52"/>
      <c r="CE2321" s="52"/>
      <c r="CF2321" s="52"/>
      <c r="CG2321" s="52"/>
      <c r="CH2321" s="52"/>
      <c r="CI2321" s="52"/>
      <c r="CJ2321" s="52"/>
      <c r="CK2321" s="52"/>
      <c r="CL2321" s="52"/>
      <c r="CM2321" s="52"/>
      <c r="CN2321" s="52"/>
    </row>
    <row r="2322" spans="1:92" s="29" customFormat="1" ht="25.5" x14ac:dyDescent="0.25">
      <c r="A2322" s="21" t="s">
        <v>1827</v>
      </c>
      <c r="B2322" s="18" t="s">
        <v>12</v>
      </c>
      <c r="C2322" s="22" t="s">
        <v>6070</v>
      </c>
      <c r="D2322" s="22" t="s">
        <v>6071</v>
      </c>
      <c r="E2322" s="6" t="s">
        <v>6072</v>
      </c>
      <c r="F2322" s="24">
        <v>20.9</v>
      </c>
      <c r="G2322" s="25">
        <v>0.05</v>
      </c>
      <c r="H2322" s="28">
        <f t="shared" si="191"/>
        <v>19.854999999999997</v>
      </c>
      <c r="I2322" s="26">
        <v>1.04</v>
      </c>
      <c r="J2322" s="25">
        <f t="shared" si="192"/>
        <v>1.2000000000000122E-2</v>
      </c>
      <c r="K2322" s="24">
        <f t="shared" si="193"/>
        <v>20.649199999999997</v>
      </c>
      <c r="L2322" s="24">
        <f t="shared" si="194"/>
        <v>20.805239294710322</v>
      </c>
      <c r="M2322" s="21" t="s">
        <v>1839</v>
      </c>
      <c r="N2322" s="52"/>
      <c r="O2322" s="52"/>
      <c r="P2322" s="52"/>
      <c r="Q2322" s="52"/>
      <c r="R2322" s="52"/>
      <c r="S2322" s="52"/>
      <c r="T2322" s="52"/>
      <c r="U2322" s="52"/>
      <c r="V2322" s="52"/>
      <c r="W2322" s="52"/>
      <c r="X2322" s="52"/>
      <c r="Y2322" s="52"/>
      <c r="Z2322" s="52"/>
      <c r="AA2322" s="52"/>
      <c r="AB2322" s="52"/>
      <c r="AC2322" s="52"/>
      <c r="AD2322" s="52"/>
      <c r="AE2322" s="52"/>
      <c r="AF2322" s="52"/>
      <c r="AG2322" s="52"/>
      <c r="AH2322" s="52"/>
      <c r="AI2322" s="52"/>
      <c r="AJ2322" s="52"/>
      <c r="AK2322" s="52"/>
      <c r="AL2322" s="52"/>
      <c r="AM2322" s="52"/>
      <c r="AN2322" s="52"/>
      <c r="AO2322" s="52"/>
      <c r="AP2322" s="52"/>
      <c r="AQ2322" s="52"/>
      <c r="AR2322" s="52"/>
      <c r="AS2322" s="52"/>
      <c r="AT2322" s="52"/>
      <c r="AU2322" s="52"/>
      <c r="AV2322" s="52"/>
      <c r="AW2322" s="52"/>
      <c r="AX2322" s="52"/>
      <c r="AY2322" s="52"/>
      <c r="AZ2322" s="52"/>
      <c r="BA2322" s="52"/>
      <c r="BB2322" s="52"/>
      <c r="BC2322" s="52"/>
      <c r="BD2322" s="52"/>
      <c r="BE2322" s="52"/>
      <c r="BF2322" s="52"/>
      <c r="BG2322" s="52"/>
      <c r="BH2322" s="52"/>
      <c r="BI2322" s="52"/>
      <c r="BJ2322" s="52"/>
      <c r="BK2322" s="52"/>
      <c r="BL2322" s="52"/>
      <c r="BM2322" s="52"/>
      <c r="BN2322" s="52"/>
      <c r="BO2322" s="52"/>
      <c r="BP2322" s="52"/>
      <c r="BQ2322" s="52"/>
      <c r="BR2322" s="52"/>
      <c r="BS2322" s="52"/>
      <c r="BT2322" s="52"/>
      <c r="BU2322" s="52"/>
      <c r="BV2322" s="52"/>
      <c r="BW2322" s="52"/>
      <c r="BX2322" s="52"/>
      <c r="BY2322" s="52"/>
      <c r="BZ2322" s="52"/>
      <c r="CA2322" s="52"/>
      <c r="CB2322" s="52"/>
      <c r="CC2322" s="52"/>
      <c r="CD2322" s="52"/>
      <c r="CE2322" s="52"/>
      <c r="CF2322" s="52"/>
      <c r="CG2322" s="52"/>
      <c r="CH2322" s="52"/>
      <c r="CI2322" s="52"/>
      <c r="CJ2322" s="52"/>
      <c r="CK2322" s="52"/>
      <c r="CL2322" s="52"/>
      <c r="CM2322" s="52"/>
      <c r="CN2322" s="52"/>
    </row>
    <row r="2323" spans="1:92" s="29" customFormat="1" ht="38.25" x14ac:dyDescent="0.25">
      <c r="A2323" s="18" t="s">
        <v>1827</v>
      </c>
      <c r="B2323" s="18" t="s">
        <v>12</v>
      </c>
      <c r="C2323" s="22" t="s">
        <v>6073</v>
      </c>
      <c r="D2323" s="22" t="s">
        <v>6074</v>
      </c>
      <c r="E2323" s="6" t="s">
        <v>6075</v>
      </c>
      <c r="F2323" s="24">
        <v>16.5</v>
      </c>
      <c r="G2323" s="25">
        <v>0.05</v>
      </c>
      <c r="H2323" s="28">
        <f t="shared" si="191"/>
        <v>15.675000000000001</v>
      </c>
      <c r="I2323" s="26">
        <v>1.04</v>
      </c>
      <c r="J2323" s="25">
        <f t="shared" si="192"/>
        <v>1.2000000000000011E-2</v>
      </c>
      <c r="K2323" s="24">
        <f t="shared" si="193"/>
        <v>16.302</v>
      </c>
      <c r="L2323" s="24">
        <f t="shared" si="194"/>
        <v>16.425188916876571</v>
      </c>
      <c r="M2323" s="21" t="s">
        <v>1831</v>
      </c>
      <c r="N2323" s="52"/>
      <c r="O2323" s="52"/>
      <c r="P2323" s="52"/>
      <c r="Q2323" s="52"/>
      <c r="R2323" s="52"/>
      <c r="S2323" s="52"/>
      <c r="T2323" s="52"/>
      <c r="U2323" s="52"/>
      <c r="V2323" s="52"/>
      <c r="W2323" s="52"/>
      <c r="X2323" s="52"/>
      <c r="Y2323" s="52"/>
      <c r="Z2323" s="52"/>
      <c r="AA2323" s="52"/>
      <c r="AB2323" s="52"/>
      <c r="AC2323" s="52"/>
      <c r="AD2323" s="52"/>
      <c r="AE2323" s="52"/>
      <c r="AF2323" s="52"/>
      <c r="AG2323" s="52"/>
      <c r="AH2323" s="52"/>
      <c r="AI2323" s="52"/>
      <c r="AJ2323" s="52"/>
      <c r="AK2323" s="52"/>
      <c r="AL2323" s="52"/>
      <c r="AM2323" s="52"/>
      <c r="AN2323" s="52"/>
      <c r="AO2323" s="52"/>
      <c r="AP2323" s="52"/>
      <c r="AQ2323" s="52"/>
      <c r="AR2323" s="52"/>
      <c r="AS2323" s="52"/>
      <c r="AT2323" s="52"/>
      <c r="AU2323" s="52"/>
      <c r="AV2323" s="52"/>
      <c r="AW2323" s="52"/>
      <c r="AX2323" s="52"/>
      <c r="AY2323" s="52"/>
      <c r="AZ2323" s="52"/>
      <c r="BA2323" s="52"/>
      <c r="BB2323" s="52"/>
      <c r="BC2323" s="52"/>
      <c r="BD2323" s="52"/>
      <c r="BE2323" s="52"/>
      <c r="BF2323" s="52"/>
      <c r="BG2323" s="52"/>
      <c r="BH2323" s="52"/>
      <c r="BI2323" s="52"/>
      <c r="BJ2323" s="52"/>
      <c r="BK2323" s="52"/>
      <c r="BL2323" s="52"/>
      <c r="BM2323" s="52"/>
      <c r="BN2323" s="52"/>
      <c r="BO2323" s="52"/>
      <c r="BP2323" s="52"/>
      <c r="BQ2323" s="52"/>
      <c r="BR2323" s="52"/>
      <c r="BS2323" s="52"/>
      <c r="BT2323" s="52"/>
      <c r="BU2323" s="52"/>
      <c r="BV2323" s="52"/>
      <c r="BW2323" s="52"/>
      <c r="BX2323" s="52"/>
      <c r="BY2323" s="52"/>
      <c r="BZ2323" s="52"/>
      <c r="CA2323" s="52"/>
      <c r="CB2323" s="52"/>
      <c r="CC2323" s="52"/>
      <c r="CD2323" s="52"/>
      <c r="CE2323" s="52"/>
      <c r="CF2323" s="52"/>
      <c r="CG2323" s="52"/>
      <c r="CH2323" s="52"/>
      <c r="CI2323" s="52"/>
      <c r="CJ2323" s="52"/>
      <c r="CK2323" s="52"/>
      <c r="CL2323" s="52"/>
      <c r="CM2323" s="52"/>
      <c r="CN2323" s="52"/>
    </row>
    <row r="2324" spans="1:92" s="29" customFormat="1" ht="38.25" x14ac:dyDescent="0.25">
      <c r="A2324" s="18" t="s">
        <v>1827</v>
      </c>
      <c r="B2324" s="18" t="s">
        <v>12</v>
      </c>
      <c r="C2324" s="22" t="s">
        <v>6076</v>
      </c>
      <c r="D2324" s="22" t="s">
        <v>6077</v>
      </c>
      <c r="E2324" s="6" t="s">
        <v>6078</v>
      </c>
      <c r="F2324" s="24">
        <v>12.750000000000002</v>
      </c>
      <c r="G2324" s="25">
        <v>0.05</v>
      </c>
      <c r="H2324" s="28">
        <f t="shared" si="191"/>
        <v>12.112500000000001</v>
      </c>
      <c r="I2324" s="26">
        <v>1.04</v>
      </c>
      <c r="J2324" s="25">
        <f t="shared" si="192"/>
        <v>1.2000000000000011E-2</v>
      </c>
      <c r="K2324" s="24">
        <f t="shared" si="193"/>
        <v>12.597000000000001</v>
      </c>
      <c r="L2324" s="24">
        <f t="shared" si="194"/>
        <v>12.692191435768263</v>
      </c>
      <c r="M2324" s="18" t="s">
        <v>1835</v>
      </c>
      <c r="N2324" s="52"/>
      <c r="O2324" s="52"/>
      <c r="P2324" s="52"/>
      <c r="Q2324" s="52"/>
      <c r="R2324" s="52"/>
      <c r="S2324" s="52"/>
      <c r="T2324" s="52"/>
      <c r="U2324" s="52"/>
      <c r="V2324" s="52"/>
      <c r="W2324" s="52"/>
      <c r="X2324" s="52"/>
      <c r="Y2324" s="52"/>
      <c r="Z2324" s="52"/>
      <c r="AA2324" s="52"/>
      <c r="AB2324" s="52"/>
      <c r="AC2324" s="52"/>
      <c r="AD2324" s="52"/>
      <c r="AE2324" s="52"/>
      <c r="AF2324" s="52"/>
      <c r="AG2324" s="52"/>
      <c r="AH2324" s="52"/>
      <c r="AI2324" s="52"/>
      <c r="AJ2324" s="52"/>
      <c r="AK2324" s="52"/>
      <c r="AL2324" s="52"/>
      <c r="AM2324" s="52"/>
      <c r="AN2324" s="52"/>
      <c r="AO2324" s="52"/>
      <c r="AP2324" s="52"/>
      <c r="AQ2324" s="52"/>
      <c r="AR2324" s="52"/>
      <c r="AS2324" s="52"/>
      <c r="AT2324" s="52"/>
      <c r="AU2324" s="52"/>
      <c r="AV2324" s="52"/>
      <c r="AW2324" s="52"/>
      <c r="AX2324" s="52"/>
      <c r="AY2324" s="52"/>
      <c r="AZ2324" s="52"/>
      <c r="BA2324" s="52"/>
      <c r="BB2324" s="52"/>
      <c r="BC2324" s="52"/>
      <c r="BD2324" s="52"/>
      <c r="BE2324" s="52"/>
      <c r="BF2324" s="52"/>
      <c r="BG2324" s="52"/>
      <c r="BH2324" s="52"/>
      <c r="BI2324" s="52"/>
      <c r="BJ2324" s="52"/>
      <c r="BK2324" s="52"/>
      <c r="BL2324" s="52"/>
      <c r="BM2324" s="52"/>
      <c r="BN2324" s="52"/>
      <c r="BO2324" s="52"/>
      <c r="BP2324" s="52"/>
      <c r="BQ2324" s="52"/>
      <c r="BR2324" s="52"/>
      <c r="BS2324" s="52"/>
      <c r="BT2324" s="52"/>
      <c r="BU2324" s="52"/>
      <c r="BV2324" s="52"/>
      <c r="BW2324" s="52"/>
      <c r="BX2324" s="52"/>
      <c r="BY2324" s="52"/>
      <c r="BZ2324" s="52"/>
      <c r="CA2324" s="52"/>
      <c r="CB2324" s="52"/>
      <c r="CC2324" s="52"/>
      <c r="CD2324" s="52"/>
      <c r="CE2324" s="52"/>
      <c r="CF2324" s="52"/>
      <c r="CG2324" s="52"/>
      <c r="CH2324" s="52"/>
      <c r="CI2324" s="52"/>
      <c r="CJ2324" s="52"/>
      <c r="CK2324" s="52"/>
      <c r="CL2324" s="52"/>
      <c r="CM2324" s="52"/>
      <c r="CN2324" s="52"/>
    </row>
    <row r="2325" spans="1:92" s="29" customFormat="1" ht="25.5" x14ac:dyDescent="0.25">
      <c r="A2325" s="21" t="s">
        <v>1827</v>
      </c>
      <c r="B2325" s="18" t="s">
        <v>12</v>
      </c>
      <c r="C2325" s="22" t="s">
        <v>6079</v>
      </c>
      <c r="D2325" s="22" t="s">
        <v>6080</v>
      </c>
      <c r="E2325" s="6" t="s">
        <v>6081</v>
      </c>
      <c r="F2325" s="24">
        <v>14.25</v>
      </c>
      <c r="G2325" s="25">
        <v>0.05</v>
      </c>
      <c r="H2325" s="28">
        <f t="shared" si="191"/>
        <v>13.5375</v>
      </c>
      <c r="I2325" s="26">
        <v>1.04</v>
      </c>
      <c r="J2325" s="25">
        <f t="shared" si="192"/>
        <v>1.2000000000000011E-2</v>
      </c>
      <c r="K2325" s="24">
        <f t="shared" si="193"/>
        <v>14.079000000000001</v>
      </c>
      <c r="L2325" s="24">
        <f t="shared" si="194"/>
        <v>14.185390428211587</v>
      </c>
      <c r="M2325" s="21" t="s">
        <v>1839</v>
      </c>
      <c r="N2325" s="52"/>
      <c r="O2325" s="52"/>
      <c r="P2325" s="52"/>
      <c r="Q2325" s="52"/>
      <c r="R2325" s="52"/>
      <c r="S2325" s="52"/>
      <c r="T2325" s="52"/>
      <c r="U2325" s="52"/>
      <c r="V2325" s="52"/>
      <c r="W2325" s="52"/>
      <c r="X2325" s="52"/>
      <c r="Y2325" s="52"/>
      <c r="Z2325" s="52"/>
      <c r="AA2325" s="52"/>
      <c r="AB2325" s="52"/>
      <c r="AC2325" s="52"/>
      <c r="AD2325" s="52"/>
      <c r="AE2325" s="52"/>
      <c r="AF2325" s="52"/>
      <c r="AG2325" s="52"/>
      <c r="AH2325" s="52"/>
      <c r="AI2325" s="52"/>
      <c r="AJ2325" s="52"/>
      <c r="AK2325" s="52"/>
      <c r="AL2325" s="52"/>
      <c r="AM2325" s="52"/>
      <c r="AN2325" s="52"/>
      <c r="AO2325" s="52"/>
      <c r="AP2325" s="52"/>
      <c r="AQ2325" s="52"/>
      <c r="AR2325" s="52"/>
      <c r="AS2325" s="52"/>
      <c r="AT2325" s="52"/>
      <c r="AU2325" s="52"/>
      <c r="AV2325" s="52"/>
      <c r="AW2325" s="52"/>
      <c r="AX2325" s="52"/>
      <c r="AY2325" s="52"/>
      <c r="AZ2325" s="52"/>
      <c r="BA2325" s="52"/>
      <c r="BB2325" s="52"/>
      <c r="BC2325" s="52"/>
      <c r="BD2325" s="52"/>
      <c r="BE2325" s="52"/>
      <c r="BF2325" s="52"/>
      <c r="BG2325" s="52"/>
      <c r="BH2325" s="52"/>
      <c r="BI2325" s="52"/>
      <c r="BJ2325" s="52"/>
      <c r="BK2325" s="52"/>
      <c r="BL2325" s="52"/>
      <c r="BM2325" s="52"/>
      <c r="BN2325" s="52"/>
      <c r="BO2325" s="52"/>
      <c r="BP2325" s="52"/>
      <c r="BQ2325" s="52"/>
      <c r="BR2325" s="52"/>
      <c r="BS2325" s="52"/>
      <c r="BT2325" s="52"/>
      <c r="BU2325" s="52"/>
      <c r="BV2325" s="52"/>
      <c r="BW2325" s="52"/>
      <c r="BX2325" s="52"/>
      <c r="BY2325" s="52"/>
      <c r="BZ2325" s="52"/>
      <c r="CA2325" s="52"/>
      <c r="CB2325" s="52"/>
      <c r="CC2325" s="52"/>
      <c r="CD2325" s="52"/>
      <c r="CE2325" s="52"/>
      <c r="CF2325" s="52"/>
      <c r="CG2325" s="52"/>
      <c r="CH2325" s="52"/>
      <c r="CI2325" s="52"/>
      <c r="CJ2325" s="52"/>
      <c r="CK2325" s="52"/>
      <c r="CL2325" s="52"/>
      <c r="CM2325" s="52"/>
      <c r="CN2325" s="52"/>
    </row>
    <row r="2326" spans="1:92" s="29" customFormat="1" ht="51" x14ac:dyDescent="0.25">
      <c r="A2326" s="18" t="s">
        <v>1827</v>
      </c>
      <c r="B2326" s="18" t="s">
        <v>12</v>
      </c>
      <c r="C2326" s="22" t="s">
        <v>6082</v>
      </c>
      <c r="D2326" s="22" t="s">
        <v>6083</v>
      </c>
      <c r="E2326" s="6" t="s">
        <v>6084</v>
      </c>
      <c r="F2326" s="24">
        <v>445.5</v>
      </c>
      <c r="G2326" s="25">
        <v>0.05</v>
      </c>
      <c r="H2326" s="28">
        <f t="shared" si="191"/>
        <v>423.22500000000002</v>
      </c>
      <c r="I2326" s="26">
        <v>1.04</v>
      </c>
      <c r="J2326" s="25">
        <f t="shared" si="192"/>
        <v>1.19999999999999E-2</v>
      </c>
      <c r="K2326" s="24">
        <f t="shared" si="193"/>
        <v>440.15400000000005</v>
      </c>
      <c r="L2326" s="24">
        <f t="shared" si="194"/>
        <v>443.48010075566754</v>
      </c>
      <c r="M2326" s="21" t="s">
        <v>1831</v>
      </c>
      <c r="N2326" s="52"/>
      <c r="O2326" s="52"/>
      <c r="P2326" s="52"/>
      <c r="Q2326" s="52"/>
      <c r="R2326" s="52"/>
      <c r="S2326" s="52"/>
      <c r="T2326" s="52"/>
      <c r="U2326" s="52"/>
      <c r="V2326" s="52"/>
      <c r="W2326" s="52"/>
      <c r="X2326" s="52"/>
      <c r="Y2326" s="52"/>
      <c r="Z2326" s="52"/>
      <c r="AA2326" s="52"/>
      <c r="AB2326" s="52"/>
      <c r="AC2326" s="52"/>
      <c r="AD2326" s="52"/>
      <c r="AE2326" s="52"/>
      <c r="AF2326" s="52"/>
      <c r="AG2326" s="52"/>
      <c r="AH2326" s="52"/>
      <c r="AI2326" s="52"/>
      <c r="AJ2326" s="52"/>
      <c r="AK2326" s="52"/>
      <c r="AL2326" s="52"/>
      <c r="AM2326" s="52"/>
      <c r="AN2326" s="52"/>
      <c r="AO2326" s="52"/>
      <c r="AP2326" s="52"/>
      <c r="AQ2326" s="52"/>
      <c r="AR2326" s="52"/>
      <c r="AS2326" s="52"/>
      <c r="AT2326" s="52"/>
      <c r="AU2326" s="52"/>
      <c r="AV2326" s="52"/>
      <c r="AW2326" s="52"/>
      <c r="AX2326" s="52"/>
      <c r="AY2326" s="52"/>
      <c r="AZ2326" s="52"/>
      <c r="BA2326" s="52"/>
      <c r="BB2326" s="52"/>
      <c r="BC2326" s="52"/>
      <c r="BD2326" s="52"/>
      <c r="BE2326" s="52"/>
      <c r="BF2326" s="52"/>
      <c r="BG2326" s="52"/>
      <c r="BH2326" s="52"/>
      <c r="BI2326" s="52"/>
      <c r="BJ2326" s="52"/>
      <c r="BK2326" s="52"/>
      <c r="BL2326" s="52"/>
      <c r="BM2326" s="52"/>
      <c r="BN2326" s="52"/>
      <c r="BO2326" s="52"/>
      <c r="BP2326" s="52"/>
      <c r="BQ2326" s="52"/>
      <c r="BR2326" s="52"/>
      <c r="BS2326" s="52"/>
      <c r="BT2326" s="52"/>
      <c r="BU2326" s="52"/>
      <c r="BV2326" s="52"/>
      <c r="BW2326" s="52"/>
      <c r="BX2326" s="52"/>
      <c r="BY2326" s="52"/>
      <c r="BZ2326" s="52"/>
      <c r="CA2326" s="52"/>
      <c r="CB2326" s="52"/>
      <c r="CC2326" s="52"/>
      <c r="CD2326" s="52"/>
      <c r="CE2326" s="52"/>
      <c r="CF2326" s="52"/>
      <c r="CG2326" s="52"/>
      <c r="CH2326" s="52"/>
      <c r="CI2326" s="52"/>
      <c r="CJ2326" s="52"/>
      <c r="CK2326" s="52"/>
      <c r="CL2326" s="52"/>
      <c r="CM2326" s="52"/>
      <c r="CN2326" s="52"/>
    </row>
    <row r="2327" spans="1:92" s="29" customFormat="1" ht="63.75" x14ac:dyDescent="0.25">
      <c r="A2327" s="18" t="s">
        <v>1827</v>
      </c>
      <c r="B2327" s="18" t="s">
        <v>12</v>
      </c>
      <c r="C2327" s="22" t="s">
        <v>6085</v>
      </c>
      <c r="D2327" s="22" t="s">
        <v>6086</v>
      </c>
      <c r="E2327" s="6" t="s">
        <v>6087</v>
      </c>
      <c r="F2327" s="24">
        <v>344.25</v>
      </c>
      <c r="G2327" s="25">
        <v>0.05</v>
      </c>
      <c r="H2327" s="28">
        <f t="shared" si="191"/>
        <v>327.03750000000002</v>
      </c>
      <c r="I2327" s="26">
        <v>1.04</v>
      </c>
      <c r="J2327" s="25">
        <f t="shared" si="192"/>
        <v>1.19999999999999E-2</v>
      </c>
      <c r="K2327" s="24">
        <f t="shared" si="193"/>
        <v>340.11900000000003</v>
      </c>
      <c r="L2327" s="24">
        <f t="shared" si="194"/>
        <v>342.68916876574309</v>
      </c>
      <c r="M2327" s="18" t="s">
        <v>1835</v>
      </c>
      <c r="N2327" s="52"/>
      <c r="O2327" s="52"/>
      <c r="P2327" s="52"/>
      <c r="Q2327" s="52"/>
      <c r="R2327" s="52"/>
      <c r="S2327" s="52"/>
      <c r="T2327" s="52"/>
      <c r="U2327" s="52"/>
      <c r="V2327" s="52"/>
      <c r="W2327" s="52"/>
      <c r="X2327" s="52"/>
      <c r="Y2327" s="52"/>
      <c r="Z2327" s="52"/>
      <c r="AA2327" s="52"/>
      <c r="AB2327" s="52"/>
      <c r="AC2327" s="52"/>
      <c r="AD2327" s="52"/>
      <c r="AE2327" s="52"/>
      <c r="AF2327" s="52"/>
      <c r="AG2327" s="52"/>
      <c r="AH2327" s="52"/>
      <c r="AI2327" s="52"/>
      <c r="AJ2327" s="52"/>
      <c r="AK2327" s="52"/>
      <c r="AL2327" s="52"/>
      <c r="AM2327" s="52"/>
      <c r="AN2327" s="52"/>
      <c r="AO2327" s="52"/>
      <c r="AP2327" s="52"/>
      <c r="AQ2327" s="52"/>
      <c r="AR2327" s="52"/>
      <c r="AS2327" s="52"/>
      <c r="AT2327" s="52"/>
      <c r="AU2327" s="52"/>
      <c r="AV2327" s="52"/>
      <c r="AW2327" s="52"/>
      <c r="AX2327" s="52"/>
      <c r="AY2327" s="52"/>
      <c r="AZ2327" s="52"/>
      <c r="BA2327" s="52"/>
      <c r="BB2327" s="52"/>
      <c r="BC2327" s="52"/>
      <c r="BD2327" s="52"/>
      <c r="BE2327" s="52"/>
      <c r="BF2327" s="52"/>
      <c r="BG2327" s="52"/>
      <c r="BH2327" s="52"/>
      <c r="BI2327" s="52"/>
      <c r="BJ2327" s="52"/>
      <c r="BK2327" s="52"/>
      <c r="BL2327" s="52"/>
      <c r="BM2327" s="52"/>
      <c r="BN2327" s="52"/>
      <c r="BO2327" s="52"/>
      <c r="BP2327" s="52"/>
      <c r="BQ2327" s="52"/>
      <c r="BR2327" s="52"/>
      <c r="BS2327" s="52"/>
      <c r="BT2327" s="52"/>
      <c r="BU2327" s="52"/>
      <c r="BV2327" s="52"/>
      <c r="BW2327" s="52"/>
      <c r="BX2327" s="52"/>
      <c r="BY2327" s="52"/>
      <c r="BZ2327" s="52"/>
      <c r="CA2327" s="52"/>
      <c r="CB2327" s="52"/>
      <c r="CC2327" s="52"/>
      <c r="CD2327" s="52"/>
      <c r="CE2327" s="52"/>
      <c r="CF2327" s="52"/>
      <c r="CG2327" s="52"/>
      <c r="CH2327" s="52"/>
      <c r="CI2327" s="52"/>
      <c r="CJ2327" s="52"/>
      <c r="CK2327" s="52"/>
      <c r="CL2327" s="52"/>
      <c r="CM2327" s="52"/>
      <c r="CN2327" s="52"/>
    </row>
    <row r="2328" spans="1:92" s="29" customFormat="1" ht="51" x14ac:dyDescent="0.25">
      <c r="A2328" s="21" t="s">
        <v>1827</v>
      </c>
      <c r="B2328" s="18" t="s">
        <v>12</v>
      </c>
      <c r="C2328" s="22" t="s">
        <v>6088</v>
      </c>
      <c r="D2328" s="22" t="s">
        <v>6089</v>
      </c>
      <c r="E2328" s="6" t="s">
        <v>6090</v>
      </c>
      <c r="F2328" s="24">
        <v>384.75</v>
      </c>
      <c r="G2328" s="25">
        <v>0.05</v>
      </c>
      <c r="H2328" s="28">
        <f t="shared" si="191"/>
        <v>365.51249999999999</v>
      </c>
      <c r="I2328" s="26">
        <v>1.04</v>
      </c>
      <c r="J2328" s="25">
        <f t="shared" si="192"/>
        <v>1.2000000000000011E-2</v>
      </c>
      <c r="K2328" s="24">
        <f t="shared" si="193"/>
        <v>380.13299999999998</v>
      </c>
      <c r="L2328" s="24">
        <f t="shared" si="194"/>
        <v>383.00554156171279</v>
      </c>
      <c r="M2328" s="21" t="s">
        <v>1839</v>
      </c>
      <c r="N2328" s="52"/>
      <c r="O2328" s="52"/>
      <c r="P2328" s="52"/>
      <c r="Q2328" s="52"/>
      <c r="R2328" s="52"/>
      <c r="S2328" s="52"/>
      <c r="T2328" s="52"/>
      <c r="U2328" s="52"/>
      <c r="V2328" s="52"/>
      <c r="W2328" s="52"/>
      <c r="X2328" s="52"/>
      <c r="Y2328" s="52"/>
      <c r="Z2328" s="52"/>
      <c r="AA2328" s="52"/>
      <c r="AB2328" s="52"/>
      <c r="AC2328" s="52"/>
      <c r="AD2328" s="52"/>
      <c r="AE2328" s="52"/>
      <c r="AF2328" s="52"/>
      <c r="AG2328" s="52"/>
      <c r="AH2328" s="52"/>
      <c r="AI2328" s="52"/>
      <c r="AJ2328" s="52"/>
      <c r="AK2328" s="52"/>
      <c r="AL2328" s="52"/>
      <c r="AM2328" s="52"/>
      <c r="AN2328" s="52"/>
      <c r="AO2328" s="52"/>
      <c r="AP2328" s="52"/>
      <c r="AQ2328" s="52"/>
      <c r="AR2328" s="52"/>
      <c r="AS2328" s="52"/>
      <c r="AT2328" s="52"/>
      <c r="AU2328" s="52"/>
      <c r="AV2328" s="52"/>
      <c r="AW2328" s="52"/>
      <c r="AX2328" s="52"/>
      <c r="AY2328" s="52"/>
      <c r="AZ2328" s="52"/>
      <c r="BA2328" s="52"/>
      <c r="BB2328" s="52"/>
      <c r="BC2328" s="52"/>
      <c r="BD2328" s="52"/>
      <c r="BE2328" s="52"/>
      <c r="BF2328" s="52"/>
      <c r="BG2328" s="52"/>
      <c r="BH2328" s="52"/>
      <c r="BI2328" s="52"/>
      <c r="BJ2328" s="52"/>
      <c r="BK2328" s="52"/>
      <c r="BL2328" s="52"/>
      <c r="BM2328" s="52"/>
      <c r="BN2328" s="52"/>
      <c r="BO2328" s="52"/>
      <c r="BP2328" s="52"/>
      <c r="BQ2328" s="52"/>
      <c r="BR2328" s="52"/>
      <c r="BS2328" s="52"/>
      <c r="BT2328" s="52"/>
      <c r="BU2328" s="52"/>
      <c r="BV2328" s="52"/>
      <c r="BW2328" s="52"/>
      <c r="BX2328" s="52"/>
      <c r="BY2328" s="52"/>
      <c r="BZ2328" s="52"/>
      <c r="CA2328" s="52"/>
      <c r="CB2328" s="52"/>
      <c r="CC2328" s="52"/>
      <c r="CD2328" s="52"/>
      <c r="CE2328" s="52"/>
      <c r="CF2328" s="52"/>
      <c r="CG2328" s="52"/>
      <c r="CH2328" s="52"/>
      <c r="CI2328" s="52"/>
      <c r="CJ2328" s="52"/>
      <c r="CK2328" s="52"/>
      <c r="CL2328" s="52"/>
      <c r="CM2328" s="52"/>
      <c r="CN2328" s="52"/>
    </row>
    <row r="2329" spans="1:92" s="29" customFormat="1" ht="25.5" x14ac:dyDescent="0.25">
      <c r="A2329" s="18" t="s">
        <v>1827</v>
      </c>
      <c r="B2329" s="18" t="s">
        <v>12</v>
      </c>
      <c r="C2329" s="22" t="s">
        <v>6091</v>
      </c>
      <c r="D2329" s="22" t="s">
        <v>6092</v>
      </c>
      <c r="E2329" s="6" t="s">
        <v>6093</v>
      </c>
      <c r="F2329" s="24">
        <v>528</v>
      </c>
      <c r="G2329" s="25">
        <v>0.05</v>
      </c>
      <c r="H2329" s="28">
        <f t="shared" si="191"/>
        <v>501.6</v>
      </c>
      <c r="I2329" s="26">
        <v>1.04</v>
      </c>
      <c r="J2329" s="25">
        <f t="shared" si="192"/>
        <v>1.2000000000000011E-2</v>
      </c>
      <c r="K2329" s="24">
        <f t="shared" si="193"/>
        <v>521.66399999999999</v>
      </c>
      <c r="L2329" s="24">
        <f t="shared" si="194"/>
        <v>525.60604534005029</v>
      </c>
      <c r="M2329" s="21" t="s">
        <v>1831</v>
      </c>
      <c r="N2329" s="52"/>
      <c r="O2329" s="52"/>
      <c r="P2329" s="52"/>
      <c r="Q2329" s="52"/>
      <c r="R2329" s="52"/>
      <c r="S2329" s="52"/>
      <c r="T2329" s="52"/>
      <c r="U2329" s="52"/>
      <c r="V2329" s="52"/>
      <c r="W2329" s="52"/>
      <c r="X2329" s="52"/>
      <c r="Y2329" s="52"/>
      <c r="Z2329" s="52"/>
      <c r="AA2329" s="52"/>
      <c r="AB2329" s="52"/>
      <c r="AC2329" s="52"/>
      <c r="AD2329" s="52"/>
      <c r="AE2329" s="52"/>
      <c r="AF2329" s="52"/>
      <c r="AG2329" s="52"/>
      <c r="AH2329" s="52"/>
      <c r="AI2329" s="52"/>
      <c r="AJ2329" s="52"/>
      <c r="AK2329" s="52"/>
      <c r="AL2329" s="52"/>
      <c r="AM2329" s="52"/>
      <c r="AN2329" s="52"/>
      <c r="AO2329" s="52"/>
      <c r="AP2329" s="52"/>
      <c r="AQ2329" s="52"/>
      <c r="AR2329" s="52"/>
      <c r="AS2329" s="52"/>
      <c r="AT2329" s="52"/>
      <c r="AU2329" s="52"/>
      <c r="AV2329" s="52"/>
      <c r="AW2329" s="52"/>
      <c r="AX2329" s="52"/>
      <c r="AY2329" s="52"/>
      <c r="AZ2329" s="52"/>
      <c r="BA2329" s="52"/>
      <c r="BB2329" s="52"/>
      <c r="BC2329" s="52"/>
      <c r="BD2329" s="52"/>
      <c r="BE2329" s="52"/>
      <c r="BF2329" s="52"/>
      <c r="BG2329" s="52"/>
      <c r="BH2329" s="52"/>
      <c r="BI2329" s="52"/>
      <c r="BJ2329" s="52"/>
      <c r="BK2329" s="52"/>
      <c r="BL2329" s="52"/>
      <c r="BM2329" s="52"/>
      <c r="BN2329" s="52"/>
      <c r="BO2329" s="52"/>
      <c r="BP2329" s="52"/>
      <c r="BQ2329" s="52"/>
      <c r="BR2329" s="52"/>
      <c r="BS2329" s="52"/>
      <c r="BT2329" s="52"/>
      <c r="BU2329" s="52"/>
      <c r="BV2329" s="52"/>
      <c r="BW2329" s="52"/>
      <c r="BX2329" s="52"/>
      <c r="BY2329" s="52"/>
      <c r="BZ2329" s="52"/>
      <c r="CA2329" s="52"/>
      <c r="CB2329" s="52"/>
      <c r="CC2329" s="52"/>
      <c r="CD2329" s="52"/>
      <c r="CE2329" s="52"/>
      <c r="CF2329" s="52"/>
      <c r="CG2329" s="52"/>
      <c r="CH2329" s="52"/>
      <c r="CI2329" s="52"/>
      <c r="CJ2329" s="52"/>
      <c r="CK2329" s="52"/>
      <c r="CL2329" s="52"/>
      <c r="CM2329" s="52"/>
      <c r="CN2329" s="52"/>
    </row>
    <row r="2330" spans="1:92" s="29" customFormat="1" ht="38.25" x14ac:dyDescent="0.25">
      <c r="A2330" s="18" t="s">
        <v>1827</v>
      </c>
      <c r="B2330" s="18" t="s">
        <v>12</v>
      </c>
      <c r="C2330" s="22" t="s">
        <v>6094</v>
      </c>
      <c r="D2330" s="22" t="s">
        <v>6095</v>
      </c>
      <c r="E2330" s="6" t="s">
        <v>6096</v>
      </c>
      <c r="F2330" s="24">
        <v>408.00000000000006</v>
      </c>
      <c r="G2330" s="25">
        <v>0.05</v>
      </c>
      <c r="H2330" s="28">
        <f t="shared" si="191"/>
        <v>387.6</v>
      </c>
      <c r="I2330" s="26">
        <v>1.04</v>
      </c>
      <c r="J2330" s="25">
        <f t="shared" si="192"/>
        <v>1.2000000000000011E-2</v>
      </c>
      <c r="K2330" s="24">
        <f t="shared" si="193"/>
        <v>403.10400000000004</v>
      </c>
      <c r="L2330" s="24">
        <f t="shared" si="194"/>
        <v>406.15012594458443</v>
      </c>
      <c r="M2330" s="18" t="s">
        <v>1835</v>
      </c>
      <c r="N2330" s="52"/>
      <c r="O2330" s="52"/>
      <c r="P2330" s="52"/>
      <c r="Q2330" s="52"/>
      <c r="R2330" s="52"/>
      <c r="S2330" s="52"/>
      <c r="T2330" s="52"/>
      <c r="U2330" s="52"/>
      <c r="V2330" s="52"/>
      <c r="W2330" s="52"/>
      <c r="X2330" s="52"/>
      <c r="Y2330" s="52"/>
      <c r="Z2330" s="52"/>
      <c r="AA2330" s="52"/>
      <c r="AB2330" s="52"/>
      <c r="AC2330" s="52"/>
      <c r="AD2330" s="52"/>
      <c r="AE2330" s="52"/>
      <c r="AF2330" s="52"/>
      <c r="AG2330" s="52"/>
      <c r="AH2330" s="52"/>
      <c r="AI2330" s="52"/>
      <c r="AJ2330" s="52"/>
      <c r="AK2330" s="52"/>
      <c r="AL2330" s="52"/>
      <c r="AM2330" s="52"/>
      <c r="AN2330" s="52"/>
      <c r="AO2330" s="52"/>
      <c r="AP2330" s="52"/>
      <c r="AQ2330" s="52"/>
      <c r="AR2330" s="52"/>
      <c r="AS2330" s="52"/>
      <c r="AT2330" s="52"/>
      <c r="AU2330" s="52"/>
      <c r="AV2330" s="52"/>
      <c r="AW2330" s="52"/>
      <c r="AX2330" s="52"/>
      <c r="AY2330" s="52"/>
      <c r="AZ2330" s="52"/>
      <c r="BA2330" s="52"/>
      <c r="BB2330" s="52"/>
      <c r="BC2330" s="52"/>
      <c r="BD2330" s="52"/>
      <c r="BE2330" s="52"/>
      <c r="BF2330" s="52"/>
      <c r="BG2330" s="52"/>
      <c r="BH2330" s="52"/>
      <c r="BI2330" s="52"/>
      <c r="BJ2330" s="52"/>
      <c r="BK2330" s="52"/>
      <c r="BL2330" s="52"/>
      <c r="BM2330" s="52"/>
      <c r="BN2330" s="52"/>
      <c r="BO2330" s="52"/>
      <c r="BP2330" s="52"/>
      <c r="BQ2330" s="52"/>
      <c r="BR2330" s="52"/>
      <c r="BS2330" s="52"/>
      <c r="BT2330" s="52"/>
      <c r="BU2330" s="52"/>
      <c r="BV2330" s="52"/>
      <c r="BW2330" s="52"/>
      <c r="BX2330" s="52"/>
      <c r="BY2330" s="52"/>
      <c r="BZ2330" s="52"/>
      <c r="CA2330" s="52"/>
      <c r="CB2330" s="52"/>
      <c r="CC2330" s="52"/>
      <c r="CD2330" s="52"/>
      <c r="CE2330" s="52"/>
      <c r="CF2330" s="52"/>
      <c r="CG2330" s="52"/>
      <c r="CH2330" s="52"/>
      <c r="CI2330" s="52"/>
      <c r="CJ2330" s="52"/>
      <c r="CK2330" s="52"/>
      <c r="CL2330" s="52"/>
      <c r="CM2330" s="52"/>
      <c r="CN2330" s="52"/>
    </row>
    <row r="2331" spans="1:92" s="29" customFormat="1" ht="25.5" x14ac:dyDescent="0.25">
      <c r="A2331" s="21" t="s">
        <v>1827</v>
      </c>
      <c r="B2331" s="18" t="s">
        <v>12</v>
      </c>
      <c r="C2331" s="22" t="s">
        <v>6097</v>
      </c>
      <c r="D2331" s="22" t="s">
        <v>6098</v>
      </c>
      <c r="E2331" s="6" t="s">
        <v>6099</v>
      </c>
      <c r="F2331" s="24">
        <v>456</v>
      </c>
      <c r="G2331" s="25">
        <v>0.05</v>
      </c>
      <c r="H2331" s="28">
        <f t="shared" si="191"/>
        <v>433.2</v>
      </c>
      <c r="I2331" s="26">
        <v>1.04</v>
      </c>
      <c r="J2331" s="25">
        <f t="shared" si="192"/>
        <v>1.2000000000000011E-2</v>
      </c>
      <c r="K2331" s="24">
        <f t="shared" si="193"/>
        <v>450.52800000000002</v>
      </c>
      <c r="L2331" s="24">
        <f t="shared" si="194"/>
        <v>453.93249370277078</v>
      </c>
      <c r="M2331" s="21" t="s">
        <v>1839</v>
      </c>
      <c r="N2331" s="52"/>
      <c r="O2331" s="52"/>
      <c r="P2331" s="52"/>
      <c r="Q2331" s="52"/>
      <c r="R2331" s="52"/>
      <c r="S2331" s="52"/>
      <c r="T2331" s="52"/>
      <c r="U2331" s="52"/>
      <c r="V2331" s="52"/>
      <c r="W2331" s="52"/>
      <c r="X2331" s="52"/>
      <c r="Y2331" s="52"/>
      <c r="Z2331" s="52"/>
      <c r="AA2331" s="52"/>
      <c r="AB2331" s="52"/>
      <c r="AC2331" s="52"/>
      <c r="AD2331" s="52"/>
      <c r="AE2331" s="52"/>
      <c r="AF2331" s="52"/>
      <c r="AG2331" s="52"/>
      <c r="AH2331" s="52"/>
      <c r="AI2331" s="52"/>
      <c r="AJ2331" s="52"/>
      <c r="AK2331" s="52"/>
      <c r="AL2331" s="52"/>
      <c r="AM2331" s="52"/>
      <c r="AN2331" s="52"/>
      <c r="AO2331" s="52"/>
      <c r="AP2331" s="52"/>
      <c r="AQ2331" s="52"/>
      <c r="AR2331" s="52"/>
      <c r="AS2331" s="52"/>
      <c r="AT2331" s="52"/>
      <c r="AU2331" s="52"/>
      <c r="AV2331" s="52"/>
      <c r="AW2331" s="52"/>
      <c r="AX2331" s="52"/>
      <c r="AY2331" s="52"/>
      <c r="AZ2331" s="52"/>
      <c r="BA2331" s="52"/>
      <c r="BB2331" s="52"/>
      <c r="BC2331" s="52"/>
      <c r="BD2331" s="52"/>
      <c r="BE2331" s="52"/>
      <c r="BF2331" s="52"/>
      <c r="BG2331" s="52"/>
      <c r="BH2331" s="52"/>
      <c r="BI2331" s="52"/>
      <c r="BJ2331" s="52"/>
      <c r="BK2331" s="52"/>
      <c r="BL2331" s="52"/>
      <c r="BM2331" s="52"/>
      <c r="BN2331" s="52"/>
      <c r="BO2331" s="52"/>
      <c r="BP2331" s="52"/>
      <c r="BQ2331" s="52"/>
      <c r="BR2331" s="52"/>
      <c r="BS2331" s="52"/>
      <c r="BT2331" s="52"/>
      <c r="BU2331" s="52"/>
      <c r="BV2331" s="52"/>
      <c r="BW2331" s="52"/>
      <c r="BX2331" s="52"/>
      <c r="BY2331" s="52"/>
      <c r="BZ2331" s="52"/>
      <c r="CA2331" s="52"/>
      <c r="CB2331" s="52"/>
      <c r="CC2331" s="52"/>
      <c r="CD2331" s="52"/>
      <c r="CE2331" s="52"/>
      <c r="CF2331" s="52"/>
      <c r="CG2331" s="52"/>
      <c r="CH2331" s="52"/>
      <c r="CI2331" s="52"/>
      <c r="CJ2331" s="52"/>
      <c r="CK2331" s="52"/>
      <c r="CL2331" s="52"/>
      <c r="CM2331" s="52"/>
      <c r="CN2331" s="52"/>
    </row>
    <row r="2332" spans="1:92" s="29" customFormat="1" ht="25.5" x14ac:dyDescent="0.25">
      <c r="A2332" s="18" t="s">
        <v>1827</v>
      </c>
      <c r="B2332" s="18" t="s">
        <v>12</v>
      </c>
      <c r="C2332" s="22" t="s">
        <v>6100</v>
      </c>
      <c r="D2332" s="22" t="s">
        <v>6101</v>
      </c>
      <c r="E2332" s="6" t="s">
        <v>6102</v>
      </c>
      <c r="F2332" s="24">
        <v>132</v>
      </c>
      <c r="G2332" s="25">
        <v>0.05</v>
      </c>
      <c r="H2332" s="28">
        <f t="shared" si="191"/>
        <v>125.4</v>
      </c>
      <c r="I2332" s="26">
        <v>1.04</v>
      </c>
      <c r="J2332" s="25">
        <f t="shared" si="192"/>
        <v>1.2000000000000011E-2</v>
      </c>
      <c r="K2332" s="24">
        <f t="shared" si="193"/>
        <v>130.416</v>
      </c>
      <c r="L2332" s="24">
        <f t="shared" si="194"/>
        <v>131.40151133501257</v>
      </c>
      <c r="M2332" s="21" t="s">
        <v>1831</v>
      </c>
      <c r="N2332" s="52"/>
      <c r="O2332" s="52"/>
      <c r="P2332" s="52"/>
      <c r="Q2332" s="52"/>
      <c r="R2332" s="52"/>
      <c r="S2332" s="52"/>
      <c r="T2332" s="52"/>
      <c r="U2332" s="52"/>
      <c r="V2332" s="52"/>
      <c r="W2332" s="52"/>
      <c r="X2332" s="52"/>
      <c r="Y2332" s="52"/>
      <c r="Z2332" s="52"/>
      <c r="AA2332" s="52"/>
      <c r="AB2332" s="52"/>
      <c r="AC2332" s="52"/>
      <c r="AD2332" s="52"/>
      <c r="AE2332" s="52"/>
      <c r="AF2332" s="52"/>
      <c r="AG2332" s="52"/>
      <c r="AH2332" s="52"/>
      <c r="AI2332" s="52"/>
      <c r="AJ2332" s="52"/>
      <c r="AK2332" s="52"/>
      <c r="AL2332" s="52"/>
      <c r="AM2332" s="52"/>
      <c r="AN2332" s="52"/>
      <c r="AO2332" s="52"/>
      <c r="AP2332" s="52"/>
      <c r="AQ2332" s="52"/>
      <c r="AR2332" s="52"/>
      <c r="AS2332" s="52"/>
      <c r="AT2332" s="52"/>
      <c r="AU2332" s="52"/>
      <c r="AV2332" s="52"/>
      <c r="AW2332" s="52"/>
      <c r="AX2332" s="52"/>
      <c r="AY2332" s="52"/>
      <c r="AZ2332" s="52"/>
      <c r="BA2332" s="52"/>
      <c r="BB2332" s="52"/>
      <c r="BC2332" s="52"/>
      <c r="BD2332" s="52"/>
      <c r="BE2332" s="52"/>
      <c r="BF2332" s="52"/>
      <c r="BG2332" s="52"/>
      <c r="BH2332" s="52"/>
      <c r="BI2332" s="52"/>
      <c r="BJ2332" s="52"/>
      <c r="BK2332" s="52"/>
      <c r="BL2332" s="52"/>
      <c r="BM2332" s="52"/>
      <c r="BN2332" s="52"/>
      <c r="BO2332" s="52"/>
      <c r="BP2332" s="52"/>
      <c r="BQ2332" s="52"/>
      <c r="BR2332" s="52"/>
      <c r="BS2332" s="52"/>
      <c r="BT2332" s="52"/>
      <c r="BU2332" s="52"/>
      <c r="BV2332" s="52"/>
      <c r="BW2332" s="52"/>
      <c r="BX2332" s="52"/>
      <c r="BY2332" s="52"/>
      <c r="BZ2332" s="52"/>
      <c r="CA2332" s="52"/>
      <c r="CB2332" s="52"/>
      <c r="CC2332" s="52"/>
      <c r="CD2332" s="52"/>
      <c r="CE2332" s="52"/>
      <c r="CF2332" s="52"/>
      <c r="CG2332" s="52"/>
      <c r="CH2332" s="52"/>
      <c r="CI2332" s="52"/>
      <c r="CJ2332" s="52"/>
      <c r="CK2332" s="52"/>
      <c r="CL2332" s="52"/>
      <c r="CM2332" s="52"/>
      <c r="CN2332" s="52"/>
    </row>
    <row r="2333" spans="1:92" s="29" customFormat="1" ht="38.25" x14ac:dyDescent="0.25">
      <c r="A2333" s="18" t="s">
        <v>1827</v>
      </c>
      <c r="B2333" s="18" t="s">
        <v>12</v>
      </c>
      <c r="C2333" s="22" t="s">
        <v>6103</v>
      </c>
      <c r="D2333" s="22" t="s">
        <v>6104</v>
      </c>
      <c r="E2333" s="6" t="s">
        <v>6105</v>
      </c>
      <c r="F2333" s="24">
        <v>102.00000000000001</v>
      </c>
      <c r="G2333" s="25">
        <v>0.05</v>
      </c>
      <c r="H2333" s="28">
        <f t="shared" si="191"/>
        <v>96.9</v>
      </c>
      <c r="I2333" s="26">
        <v>1.04</v>
      </c>
      <c r="J2333" s="25">
        <f t="shared" si="192"/>
        <v>1.2000000000000011E-2</v>
      </c>
      <c r="K2333" s="24">
        <f t="shared" si="193"/>
        <v>100.77600000000001</v>
      </c>
      <c r="L2333" s="24">
        <f t="shared" si="194"/>
        <v>101.53753148614611</v>
      </c>
      <c r="M2333" s="18" t="s">
        <v>1835</v>
      </c>
      <c r="N2333" s="52"/>
      <c r="O2333" s="52"/>
      <c r="P2333" s="52"/>
      <c r="Q2333" s="52"/>
      <c r="R2333" s="52"/>
      <c r="S2333" s="52"/>
      <c r="T2333" s="52"/>
      <c r="U2333" s="52"/>
      <c r="V2333" s="52"/>
      <c r="W2333" s="52"/>
      <c r="X2333" s="52"/>
      <c r="Y2333" s="52"/>
      <c r="Z2333" s="52"/>
      <c r="AA2333" s="52"/>
      <c r="AB2333" s="52"/>
      <c r="AC2333" s="52"/>
      <c r="AD2333" s="52"/>
      <c r="AE2333" s="52"/>
      <c r="AF2333" s="52"/>
      <c r="AG2333" s="52"/>
      <c r="AH2333" s="52"/>
      <c r="AI2333" s="52"/>
      <c r="AJ2333" s="52"/>
      <c r="AK2333" s="52"/>
      <c r="AL2333" s="52"/>
      <c r="AM2333" s="52"/>
      <c r="AN2333" s="52"/>
      <c r="AO2333" s="52"/>
      <c r="AP2333" s="52"/>
      <c r="AQ2333" s="52"/>
      <c r="AR2333" s="52"/>
      <c r="AS2333" s="52"/>
      <c r="AT2333" s="52"/>
      <c r="AU2333" s="52"/>
      <c r="AV2333" s="52"/>
      <c r="AW2333" s="52"/>
      <c r="AX2333" s="52"/>
      <c r="AY2333" s="52"/>
      <c r="AZ2333" s="52"/>
      <c r="BA2333" s="52"/>
      <c r="BB2333" s="52"/>
      <c r="BC2333" s="52"/>
      <c r="BD2333" s="52"/>
      <c r="BE2333" s="52"/>
      <c r="BF2333" s="52"/>
      <c r="BG2333" s="52"/>
      <c r="BH2333" s="52"/>
      <c r="BI2333" s="52"/>
      <c r="BJ2333" s="52"/>
      <c r="BK2333" s="52"/>
      <c r="BL2333" s="52"/>
      <c r="BM2333" s="52"/>
      <c r="BN2333" s="52"/>
      <c r="BO2333" s="52"/>
      <c r="BP2333" s="52"/>
      <c r="BQ2333" s="52"/>
      <c r="BR2333" s="52"/>
      <c r="BS2333" s="52"/>
      <c r="BT2333" s="52"/>
      <c r="BU2333" s="52"/>
      <c r="BV2333" s="52"/>
      <c r="BW2333" s="52"/>
      <c r="BX2333" s="52"/>
      <c r="BY2333" s="52"/>
      <c r="BZ2333" s="52"/>
      <c r="CA2333" s="52"/>
      <c r="CB2333" s="52"/>
      <c r="CC2333" s="52"/>
      <c r="CD2333" s="52"/>
      <c r="CE2333" s="52"/>
      <c r="CF2333" s="52"/>
      <c r="CG2333" s="52"/>
      <c r="CH2333" s="52"/>
      <c r="CI2333" s="52"/>
      <c r="CJ2333" s="52"/>
      <c r="CK2333" s="52"/>
      <c r="CL2333" s="52"/>
      <c r="CM2333" s="52"/>
      <c r="CN2333" s="52"/>
    </row>
    <row r="2334" spans="1:92" s="29" customFormat="1" ht="25.5" x14ac:dyDescent="0.25">
      <c r="A2334" s="21" t="s">
        <v>1827</v>
      </c>
      <c r="B2334" s="18" t="s">
        <v>12</v>
      </c>
      <c r="C2334" s="22" t="s">
        <v>6106</v>
      </c>
      <c r="D2334" s="22" t="s">
        <v>6107</v>
      </c>
      <c r="E2334" s="6" t="s">
        <v>6108</v>
      </c>
      <c r="F2334" s="24">
        <v>114</v>
      </c>
      <c r="G2334" s="25">
        <v>0.05</v>
      </c>
      <c r="H2334" s="28">
        <f t="shared" si="191"/>
        <v>108.3</v>
      </c>
      <c r="I2334" s="26">
        <v>1.04</v>
      </c>
      <c r="J2334" s="25">
        <f t="shared" si="192"/>
        <v>1.2000000000000011E-2</v>
      </c>
      <c r="K2334" s="24">
        <f t="shared" si="193"/>
        <v>112.63200000000001</v>
      </c>
      <c r="L2334" s="24">
        <f t="shared" si="194"/>
        <v>113.4831234256927</v>
      </c>
      <c r="M2334" s="21" t="s">
        <v>1839</v>
      </c>
      <c r="N2334" s="52"/>
      <c r="O2334" s="52"/>
      <c r="P2334" s="52"/>
      <c r="Q2334" s="52"/>
      <c r="R2334" s="52"/>
      <c r="S2334" s="52"/>
      <c r="T2334" s="52"/>
      <c r="U2334" s="52"/>
      <c r="V2334" s="52"/>
      <c r="W2334" s="52"/>
      <c r="X2334" s="52"/>
      <c r="Y2334" s="52"/>
      <c r="Z2334" s="52"/>
      <c r="AA2334" s="52"/>
      <c r="AB2334" s="52"/>
      <c r="AC2334" s="52"/>
      <c r="AD2334" s="52"/>
      <c r="AE2334" s="52"/>
      <c r="AF2334" s="52"/>
      <c r="AG2334" s="52"/>
      <c r="AH2334" s="52"/>
      <c r="AI2334" s="52"/>
      <c r="AJ2334" s="52"/>
      <c r="AK2334" s="52"/>
      <c r="AL2334" s="52"/>
      <c r="AM2334" s="52"/>
      <c r="AN2334" s="52"/>
      <c r="AO2334" s="52"/>
      <c r="AP2334" s="52"/>
      <c r="AQ2334" s="52"/>
      <c r="AR2334" s="52"/>
      <c r="AS2334" s="52"/>
      <c r="AT2334" s="52"/>
      <c r="AU2334" s="52"/>
      <c r="AV2334" s="52"/>
      <c r="AW2334" s="52"/>
      <c r="AX2334" s="52"/>
      <c r="AY2334" s="52"/>
      <c r="AZ2334" s="52"/>
      <c r="BA2334" s="52"/>
      <c r="BB2334" s="52"/>
      <c r="BC2334" s="52"/>
      <c r="BD2334" s="52"/>
      <c r="BE2334" s="52"/>
      <c r="BF2334" s="52"/>
      <c r="BG2334" s="52"/>
      <c r="BH2334" s="52"/>
      <c r="BI2334" s="52"/>
      <c r="BJ2334" s="52"/>
      <c r="BK2334" s="52"/>
      <c r="BL2334" s="52"/>
      <c r="BM2334" s="52"/>
      <c r="BN2334" s="52"/>
      <c r="BO2334" s="52"/>
      <c r="BP2334" s="52"/>
      <c r="BQ2334" s="52"/>
      <c r="BR2334" s="52"/>
      <c r="BS2334" s="52"/>
      <c r="BT2334" s="52"/>
      <c r="BU2334" s="52"/>
      <c r="BV2334" s="52"/>
      <c r="BW2334" s="52"/>
      <c r="BX2334" s="52"/>
      <c r="BY2334" s="52"/>
      <c r="BZ2334" s="52"/>
      <c r="CA2334" s="52"/>
      <c r="CB2334" s="52"/>
      <c r="CC2334" s="52"/>
      <c r="CD2334" s="52"/>
      <c r="CE2334" s="52"/>
      <c r="CF2334" s="52"/>
      <c r="CG2334" s="52"/>
      <c r="CH2334" s="52"/>
      <c r="CI2334" s="52"/>
      <c r="CJ2334" s="52"/>
      <c r="CK2334" s="52"/>
      <c r="CL2334" s="52"/>
      <c r="CM2334" s="52"/>
      <c r="CN2334" s="52"/>
    </row>
    <row r="2335" spans="1:92" s="29" customFormat="1" ht="38.25" x14ac:dyDescent="0.25">
      <c r="A2335" s="18" t="s">
        <v>1827</v>
      </c>
      <c r="B2335" s="18" t="s">
        <v>12</v>
      </c>
      <c r="C2335" s="22" t="s">
        <v>6109</v>
      </c>
      <c r="D2335" s="22" t="s">
        <v>6110</v>
      </c>
      <c r="E2335" s="6" t="s">
        <v>6111</v>
      </c>
      <c r="F2335" s="24">
        <v>16500</v>
      </c>
      <c r="G2335" s="25">
        <v>0.05</v>
      </c>
      <c r="H2335" s="28">
        <f t="shared" si="191"/>
        <v>15675</v>
      </c>
      <c r="I2335" s="26">
        <v>1.04</v>
      </c>
      <c r="J2335" s="25">
        <f t="shared" si="192"/>
        <v>1.2000000000000011E-2</v>
      </c>
      <c r="K2335" s="24">
        <f t="shared" si="193"/>
        <v>16302</v>
      </c>
      <c r="L2335" s="24">
        <f t="shared" si="194"/>
        <v>16425.188916876574</v>
      </c>
      <c r="M2335" s="21" t="s">
        <v>1831</v>
      </c>
      <c r="N2335" s="52"/>
      <c r="O2335" s="52"/>
      <c r="P2335" s="52"/>
      <c r="Q2335" s="52"/>
      <c r="R2335" s="52"/>
      <c r="S2335" s="52"/>
      <c r="T2335" s="52"/>
      <c r="U2335" s="52"/>
      <c r="V2335" s="52"/>
      <c r="W2335" s="52"/>
      <c r="X2335" s="52"/>
      <c r="Y2335" s="52"/>
      <c r="Z2335" s="52"/>
      <c r="AA2335" s="52"/>
      <c r="AB2335" s="52"/>
      <c r="AC2335" s="52"/>
      <c r="AD2335" s="52"/>
      <c r="AE2335" s="52"/>
      <c r="AF2335" s="52"/>
      <c r="AG2335" s="52"/>
      <c r="AH2335" s="52"/>
      <c r="AI2335" s="52"/>
      <c r="AJ2335" s="52"/>
      <c r="AK2335" s="52"/>
      <c r="AL2335" s="52"/>
      <c r="AM2335" s="52"/>
      <c r="AN2335" s="52"/>
      <c r="AO2335" s="52"/>
      <c r="AP2335" s="52"/>
      <c r="AQ2335" s="52"/>
      <c r="AR2335" s="52"/>
      <c r="AS2335" s="52"/>
      <c r="AT2335" s="52"/>
      <c r="AU2335" s="52"/>
      <c r="AV2335" s="52"/>
      <c r="AW2335" s="52"/>
      <c r="AX2335" s="52"/>
      <c r="AY2335" s="52"/>
      <c r="AZ2335" s="52"/>
      <c r="BA2335" s="52"/>
      <c r="BB2335" s="52"/>
      <c r="BC2335" s="52"/>
      <c r="BD2335" s="52"/>
      <c r="BE2335" s="52"/>
      <c r="BF2335" s="52"/>
      <c r="BG2335" s="52"/>
      <c r="BH2335" s="52"/>
      <c r="BI2335" s="52"/>
      <c r="BJ2335" s="52"/>
      <c r="BK2335" s="52"/>
      <c r="BL2335" s="52"/>
      <c r="BM2335" s="52"/>
      <c r="BN2335" s="52"/>
      <c r="BO2335" s="52"/>
      <c r="BP2335" s="52"/>
      <c r="BQ2335" s="52"/>
      <c r="BR2335" s="52"/>
      <c r="BS2335" s="52"/>
      <c r="BT2335" s="52"/>
      <c r="BU2335" s="52"/>
      <c r="BV2335" s="52"/>
      <c r="BW2335" s="52"/>
      <c r="BX2335" s="52"/>
      <c r="BY2335" s="52"/>
      <c r="BZ2335" s="52"/>
      <c r="CA2335" s="52"/>
      <c r="CB2335" s="52"/>
      <c r="CC2335" s="52"/>
      <c r="CD2335" s="52"/>
      <c r="CE2335" s="52"/>
      <c r="CF2335" s="52"/>
      <c r="CG2335" s="52"/>
      <c r="CH2335" s="52"/>
      <c r="CI2335" s="52"/>
      <c r="CJ2335" s="52"/>
      <c r="CK2335" s="52"/>
      <c r="CL2335" s="52"/>
      <c r="CM2335" s="52"/>
      <c r="CN2335" s="52"/>
    </row>
    <row r="2336" spans="1:92" s="29" customFormat="1" ht="51" x14ac:dyDescent="0.25">
      <c r="A2336" s="18" t="s">
        <v>1827</v>
      </c>
      <c r="B2336" s="18" t="s">
        <v>12</v>
      </c>
      <c r="C2336" s="22" t="s">
        <v>6112</v>
      </c>
      <c r="D2336" s="22" t="s">
        <v>6113</v>
      </c>
      <c r="E2336" s="6" t="s">
        <v>6114</v>
      </c>
      <c r="F2336" s="24">
        <v>12750.000000000002</v>
      </c>
      <c r="G2336" s="25">
        <v>0.05</v>
      </c>
      <c r="H2336" s="28">
        <f t="shared" si="191"/>
        <v>12112.500000000002</v>
      </c>
      <c r="I2336" s="26">
        <v>1.04</v>
      </c>
      <c r="J2336" s="25">
        <f t="shared" si="192"/>
        <v>1.2000000000000011E-2</v>
      </c>
      <c r="K2336" s="24">
        <f t="shared" si="193"/>
        <v>12597.000000000002</v>
      </c>
      <c r="L2336" s="24">
        <f t="shared" si="194"/>
        <v>12692.191435768264</v>
      </c>
      <c r="M2336" s="18" t="s">
        <v>1835</v>
      </c>
      <c r="N2336" s="52"/>
      <c r="O2336" s="52"/>
      <c r="P2336" s="52"/>
      <c r="Q2336" s="52"/>
      <c r="R2336" s="52"/>
      <c r="S2336" s="52"/>
      <c r="T2336" s="52"/>
      <c r="U2336" s="52"/>
      <c r="V2336" s="52"/>
      <c r="W2336" s="52"/>
      <c r="X2336" s="52"/>
      <c r="Y2336" s="52"/>
      <c r="Z2336" s="52"/>
      <c r="AA2336" s="52"/>
      <c r="AB2336" s="52"/>
      <c r="AC2336" s="52"/>
      <c r="AD2336" s="52"/>
      <c r="AE2336" s="52"/>
      <c r="AF2336" s="52"/>
      <c r="AG2336" s="52"/>
      <c r="AH2336" s="52"/>
      <c r="AI2336" s="52"/>
      <c r="AJ2336" s="52"/>
      <c r="AK2336" s="52"/>
      <c r="AL2336" s="52"/>
      <c r="AM2336" s="52"/>
      <c r="AN2336" s="52"/>
      <c r="AO2336" s="52"/>
      <c r="AP2336" s="52"/>
      <c r="AQ2336" s="52"/>
      <c r="AR2336" s="52"/>
      <c r="AS2336" s="52"/>
      <c r="AT2336" s="52"/>
      <c r="AU2336" s="52"/>
      <c r="AV2336" s="52"/>
      <c r="AW2336" s="52"/>
      <c r="AX2336" s="52"/>
      <c r="AY2336" s="52"/>
      <c r="AZ2336" s="52"/>
      <c r="BA2336" s="52"/>
      <c r="BB2336" s="52"/>
      <c r="BC2336" s="52"/>
      <c r="BD2336" s="52"/>
      <c r="BE2336" s="52"/>
      <c r="BF2336" s="52"/>
      <c r="BG2336" s="52"/>
      <c r="BH2336" s="52"/>
      <c r="BI2336" s="52"/>
      <c r="BJ2336" s="52"/>
      <c r="BK2336" s="52"/>
      <c r="BL2336" s="52"/>
      <c r="BM2336" s="52"/>
      <c r="BN2336" s="52"/>
      <c r="BO2336" s="52"/>
      <c r="BP2336" s="52"/>
      <c r="BQ2336" s="52"/>
      <c r="BR2336" s="52"/>
      <c r="BS2336" s="52"/>
      <c r="BT2336" s="52"/>
      <c r="BU2336" s="52"/>
      <c r="BV2336" s="52"/>
      <c r="BW2336" s="52"/>
      <c r="BX2336" s="52"/>
      <c r="BY2336" s="52"/>
      <c r="BZ2336" s="52"/>
      <c r="CA2336" s="52"/>
      <c r="CB2336" s="52"/>
      <c r="CC2336" s="52"/>
      <c r="CD2336" s="52"/>
      <c r="CE2336" s="52"/>
      <c r="CF2336" s="52"/>
      <c r="CG2336" s="52"/>
      <c r="CH2336" s="52"/>
      <c r="CI2336" s="52"/>
      <c r="CJ2336" s="52"/>
      <c r="CK2336" s="52"/>
      <c r="CL2336" s="52"/>
      <c r="CM2336" s="52"/>
      <c r="CN2336" s="52"/>
    </row>
    <row r="2337" spans="1:92" s="29" customFormat="1" ht="38.25" x14ac:dyDescent="0.25">
      <c r="A2337" s="21" t="s">
        <v>1827</v>
      </c>
      <c r="B2337" s="18" t="s">
        <v>12</v>
      </c>
      <c r="C2337" s="22" t="s">
        <v>6115</v>
      </c>
      <c r="D2337" s="22" t="s">
        <v>6116</v>
      </c>
      <c r="E2337" s="6" t="s">
        <v>6117</v>
      </c>
      <c r="F2337" s="24">
        <v>14250</v>
      </c>
      <c r="G2337" s="25">
        <v>0.05</v>
      </c>
      <c r="H2337" s="28">
        <f t="shared" si="191"/>
        <v>13537.5</v>
      </c>
      <c r="I2337" s="26">
        <v>1.04</v>
      </c>
      <c r="J2337" s="25">
        <f t="shared" si="192"/>
        <v>1.2000000000000011E-2</v>
      </c>
      <c r="K2337" s="24">
        <f t="shared" si="193"/>
        <v>14079</v>
      </c>
      <c r="L2337" s="24">
        <f t="shared" si="194"/>
        <v>14185.390428211585</v>
      </c>
      <c r="M2337" s="21" t="s">
        <v>1839</v>
      </c>
      <c r="N2337" s="52"/>
      <c r="O2337" s="52"/>
      <c r="P2337" s="52"/>
      <c r="Q2337" s="52"/>
      <c r="R2337" s="52"/>
      <c r="S2337" s="52"/>
      <c r="T2337" s="52"/>
      <c r="U2337" s="52"/>
      <c r="V2337" s="52"/>
      <c r="W2337" s="52"/>
      <c r="X2337" s="52"/>
      <c r="Y2337" s="52"/>
      <c r="Z2337" s="52"/>
      <c r="AA2337" s="52"/>
      <c r="AB2337" s="52"/>
      <c r="AC2337" s="52"/>
      <c r="AD2337" s="52"/>
      <c r="AE2337" s="52"/>
      <c r="AF2337" s="52"/>
      <c r="AG2337" s="52"/>
      <c r="AH2337" s="52"/>
      <c r="AI2337" s="52"/>
      <c r="AJ2337" s="52"/>
      <c r="AK2337" s="52"/>
      <c r="AL2337" s="52"/>
      <c r="AM2337" s="52"/>
      <c r="AN2337" s="52"/>
      <c r="AO2337" s="52"/>
      <c r="AP2337" s="52"/>
      <c r="AQ2337" s="52"/>
      <c r="AR2337" s="52"/>
      <c r="AS2337" s="52"/>
      <c r="AT2337" s="52"/>
      <c r="AU2337" s="52"/>
      <c r="AV2337" s="52"/>
      <c r="AW2337" s="52"/>
      <c r="AX2337" s="52"/>
      <c r="AY2337" s="52"/>
      <c r="AZ2337" s="52"/>
      <c r="BA2337" s="52"/>
      <c r="BB2337" s="52"/>
      <c r="BC2337" s="52"/>
      <c r="BD2337" s="52"/>
      <c r="BE2337" s="52"/>
      <c r="BF2337" s="52"/>
      <c r="BG2337" s="52"/>
      <c r="BH2337" s="52"/>
      <c r="BI2337" s="52"/>
      <c r="BJ2337" s="52"/>
      <c r="BK2337" s="52"/>
      <c r="BL2337" s="52"/>
      <c r="BM2337" s="52"/>
      <c r="BN2337" s="52"/>
      <c r="BO2337" s="52"/>
      <c r="BP2337" s="52"/>
      <c r="BQ2337" s="52"/>
      <c r="BR2337" s="52"/>
      <c r="BS2337" s="52"/>
      <c r="BT2337" s="52"/>
      <c r="BU2337" s="52"/>
      <c r="BV2337" s="52"/>
      <c r="BW2337" s="52"/>
      <c r="BX2337" s="52"/>
      <c r="BY2337" s="52"/>
      <c r="BZ2337" s="52"/>
      <c r="CA2337" s="52"/>
      <c r="CB2337" s="52"/>
      <c r="CC2337" s="52"/>
      <c r="CD2337" s="52"/>
      <c r="CE2337" s="52"/>
      <c r="CF2337" s="52"/>
      <c r="CG2337" s="52"/>
      <c r="CH2337" s="52"/>
      <c r="CI2337" s="52"/>
      <c r="CJ2337" s="52"/>
      <c r="CK2337" s="52"/>
      <c r="CL2337" s="52"/>
      <c r="CM2337" s="52"/>
      <c r="CN2337" s="52"/>
    </row>
    <row r="2338" spans="1:92" s="29" customFormat="1" ht="38.25" x14ac:dyDescent="0.25">
      <c r="A2338" s="18" t="s">
        <v>1827</v>
      </c>
      <c r="B2338" s="18" t="s">
        <v>12</v>
      </c>
      <c r="C2338" s="22" t="s">
        <v>6118</v>
      </c>
      <c r="D2338" s="22" t="s">
        <v>6119</v>
      </c>
      <c r="E2338" s="6" t="s">
        <v>6120</v>
      </c>
      <c r="F2338" s="24">
        <v>2475</v>
      </c>
      <c r="G2338" s="25">
        <v>0.05</v>
      </c>
      <c r="H2338" s="28">
        <f t="shared" si="191"/>
        <v>2351.25</v>
      </c>
      <c r="I2338" s="26">
        <v>1.04</v>
      </c>
      <c r="J2338" s="25">
        <f t="shared" si="192"/>
        <v>1.19999999999999E-2</v>
      </c>
      <c r="K2338" s="24">
        <f t="shared" si="193"/>
        <v>2445.3000000000002</v>
      </c>
      <c r="L2338" s="24">
        <f t="shared" si="194"/>
        <v>2463.7783375314862</v>
      </c>
      <c r="M2338" s="21" t="s">
        <v>1831</v>
      </c>
      <c r="N2338" s="52"/>
      <c r="O2338" s="52"/>
      <c r="P2338" s="52"/>
      <c r="Q2338" s="52"/>
      <c r="R2338" s="52"/>
      <c r="S2338" s="52"/>
      <c r="T2338" s="52"/>
      <c r="U2338" s="52"/>
      <c r="V2338" s="52"/>
      <c r="W2338" s="52"/>
      <c r="X2338" s="52"/>
      <c r="Y2338" s="52"/>
      <c r="Z2338" s="52"/>
      <c r="AA2338" s="52"/>
      <c r="AB2338" s="52"/>
      <c r="AC2338" s="52"/>
      <c r="AD2338" s="52"/>
      <c r="AE2338" s="52"/>
      <c r="AF2338" s="52"/>
      <c r="AG2338" s="52"/>
      <c r="AH2338" s="52"/>
      <c r="AI2338" s="52"/>
      <c r="AJ2338" s="52"/>
      <c r="AK2338" s="52"/>
      <c r="AL2338" s="52"/>
      <c r="AM2338" s="52"/>
      <c r="AN2338" s="52"/>
      <c r="AO2338" s="52"/>
      <c r="AP2338" s="52"/>
      <c r="AQ2338" s="52"/>
      <c r="AR2338" s="52"/>
      <c r="AS2338" s="52"/>
      <c r="AT2338" s="52"/>
      <c r="AU2338" s="52"/>
      <c r="AV2338" s="52"/>
      <c r="AW2338" s="52"/>
      <c r="AX2338" s="52"/>
      <c r="AY2338" s="52"/>
      <c r="AZ2338" s="52"/>
      <c r="BA2338" s="52"/>
      <c r="BB2338" s="52"/>
      <c r="BC2338" s="52"/>
      <c r="BD2338" s="52"/>
      <c r="BE2338" s="52"/>
      <c r="BF2338" s="52"/>
      <c r="BG2338" s="52"/>
      <c r="BH2338" s="52"/>
      <c r="BI2338" s="52"/>
      <c r="BJ2338" s="52"/>
      <c r="BK2338" s="52"/>
      <c r="BL2338" s="52"/>
      <c r="BM2338" s="52"/>
      <c r="BN2338" s="52"/>
      <c r="BO2338" s="52"/>
      <c r="BP2338" s="52"/>
      <c r="BQ2338" s="52"/>
      <c r="BR2338" s="52"/>
      <c r="BS2338" s="52"/>
      <c r="BT2338" s="52"/>
      <c r="BU2338" s="52"/>
      <c r="BV2338" s="52"/>
      <c r="BW2338" s="52"/>
      <c r="BX2338" s="52"/>
      <c r="BY2338" s="52"/>
      <c r="BZ2338" s="52"/>
      <c r="CA2338" s="52"/>
      <c r="CB2338" s="52"/>
      <c r="CC2338" s="52"/>
      <c r="CD2338" s="52"/>
      <c r="CE2338" s="52"/>
      <c r="CF2338" s="52"/>
      <c r="CG2338" s="52"/>
      <c r="CH2338" s="52"/>
      <c r="CI2338" s="52"/>
      <c r="CJ2338" s="52"/>
      <c r="CK2338" s="52"/>
      <c r="CL2338" s="52"/>
      <c r="CM2338" s="52"/>
      <c r="CN2338" s="52"/>
    </row>
    <row r="2339" spans="1:92" s="29" customFormat="1" ht="38.25" x14ac:dyDescent="0.25">
      <c r="A2339" s="18" t="s">
        <v>1827</v>
      </c>
      <c r="B2339" s="18" t="s">
        <v>12</v>
      </c>
      <c r="C2339" s="22" t="s">
        <v>6121</v>
      </c>
      <c r="D2339" s="22" t="s">
        <v>6122</v>
      </c>
      <c r="E2339" s="6" t="s">
        <v>6123</v>
      </c>
      <c r="F2339" s="24">
        <v>1912.5000000000002</v>
      </c>
      <c r="G2339" s="25">
        <v>0.05</v>
      </c>
      <c r="H2339" s="28">
        <f t="shared" si="191"/>
        <v>1816.8750000000002</v>
      </c>
      <c r="I2339" s="26">
        <v>1.04</v>
      </c>
      <c r="J2339" s="25">
        <f t="shared" si="192"/>
        <v>1.19999999999999E-2</v>
      </c>
      <c r="K2339" s="24">
        <f t="shared" si="193"/>
        <v>1889.5500000000004</v>
      </c>
      <c r="L2339" s="24">
        <f t="shared" si="194"/>
        <v>1903.8287153652395</v>
      </c>
      <c r="M2339" s="18" t="s">
        <v>1835</v>
      </c>
      <c r="N2339" s="52"/>
      <c r="O2339" s="52"/>
      <c r="P2339" s="52"/>
      <c r="Q2339" s="52"/>
      <c r="R2339" s="52"/>
      <c r="S2339" s="52"/>
      <c r="T2339" s="52"/>
      <c r="U2339" s="52"/>
      <c r="V2339" s="52"/>
      <c r="W2339" s="52"/>
      <c r="X2339" s="52"/>
      <c r="Y2339" s="52"/>
      <c r="Z2339" s="52"/>
      <c r="AA2339" s="52"/>
      <c r="AB2339" s="52"/>
      <c r="AC2339" s="52"/>
      <c r="AD2339" s="52"/>
      <c r="AE2339" s="52"/>
      <c r="AF2339" s="52"/>
      <c r="AG2339" s="52"/>
      <c r="AH2339" s="52"/>
      <c r="AI2339" s="52"/>
      <c r="AJ2339" s="52"/>
      <c r="AK2339" s="52"/>
      <c r="AL2339" s="52"/>
      <c r="AM2339" s="52"/>
      <c r="AN2339" s="52"/>
      <c r="AO2339" s="52"/>
      <c r="AP2339" s="52"/>
      <c r="AQ2339" s="52"/>
      <c r="AR2339" s="52"/>
      <c r="AS2339" s="52"/>
      <c r="AT2339" s="52"/>
      <c r="AU2339" s="52"/>
      <c r="AV2339" s="52"/>
      <c r="AW2339" s="52"/>
      <c r="AX2339" s="52"/>
      <c r="AY2339" s="52"/>
      <c r="AZ2339" s="52"/>
      <c r="BA2339" s="52"/>
      <c r="BB2339" s="52"/>
      <c r="BC2339" s="52"/>
      <c r="BD2339" s="52"/>
      <c r="BE2339" s="52"/>
      <c r="BF2339" s="52"/>
      <c r="BG2339" s="52"/>
      <c r="BH2339" s="52"/>
      <c r="BI2339" s="52"/>
      <c r="BJ2339" s="52"/>
      <c r="BK2339" s="52"/>
      <c r="BL2339" s="52"/>
      <c r="BM2339" s="52"/>
      <c r="BN2339" s="52"/>
      <c r="BO2339" s="52"/>
      <c r="BP2339" s="52"/>
      <c r="BQ2339" s="52"/>
      <c r="BR2339" s="52"/>
      <c r="BS2339" s="52"/>
      <c r="BT2339" s="52"/>
      <c r="BU2339" s="52"/>
      <c r="BV2339" s="52"/>
      <c r="BW2339" s="52"/>
      <c r="BX2339" s="52"/>
      <c r="BY2339" s="52"/>
      <c r="BZ2339" s="52"/>
      <c r="CA2339" s="52"/>
      <c r="CB2339" s="52"/>
      <c r="CC2339" s="52"/>
      <c r="CD2339" s="52"/>
      <c r="CE2339" s="52"/>
      <c r="CF2339" s="52"/>
      <c r="CG2339" s="52"/>
      <c r="CH2339" s="52"/>
      <c r="CI2339" s="52"/>
      <c r="CJ2339" s="52"/>
      <c r="CK2339" s="52"/>
      <c r="CL2339" s="52"/>
      <c r="CM2339" s="52"/>
      <c r="CN2339" s="52"/>
    </row>
    <row r="2340" spans="1:92" s="29" customFormat="1" ht="25.5" x14ac:dyDescent="0.25">
      <c r="A2340" s="21" t="s">
        <v>1827</v>
      </c>
      <c r="B2340" s="18" t="s">
        <v>12</v>
      </c>
      <c r="C2340" s="22" t="s">
        <v>6124</v>
      </c>
      <c r="D2340" s="22" t="s">
        <v>6125</v>
      </c>
      <c r="E2340" s="6" t="s">
        <v>6126</v>
      </c>
      <c r="F2340" s="24">
        <v>2137.5</v>
      </c>
      <c r="G2340" s="25">
        <v>0.05</v>
      </c>
      <c r="H2340" s="28">
        <f t="shared" si="191"/>
        <v>2030.625</v>
      </c>
      <c r="I2340" s="26">
        <v>1.04</v>
      </c>
      <c r="J2340" s="25">
        <f t="shared" si="192"/>
        <v>1.2000000000000011E-2</v>
      </c>
      <c r="K2340" s="24">
        <f t="shared" si="193"/>
        <v>2111.85</v>
      </c>
      <c r="L2340" s="24">
        <f t="shared" si="194"/>
        <v>2127.8085642317378</v>
      </c>
      <c r="M2340" s="21" t="s">
        <v>1839</v>
      </c>
      <c r="N2340" s="52"/>
      <c r="O2340" s="52"/>
      <c r="P2340" s="52"/>
      <c r="Q2340" s="52"/>
      <c r="R2340" s="52"/>
      <c r="S2340" s="52"/>
      <c r="T2340" s="52"/>
      <c r="U2340" s="52"/>
      <c r="V2340" s="52"/>
      <c r="W2340" s="52"/>
      <c r="X2340" s="52"/>
      <c r="Y2340" s="52"/>
      <c r="Z2340" s="52"/>
      <c r="AA2340" s="52"/>
      <c r="AB2340" s="52"/>
      <c r="AC2340" s="52"/>
      <c r="AD2340" s="52"/>
      <c r="AE2340" s="52"/>
      <c r="AF2340" s="52"/>
      <c r="AG2340" s="52"/>
      <c r="AH2340" s="52"/>
      <c r="AI2340" s="52"/>
      <c r="AJ2340" s="52"/>
      <c r="AK2340" s="52"/>
      <c r="AL2340" s="52"/>
      <c r="AM2340" s="52"/>
      <c r="AN2340" s="52"/>
      <c r="AO2340" s="52"/>
      <c r="AP2340" s="52"/>
      <c r="AQ2340" s="52"/>
      <c r="AR2340" s="52"/>
      <c r="AS2340" s="52"/>
      <c r="AT2340" s="52"/>
      <c r="AU2340" s="52"/>
      <c r="AV2340" s="52"/>
      <c r="AW2340" s="52"/>
      <c r="AX2340" s="52"/>
      <c r="AY2340" s="52"/>
      <c r="AZ2340" s="52"/>
      <c r="BA2340" s="52"/>
      <c r="BB2340" s="52"/>
      <c r="BC2340" s="52"/>
      <c r="BD2340" s="52"/>
      <c r="BE2340" s="52"/>
      <c r="BF2340" s="52"/>
      <c r="BG2340" s="52"/>
      <c r="BH2340" s="52"/>
      <c r="BI2340" s="52"/>
      <c r="BJ2340" s="52"/>
      <c r="BK2340" s="52"/>
      <c r="BL2340" s="52"/>
      <c r="BM2340" s="52"/>
      <c r="BN2340" s="52"/>
      <c r="BO2340" s="52"/>
      <c r="BP2340" s="52"/>
      <c r="BQ2340" s="52"/>
      <c r="BR2340" s="52"/>
      <c r="BS2340" s="52"/>
      <c r="BT2340" s="52"/>
      <c r="BU2340" s="52"/>
      <c r="BV2340" s="52"/>
      <c r="BW2340" s="52"/>
      <c r="BX2340" s="52"/>
      <c r="BY2340" s="52"/>
      <c r="BZ2340" s="52"/>
      <c r="CA2340" s="52"/>
      <c r="CB2340" s="52"/>
      <c r="CC2340" s="52"/>
      <c r="CD2340" s="52"/>
      <c r="CE2340" s="52"/>
      <c r="CF2340" s="52"/>
      <c r="CG2340" s="52"/>
      <c r="CH2340" s="52"/>
      <c r="CI2340" s="52"/>
      <c r="CJ2340" s="52"/>
      <c r="CK2340" s="52"/>
      <c r="CL2340" s="52"/>
      <c r="CM2340" s="52"/>
      <c r="CN2340" s="52"/>
    </row>
    <row r="2341" spans="1:92" s="29" customFormat="1" ht="38.25" x14ac:dyDescent="0.25">
      <c r="A2341" s="18" t="s">
        <v>1827</v>
      </c>
      <c r="B2341" s="18" t="s">
        <v>12</v>
      </c>
      <c r="C2341" s="22" t="s">
        <v>6127</v>
      </c>
      <c r="D2341" s="22" t="s">
        <v>6128</v>
      </c>
      <c r="E2341" s="6" t="s">
        <v>6129</v>
      </c>
      <c r="F2341" s="24">
        <v>24.86</v>
      </c>
      <c r="G2341" s="25">
        <v>0.05</v>
      </c>
      <c r="H2341" s="28">
        <f t="shared" si="191"/>
        <v>23.617000000000001</v>
      </c>
      <c r="I2341" s="26">
        <v>1.04</v>
      </c>
      <c r="J2341" s="25">
        <f t="shared" si="192"/>
        <v>1.19999999999999E-2</v>
      </c>
      <c r="K2341" s="24">
        <f t="shared" si="193"/>
        <v>24.561680000000003</v>
      </c>
      <c r="L2341" s="24">
        <f t="shared" si="194"/>
        <v>24.747284634760707</v>
      </c>
      <c r="M2341" s="21" t="s">
        <v>1831</v>
      </c>
      <c r="N2341" s="52"/>
      <c r="O2341" s="52"/>
      <c r="P2341" s="52"/>
      <c r="Q2341" s="52"/>
      <c r="R2341" s="52"/>
      <c r="S2341" s="52"/>
      <c r="T2341" s="52"/>
      <c r="U2341" s="52"/>
      <c r="V2341" s="52"/>
      <c r="W2341" s="52"/>
      <c r="X2341" s="52"/>
      <c r="Y2341" s="52"/>
      <c r="Z2341" s="52"/>
      <c r="AA2341" s="52"/>
      <c r="AB2341" s="52"/>
      <c r="AC2341" s="52"/>
      <c r="AD2341" s="52"/>
      <c r="AE2341" s="52"/>
      <c r="AF2341" s="52"/>
      <c r="AG2341" s="52"/>
      <c r="AH2341" s="52"/>
      <c r="AI2341" s="52"/>
      <c r="AJ2341" s="52"/>
      <c r="AK2341" s="52"/>
      <c r="AL2341" s="52"/>
      <c r="AM2341" s="52"/>
      <c r="AN2341" s="52"/>
      <c r="AO2341" s="52"/>
      <c r="AP2341" s="52"/>
      <c r="AQ2341" s="52"/>
      <c r="AR2341" s="52"/>
      <c r="AS2341" s="52"/>
      <c r="AT2341" s="52"/>
      <c r="AU2341" s="52"/>
      <c r="AV2341" s="52"/>
      <c r="AW2341" s="52"/>
      <c r="AX2341" s="52"/>
      <c r="AY2341" s="52"/>
      <c r="AZ2341" s="52"/>
      <c r="BA2341" s="52"/>
      <c r="BB2341" s="52"/>
      <c r="BC2341" s="52"/>
      <c r="BD2341" s="52"/>
      <c r="BE2341" s="52"/>
      <c r="BF2341" s="52"/>
      <c r="BG2341" s="52"/>
      <c r="BH2341" s="52"/>
      <c r="BI2341" s="52"/>
      <c r="BJ2341" s="52"/>
      <c r="BK2341" s="52"/>
      <c r="BL2341" s="52"/>
      <c r="BM2341" s="52"/>
      <c r="BN2341" s="52"/>
      <c r="BO2341" s="52"/>
      <c r="BP2341" s="52"/>
      <c r="BQ2341" s="52"/>
      <c r="BR2341" s="52"/>
      <c r="BS2341" s="52"/>
      <c r="BT2341" s="52"/>
      <c r="BU2341" s="52"/>
      <c r="BV2341" s="52"/>
      <c r="BW2341" s="52"/>
      <c r="BX2341" s="52"/>
      <c r="BY2341" s="52"/>
      <c r="BZ2341" s="52"/>
      <c r="CA2341" s="52"/>
      <c r="CB2341" s="52"/>
      <c r="CC2341" s="52"/>
      <c r="CD2341" s="52"/>
      <c r="CE2341" s="52"/>
      <c r="CF2341" s="52"/>
      <c r="CG2341" s="52"/>
      <c r="CH2341" s="52"/>
      <c r="CI2341" s="52"/>
      <c r="CJ2341" s="52"/>
      <c r="CK2341" s="52"/>
      <c r="CL2341" s="52"/>
      <c r="CM2341" s="52"/>
      <c r="CN2341" s="52"/>
    </row>
    <row r="2342" spans="1:92" s="29" customFormat="1" ht="51" x14ac:dyDescent="0.25">
      <c r="A2342" s="18" t="s">
        <v>1827</v>
      </c>
      <c r="B2342" s="18" t="s">
        <v>12</v>
      </c>
      <c r="C2342" s="22" t="s">
        <v>6130</v>
      </c>
      <c r="D2342" s="22" t="s">
        <v>6131</v>
      </c>
      <c r="E2342" s="6" t="s">
        <v>6132</v>
      </c>
      <c r="F2342" s="24">
        <v>19.21</v>
      </c>
      <c r="G2342" s="25">
        <v>0.05</v>
      </c>
      <c r="H2342" s="28">
        <f t="shared" ref="H2342:H2351" si="195">F2342-(F2342*G2342)</f>
        <v>18.249500000000001</v>
      </c>
      <c r="I2342" s="26">
        <v>1.04</v>
      </c>
      <c r="J2342" s="25">
        <f t="shared" ref="J2342:J2351" si="196">1-K2342/F2342</f>
        <v>1.19999999999999E-2</v>
      </c>
      <c r="K2342" s="24">
        <f t="shared" ref="K2342:K2351" si="197">H2342*I2342</f>
        <v>18.979480000000002</v>
      </c>
      <c r="L2342" s="24">
        <f t="shared" si="194"/>
        <v>19.122901763224181</v>
      </c>
      <c r="M2342" s="18" t="s">
        <v>1835</v>
      </c>
      <c r="N2342" s="52"/>
      <c r="O2342" s="52"/>
      <c r="P2342" s="52"/>
      <c r="Q2342" s="52"/>
      <c r="R2342" s="52"/>
      <c r="S2342" s="52"/>
      <c r="T2342" s="52"/>
      <c r="U2342" s="52"/>
      <c r="V2342" s="52"/>
      <c r="W2342" s="52"/>
      <c r="X2342" s="52"/>
      <c r="Y2342" s="52"/>
      <c r="Z2342" s="52"/>
      <c r="AA2342" s="52"/>
      <c r="AB2342" s="52"/>
      <c r="AC2342" s="52"/>
      <c r="AD2342" s="52"/>
      <c r="AE2342" s="52"/>
      <c r="AF2342" s="52"/>
      <c r="AG2342" s="52"/>
      <c r="AH2342" s="52"/>
      <c r="AI2342" s="52"/>
      <c r="AJ2342" s="52"/>
      <c r="AK2342" s="52"/>
      <c r="AL2342" s="52"/>
      <c r="AM2342" s="52"/>
      <c r="AN2342" s="52"/>
      <c r="AO2342" s="52"/>
      <c r="AP2342" s="52"/>
      <c r="AQ2342" s="52"/>
      <c r="AR2342" s="52"/>
      <c r="AS2342" s="52"/>
      <c r="AT2342" s="52"/>
      <c r="AU2342" s="52"/>
      <c r="AV2342" s="52"/>
      <c r="AW2342" s="52"/>
      <c r="AX2342" s="52"/>
      <c r="AY2342" s="52"/>
      <c r="AZ2342" s="52"/>
      <c r="BA2342" s="52"/>
      <c r="BB2342" s="52"/>
      <c r="BC2342" s="52"/>
      <c r="BD2342" s="52"/>
      <c r="BE2342" s="52"/>
      <c r="BF2342" s="52"/>
      <c r="BG2342" s="52"/>
      <c r="BH2342" s="52"/>
      <c r="BI2342" s="52"/>
      <c r="BJ2342" s="52"/>
      <c r="BK2342" s="52"/>
      <c r="BL2342" s="52"/>
      <c r="BM2342" s="52"/>
      <c r="BN2342" s="52"/>
      <c r="BO2342" s="52"/>
      <c r="BP2342" s="52"/>
      <c r="BQ2342" s="52"/>
      <c r="BR2342" s="52"/>
      <c r="BS2342" s="52"/>
      <c r="BT2342" s="52"/>
      <c r="BU2342" s="52"/>
      <c r="BV2342" s="52"/>
      <c r="BW2342" s="52"/>
      <c r="BX2342" s="52"/>
      <c r="BY2342" s="52"/>
      <c r="BZ2342" s="52"/>
      <c r="CA2342" s="52"/>
      <c r="CB2342" s="52"/>
      <c r="CC2342" s="52"/>
      <c r="CD2342" s="52"/>
      <c r="CE2342" s="52"/>
      <c r="CF2342" s="52"/>
      <c r="CG2342" s="52"/>
      <c r="CH2342" s="52"/>
      <c r="CI2342" s="52"/>
      <c r="CJ2342" s="52"/>
      <c r="CK2342" s="52"/>
      <c r="CL2342" s="52"/>
      <c r="CM2342" s="52"/>
      <c r="CN2342" s="52"/>
    </row>
    <row r="2343" spans="1:92" s="29" customFormat="1" ht="38.25" x14ac:dyDescent="0.25">
      <c r="A2343" s="21" t="s">
        <v>1827</v>
      </c>
      <c r="B2343" s="18" t="s">
        <v>12</v>
      </c>
      <c r="C2343" s="22" t="s">
        <v>6133</v>
      </c>
      <c r="D2343" s="22" t="s">
        <v>6134</v>
      </c>
      <c r="E2343" s="6" t="s">
        <v>6135</v>
      </c>
      <c r="F2343" s="24">
        <v>21.47</v>
      </c>
      <c r="G2343" s="25">
        <v>0.05</v>
      </c>
      <c r="H2343" s="28">
        <f t="shared" si="195"/>
        <v>20.3965</v>
      </c>
      <c r="I2343" s="26">
        <v>1.04</v>
      </c>
      <c r="J2343" s="25">
        <f t="shared" si="196"/>
        <v>1.19999999999999E-2</v>
      </c>
      <c r="K2343" s="24">
        <f t="shared" si="197"/>
        <v>21.21236</v>
      </c>
      <c r="L2343" s="24">
        <f t="shared" si="194"/>
        <v>21.37265491183879</v>
      </c>
      <c r="M2343" s="21" t="s">
        <v>1839</v>
      </c>
      <c r="N2343" s="52"/>
      <c r="O2343" s="52"/>
      <c r="P2343" s="52"/>
      <c r="Q2343" s="52"/>
      <c r="R2343" s="52"/>
      <c r="S2343" s="52"/>
      <c r="T2343" s="52"/>
      <c r="U2343" s="52"/>
      <c r="V2343" s="52"/>
      <c r="W2343" s="52"/>
      <c r="X2343" s="52"/>
      <c r="Y2343" s="52"/>
      <c r="Z2343" s="52"/>
      <c r="AA2343" s="52"/>
      <c r="AB2343" s="52"/>
      <c r="AC2343" s="52"/>
      <c r="AD2343" s="52"/>
      <c r="AE2343" s="52"/>
      <c r="AF2343" s="52"/>
      <c r="AG2343" s="52"/>
      <c r="AH2343" s="52"/>
      <c r="AI2343" s="52"/>
      <c r="AJ2343" s="52"/>
      <c r="AK2343" s="52"/>
      <c r="AL2343" s="52"/>
      <c r="AM2343" s="52"/>
      <c r="AN2343" s="52"/>
      <c r="AO2343" s="52"/>
      <c r="AP2343" s="52"/>
      <c r="AQ2343" s="52"/>
      <c r="AR2343" s="52"/>
      <c r="AS2343" s="52"/>
      <c r="AT2343" s="52"/>
      <c r="AU2343" s="52"/>
      <c r="AV2343" s="52"/>
      <c r="AW2343" s="52"/>
      <c r="AX2343" s="52"/>
      <c r="AY2343" s="52"/>
      <c r="AZ2343" s="52"/>
      <c r="BA2343" s="52"/>
      <c r="BB2343" s="52"/>
      <c r="BC2343" s="52"/>
      <c r="BD2343" s="52"/>
      <c r="BE2343" s="52"/>
      <c r="BF2343" s="52"/>
      <c r="BG2343" s="52"/>
      <c r="BH2343" s="52"/>
      <c r="BI2343" s="52"/>
      <c r="BJ2343" s="52"/>
      <c r="BK2343" s="52"/>
      <c r="BL2343" s="52"/>
      <c r="BM2343" s="52"/>
      <c r="BN2343" s="52"/>
      <c r="BO2343" s="52"/>
      <c r="BP2343" s="52"/>
      <c r="BQ2343" s="52"/>
      <c r="BR2343" s="52"/>
      <c r="BS2343" s="52"/>
      <c r="BT2343" s="52"/>
      <c r="BU2343" s="52"/>
      <c r="BV2343" s="52"/>
      <c r="BW2343" s="52"/>
      <c r="BX2343" s="52"/>
      <c r="BY2343" s="52"/>
      <c r="BZ2343" s="52"/>
      <c r="CA2343" s="52"/>
      <c r="CB2343" s="52"/>
      <c r="CC2343" s="52"/>
      <c r="CD2343" s="52"/>
      <c r="CE2343" s="52"/>
      <c r="CF2343" s="52"/>
      <c r="CG2343" s="52"/>
      <c r="CH2343" s="52"/>
      <c r="CI2343" s="52"/>
      <c r="CJ2343" s="52"/>
      <c r="CK2343" s="52"/>
      <c r="CL2343" s="52"/>
      <c r="CM2343" s="52"/>
      <c r="CN2343" s="52"/>
    </row>
    <row r="2344" spans="1:92" s="29" customFormat="1" ht="38.25" x14ac:dyDescent="0.25">
      <c r="A2344" s="18" t="s">
        <v>1827</v>
      </c>
      <c r="B2344" s="18" t="s">
        <v>12</v>
      </c>
      <c r="C2344" s="22" t="s">
        <v>6136</v>
      </c>
      <c r="D2344" s="22" t="s">
        <v>6137</v>
      </c>
      <c r="E2344" s="6" t="s">
        <v>6138</v>
      </c>
      <c r="F2344" s="24">
        <v>13.2</v>
      </c>
      <c r="G2344" s="25">
        <v>0.05</v>
      </c>
      <c r="H2344" s="28">
        <f t="shared" si="195"/>
        <v>12.54</v>
      </c>
      <c r="I2344" s="26">
        <v>1.04</v>
      </c>
      <c r="J2344" s="25">
        <f t="shared" si="196"/>
        <v>1.2000000000000011E-2</v>
      </c>
      <c r="K2344" s="24">
        <f t="shared" si="197"/>
        <v>13.041599999999999</v>
      </c>
      <c r="L2344" s="24">
        <f t="shared" si="194"/>
        <v>13.140151133501258</v>
      </c>
      <c r="M2344" s="21" t="s">
        <v>1831</v>
      </c>
      <c r="N2344" s="52"/>
      <c r="O2344" s="52"/>
      <c r="P2344" s="52"/>
      <c r="Q2344" s="52"/>
      <c r="R2344" s="52"/>
      <c r="S2344" s="52"/>
      <c r="T2344" s="52"/>
      <c r="U2344" s="52"/>
      <c r="V2344" s="52"/>
      <c r="W2344" s="52"/>
      <c r="X2344" s="52"/>
      <c r="Y2344" s="52"/>
      <c r="Z2344" s="52"/>
      <c r="AA2344" s="52"/>
      <c r="AB2344" s="52"/>
      <c r="AC2344" s="52"/>
      <c r="AD2344" s="52"/>
      <c r="AE2344" s="52"/>
      <c r="AF2344" s="52"/>
      <c r="AG2344" s="52"/>
      <c r="AH2344" s="52"/>
      <c r="AI2344" s="52"/>
      <c r="AJ2344" s="52"/>
      <c r="AK2344" s="52"/>
      <c r="AL2344" s="52"/>
      <c r="AM2344" s="52"/>
      <c r="AN2344" s="52"/>
      <c r="AO2344" s="52"/>
      <c r="AP2344" s="52"/>
      <c r="AQ2344" s="52"/>
      <c r="AR2344" s="52"/>
      <c r="AS2344" s="52"/>
      <c r="AT2344" s="52"/>
      <c r="AU2344" s="52"/>
      <c r="AV2344" s="52"/>
      <c r="AW2344" s="52"/>
      <c r="AX2344" s="52"/>
      <c r="AY2344" s="52"/>
      <c r="AZ2344" s="52"/>
      <c r="BA2344" s="52"/>
      <c r="BB2344" s="52"/>
      <c r="BC2344" s="52"/>
      <c r="BD2344" s="52"/>
      <c r="BE2344" s="52"/>
      <c r="BF2344" s="52"/>
      <c r="BG2344" s="52"/>
      <c r="BH2344" s="52"/>
      <c r="BI2344" s="52"/>
      <c r="BJ2344" s="52"/>
      <c r="BK2344" s="52"/>
      <c r="BL2344" s="52"/>
      <c r="BM2344" s="52"/>
      <c r="BN2344" s="52"/>
      <c r="BO2344" s="52"/>
      <c r="BP2344" s="52"/>
      <c r="BQ2344" s="52"/>
      <c r="BR2344" s="52"/>
      <c r="BS2344" s="52"/>
      <c r="BT2344" s="52"/>
      <c r="BU2344" s="52"/>
      <c r="BV2344" s="52"/>
      <c r="BW2344" s="52"/>
      <c r="BX2344" s="52"/>
      <c r="BY2344" s="52"/>
      <c r="BZ2344" s="52"/>
      <c r="CA2344" s="52"/>
      <c r="CB2344" s="52"/>
      <c r="CC2344" s="52"/>
      <c r="CD2344" s="52"/>
      <c r="CE2344" s="52"/>
      <c r="CF2344" s="52"/>
      <c r="CG2344" s="52"/>
      <c r="CH2344" s="52"/>
      <c r="CI2344" s="52"/>
      <c r="CJ2344" s="52"/>
      <c r="CK2344" s="52"/>
      <c r="CL2344" s="52"/>
      <c r="CM2344" s="52"/>
      <c r="CN2344" s="52"/>
    </row>
    <row r="2345" spans="1:92" s="29" customFormat="1" ht="51" x14ac:dyDescent="0.25">
      <c r="A2345" s="18" t="s">
        <v>1827</v>
      </c>
      <c r="B2345" s="18" t="s">
        <v>12</v>
      </c>
      <c r="C2345" s="22" t="s">
        <v>6139</v>
      </c>
      <c r="D2345" s="22" t="s">
        <v>6140</v>
      </c>
      <c r="E2345" s="6" t="s">
        <v>6141</v>
      </c>
      <c r="F2345" s="24">
        <v>10.200000000000001</v>
      </c>
      <c r="G2345" s="25">
        <v>0.05</v>
      </c>
      <c r="H2345" s="28">
        <f t="shared" si="195"/>
        <v>9.6900000000000013</v>
      </c>
      <c r="I2345" s="26">
        <v>1.04</v>
      </c>
      <c r="J2345" s="25">
        <f t="shared" si="196"/>
        <v>1.19999999999999E-2</v>
      </c>
      <c r="K2345" s="24">
        <f t="shared" si="197"/>
        <v>10.077600000000002</v>
      </c>
      <c r="L2345" s="24">
        <f t="shared" si="194"/>
        <v>10.15375314861461</v>
      </c>
      <c r="M2345" s="18" t="s">
        <v>1835</v>
      </c>
      <c r="N2345" s="52"/>
      <c r="O2345" s="52"/>
      <c r="P2345" s="52"/>
      <c r="Q2345" s="52"/>
      <c r="R2345" s="52"/>
      <c r="S2345" s="52"/>
      <c r="T2345" s="52"/>
      <c r="U2345" s="52"/>
      <c r="V2345" s="52"/>
      <c r="W2345" s="52"/>
      <c r="X2345" s="52"/>
      <c r="Y2345" s="52"/>
      <c r="Z2345" s="52"/>
      <c r="AA2345" s="52"/>
      <c r="AB2345" s="52"/>
      <c r="AC2345" s="52"/>
      <c r="AD2345" s="52"/>
      <c r="AE2345" s="52"/>
      <c r="AF2345" s="52"/>
      <c r="AG2345" s="52"/>
      <c r="AH2345" s="52"/>
      <c r="AI2345" s="52"/>
      <c r="AJ2345" s="52"/>
      <c r="AK2345" s="52"/>
      <c r="AL2345" s="52"/>
      <c r="AM2345" s="52"/>
      <c r="AN2345" s="52"/>
      <c r="AO2345" s="52"/>
      <c r="AP2345" s="52"/>
      <c r="AQ2345" s="52"/>
      <c r="AR2345" s="52"/>
      <c r="AS2345" s="52"/>
      <c r="AT2345" s="52"/>
      <c r="AU2345" s="52"/>
      <c r="AV2345" s="52"/>
      <c r="AW2345" s="52"/>
      <c r="AX2345" s="52"/>
      <c r="AY2345" s="52"/>
      <c r="AZ2345" s="52"/>
      <c r="BA2345" s="52"/>
      <c r="BB2345" s="52"/>
      <c r="BC2345" s="52"/>
      <c r="BD2345" s="52"/>
      <c r="BE2345" s="52"/>
      <c r="BF2345" s="52"/>
      <c r="BG2345" s="52"/>
      <c r="BH2345" s="52"/>
      <c r="BI2345" s="52"/>
      <c r="BJ2345" s="52"/>
      <c r="BK2345" s="52"/>
      <c r="BL2345" s="52"/>
      <c r="BM2345" s="52"/>
      <c r="BN2345" s="52"/>
      <c r="BO2345" s="52"/>
      <c r="BP2345" s="52"/>
      <c r="BQ2345" s="52"/>
      <c r="BR2345" s="52"/>
      <c r="BS2345" s="52"/>
      <c r="BT2345" s="52"/>
      <c r="BU2345" s="52"/>
      <c r="BV2345" s="52"/>
      <c r="BW2345" s="52"/>
      <c r="BX2345" s="52"/>
      <c r="BY2345" s="52"/>
      <c r="BZ2345" s="52"/>
      <c r="CA2345" s="52"/>
      <c r="CB2345" s="52"/>
      <c r="CC2345" s="52"/>
      <c r="CD2345" s="52"/>
      <c r="CE2345" s="52"/>
      <c r="CF2345" s="52"/>
      <c r="CG2345" s="52"/>
      <c r="CH2345" s="52"/>
      <c r="CI2345" s="52"/>
      <c r="CJ2345" s="52"/>
      <c r="CK2345" s="52"/>
      <c r="CL2345" s="52"/>
      <c r="CM2345" s="52"/>
      <c r="CN2345" s="52"/>
    </row>
    <row r="2346" spans="1:92" s="30" customFormat="1" ht="38.25" x14ac:dyDescent="0.25">
      <c r="A2346" s="21" t="s">
        <v>1827</v>
      </c>
      <c r="B2346" s="18" t="s">
        <v>12</v>
      </c>
      <c r="C2346" s="22" t="s">
        <v>6142</v>
      </c>
      <c r="D2346" s="22" t="s">
        <v>6143</v>
      </c>
      <c r="E2346" s="6" t="s">
        <v>6144</v>
      </c>
      <c r="F2346" s="24">
        <v>11.4</v>
      </c>
      <c r="G2346" s="25">
        <v>0.05</v>
      </c>
      <c r="H2346" s="28">
        <f t="shared" si="195"/>
        <v>10.83</v>
      </c>
      <c r="I2346" s="26">
        <v>1.04</v>
      </c>
      <c r="J2346" s="25">
        <f t="shared" si="196"/>
        <v>1.19999999999999E-2</v>
      </c>
      <c r="K2346" s="24">
        <f t="shared" si="197"/>
        <v>11.263200000000001</v>
      </c>
      <c r="L2346" s="24">
        <f t="shared" si="194"/>
        <v>11.348312342569271</v>
      </c>
      <c r="M2346" s="21" t="s">
        <v>1839</v>
      </c>
      <c r="N2346" s="53"/>
      <c r="O2346" s="53"/>
      <c r="P2346" s="53"/>
      <c r="Q2346" s="53"/>
      <c r="R2346" s="53"/>
      <c r="S2346" s="53"/>
      <c r="T2346" s="53"/>
      <c r="U2346" s="53"/>
      <c r="V2346" s="53"/>
      <c r="W2346" s="53"/>
      <c r="X2346" s="53"/>
      <c r="Y2346" s="53"/>
      <c r="Z2346" s="53"/>
      <c r="AA2346" s="53"/>
      <c r="AB2346" s="53"/>
      <c r="AC2346" s="53"/>
      <c r="AD2346" s="53"/>
      <c r="AE2346" s="53"/>
      <c r="AF2346" s="53"/>
      <c r="AG2346" s="53"/>
      <c r="AH2346" s="53"/>
      <c r="AI2346" s="53"/>
      <c r="AJ2346" s="53"/>
      <c r="AK2346" s="53"/>
      <c r="AL2346" s="53"/>
      <c r="AM2346" s="53"/>
      <c r="AN2346" s="53"/>
      <c r="AO2346" s="53"/>
      <c r="AP2346" s="53"/>
      <c r="AQ2346" s="53"/>
      <c r="AR2346" s="53"/>
      <c r="AS2346" s="53"/>
      <c r="AT2346" s="53"/>
      <c r="AU2346" s="53"/>
      <c r="AV2346" s="53"/>
      <c r="AW2346" s="53"/>
      <c r="AX2346" s="53"/>
      <c r="AY2346" s="53"/>
      <c r="AZ2346" s="53"/>
      <c r="BA2346" s="53"/>
      <c r="BB2346" s="53"/>
      <c r="BC2346" s="53"/>
      <c r="BD2346" s="53"/>
      <c r="BE2346" s="53"/>
      <c r="BF2346" s="53"/>
      <c r="BG2346" s="53"/>
      <c r="BH2346" s="53"/>
      <c r="BI2346" s="53"/>
      <c r="BJ2346" s="53"/>
      <c r="BK2346" s="53"/>
      <c r="BL2346" s="53"/>
      <c r="BM2346" s="53"/>
      <c r="BN2346" s="53"/>
      <c r="BO2346" s="53"/>
      <c r="BP2346" s="53"/>
      <c r="BQ2346" s="53"/>
      <c r="BR2346" s="53"/>
      <c r="BS2346" s="53"/>
      <c r="BT2346" s="53"/>
      <c r="BU2346" s="53"/>
      <c r="BV2346" s="53"/>
      <c r="BW2346" s="53"/>
      <c r="BX2346" s="53"/>
      <c r="BY2346" s="53"/>
      <c r="BZ2346" s="53"/>
      <c r="CA2346" s="53"/>
      <c r="CB2346" s="53"/>
      <c r="CC2346" s="53"/>
      <c r="CD2346" s="53"/>
      <c r="CE2346" s="53"/>
      <c r="CF2346" s="53"/>
      <c r="CG2346" s="53"/>
      <c r="CH2346" s="53"/>
      <c r="CI2346" s="53"/>
      <c r="CJ2346" s="53"/>
      <c r="CK2346" s="53"/>
      <c r="CL2346" s="53"/>
      <c r="CM2346" s="53"/>
      <c r="CN2346" s="53"/>
    </row>
    <row r="2347" spans="1:92" s="46" customFormat="1" ht="38.25" x14ac:dyDescent="0.25">
      <c r="A2347" s="43" t="s">
        <v>11</v>
      </c>
      <c r="B2347" s="43" t="s">
        <v>12</v>
      </c>
      <c r="C2347" s="5" t="s">
        <v>6145</v>
      </c>
      <c r="D2347" s="5" t="s">
        <v>6146</v>
      </c>
      <c r="E2347" s="6" t="s">
        <v>6147</v>
      </c>
      <c r="F2347" s="12">
        <v>750000</v>
      </c>
      <c r="G2347" s="13">
        <v>0.33</v>
      </c>
      <c r="H2347" s="7">
        <f t="shared" si="195"/>
        <v>502500</v>
      </c>
      <c r="I2347" s="44">
        <v>1.1499999999999999</v>
      </c>
      <c r="J2347" s="45">
        <f t="shared" si="196"/>
        <v>0.22950000000000004</v>
      </c>
      <c r="K2347" s="7">
        <f t="shared" si="197"/>
        <v>577875</v>
      </c>
      <c r="L2347" s="7">
        <f t="shared" ref="L2347:L2369" si="198">K2347/0.9925</f>
        <v>582241.81360201503</v>
      </c>
      <c r="M2347" s="43" t="s">
        <v>15</v>
      </c>
    </row>
    <row r="2348" spans="1:92" s="29" customFormat="1" ht="38.25" x14ac:dyDescent="0.25">
      <c r="A2348" s="18" t="s">
        <v>1827</v>
      </c>
      <c r="B2348" s="18" t="s">
        <v>12</v>
      </c>
      <c r="C2348" s="22" t="s">
        <v>6148</v>
      </c>
      <c r="D2348" s="22" t="s">
        <v>6149</v>
      </c>
      <c r="E2348" s="6" t="s">
        <v>6150</v>
      </c>
      <c r="F2348" s="24">
        <v>165000</v>
      </c>
      <c r="G2348" s="25">
        <v>0.05</v>
      </c>
      <c r="H2348" s="28">
        <f t="shared" si="195"/>
        <v>156750</v>
      </c>
      <c r="I2348" s="26">
        <v>1.04</v>
      </c>
      <c r="J2348" s="25">
        <f t="shared" si="196"/>
        <v>1.2000000000000011E-2</v>
      </c>
      <c r="K2348" s="24">
        <f t="shared" si="197"/>
        <v>163020</v>
      </c>
      <c r="L2348" s="24">
        <f t="shared" si="198"/>
        <v>164251.88916876575</v>
      </c>
      <c r="M2348" s="21" t="s">
        <v>1831</v>
      </c>
      <c r="N2348" s="52"/>
      <c r="O2348" s="52"/>
      <c r="P2348" s="52"/>
      <c r="Q2348" s="52"/>
      <c r="R2348" s="52"/>
      <c r="S2348" s="52"/>
      <c r="T2348" s="52"/>
      <c r="U2348" s="52"/>
      <c r="V2348" s="52"/>
      <c r="W2348" s="52"/>
      <c r="X2348" s="52"/>
      <c r="Y2348" s="52"/>
      <c r="Z2348" s="52"/>
      <c r="AA2348" s="52"/>
      <c r="AB2348" s="52"/>
      <c r="AC2348" s="52"/>
      <c r="AD2348" s="52"/>
      <c r="AE2348" s="52"/>
      <c r="AF2348" s="52"/>
      <c r="AG2348" s="52"/>
      <c r="AH2348" s="52"/>
      <c r="AI2348" s="52"/>
      <c r="AJ2348" s="52"/>
      <c r="AK2348" s="52"/>
      <c r="AL2348" s="52"/>
      <c r="AM2348" s="52"/>
      <c r="AN2348" s="52"/>
      <c r="AO2348" s="52"/>
      <c r="AP2348" s="52"/>
      <c r="AQ2348" s="52"/>
      <c r="AR2348" s="52"/>
      <c r="AS2348" s="52"/>
      <c r="AT2348" s="52"/>
      <c r="AU2348" s="52"/>
      <c r="AV2348" s="52"/>
      <c r="AW2348" s="52"/>
      <c r="AX2348" s="52"/>
      <c r="AY2348" s="52"/>
      <c r="AZ2348" s="52"/>
      <c r="BA2348" s="52"/>
      <c r="BB2348" s="52"/>
      <c r="BC2348" s="52"/>
      <c r="BD2348" s="52"/>
      <c r="BE2348" s="52"/>
      <c r="BF2348" s="52"/>
      <c r="BG2348" s="52"/>
      <c r="BH2348" s="52"/>
      <c r="BI2348" s="52"/>
      <c r="BJ2348" s="52"/>
      <c r="BK2348" s="52"/>
      <c r="BL2348" s="52"/>
      <c r="BM2348" s="52"/>
      <c r="BN2348" s="52"/>
      <c r="BO2348" s="52"/>
      <c r="BP2348" s="52"/>
      <c r="BQ2348" s="52"/>
      <c r="BR2348" s="52"/>
      <c r="BS2348" s="52"/>
      <c r="BT2348" s="52"/>
      <c r="BU2348" s="52"/>
      <c r="BV2348" s="52"/>
      <c r="BW2348" s="52"/>
      <c r="BX2348" s="52"/>
      <c r="BY2348" s="52"/>
      <c r="BZ2348" s="52"/>
      <c r="CA2348" s="52"/>
      <c r="CB2348" s="52"/>
      <c r="CC2348" s="52"/>
      <c r="CD2348" s="52"/>
      <c r="CE2348" s="52"/>
      <c r="CF2348" s="52"/>
      <c r="CG2348" s="52"/>
      <c r="CH2348" s="52"/>
      <c r="CI2348" s="52"/>
      <c r="CJ2348" s="52"/>
      <c r="CK2348" s="52"/>
      <c r="CL2348" s="52"/>
      <c r="CM2348" s="52"/>
      <c r="CN2348" s="52"/>
    </row>
    <row r="2349" spans="1:92" s="29" customFormat="1" ht="51" x14ac:dyDescent="0.25">
      <c r="A2349" s="18" t="s">
        <v>1827</v>
      </c>
      <c r="B2349" s="18" t="s">
        <v>12</v>
      </c>
      <c r="C2349" s="22" t="s">
        <v>6151</v>
      </c>
      <c r="D2349" s="22" t="s">
        <v>6152</v>
      </c>
      <c r="E2349" s="6" t="s">
        <v>6153</v>
      </c>
      <c r="F2349" s="24">
        <v>127500.00000000001</v>
      </c>
      <c r="G2349" s="25">
        <v>0.05</v>
      </c>
      <c r="H2349" s="28">
        <f t="shared" si="195"/>
        <v>121125.00000000001</v>
      </c>
      <c r="I2349" s="26">
        <v>1.04</v>
      </c>
      <c r="J2349" s="25">
        <f t="shared" si="196"/>
        <v>1.2000000000000011E-2</v>
      </c>
      <c r="K2349" s="24">
        <f t="shared" si="197"/>
        <v>125970.00000000001</v>
      </c>
      <c r="L2349" s="24">
        <f t="shared" si="198"/>
        <v>126921.91435768263</v>
      </c>
      <c r="M2349" s="18" t="s">
        <v>1835</v>
      </c>
      <c r="N2349" s="52"/>
      <c r="O2349" s="52"/>
      <c r="P2349" s="52"/>
      <c r="Q2349" s="52"/>
      <c r="R2349" s="52"/>
      <c r="S2349" s="52"/>
      <c r="T2349" s="52"/>
      <c r="U2349" s="52"/>
      <c r="V2349" s="52"/>
      <c r="W2349" s="52"/>
      <c r="X2349" s="52"/>
      <c r="Y2349" s="52"/>
      <c r="Z2349" s="52"/>
      <c r="AA2349" s="52"/>
      <c r="AB2349" s="52"/>
      <c r="AC2349" s="52"/>
      <c r="AD2349" s="52"/>
      <c r="AE2349" s="52"/>
      <c r="AF2349" s="52"/>
      <c r="AG2349" s="52"/>
      <c r="AH2349" s="52"/>
      <c r="AI2349" s="52"/>
      <c r="AJ2349" s="52"/>
      <c r="AK2349" s="52"/>
      <c r="AL2349" s="52"/>
      <c r="AM2349" s="52"/>
      <c r="AN2349" s="52"/>
      <c r="AO2349" s="52"/>
      <c r="AP2349" s="52"/>
      <c r="AQ2349" s="52"/>
      <c r="AR2349" s="52"/>
      <c r="AS2349" s="52"/>
      <c r="AT2349" s="52"/>
      <c r="AU2349" s="52"/>
      <c r="AV2349" s="52"/>
      <c r="AW2349" s="52"/>
      <c r="AX2349" s="52"/>
      <c r="AY2349" s="52"/>
      <c r="AZ2349" s="52"/>
      <c r="BA2349" s="52"/>
      <c r="BB2349" s="52"/>
      <c r="BC2349" s="52"/>
      <c r="BD2349" s="52"/>
      <c r="BE2349" s="52"/>
      <c r="BF2349" s="52"/>
      <c r="BG2349" s="52"/>
      <c r="BH2349" s="52"/>
      <c r="BI2349" s="52"/>
      <c r="BJ2349" s="52"/>
      <c r="BK2349" s="52"/>
      <c r="BL2349" s="52"/>
      <c r="BM2349" s="52"/>
      <c r="BN2349" s="52"/>
      <c r="BO2349" s="52"/>
      <c r="BP2349" s="52"/>
      <c r="BQ2349" s="52"/>
      <c r="BR2349" s="52"/>
      <c r="BS2349" s="52"/>
      <c r="BT2349" s="52"/>
      <c r="BU2349" s="52"/>
      <c r="BV2349" s="52"/>
      <c r="BW2349" s="52"/>
      <c r="BX2349" s="52"/>
      <c r="BY2349" s="52"/>
      <c r="BZ2349" s="52"/>
      <c r="CA2349" s="52"/>
      <c r="CB2349" s="52"/>
      <c r="CC2349" s="52"/>
      <c r="CD2349" s="52"/>
      <c r="CE2349" s="52"/>
      <c r="CF2349" s="52"/>
      <c r="CG2349" s="52"/>
      <c r="CH2349" s="52"/>
      <c r="CI2349" s="52"/>
      <c r="CJ2349" s="52"/>
      <c r="CK2349" s="52"/>
      <c r="CL2349" s="52"/>
      <c r="CM2349" s="52"/>
      <c r="CN2349" s="52"/>
    </row>
    <row r="2350" spans="1:92" s="29" customFormat="1" ht="38.25" x14ac:dyDescent="0.25">
      <c r="A2350" s="21" t="s">
        <v>1827</v>
      </c>
      <c r="B2350" s="18" t="s">
        <v>12</v>
      </c>
      <c r="C2350" s="22" t="s">
        <v>6154</v>
      </c>
      <c r="D2350" s="22" t="s">
        <v>6155</v>
      </c>
      <c r="E2350" s="6" t="s">
        <v>6156</v>
      </c>
      <c r="F2350" s="24">
        <v>142500</v>
      </c>
      <c r="G2350" s="25">
        <v>0.05</v>
      </c>
      <c r="H2350" s="28">
        <f t="shared" si="195"/>
        <v>135375</v>
      </c>
      <c r="I2350" s="26">
        <v>1.04</v>
      </c>
      <c r="J2350" s="25">
        <f t="shared" si="196"/>
        <v>1.2000000000000011E-2</v>
      </c>
      <c r="K2350" s="24">
        <f t="shared" si="197"/>
        <v>140790</v>
      </c>
      <c r="L2350" s="24">
        <f t="shared" si="198"/>
        <v>141853.90428211587</v>
      </c>
      <c r="M2350" s="21" t="s">
        <v>1839</v>
      </c>
      <c r="N2350" s="52"/>
      <c r="O2350" s="52"/>
      <c r="P2350" s="52"/>
      <c r="Q2350" s="52"/>
      <c r="R2350" s="52"/>
      <c r="S2350" s="52"/>
      <c r="T2350" s="52"/>
      <c r="U2350" s="52"/>
      <c r="V2350" s="52"/>
      <c r="W2350" s="52"/>
      <c r="X2350" s="52"/>
      <c r="Y2350" s="52"/>
      <c r="Z2350" s="52"/>
      <c r="AA2350" s="52"/>
      <c r="AB2350" s="52"/>
      <c r="AC2350" s="52"/>
      <c r="AD2350" s="52"/>
      <c r="AE2350" s="52"/>
      <c r="AF2350" s="52"/>
      <c r="AG2350" s="52"/>
      <c r="AH2350" s="52"/>
      <c r="AI2350" s="52"/>
      <c r="AJ2350" s="52"/>
      <c r="AK2350" s="52"/>
      <c r="AL2350" s="52"/>
      <c r="AM2350" s="52"/>
      <c r="AN2350" s="52"/>
      <c r="AO2350" s="52"/>
      <c r="AP2350" s="52"/>
      <c r="AQ2350" s="52"/>
      <c r="AR2350" s="52"/>
      <c r="AS2350" s="52"/>
      <c r="AT2350" s="52"/>
      <c r="AU2350" s="52"/>
      <c r="AV2350" s="52"/>
      <c r="AW2350" s="52"/>
      <c r="AX2350" s="52"/>
      <c r="AY2350" s="52"/>
      <c r="AZ2350" s="52"/>
      <c r="BA2350" s="52"/>
      <c r="BB2350" s="52"/>
      <c r="BC2350" s="52"/>
      <c r="BD2350" s="52"/>
      <c r="BE2350" s="52"/>
      <c r="BF2350" s="52"/>
      <c r="BG2350" s="52"/>
      <c r="BH2350" s="52"/>
      <c r="BI2350" s="52"/>
      <c r="BJ2350" s="52"/>
      <c r="BK2350" s="52"/>
      <c r="BL2350" s="52"/>
      <c r="BM2350" s="52"/>
      <c r="BN2350" s="52"/>
      <c r="BO2350" s="52"/>
      <c r="BP2350" s="52"/>
      <c r="BQ2350" s="52"/>
      <c r="BR2350" s="52"/>
      <c r="BS2350" s="52"/>
      <c r="BT2350" s="52"/>
      <c r="BU2350" s="52"/>
      <c r="BV2350" s="52"/>
      <c r="BW2350" s="52"/>
      <c r="BX2350" s="52"/>
      <c r="BY2350" s="52"/>
      <c r="BZ2350" s="52"/>
      <c r="CA2350" s="52"/>
      <c r="CB2350" s="52"/>
      <c r="CC2350" s="52"/>
      <c r="CD2350" s="52"/>
      <c r="CE2350" s="52"/>
      <c r="CF2350" s="52"/>
      <c r="CG2350" s="52"/>
      <c r="CH2350" s="52"/>
      <c r="CI2350" s="52"/>
      <c r="CJ2350" s="52"/>
      <c r="CK2350" s="52"/>
      <c r="CL2350" s="52"/>
      <c r="CM2350" s="52"/>
      <c r="CN2350" s="52"/>
    </row>
    <row r="2351" spans="1:92" s="46" customFormat="1" ht="38.25" x14ac:dyDescent="0.25">
      <c r="A2351" s="43" t="s">
        <v>11</v>
      </c>
      <c r="B2351" s="43" t="s">
        <v>12</v>
      </c>
      <c r="C2351" s="5" t="s">
        <v>6157</v>
      </c>
      <c r="D2351" s="5" t="s">
        <v>6158</v>
      </c>
      <c r="E2351" s="6" t="s">
        <v>6159</v>
      </c>
      <c r="F2351" s="12">
        <v>3750000</v>
      </c>
      <c r="G2351" s="13">
        <v>0.33</v>
      </c>
      <c r="H2351" s="7">
        <f t="shared" si="195"/>
        <v>2512500</v>
      </c>
      <c r="I2351" s="44">
        <v>1.1499999999999999</v>
      </c>
      <c r="J2351" s="45">
        <f t="shared" si="196"/>
        <v>0.22950000000000004</v>
      </c>
      <c r="K2351" s="7">
        <f t="shared" si="197"/>
        <v>2889375</v>
      </c>
      <c r="L2351" s="7">
        <f t="shared" si="198"/>
        <v>2911209.0680100755</v>
      </c>
      <c r="M2351" s="43" t="s">
        <v>15</v>
      </c>
    </row>
    <row r="2352" spans="1:92" s="29" customFormat="1" ht="38.25" x14ac:dyDescent="0.25">
      <c r="A2352" s="18" t="s">
        <v>1827</v>
      </c>
      <c r="B2352" s="18" t="s">
        <v>12</v>
      </c>
      <c r="C2352" s="22" t="s">
        <v>6160</v>
      </c>
      <c r="D2352" s="22" t="s">
        <v>6161</v>
      </c>
      <c r="E2352" s="6" t="s">
        <v>6162</v>
      </c>
      <c r="F2352" s="24">
        <v>825000</v>
      </c>
      <c r="G2352" s="25">
        <v>0.05</v>
      </c>
      <c r="H2352" s="28">
        <f t="shared" ref="H2352:H2415" si="199">F2352-(F2352*G2352)</f>
        <v>783750</v>
      </c>
      <c r="I2352" s="26">
        <v>1.04</v>
      </c>
      <c r="J2352" s="25">
        <f t="shared" ref="J2352:J2415" si="200">1-K2352/F2352</f>
        <v>1.2000000000000011E-2</v>
      </c>
      <c r="K2352" s="24">
        <f t="shared" ref="K2352:K2415" si="201">H2352*I2352</f>
        <v>815100</v>
      </c>
      <c r="L2352" s="24">
        <f t="shared" si="198"/>
        <v>821259.44584382873</v>
      </c>
      <c r="M2352" s="21" t="s">
        <v>1831</v>
      </c>
      <c r="N2352" s="52"/>
      <c r="O2352" s="52"/>
      <c r="P2352" s="52"/>
      <c r="Q2352" s="52"/>
      <c r="R2352" s="52"/>
      <c r="S2352" s="52"/>
      <c r="T2352" s="52"/>
      <c r="U2352" s="52"/>
      <c r="V2352" s="52"/>
      <c r="W2352" s="52"/>
      <c r="X2352" s="52"/>
      <c r="Y2352" s="52"/>
      <c r="Z2352" s="52"/>
      <c r="AA2352" s="52"/>
      <c r="AB2352" s="52"/>
      <c r="AC2352" s="52"/>
      <c r="AD2352" s="52"/>
      <c r="AE2352" s="52"/>
      <c r="AF2352" s="52"/>
      <c r="AG2352" s="52"/>
      <c r="AH2352" s="52"/>
      <c r="AI2352" s="52"/>
      <c r="AJ2352" s="52"/>
      <c r="AK2352" s="52"/>
      <c r="AL2352" s="52"/>
      <c r="AM2352" s="52"/>
      <c r="AN2352" s="52"/>
      <c r="AO2352" s="52"/>
      <c r="AP2352" s="52"/>
      <c r="AQ2352" s="52"/>
      <c r="AR2352" s="52"/>
      <c r="AS2352" s="52"/>
      <c r="AT2352" s="52"/>
      <c r="AU2352" s="52"/>
      <c r="AV2352" s="52"/>
      <c r="AW2352" s="52"/>
      <c r="AX2352" s="52"/>
      <c r="AY2352" s="52"/>
      <c r="AZ2352" s="52"/>
      <c r="BA2352" s="52"/>
      <c r="BB2352" s="52"/>
      <c r="BC2352" s="52"/>
      <c r="BD2352" s="52"/>
      <c r="BE2352" s="52"/>
      <c r="BF2352" s="52"/>
      <c r="BG2352" s="52"/>
      <c r="BH2352" s="52"/>
      <c r="BI2352" s="52"/>
      <c r="BJ2352" s="52"/>
      <c r="BK2352" s="52"/>
      <c r="BL2352" s="52"/>
      <c r="BM2352" s="52"/>
      <c r="BN2352" s="52"/>
      <c r="BO2352" s="52"/>
      <c r="BP2352" s="52"/>
      <c r="BQ2352" s="52"/>
      <c r="BR2352" s="52"/>
      <c r="BS2352" s="52"/>
      <c r="BT2352" s="52"/>
      <c r="BU2352" s="52"/>
      <c r="BV2352" s="52"/>
      <c r="BW2352" s="52"/>
      <c r="BX2352" s="52"/>
      <c r="BY2352" s="52"/>
      <c r="BZ2352" s="52"/>
      <c r="CA2352" s="52"/>
      <c r="CB2352" s="52"/>
      <c r="CC2352" s="52"/>
      <c r="CD2352" s="52"/>
      <c r="CE2352" s="52"/>
      <c r="CF2352" s="52"/>
      <c r="CG2352" s="52"/>
      <c r="CH2352" s="52"/>
      <c r="CI2352" s="52"/>
      <c r="CJ2352" s="52"/>
      <c r="CK2352" s="52"/>
      <c r="CL2352" s="52"/>
      <c r="CM2352" s="52"/>
      <c r="CN2352" s="52"/>
    </row>
    <row r="2353" spans="1:92" s="31" customFormat="1" ht="51" x14ac:dyDescent="0.25">
      <c r="A2353" s="18" t="s">
        <v>1827</v>
      </c>
      <c r="B2353" s="18" t="s">
        <v>12</v>
      </c>
      <c r="C2353" s="22" t="s">
        <v>6163</v>
      </c>
      <c r="D2353" s="22" t="s">
        <v>6164</v>
      </c>
      <c r="E2353" s="6" t="s">
        <v>6165</v>
      </c>
      <c r="F2353" s="24">
        <v>637500</v>
      </c>
      <c r="G2353" s="25">
        <v>0.05</v>
      </c>
      <c r="H2353" s="28">
        <f t="shared" si="199"/>
        <v>605625</v>
      </c>
      <c r="I2353" s="26">
        <v>1.04</v>
      </c>
      <c r="J2353" s="25">
        <f t="shared" si="200"/>
        <v>1.2000000000000011E-2</v>
      </c>
      <c r="K2353" s="24">
        <f t="shared" si="201"/>
        <v>629850</v>
      </c>
      <c r="L2353" s="24">
        <f t="shared" si="198"/>
        <v>634609.5717884131</v>
      </c>
      <c r="M2353" s="18" t="s">
        <v>1835</v>
      </c>
      <c r="N2353" s="52"/>
      <c r="O2353" s="52"/>
      <c r="P2353" s="52"/>
      <c r="Q2353" s="52"/>
      <c r="R2353" s="52"/>
      <c r="S2353" s="52"/>
      <c r="T2353" s="52"/>
      <c r="U2353" s="52"/>
      <c r="V2353" s="52"/>
      <c r="W2353" s="52"/>
      <c r="X2353" s="52"/>
      <c r="Y2353" s="52"/>
      <c r="Z2353" s="52"/>
      <c r="AA2353" s="52"/>
      <c r="AB2353" s="52"/>
      <c r="AC2353" s="52"/>
      <c r="AD2353" s="52"/>
      <c r="AE2353" s="52"/>
      <c r="AF2353" s="52"/>
      <c r="AG2353" s="52"/>
      <c r="AH2353" s="52"/>
      <c r="AI2353" s="52"/>
      <c r="AJ2353" s="52"/>
      <c r="AK2353" s="52"/>
      <c r="AL2353" s="52"/>
      <c r="AM2353" s="52"/>
      <c r="AN2353" s="52"/>
      <c r="AO2353" s="52"/>
      <c r="AP2353" s="52"/>
      <c r="AQ2353" s="52"/>
      <c r="AR2353" s="52"/>
      <c r="AS2353" s="52"/>
      <c r="AT2353" s="52"/>
      <c r="AU2353" s="52"/>
      <c r="AV2353" s="52"/>
      <c r="AW2353" s="52"/>
      <c r="AX2353" s="52"/>
      <c r="AY2353" s="52"/>
      <c r="AZ2353" s="52"/>
      <c r="BA2353" s="52"/>
      <c r="BB2353" s="52"/>
      <c r="BC2353" s="52"/>
      <c r="BD2353" s="52"/>
      <c r="BE2353" s="52"/>
      <c r="BF2353" s="52"/>
      <c r="BG2353" s="52"/>
      <c r="BH2353" s="52"/>
      <c r="BI2353" s="52"/>
      <c r="BJ2353" s="52"/>
      <c r="BK2353" s="52"/>
      <c r="BL2353" s="52"/>
      <c r="BM2353" s="52"/>
      <c r="BN2353" s="52"/>
      <c r="BO2353" s="52"/>
      <c r="BP2353" s="52"/>
      <c r="BQ2353" s="52"/>
      <c r="BR2353" s="52"/>
      <c r="BS2353" s="52"/>
      <c r="BT2353" s="52"/>
      <c r="BU2353" s="52"/>
      <c r="BV2353" s="52"/>
      <c r="BW2353" s="52"/>
      <c r="BX2353" s="52"/>
      <c r="BY2353" s="52"/>
      <c r="BZ2353" s="52"/>
      <c r="CA2353" s="52"/>
      <c r="CB2353" s="52"/>
      <c r="CC2353" s="52"/>
      <c r="CD2353" s="52"/>
      <c r="CE2353" s="52"/>
      <c r="CF2353" s="52"/>
      <c r="CG2353" s="52"/>
      <c r="CH2353" s="52"/>
      <c r="CI2353" s="52"/>
      <c r="CJ2353" s="52"/>
      <c r="CK2353" s="52"/>
      <c r="CL2353" s="52"/>
      <c r="CM2353" s="52"/>
      <c r="CN2353" s="52"/>
    </row>
    <row r="2354" spans="1:92" s="31" customFormat="1" ht="38.25" x14ac:dyDescent="0.25">
      <c r="A2354" s="21" t="s">
        <v>1827</v>
      </c>
      <c r="B2354" s="18" t="s">
        <v>12</v>
      </c>
      <c r="C2354" s="22" t="s">
        <v>6166</v>
      </c>
      <c r="D2354" s="22" t="s">
        <v>6167</v>
      </c>
      <c r="E2354" s="6" t="s">
        <v>6168</v>
      </c>
      <c r="F2354" s="24">
        <v>712500</v>
      </c>
      <c r="G2354" s="25">
        <v>0.05</v>
      </c>
      <c r="H2354" s="28">
        <f t="shared" si="199"/>
        <v>676875</v>
      </c>
      <c r="I2354" s="26">
        <v>1.04</v>
      </c>
      <c r="J2354" s="25">
        <f t="shared" si="200"/>
        <v>1.2000000000000011E-2</v>
      </c>
      <c r="K2354" s="24">
        <f t="shared" si="201"/>
        <v>703950</v>
      </c>
      <c r="L2354" s="24">
        <f t="shared" si="198"/>
        <v>709269.52141057933</v>
      </c>
      <c r="M2354" s="21" t="s">
        <v>1839</v>
      </c>
      <c r="N2354" s="52"/>
      <c r="O2354" s="52"/>
      <c r="P2354" s="52"/>
      <c r="Q2354" s="52"/>
      <c r="R2354" s="52"/>
      <c r="S2354" s="52"/>
      <c r="T2354" s="52"/>
      <c r="U2354" s="52"/>
      <c r="V2354" s="52"/>
      <c r="W2354" s="52"/>
      <c r="X2354" s="52"/>
      <c r="Y2354" s="52"/>
      <c r="Z2354" s="52"/>
      <c r="AA2354" s="52"/>
      <c r="AB2354" s="52"/>
      <c r="AC2354" s="52"/>
      <c r="AD2354" s="52"/>
      <c r="AE2354" s="52"/>
      <c r="AF2354" s="52"/>
      <c r="AG2354" s="52"/>
      <c r="AH2354" s="52"/>
      <c r="AI2354" s="52"/>
      <c r="AJ2354" s="52"/>
      <c r="AK2354" s="52"/>
      <c r="AL2354" s="52"/>
      <c r="AM2354" s="52"/>
      <c r="AN2354" s="52"/>
      <c r="AO2354" s="52"/>
      <c r="AP2354" s="52"/>
      <c r="AQ2354" s="52"/>
      <c r="AR2354" s="52"/>
      <c r="AS2354" s="52"/>
      <c r="AT2354" s="52"/>
      <c r="AU2354" s="52"/>
      <c r="AV2354" s="52"/>
      <c r="AW2354" s="52"/>
      <c r="AX2354" s="52"/>
      <c r="AY2354" s="52"/>
      <c r="AZ2354" s="52"/>
      <c r="BA2354" s="52"/>
      <c r="BB2354" s="52"/>
      <c r="BC2354" s="52"/>
      <c r="BD2354" s="52"/>
      <c r="BE2354" s="52"/>
      <c r="BF2354" s="52"/>
      <c r="BG2354" s="52"/>
      <c r="BH2354" s="52"/>
      <c r="BI2354" s="52"/>
      <c r="BJ2354" s="52"/>
      <c r="BK2354" s="52"/>
      <c r="BL2354" s="52"/>
      <c r="BM2354" s="52"/>
      <c r="BN2354" s="52"/>
      <c r="BO2354" s="52"/>
      <c r="BP2354" s="52"/>
      <c r="BQ2354" s="52"/>
      <c r="BR2354" s="52"/>
      <c r="BS2354" s="52"/>
      <c r="BT2354" s="52"/>
      <c r="BU2354" s="52"/>
      <c r="BV2354" s="52"/>
      <c r="BW2354" s="52"/>
      <c r="BX2354" s="52"/>
      <c r="BY2354" s="52"/>
      <c r="BZ2354" s="52"/>
      <c r="CA2354" s="52"/>
      <c r="CB2354" s="52"/>
      <c r="CC2354" s="52"/>
      <c r="CD2354" s="52"/>
      <c r="CE2354" s="52"/>
      <c r="CF2354" s="52"/>
      <c r="CG2354" s="52"/>
      <c r="CH2354" s="52"/>
      <c r="CI2354" s="52"/>
      <c r="CJ2354" s="52"/>
      <c r="CK2354" s="52"/>
      <c r="CL2354" s="52"/>
      <c r="CM2354" s="52"/>
      <c r="CN2354" s="52"/>
    </row>
    <row r="2355" spans="1:92" s="31" customFormat="1" ht="38.25" x14ac:dyDescent="0.25">
      <c r="A2355" s="18" t="s">
        <v>1827</v>
      </c>
      <c r="B2355" s="18" t="s">
        <v>12</v>
      </c>
      <c r="C2355" s="22" t="s">
        <v>6169</v>
      </c>
      <c r="D2355" s="22" t="s">
        <v>6170</v>
      </c>
      <c r="E2355" s="6" t="s">
        <v>6171</v>
      </c>
      <c r="F2355" s="24">
        <v>148500</v>
      </c>
      <c r="G2355" s="25">
        <v>0.05</v>
      </c>
      <c r="H2355" s="28">
        <f t="shared" si="199"/>
        <v>141075</v>
      </c>
      <c r="I2355" s="26">
        <v>1.04</v>
      </c>
      <c r="J2355" s="25">
        <f t="shared" si="200"/>
        <v>1.2000000000000011E-2</v>
      </c>
      <c r="K2355" s="24">
        <f t="shared" si="201"/>
        <v>146718</v>
      </c>
      <c r="L2355" s="24">
        <f t="shared" si="198"/>
        <v>147826.70025188915</v>
      </c>
      <c r="M2355" s="21" t="s">
        <v>1831</v>
      </c>
      <c r="N2355" s="52"/>
      <c r="O2355" s="52"/>
      <c r="P2355" s="52"/>
      <c r="Q2355" s="52"/>
      <c r="R2355" s="52"/>
      <c r="S2355" s="52"/>
      <c r="T2355" s="52"/>
      <c r="U2355" s="52"/>
      <c r="V2355" s="52"/>
      <c r="W2355" s="52"/>
      <c r="X2355" s="52"/>
      <c r="Y2355" s="52"/>
      <c r="Z2355" s="52"/>
      <c r="AA2355" s="52"/>
      <c r="AB2355" s="52"/>
      <c r="AC2355" s="52"/>
      <c r="AD2355" s="52"/>
      <c r="AE2355" s="52"/>
      <c r="AF2355" s="52"/>
      <c r="AG2355" s="52"/>
      <c r="AH2355" s="52"/>
      <c r="AI2355" s="52"/>
      <c r="AJ2355" s="52"/>
      <c r="AK2355" s="52"/>
      <c r="AL2355" s="52"/>
      <c r="AM2355" s="52"/>
      <c r="AN2355" s="52"/>
      <c r="AO2355" s="52"/>
      <c r="AP2355" s="52"/>
      <c r="AQ2355" s="52"/>
      <c r="AR2355" s="52"/>
      <c r="AS2355" s="52"/>
      <c r="AT2355" s="52"/>
      <c r="AU2355" s="52"/>
      <c r="AV2355" s="52"/>
      <c r="AW2355" s="52"/>
      <c r="AX2355" s="52"/>
      <c r="AY2355" s="52"/>
      <c r="AZ2355" s="52"/>
      <c r="BA2355" s="52"/>
      <c r="BB2355" s="52"/>
      <c r="BC2355" s="52"/>
      <c r="BD2355" s="52"/>
      <c r="BE2355" s="52"/>
      <c r="BF2355" s="52"/>
      <c r="BG2355" s="52"/>
      <c r="BH2355" s="52"/>
      <c r="BI2355" s="52"/>
      <c r="BJ2355" s="52"/>
      <c r="BK2355" s="52"/>
      <c r="BL2355" s="52"/>
      <c r="BM2355" s="52"/>
      <c r="BN2355" s="52"/>
      <c r="BO2355" s="52"/>
      <c r="BP2355" s="52"/>
      <c r="BQ2355" s="52"/>
      <c r="BR2355" s="52"/>
      <c r="BS2355" s="52"/>
      <c r="BT2355" s="52"/>
      <c r="BU2355" s="52"/>
      <c r="BV2355" s="52"/>
      <c r="BW2355" s="52"/>
      <c r="BX2355" s="52"/>
      <c r="BY2355" s="52"/>
      <c r="BZ2355" s="52"/>
      <c r="CA2355" s="52"/>
      <c r="CB2355" s="52"/>
      <c r="CC2355" s="52"/>
      <c r="CD2355" s="52"/>
      <c r="CE2355" s="52"/>
      <c r="CF2355" s="52"/>
      <c r="CG2355" s="52"/>
      <c r="CH2355" s="52"/>
      <c r="CI2355" s="52"/>
      <c r="CJ2355" s="52"/>
      <c r="CK2355" s="52"/>
      <c r="CL2355" s="52"/>
      <c r="CM2355" s="52"/>
      <c r="CN2355" s="52"/>
    </row>
    <row r="2356" spans="1:92" s="31" customFormat="1" ht="38.25" x14ac:dyDescent="0.25">
      <c r="A2356" s="18" t="s">
        <v>1827</v>
      </c>
      <c r="B2356" s="18" t="s">
        <v>12</v>
      </c>
      <c r="C2356" s="22" t="s">
        <v>6172</v>
      </c>
      <c r="D2356" s="22" t="s">
        <v>6173</v>
      </c>
      <c r="E2356" s="6" t="s">
        <v>6174</v>
      </c>
      <c r="F2356" s="24">
        <v>114750.00000000001</v>
      </c>
      <c r="G2356" s="25">
        <v>0.05</v>
      </c>
      <c r="H2356" s="28">
        <f t="shared" si="199"/>
        <v>109012.50000000001</v>
      </c>
      <c r="I2356" s="26">
        <v>1.04</v>
      </c>
      <c r="J2356" s="25">
        <f t="shared" si="200"/>
        <v>1.2000000000000011E-2</v>
      </c>
      <c r="K2356" s="24">
        <f t="shared" si="201"/>
        <v>113373.00000000001</v>
      </c>
      <c r="L2356" s="24">
        <f t="shared" si="198"/>
        <v>114229.72292191436</v>
      </c>
      <c r="M2356" s="18" t="s">
        <v>1835</v>
      </c>
      <c r="N2356" s="52"/>
      <c r="O2356" s="52"/>
      <c r="P2356" s="52"/>
      <c r="Q2356" s="52"/>
      <c r="R2356" s="52"/>
      <c r="S2356" s="52"/>
      <c r="T2356" s="52"/>
      <c r="U2356" s="52"/>
      <c r="V2356" s="52"/>
      <c r="W2356" s="52"/>
      <c r="X2356" s="52"/>
      <c r="Y2356" s="52"/>
      <c r="Z2356" s="52"/>
      <c r="AA2356" s="52"/>
      <c r="AB2356" s="52"/>
      <c r="AC2356" s="52"/>
      <c r="AD2356" s="52"/>
      <c r="AE2356" s="52"/>
      <c r="AF2356" s="52"/>
      <c r="AG2356" s="52"/>
      <c r="AH2356" s="52"/>
      <c r="AI2356" s="52"/>
      <c r="AJ2356" s="52"/>
      <c r="AK2356" s="52"/>
      <c r="AL2356" s="52"/>
      <c r="AM2356" s="52"/>
      <c r="AN2356" s="52"/>
      <c r="AO2356" s="52"/>
      <c r="AP2356" s="52"/>
      <c r="AQ2356" s="52"/>
      <c r="AR2356" s="52"/>
      <c r="AS2356" s="52"/>
      <c r="AT2356" s="52"/>
      <c r="AU2356" s="52"/>
      <c r="AV2356" s="52"/>
      <c r="AW2356" s="52"/>
      <c r="AX2356" s="52"/>
      <c r="AY2356" s="52"/>
      <c r="AZ2356" s="52"/>
      <c r="BA2356" s="52"/>
      <c r="BB2356" s="52"/>
      <c r="BC2356" s="52"/>
      <c r="BD2356" s="52"/>
      <c r="BE2356" s="52"/>
      <c r="BF2356" s="52"/>
      <c r="BG2356" s="52"/>
      <c r="BH2356" s="52"/>
      <c r="BI2356" s="52"/>
      <c r="BJ2356" s="52"/>
      <c r="BK2356" s="52"/>
      <c r="BL2356" s="52"/>
      <c r="BM2356" s="52"/>
      <c r="BN2356" s="52"/>
      <c r="BO2356" s="52"/>
      <c r="BP2356" s="52"/>
      <c r="BQ2356" s="52"/>
      <c r="BR2356" s="52"/>
      <c r="BS2356" s="52"/>
      <c r="BT2356" s="52"/>
      <c r="BU2356" s="52"/>
      <c r="BV2356" s="52"/>
      <c r="BW2356" s="52"/>
      <c r="BX2356" s="52"/>
      <c r="BY2356" s="52"/>
      <c r="BZ2356" s="52"/>
      <c r="CA2356" s="52"/>
      <c r="CB2356" s="52"/>
      <c r="CC2356" s="52"/>
      <c r="CD2356" s="52"/>
      <c r="CE2356" s="52"/>
      <c r="CF2356" s="52"/>
      <c r="CG2356" s="52"/>
      <c r="CH2356" s="52"/>
      <c r="CI2356" s="52"/>
      <c r="CJ2356" s="52"/>
      <c r="CK2356" s="52"/>
      <c r="CL2356" s="52"/>
      <c r="CM2356" s="52"/>
      <c r="CN2356" s="52"/>
    </row>
    <row r="2357" spans="1:92" s="31" customFormat="1" ht="25.5" x14ac:dyDescent="0.25">
      <c r="A2357" s="21" t="s">
        <v>1827</v>
      </c>
      <c r="B2357" s="18" t="s">
        <v>12</v>
      </c>
      <c r="C2357" s="22" t="s">
        <v>6175</v>
      </c>
      <c r="D2357" s="22" t="s">
        <v>6176</v>
      </c>
      <c r="E2357" s="6" t="s">
        <v>6177</v>
      </c>
      <c r="F2357" s="24">
        <v>128250</v>
      </c>
      <c r="G2357" s="25">
        <v>0.05</v>
      </c>
      <c r="H2357" s="28">
        <f t="shared" si="199"/>
        <v>121837.5</v>
      </c>
      <c r="I2357" s="26">
        <v>1.04</v>
      </c>
      <c r="J2357" s="25">
        <f t="shared" si="200"/>
        <v>1.2000000000000011E-2</v>
      </c>
      <c r="K2357" s="24">
        <f t="shared" si="201"/>
        <v>126711</v>
      </c>
      <c r="L2357" s="24">
        <f t="shared" si="198"/>
        <v>127668.51385390428</v>
      </c>
      <c r="M2357" s="21" t="s">
        <v>1839</v>
      </c>
      <c r="N2357" s="52"/>
      <c r="O2357" s="52"/>
      <c r="P2357" s="52"/>
      <c r="Q2357" s="52"/>
      <c r="R2357" s="52"/>
      <c r="S2357" s="52"/>
      <c r="T2357" s="52"/>
      <c r="U2357" s="52"/>
      <c r="V2357" s="52"/>
      <c r="W2357" s="52"/>
      <c r="X2357" s="52"/>
      <c r="Y2357" s="52"/>
      <c r="Z2357" s="52"/>
      <c r="AA2357" s="52"/>
      <c r="AB2357" s="52"/>
      <c r="AC2357" s="52"/>
      <c r="AD2357" s="52"/>
      <c r="AE2357" s="52"/>
      <c r="AF2357" s="52"/>
      <c r="AG2357" s="52"/>
      <c r="AH2357" s="52"/>
      <c r="AI2357" s="52"/>
      <c r="AJ2357" s="52"/>
      <c r="AK2357" s="52"/>
      <c r="AL2357" s="52"/>
      <c r="AM2357" s="52"/>
      <c r="AN2357" s="52"/>
      <c r="AO2357" s="52"/>
      <c r="AP2357" s="52"/>
      <c r="AQ2357" s="52"/>
      <c r="AR2357" s="52"/>
      <c r="AS2357" s="52"/>
      <c r="AT2357" s="52"/>
      <c r="AU2357" s="52"/>
      <c r="AV2357" s="52"/>
      <c r="AW2357" s="52"/>
      <c r="AX2357" s="52"/>
      <c r="AY2357" s="52"/>
      <c r="AZ2357" s="52"/>
      <c r="BA2357" s="52"/>
      <c r="BB2357" s="52"/>
      <c r="BC2357" s="52"/>
      <c r="BD2357" s="52"/>
      <c r="BE2357" s="52"/>
      <c r="BF2357" s="52"/>
      <c r="BG2357" s="52"/>
      <c r="BH2357" s="52"/>
      <c r="BI2357" s="52"/>
      <c r="BJ2357" s="52"/>
      <c r="BK2357" s="52"/>
      <c r="BL2357" s="52"/>
      <c r="BM2357" s="52"/>
      <c r="BN2357" s="52"/>
      <c r="BO2357" s="52"/>
      <c r="BP2357" s="52"/>
      <c r="BQ2357" s="52"/>
      <c r="BR2357" s="52"/>
      <c r="BS2357" s="52"/>
      <c r="BT2357" s="52"/>
      <c r="BU2357" s="52"/>
      <c r="BV2357" s="52"/>
      <c r="BW2357" s="52"/>
      <c r="BX2357" s="52"/>
      <c r="BY2357" s="52"/>
      <c r="BZ2357" s="52"/>
      <c r="CA2357" s="52"/>
      <c r="CB2357" s="52"/>
      <c r="CC2357" s="52"/>
      <c r="CD2357" s="52"/>
      <c r="CE2357" s="52"/>
      <c r="CF2357" s="52"/>
      <c r="CG2357" s="52"/>
      <c r="CH2357" s="52"/>
      <c r="CI2357" s="52"/>
      <c r="CJ2357" s="52"/>
      <c r="CK2357" s="52"/>
      <c r="CL2357" s="52"/>
      <c r="CM2357" s="52"/>
      <c r="CN2357" s="52"/>
    </row>
    <row r="2358" spans="1:92" s="42" customFormat="1" ht="38.25" x14ac:dyDescent="0.25">
      <c r="A2358" s="18" t="s">
        <v>1827</v>
      </c>
      <c r="B2358" s="18" t="s">
        <v>12</v>
      </c>
      <c r="C2358" s="22" t="s">
        <v>6178</v>
      </c>
      <c r="D2358" s="22" t="s">
        <v>6179</v>
      </c>
      <c r="E2358" s="6" t="s">
        <v>6180</v>
      </c>
      <c r="F2358" s="24">
        <v>52800</v>
      </c>
      <c r="G2358" s="25">
        <v>0.05</v>
      </c>
      <c r="H2358" s="28">
        <f t="shared" si="199"/>
        <v>50160</v>
      </c>
      <c r="I2358" s="26">
        <v>1.04</v>
      </c>
      <c r="J2358" s="25">
        <f t="shared" si="200"/>
        <v>1.2000000000000011E-2</v>
      </c>
      <c r="K2358" s="24">
        <f t="shared" si="201"/>
        <v>52166.400000000001</v>
      </c>
      <c r="L2358" s="24">
        <f t="shared" si="198"/>
        <v>52560.604534005033</v>
      </c>
      <c r="M2358" s="21" t="s">
        <v>1831</v>
      </c>
      <c r="N2358" s="27"/>
      <c r="O2358" s="27"/>
      <c r="P2358" s="27"/>
      <c r="Q2358" s="27"/>
      <c r="R2358" s="27"/>
      <c r="S2358" s="27"/>
      <c r="T2358" s="27"/>
      <c r="U2358" s="27"/>
      <c r="V2358" s="27"/>
      <c r="W2358" s="27"/>
      <c r="X2358" s="27"/>
      <c r="Y2358" s="27"/>
      <c r="Z2358" s="27"/>
      <c r="AA2358" s="27"/>
      <c r="AB2358" s="27"/>
      <c r="AC2358" s="27"/>
      <c r="AD2358" s="27"/>
      <c r="AE2358" s="27"/>
      <c r="AF2358" s="27"/>
      <c r="AG2358" s="27"/>
      <c r="AH2358" s="27"/>
      <c r="AI2358" s="27"/>
      <c r="AJ2358" s="27"/>
      <c r="AK2358" s="27"/>
      <c r="AL2358" s="27"/>
      <c r="AM2358" s="27"/>
      <c r="AN2358" s="27"/>
      <c r="AO2358" s="27"/>
      <c r="AP2358" s="27"/>
      <c r="AQ2358" s="27"/>
      <c r="AR2358" s="27"/>
      <c r="AS2358" s="27"/>
      <c r="AT2358" s="27"/>
      <c r="AU2358" s="27"/>
      <c r="AV2358" s="27"/>
      <c r="AW2358" s="27"/>
      <c r="AX2358" s="27"/>
      <c r="AY2358" s="27"/>
      <c r="AZ2358" s="27"/>
      <c r="BA2358" s="27"/>
      <c r="BB2358" s="27"/>
      <c r="BC2358" s="27"/>
      <c r="BD2358" s="27"/>
      <c r="BE2358" s="27"/>
      <c r="BF2358" s="27"/>
      <c r="BG2358" s="27"/>
      <c r="BH2358" s="27"/>
      <c r="BI2358" s="27"/>
      <c r="BJ2358" s="27"/>
      <c r="BK2358" s="27"/>
      <c r="BL2358" s="27"/>
      <c r="BM2358" s="27"/>
      <c r="BN2358" s="27"/>
      <c r="BO2358" s="27"/>
      <c r="BP2358" s="27"/>
      <c r="BQ2358" s="27"/>
      <c r="BR2358" s="27"/>
      <c r="BS2358" s="27"/>
      <c r="BT2358" s="27"/>
      <c r="BU2358" s="27"/>
      <c r="BV2358" s="27"/>
      <c r="BW2358" s="27"/>
      <c r="BX2358" s="27"/>
      <c r="BY2358" s="27"/>
      <c r="BZ2358" s="27"/>
      <c r="CA2358" s="27"/>
      <c r="CB2358" s="27"/>
      <c r="CC2358" s="27"/>
      <c r="CD2358" s="27"/>
      <c r="CE2358" s="27"/>
      <c r="CF2358" s="27"/>
      <c r="CG2358" s="27"/>
      <c r="CH2358" s="27"/>
      <c r="CI2358" s="27"/>
      <c r="CJ2358" s="27"/>
      <c r="CK2358" s="27"/>
      <c r="CL2358" s="27"/>
      <c r="CM2358" s="27"/>
      <c r="CN2358" s="27"/>
    </row>
    <row r="2359" spans="1:92" ht="38.25" x14ac:dyDescent="0.25">
      <c r="A2359" s="18" t="s">
        <v>1827</v>
      </c>
      <c r="B2359" s="18" t="s">
        <v>12</v>
      </c>
      <c r="C2359" s="22" t="s">
        <v>6181</v>
      </c>
      <c r="D2359" s="22" t="s">
        <v>6182</v>
      </c>
      <c r="E2359" s="6" t="s">
        <v>6183</v>
      </c>
      <c r="F2359" s="24">
        <v>40800</v>
      </c>
      <c r="G2359" s="25">
        <v>0.05</v>
      </c>
      <c r="H2359" s="28">
        <f t="shared" si="199"/>
        <v>38760</v>
      </c>
      <c r="I2359" s="26">
        <v>1.04</v>
      </c>
      <c r="J2359" s="25">
        <f t="shared" si="200"/>
        <v>1.2000000000000011E-2</v>
      </c>
      <c r="K2359" s="24">
        <f t="shared" si="201"/>
        <v>40310.400000000001</v>
      </c>
      <c r="L2359" s="24">
        <f t="shared" si="198"/>
        <v>40615.012594458436</v>
      </c>
      <c r="M2359" s="18" t="s">
        <v>1835</v>
      </c>
    </row>
    <row r="2360" spans="1:92" ht="38.25" x14ac:dyDescent="0.25">
      <c r="A2360" s="21" t="s">
        <v>1827</v>
      </c>
      <c r="B2360" s="18" t="s">
        <v>12</v>
      </c>
      <c r="C2360" s="22" t="s">
        <v>6184</v>
      </c>
      <c r="D2360" s="22" t="s">
        <v>6185</v>
      </c>
      <c r="E2360" s="6" t="s">
        <v>6186</v>
      </c>
      <c r="F2360" s="24">
        <v>45600</v>
      </c>
      <c r="G2360" s="25">
        <v>0.05</v>
      </c>
      <c r="H2360" s="28">
        <f t="shared" si="199"/>
        <v>43320</v>
      </c>
      <c r="I2360" s="26">
        <v>1.04</v>
      </c>
      <c r="J2360" s="25">
        <f t="shared" si="200"/>
        <v>1.19999999999999E-2</v>
      </c>
      <c r="K2360" s="24">
        <f t="shared" si="201"/>
        <v>45052.800000000003</v>
      </c>
      <c r="L2360" s="24">
        <f t="shared" si="198"/>
        <v>45393.249370277081</v>
      </c>
      <c r="M2360" s="21" t="s">
        <v>1839</v>
      </c>
    </row>
    <row r="2361" spans="1:92" ht="51" x14ac:dyDescent="0.25">
      <c r="A2361" s="18" t="s">
        <v>1827</v>
      </c>
      <c r="B2361" s="18" t="s">
        <v>12</v>
      </c>
      <c r="C2361" s="22" t="s">
        <v>6187</v>
      </c>
      <c r="D2361" s="22" t="s">
        <v>6188</v>
      </c>
      <c r="E2361" s="6" t="s">
        <v>6189</v>
      </c>
      <c r="F2361" s="24">
        <v>39600</v>
      </c>
      <c r="G2361" s="25">
        <v>0.05</v>
      </c>
      <c r="H2361" s="28">
        <f t="shared" si="199"/>
        <v>37620</v>
      </c>
      <c r="I2361" s="26">
        <v>1.04</v>
      </c>
      <c r="J2361" s="25">
        <f t="shared" si="200"/>
        <v>1.19999999999999E-2</v>
      </c>
      <c r="K2361" s="24">
        <f t="shared" si="201"/>
        <v>39124.800000000003</v>
      </c>
      <c r="L2361" s="24">
        <f t="shared" si="198"/>
        <v>39420.453400503779</v>
      </c>
      <c r="M2361" s="21" t="s">
        <v>1831</v>
      </c>
    </row>
    <row r="2362" spans="1:92" ht="51" x14ac:dyDescent="0.25">
      <c r="A2362" s="18" t="s">
        <v>1827</v>
      </c>
      <c r="B2362" s="18" t="s">
        <v>12</v>
      </c>
      <c r="C2362" s="22" t="s">
        <v>6190</v>
      </c>
      <c r="D2362" s="22" t="s">
        <v>6191</v>
      </c>
      <c r="E2362" s="6" t="s">
        <v>6192</v>
      </c>
      <c r="F2362" s="24">
        <v>30600.000000000004</v>
      </c>
      <c r="G2362" s="25">
        <v>0.05</v>
      </c>
      <c r="H2362" s="28">
        <f t="shared" si="199"/>
        <v>29070.000000000004</v>
      </c>
      <c r="I2362" s="26">
        <v>1.04</v>
      </c>
      <c r="J2362" s="25">
        <f t="shared" si="200"/>
        <v>1.19999999999999E-2</v>
      </c>
      <c r="K2362" s="24">
        <f t="shared" si="201"/>
        <v>30232.800000000007</v>
      </c>
      <c r="L2362" s="24">
        <f t="shared" si="198"/>
        <v>30461.259445843833</v>
      </c>
      <c r="M2362" s="18" t="s">
        <v>1835</v>
      </c>
    </row>
    <row r="2363" spans="1:92" ht="38.25" x14ac:dyDescent="0.25">
      <c r="A2363" s="21" t="s">
        <v>1827</v>
      </c>
      <c r="B2363" s="18" t="s">
        <v>12</v>
      </c>
      <c r="C2363" s="22" t="s">
        <v>6193</v>
      </c>
      <c r="D2363" s="22" t="s">
        <v>6194</v>
      </c>
      <c r="E2363" s="6" t="s">
        <v>6195</v>
      </c>
      <c r="F2363" s="24">
        <v>34200</v>
      </c>
      <c r="G2363" s="25">
        <v>0.05</v>
      </c>
      <c r="H2363" s="28">
        <f t="shared" si="199"/>
        <v>32490</v>
      </c>
      <c r="I2363" s="26">
        <v>1.04</v>
      </c>
      <c r="J2363" s="25">
        <f t="shared" si="200"/>
        <v>1.2000000000000011E-2</v>
      </c>
      <c r="K2363" s="24">
        <f t="shared" si="201"/>
        <v>33789.599999999999</v>
      </c>
      <c r="L2363" s="24">
        <f t="shared" si="198"/>
        <v>34044.937027707805</v>
      </c>
      <c r="M2363" s="21" t="s">
        <v>1839</v>
      </c>
    </row>
    <row r="2364" spans="1:92" ht="38.25" x14ac:dyDescent="0.25">
      <c r="A2364" s="18" t="s">
        <v>1827</v>
      </c>
      <c r="B2364" s="18" t="s">
        <v>12</v>
      </c>
      <c r="C2364" s="22" t="s">
        <v>6196</v>
      </c>
      <c r="D2364" s="22" t="s">
        <v>6197</v>
      </c>
      <c r="E2364" s="6" t="s">
        <v>6198</v>
      </c>
      <c r="F2364" s="24">
        <v>18810</v>
      </c>
      <c r="G2364" s="25">
        <v>0.05</v>
      </c>
      <c r="H2364" s="28">
        <f t="shared" si="199"/>
        <v>17869.5</v>
      </c>
      <c r="I2364" s="26">
        <v>1.04</v>
      </c>
      <c r="J2364" s="25">
        <f t="shared" si="200"/>
        <v>1.2000000000000011E-2</v>
      </c>
      <c r="K2364" s="24">
        <f t="shared" si="201"/>
        <v>18584.28</v>
      </c>
      <c r="L2364" s="24">
        <f t="shared" si="198"/>
        <v>18724.715365239292</v>
      </c>
      <c r="M2364" s="21" t="s">
        <v>1831</v>
      </c>
    </row>
    <row r="2365" spans="1:92" ht="38.25" x14ac:dyDescent="0.25">
      <c r="A2365" s="18" t="s">
        <v>1827</v>
      </c>
      <c r="B2365" s="18" t="s">
        <v>12</v>
      </c>
      <c r="C2365" s="22" t="s">
        <v>6199</v>
      </c>
      <c r="D2365" s="22" t="s">
        <v>6200</v>
      </c>
      <c r="E2365" s="6" t="s">
        <v>6201</v>
      </c>
      <c r="F2365" s="24">
        <v>14535.000000000002</v>
      </c>
      <c r="G2365" s="25">
        <v>0.05</v>
      </c>
      <c r="H2365" s="28">
        <f t="shared" si="199"/>
        <v>13808.250000000002</v>
      </c>
      <c r="I2365" s="26">
        <v>1.04</v>
      </c>
      <c r="J2365" s="25">
        <f t="shared" si="200"/>
        <v>1.2000000000000011E-2</v>
      </c>
      <c r="K2365" s="24">
        <f t="shared" si="201"/>
        <v>14360.580000000002</v>
      </c>
      <c r="L2365" s="24">
        <f t="shared" si="198"/>
        <v>14469.098236775819</v>
      </c>
      <c r="M2365" s="18" t="s">
        <v>1835</v>
      </c>
    </row>
    <row r="2366" spans="1:92" ht="38.25" x14ac:dyDescent="0.25">
      <c r="A2366" s="21" t="s">
        <v>1827</v>
      </c>
      <c r="B2366" s="18" t="s">
        <v>12</v>
      </c>
      <c r="C2366" s="22" t="s">
        <v>6202</v>
      </c>
      <c r="D2366" s="22" t="s">
        <v>6203</v>
      </c>
      <c r="E2366" s="6" t="s">
        <v>6204</v>
      </c>
      <c r="F2366" s="24">
        <v>16245</v>
      </c>
      <c r="G2366" s="25">
        <v>0.05</v>
      </c>
      <c r="H2366" s="28">
        <f t="shared" si="199"/>
        <v>15432.75</v>
      </c>
      <c r="I2366" s="26">
        <v>1.04</v>
      </c>
      <c r="J2366" s="25">
        <f t="shared" si="200"/>
        <v>1.19999999999999E-2</v>
      </c>
      <c r="K2366" s="24">
        <f t="shared" si="201"/>
        <v>16050.060000000001</v>
      </c>
      <c r="L2366" s="24">
        <f t="shared" si="198"/>
        <v>16171.34508816121</v>
      </c>
      <c r="M2366" s="21" t="s">
        <v>1839</v>
      </c>
    </row>
    <row r="2367" spans="1:92" ht="51" x14ac:dyDescent="0.25">
      <c r="A2367" s="18" t="s">
        <v>1827</v>
      </c>
      <c r="B2367" s="18" t="s">
        <v>12</v>
      </c>
      <c r="C2367" s="22" t="s">
        <v>6205</v>
      </c>
      <c r="D2367" s="22" t="s">
        <v>6206</v>
      </c>
      <c r="E2367" s="6" t="s">
        <v>6207</v>
      </c>
      <c r="F2367" s="24">
        <v>11550</v>
      </c>
      <c r="G2367" s="25">
        <v>0.05</v>
      </c>
      <c r="H2367" s="28">
        <f t="shared" si="199"/>
        <v>10972.5</v>
      </c>
      <c r="I2367" s="26">
        <v>1.04</v>
      </c>
      <c r="J2367" s="25">
        <f t="shared" si="200"/>
        <v>1.2000000000000011E-2</v>
      </c>
      <c r="K2367" s="24">
        <f t="shared" si="201"/>
        <v>11411.4</v>
      </c>
      <c r="L2367" s="24">
        <f t="shared" si="198"/>
        <v>11497.632241813601</v>
      </c>
      <c r="M2367" s="21" t="s">
        <v>1831</v>
      </c>
    </row>
    <row r="2368" spans="1:92" ht="51" x14ac:dyDescent="0.25">
      <c r="A2368" s="18" t="s">
        <v>1827</v>
      </c>
      <c r="B2368" s="18" t="s">
        <v>12</v>
      </c>
      <c r="C2368" s="22" t="s">
        <v>6208</v>
      </c>
      <c r="D2368" s="22" t="s">
        <v>6209</v>
      </c>
      <c r="E2368" s="6" t="s">
        <v>6210</v>
      </c>
      <c r="F2368" s="24">
        <v>8925</v>
      </c>
      <c r="G2368" s="25">
        <v>0.05</v>
      </c>
      <c r="H2368" s="28">
        <f t="shared" si="199"/>
        <v>8478.75</v>
      </c>
      <c r="I2368" s="26">
        <v>1.04</v>
      </c>
      <c r="J2368" s="25">
        <f t="shared" si="200"/>
        <v>1.2000000000000011E-2</v>
      </c>
      <c r="K2368" s="24">
        <f t="shared" si="201"/>
        <v>8817.9</v>
      </c>
      <c r="L2368" s="24">
        <f t="shared" si="198"/>
        <v>8884.5340050377818</v>
      </c>
      <c r="M2368" s="18" t="s">
        <v>1835</v>
      </c>
    </row>
    <row r="2369" spans="1:13" ht="38.25" x14ac:dyDescent="0.25">
      <c r="A2369" s="21" t="s">
        <v>1827</v>
      </c>
      <c r="B2369" s="18" t="s">
        <v>12</v>
      </c>
      <c r="C2369" s="22" t="s">
        <v>6211</v>
      </c>
      <c r="D2369" s="22" t="s">
        <v>6212</v>
      </c>
      <c r="E2369" s="6" t="s">
        <v>6213</v>
      </c>
      <c r="F2369" s="24">
        <v>9975</v>
      </c>
      <c r="G2369" s="25">
        <v>0.05</v>
      </c>
      <c r="H2369" s="28">
        <f t="shared" si="199"/>
        <v>9476.25</v>
      </c>
      <c r="I2369" s="26">
        <v>1.04</v>
      </c>
      <c r="J2369" s="25">
        <f t="shared" si="200"/>
        <v>1.19999999999999E-2</v>
      </c>
      <c r="K2369" s="24">
        <f t="shared" si="201"/>
        <v>9855.3000000000011</v>
      </c>
      <c r="L2369" s="24">
        <f t="shared" si="198"/>
        <v>9929.7732997481107</v>
      </c>
      <c r="M2369" s="21" t="s">
        <v>1839</v>
      </c>
    </row>
    <row r="2370" spans="1:13" ht="38.25" x14ac:dyDescent="0.25">
      <c r="A2370" s="18" t="s">
        <v>1827</v>
      </c>
      <c r="B2370" s="18" t="s">
        <v>12</v>
      </c>
      <c r="C2370" s="22" t="s">
        <v>6214</v>
      </c>
      <c r="D2370" s="22" t="s">
        <v>6215</v>
      </c>
      <c r="E2370" s="6" t="s">
        <v>6216</v>
      </c>
      <c r="F2370" s="24">
        <v>4620</v>
      </c>
      <c r="G2370" s="25">
        <v>0.05</v>
      </c>
      <c r="H2370" s="28">
        <f t="shared" si="199"/>
        <v>4389</v>
      </c>
      <c r="I2370" s="26">
        <v>1.04</v>
      </c>
      <c r="J2370" s="25">
        <f t="shared" si="200"/>
        <v>1.19999999999999E-2</v>
      </c>
      <c r="K2370" s="24">
        <f t="shared" si="201"/>
        <v>4564.5600000000004</v>
      </c>
      <c r="L2370" s="24">
        <f t="shared" ref="L2370:L2433" si="202">K2370/0.9925</f>
        <v>4599.0528967254413</v>
      </c>
      <c r="M2370" s="21" t="s">
        <v>1831</v>
      </c>
    </row>
    <row r="2371" spans="1:13" ht="51" x14ac:dyDescent="0.25">
      <c r="A2371" s="18" t="s">
        <v>1827</v>
      </c>
      <c r="B2371" s="18" t="s">
        <v>12</v>
      </c>
      <c r="C2371" s="22" t="s">
        <v>6217</v>
      </c>
      <c r="D2371" s="22" t="s">
        <v>6218</v>
      </c>
      <c r="E2371" s="6" t="s">
        <v>6219</v>
      </c>
      <c r="F2371" s="24">
        <v>3570.0000000000005</v>
      </c>
      <c r="G2371" s="25">
        <v>0.05</v>
      </c>
      <c r="H2371" s="28">
        <f t="shared" si="199"/>
        <v>3391.5000000000005</v>
      </c>
      <c r="I2371" s="26">
        <v>1.04</v>
      </c>
      <c r="J2371" s="25">
        <f t="shared" si="200"/>
        <v>1.19999999999999E-2</v>
      </c>
      <c r="K2371" s="24">
        <f t="shared" si="201"/>
        <v>3527.1600000000008</v>
      </c>
      <c r="L2371" s="24">
        <f t="shared" si="202"/>
        <v>3553.8136020151142</v>
      </c>
      <c r="M2371" s="18" t="s">
        <v>1835</v>
      </c>
    </row>
    <row r="2372" spans="1:13" ht="38.25" x14ac:dyDescent="0.25">
      <c r="A2372" s="21" t="s">
        <v>1827</v>
      </c>
      <c r="B2372" s="18" t="s">
        <v>12</v>
      </c>
      <c r="C2372" s="22" t="s">
        <v>6220</v>
      </c>
      <c r="D2372" s="22" t="s">
        <v>6221</v>
      </c>
      <c r="E2372" s="6" t="s">
        <v>6222</v>
      </c>
      <c r="F2372" s="24">
        <v>3990</v>
      </c>
      <c r="G2372" s="25">
        <v>0.05</v>
      </c>
      <c r="H2372" s="28">
        <f t="shared" si="199"/>
        <v>3790.5</v>
      </c>
      <c r="I2372" s="26">
        <v>1.04</v>
      </c>
      <c r="J2372" s="25">
        <f t="shared" si="200"/>
        <v>1.19999999999999E-2</v>
      </c>
      <c r="K2372" s="24">
        <f t="shared" si="201"/>
        <v>3942.1200000000003</v>
      </c>
      <c r="L2372" s="24">
        <f t="shared" si="202"/>
        <v>3971.9093198992446</v>
      </c>
      <c r="M2372" s="21" t="s">
        <v>1839</v>
      </c>
    </row>
    <row r="2373" spans="1:13" ht="51" x14ac:dyDescent="0.25">
      <c r="A2373" s="18" t="s">
        <v>1827</v>
      </c>
      <c r="B2373" s="18" t="s">
        <v>12</v>
      </c>
      <c r="C2373" s="22" t="s">
        <v>6223</v>
      </c>
      <c r="D2373" s="22" t="s">
        <v>6224</v>
      </c>
      <c r="E2373" s="6" t="s">
        <v>6225</v>
      </c>
      <c r="F2373" s="24">
        <v>3630</v>
      </c>
      <c r="G2373" s="25">
        <v>0.05</v>
      </c>
      <c r="H2373" s="28">
        <f t="shared" si="199"/>
        <v>3448.5</v>
      </c>
      <c r="I2373" s="26">
        <v>1.04</v>
      </c>
      <c r="J2373" s="25">
        <f t="shared" si="200"/>
        <v>1.2000000000000011E-2</v>
      </c>
      <c r="K2373" s="24">
        <f t="shared" si="201"/>
        <v>3586.44</v>
      </c>
      <c r="L2373" s="24">
        <f t="shared" si="202"/>
        <v>3613.541561712846</v>
      </c>
      <c r="M2373" s="21" t="s">
        <v>1831</v>
      </c>
    </row>
    <row r="2374" spans="1:13" ht="51" x14ac:dyDescent="0.25">
      <c r="A2374" s="18" t="s">
        <v>1827</v>
      </c>
      <c r="B2374" s="18" t="s">
        <v>12</v>
      </c>
      <c r="C2374" s="22" t="s">
        <v>6226</v>
      </c>
      <c r="D2374" s="22" t="s">
        <v>6227</v>
      </c>
      <c r="E2374" s="6" t="s">
        <v>6228</v>
      </c>
      <c r="F2374" s="24">
        <v>2805</v>
      </c>
      <c r="G2374" s="25">
        <v>0.05</v>
      </c>
      <c r="H2374" s="28">
        <f t="shared" si="199"/>
        <v>2664.75</v>
      </c>
      <c r="I2374" s="26">
        <v>1.04</v>
      </c>
      <c r="J2374" s="25">
        <f t="shared" si="200"/>
        <v>1.19999999999999E-2</v>
      </c>
      <c r="K2374" s="24">
        <f t="shared" si="201"/>
        <v>2771.34</v>
      </c>
      <c r="L2374" s="24">
        <f t="shared" si="202"/>
        <v>2792.2821158690176</v>
      </c>
      <c r="M2374" s="18" t="s">
        <v>1835</v>
      </c>
    </row>
    <row r="2375" spans="1:13" ht="38.25" x14ac:dyDescent="0.25">
      <c r="A2375" s="21" t="s">
        <v>1827</v>
      </c>
      <c r="B2375" s="18" t="s">
        <v>12</v>
      </c>
      <c r="C2375" s="22" t="s">
        <v>6229</v>
      </c>
      <c r="D2375" s="22" t="s">
        <v>6230</v>
      </c>
      <c r="E2375" s="6" t="s">
        <v>6231</v>
      </c>
      <c r="F2375" s="24">
        <v>3135</v>
      </c>
      <c r="G2375" s="25">
        <v>0.05</v>
      </c>
      <c r="H2375" s="28">
        <f t="shared" si="199"/>
        <v>2978.25</v>
      </c>
      <c r="I2375" s="26">
        <v>1.04</v>
      </c>
      <c r="J2375" s="25">
        <f t="shared" si="200"/>
        <v>1.2000000000000011E-2</v>
      </c>
      <c r="K2375" s="24">
        <f t="shared" si="201"/>
        <v>3097.38</v>
      </c>
      <c r="L2375" s="24">
        <f t="shared" si="202"/>
        <v>3120.7858942065491</v>
      </c>
      <c r="M2375" s="21" t="s">
        <v>1839</v>
      </c>
    </row>
    <row r="2376" spans="1:13" ht="38.25" x14ac:dyDescent="0.25">
      <c r="A2376" s="18" t="s">
        <v>1827</v>
      </c>
      <c r="B2376" s="18" t="s">
        <v>12</v>
      </c>
      <c r="C2376" s="22" t="s">
        <v>6232</v>
      </c>
      <c r="D2376" s="22" t="s">
        <v>6233</v>
      </c>
      <c r="E2376" s="6" t="s">
        <v>6234</v>
      </c>
      <c r="F2376" s="24">
        <v>924</v>
      </c>
      <c r="G2376" s="25">
        <v>0.05</v>
      </c>
      <c r="H2376" s="28">
        <f t="shared" si="199"/>
        <v>877.8</v>
      </c>
      <c r="I2376" s="26">
        <v>1.04</v>
      </c>
      <c r="J2376" s="25">
        <f t="shared" si="200"/>
        <v>1.2000000000000011E-2</v>
      </c>
      <c r="K2376" s="24">
        <f t="shared" si="201"/>
        <v>912.91200000000003</v>
      </c>
      <c r="L2376" s="24">
        <f t="shared" si="202"/>
        <v>919.81057934508817</v>
      </c>
      <c r="M2376" s="21" t="s">
        <v>1831</v>
      </c>
    </row>
    <row r="2377" spans="1:13" ht="51" x14ac:dyDescent="0.25">
      <c r="A2377" s="18" t="s">
        <v>1827</v>
      </c>
      <c r="B2377" s="18" t="s">
        <v>12</v>
      </c>
      <c r="C2377" s="22" t="s">
        <v>6235</v>
      </c>
      <c r="D2377" s="22" t="s">
        <v>6236</v>
      </c>
      <c r="E2377" s="6" t="s">
        <v>6237</v>
      </c>
      <c r="F2377" s="24">
        <v>714</v>
      </c>
      <c r="G2377" s="25">
        <v>0.05</v>
      </c>
      <c r="H2377" s="28">
        <f t="shared" si="199"/>
        <v>678.3</v>
      </c>
      <c r="I2377" s="26">
        <v>1.04</v>
      </c>
      <c r="J2377" s="25">
        <f t="shared" si="200"/>
        <v>1.2000000000000011E-2</v>
      </c>
      <c r="K2377" s="24">
        <f t="shared" si="201"/>
        <v>705.43200000000002</v>
      </c>
      <c r="L2377" s="24">
        <f t="shared" si="202"/>
        <v>710.76272040302263</v>
      </c>
      <c r="M2377" s="18" t="s">
        <v>1835</v>
      </c>
    </row>
    <row r="2378" spans="1:13" ht="38.25" x14ac:dyDescent="0.25">
      <c r="A2378" s="21" t="s">
        <v>1827</v>
      </c>
      <c r="B2378" s="18" t="s">
        <v>12</v>
      </c>
      <c r="C2378" s="22" t="s">
        <v>6238</v>
      </c>
      <c r="D2378" s="22" t="s">
        <v>6239</v>
      </c>
      <c r="E2378" s="6" t="s">
        <v>6240</v>
      </c>
      <c r="F2378" s="24">
        <v>798</v>
      </c>
      <c r="G2378" s="25">
        <v>0.05</v>
      </c>
      <c r="H2378" s="28">
        <f t="shared" si="199"/>
        <v>758.1</v>
      </c>
      <c r="I2378" s="26">
        <v>1.04</v>
      </c>
      <c r="J2378" s="25">
        <f t="shared" si="200"/>
        <v>1.19999999999999E-2</v>
      </c>
      <c r="K2378" s="24">
        <f t="shared" si="201"/>
        <v>788.42400000000009</v>
      </c>
      <c r="L2378" s="24">
        <f t="shared" si="202"/>
        <v>794.38186397984896</v>
      </c>
      <c r="M2378" s="21" t="s">
        <v>1839</v>
      </c>
    </row>
    <row r="2379" spans="1:13" ht="38.25" x14ac:dyDescent="0.25">
      <c r="A2379" s="18" t="s">
        <v>1827</v>
      </c>
      <c r="B2379" s="18" t="s">
        <v>12</v>
      </c>
      <c r="C2379" s="22" t="s">
        <v>6241</v>
      </c>
      <c r="D2379" s="22" t="s">
        <v>6242</v>
      </c>
      <c r="E2379" s="6" t="s">
        <v>6243</v>
      </c>
      <c r="F2379" s="24">
        <v>21450</v>
      </c>
      <c r="G2379" s="25">
        <v>0.05</v>
      </c>
      <c r="H2379" s="28">
        <f t="shared" si="199"/>
        <v>20377.5</v>
      </c>
      <c r="I2379" s="26">
        <v>1.04</v>
      </c>
      <c r="J2379" s="25">
        <f t="shared" si="200"/>
        <v>1.19999999999999E-2</v>
      </c>
      <c r="K2379" s="24">
        <f t="shared" si="201"/>
        <v>21192.600000000002</v>
      </c>
      <c r="L2379" s="24">
        <f t="shared" si="202"/>
        <v>21352.745591939547</v>
      </c>
      <c r="M2379" s="21" t="s">
        <v>1831</v>
      </c>
    </row>
    <row r="2380" spans="1:13" ht="38.25" x14ac:dyDescent="0.25">
      <c r="A2380" s="18" t="s">
        <v>1827</v>
      </c>
      <c r="B2380" s="18" t="s">
        <v>12</v>
      </c>
      <c r="C2380" s="22" t="s">
        <v>6244</v>
      </c>
      <c r="D2380" s="22" t="s">
        <v>6245</v>
      </c>
      <c r="E2380" s="6" t="s">
        <v>6246</v>
      </c>
      <c r="F2380" s="24">
        <v>16575</v>
      </c>
      <c r="G2380" s="25">
        <v>0.05</v>
      </c>
      <c r="H2380" s="28">
        <f t="shared" si="199"/>
        <v>15746.25</v>
      </c>
      <c r="I2380" s="26">
        <v>1.04</v>
      </c>
      <c r="J2380" s="25">
        <f t="shared" si="200"/>
        <v>1.2000000000000011E-2</v>
      </c>
      <c r="K2380" s="24">
        <f t="shared" si="201"/>
        <v>16376.1</v>
      </c>
      <c r="L2380" s="24">
        <f t="shared" si="202"/>
        <v>16499.848866498742</v>
      </c>
      <c r="M2380" s="18" t="s">
        <v>1835</v>
      </c>
    </row>
    <row r="2381" spans="1:13" ht="25.5" x14ac:dyDescent="0.25">
      <c r="A2381" s="21" t="s">
        <v>1827</v>
      </c>
      <c r="B2381" s="18" t="s">
        <v>12</v>
      </c>
      <c r="C2381" s="22" t="s">
        <v>6247</v>
      </c>
      <c r="D2381" s="22" t="s">
        <v>6248</v>
      </c>
      <c r="E2381" s="6" t="s">
        <v>6249</v>
      </c>
      <c r="F2381" s="24">
        <v>18525</v>
      </c>
      <c r="G2381" s="25">
        <v>0.05</v>
      </c>
      <c r="H2381" s="28">
        <f t="shared" si="199"/>
        <v>17598.75</v>
      </c>
      <c r="I2381" s="26">
        <v>1.04</v>
      </c>
      <c r="J2381" s="25">
        <f t="shared" si="200"/>
        <v>1.2000000000000011E-2</v>
      </c>
      <c r="K2381" s="24">
        <f t="shared" si="201"/>
        <v>18302.7</v>
      </c>
      <c r="L2381" s="24">
        <f t="shared" si="202"/>
        <v>18441.007556675064</v>
      </c>
      <c r="M2381" s="21" t="s">
        <v>1839</v>
      </c>
    </row>
    <row r="2382" spans="1:13" ht="51" x14ac:dyDescent="0.25">
      <c r="A2382" s="18" t="s">
        <v>1827</v>
      </c>
      <c r="B2382" s="18" t="s">
        <v>12</v>
      </c>
      <c r="C2382" s="22" t="s">
        <v>6250</v>
      </c>
      <c r="D2382" s="22" t="s">
        <v>6251</v>
      </c>
      <c r="E2382" s="6" t="s">
        <v>6252</v>
      </c>
      <c r="F2382" s="24">
        <v>11550</v>
      </c>
      <c r="G2382" s="25">
        <v>0.05</v>
      </c>
      <c r="H2382" s="28">
        <f t="shared" si="199"/>
        <v>10972.5</v>
      </c>
      <c r="I2382" s="26">
        <v>1.04</v>
      </c>
      <c r="J2382" s="25">
        <f t="shared" si="200"/>
        <v>1.2000000000000011E-2</v>
      </c>
      <c r="K2382" s="24">
        <f t="shared" si="201"/>
        <v>11411.4</v>
      </c>
      <c r="L2382" s="24">
        <f t="shared" si="202"/>
        <v>11497.632241813601</v>
      </c>
      <c r="M2382" s="21" t="s">
        <v>1831</v>
      </c>
    </row>
    <row r="2383" spans="1:13" ht="51" x14ac:dyDescent="0.25">
      <c r="A2383" s="18" t="s">
        <v>1827</v>
      </c>
      <c r="B2383" s="18" t="s">
        <v>12</v>
      </c>
      <c r="C2383" s="22" t="s">
        <v>6253</v>
      </c>
      <c r="D2383" s="22" t="s">
        <v>6254</v>
      </c>
      <c r="E2383" s="6" t="s">
        <v>6255</v>
      </c>
      <c r="F2383" s="24">
        <v>8925</v>
      </c>
      <c r="G2383" s="25">
        <v>0.05</v>
      </c>
      <c r="H2383" s="28">
        <f t="shared" si="199"/>
        <v>8478.75</v>
      </c>
      <c r="I2383" s="26">
        <v>1.04</v>
      </c>
      <c r="J2383" s="25">
        <f t="shared" si="200"/>
        <v>1.2000000000000011E-2</v>
      </c>
      <c r="K2383" s="24">
        <f t="shared" si="201"/>
        <v>8817.9</v>
      </c>
      <c r="L2383" s="24">
        <f t="shared" si="202"/>
        <v>8884.5340050377818</v>
      </c>
      <c r="M2383" s="18" t="s">
        <v>1835</v>
      </c>
    </row>
    <row r="2384" spans="1:13" ht="38.25" x14ac:dyDescent="0.25">
      <c r="A2384" s="21" t="s">
        <v>1827</v>
      </c>
      <c r="B2384" s="18" t="s">
        <v>12</v>
      </c>
      <c r="C2384" s="22" t="s">
        <v>6256</v>
      </c>
      <c r="D2384" s="22" t="s">
        <v>6257</v>
      </c>
      <c r="E2384" s="6" t="s">
        <v>6258</v>
      </c>
      <c r="F2384" s="24">
        <v>9975</v>
      </c>
      <c r="G2384" s="25">
        <v>0.05</v>
      </c>
      <c r="H2384" s="28">
        <f t="shared" si="199"/>
        <v>9476.25</v>
      </c>
      <c r="I2384" s="26">
        <v>1.04</v>
      </c>
      <c r="J2384" s="25">
        <f t="shared" si="200"/>
        <v>1.19999999999999E-2</v>
      </c>
      <c r="K2384" s="24">
        <f t="shared" si="201"/>
        <v>9855.3000000000011</v>
      </c>
      <c r="L2384" s="24">
        <f t="shared" si="202"/>
        <v>9929.7732997481107</v>
      </c>
      <c r="M2384" s="21" t="s">
        <v>1839</v>
      </c>
    </row>
    <row r="2385" spans="1:13" ht="38.25" x14ac:dyDescent="0.25">
      <c r="A2385" s="18" t="s">
        <v>1827</v>
      </c>
      <c r="B2385" s="18" t="s">
        <v>12</v>
      </c>
      <c r="C2385" s="22" t="s">
        <v>6259</v>
      </c>
      <c r="D2385" s="22" t="s">
        <v>6260</v>
      </c>
      <c r="E2385" s="6" t="s">
        <v>6261</v>
      </c>
      <c r="F2385" s="24">
        <v>6600</v>
      </c>
      <c r="G2385" s="25">
        <v>0.05</v>
      </c>
      <c r="H2385" s="28">
        <f t="shared" si="199"/>
        <v>6270</v>
      </c>
      <c r="I2385" s="26">
        <v>1.04</v>
      </c>
      <c r="J2385" s="25">
        <f t="shared" si="200"/>
        <v>1.2000000000000011E-2</v>
      </c>
      <c r="K2385" s="24">
        <f t="shared" si="201"/>
        <v>6520.8</v>
      </c>
      <c r="L2385" s="24">
        <f t="shared" si="202"/>
        <v>6570.0755667506292</v>
      </c>
      <c r="M2385" s="21" t="s">
        <v>1831</v>
      </c>
    </row>
    <row r="2386" spans="1:13" ht="51" x14ac:dyDescent="0.25">
      <c r="A2386" s="18" t="s">
        <v>1827</v>
      </c>
      <c r="B2386" s="18" t="s">
        <v>12</v>
      </c>
      <c r="C2386" s="22" t="s">
        <v>6262</v>
      </c>
      <c r="D2386" s="22" t="s">
        <v>6263</v>
      </c>
      <c r="E2386" s="6" t="s">
        <v>6264</v>
      </c>
      <c r="F2386" s="24">
        <v>5100</v>
      </c>
      <c r="G2386" s="25">
        <v>0.05</v>
      </c>
      <c r="H2386" s="28">
        <f t="shared" si="199"/>
        <v>4845</v>
      </c>
      <c r="I2386" s="26">
        <v>1.04</v>
      </c>
      <c r="J2386" s="25">
        <f t="shared" si="200"/>
        <v>1.2000000000000011E-2</v>
      </c>
      <c r="K2386" s="24">
        <f t="shared" si="201"/>
        <v>5038.8</v>
      </c>
      <c r="L2386" s="24">
        <f t="shared" si="202"/>
        <v>5076.8765743073045</v>
      </c>
      <c r="M2386" s="18" t="s">
        <v>1835</v>
      </c>
    </row>
    <row r="2387" spans="1:13" ht="38.25" x14ac:dyDescent="0.25">
      <c r="A2387" s="21" t="s">
        <v>1827</v>
      </c>
      <c r="B2387" s="18" t="s">
        <v>12</v>
      </c>
      <c r="C2387" s="22" t="s">
        <v>6265</v>
      </c>
      <c r="D2387" s="22" t="s">
        <v>6266</v>
      </c>
      <c r="E2387" s="6" t="s">
        <v>6267</v>
      </c>
      <c r="F2387" s="24">
        <v>5700</v>
      </c>
      <c r="G2387" s="25">
        <v>0.05</v>
      </c>
      <c r="H2387" s="28">
        <f t="shared" si="199"/>
        <v>5415</v>
      </c>
      <c r="I2387" s="26">
        <v>1.04</v>
      </c>
      <c r="J2387" s="25">
        <f t="shared" si="200"/>
        <v>1.19999999999999E-2</v>
      </c>
      <c r="K2387" s="24">
        <f t="shared" si="201"/>
        <v>5631.6</v>
      </c>
      <c r="L2387" s="24">
        <f t="shared" si="202"/>
        <v>5674.1561712846351</v>
      </c>
      <c r="M2387" s="21" t="s">
        <v>1839</v>
      </c>
    </row>
    <row r="2388" spans="1:13" ht="51" x14ac:dyDescent="0.25">
      <c r="A2388" s="18" t="s">
        <v>1827</v>
      </c>
      <c r="B2388" s="18" t="s">
        <v>12</v>
      </c>
      <c r="C2388" s="22" t="s">
        <v>6268</v>
      </c>
      <c r="D2388" s="22" t="s">
        <v>6269</v>
      </c>
      <c r="E2388" s="6" t="s">
        <v>6270</v>
      </c>
      <c r="F2388" s="24">
        <v>3630</v>
      </c>
      <c r="G2388" s="25">
        <v>0.05</v>
      </c>
      <c r="H2388" s="28">
        <f t="shared" si="199"/>
        <v>3448.5</v>
      </c>
      <c r="I2388" s="26">
        <v>1.04</v>
      </c>
      <c r="J2388" s="25">
        <f t="shared" si="200"/>
        <v>1.2000000000000011E-2</v>
      </c>
      <c r="K2388" s="24">
        <f t="shared" si="201"/>
        <v>3586.44</v>
      </c>
      <c r="L2388" s="24">
        <f t="shared" si="202"/>
        <v>3613.541561712846</v>
      </c>
      <c r="M2388" s="21" t="s">
        <v>1831</v>
      </c>
    </row>
    <row r="2389" spans="1:13" ht="51" x14ac:dyDescent="0.25">
      <c r="A2389" s="18" t="s">
        <v>1827</v>
      </c>
      <c r="B2389" s="18" t="s">
        <v>12</v>
      </c>
      <c r="C2389" s="22" t="s">
        <v>6271</v>
      </c>
      <c r="D2389" s="22" t="s">
        <v>6272</v>
      </c>
      <c r="E2389" s="6" t="s">
        <v>6273</v>
      </c>
      <c r="F2389" s="24">
        <v>2805</v>
      </c>
      <c r="G2389" s="25">
        <v>0.05</v>
      </c>
      <c r="H2389" s="28">
        <f t="shared" si="199"/>
        <v>2664.75</v>
      </c>
      <c r="I2389" s="26">
        <v>1.04</v>
      </c>
      <c r="J2389" s="25">
        <f t="shared" si="200"/>
        <v>1.19999999999999E-2</v>
      </c>
      <c r="K2389" s="24">
        <f t="shared" si="201"/>
        <v>2771.34</v>
      </c>
      <c r="L2389" s="24">
        <f t="shared" si="202"/>
        <v>2792.2821158690176</v>
      </c>
      <c r="M2389" s="18" t="s">
        <v>1835</v>
      </c>
    </row>
    <row r="2390" spans="1:13" ht="38.25" x14ac:dyDescent="0.25">
      <c r="A2390" s="21" t="s">
        <v>1827</v>
      </c>
      <c r="B2390" s="18" t="s">
        <v>12</v>
      </c>
      <c r="C2390" s="22" t="s">
        <v>6274</v>
      </c>
      <c r="D2390" s="22" t="s">
        <v>6275</v>
      </c>
      <c r="E2390" s="6" t="s">
        <v>6276</v>
      </c>
      <c r="F2390" s="24">
        <v>3135</v>
      </c>
      <c r="G2390" s="25">
        <v>0.05</v>
      </c>
      <c r="H2390" s="28">
        <f t="shared" si="199"/>
        <v>2978.25</v>
      </c>
      <c r="I2390" s="26">
        <v>1.04</v>
      </c>
      <c r="J2390" s="25">
        <f t="shared" si="200"/>
        <v>1.2000000000000011E-2</v>
      </c>
      <c r="K2390" s="24">
        <f t="shared" si="201"/>
        <v>3097.38</v>
      </c>
      <c r="L2390" s="24">
        <f t="shared" si="202"/>
        <v>3120.7858942065491</v>
      </c>
      <c r="M2390" s="21" t="s">
        <v>1839</v>
      </c>
    </row>
    <row r="2391" spans="1:13" ht="38.25" x14ac:dyDescent="0.25">
      <c r="A2391" s="18" t="s">
        <v>1827</v>
      </c>
      <c r="B2391" s="18" t="s">
        <v>12</v>
      </c>
      <c r="C2391" s="22" t="s">
        <v>6277</v>
      </c>
      <c r="D2391" s="22" t="s">
        <v>6278</v>
      </c>
      <c r="E2391" s="6" t="s">
        <v>6279</v>
      </c>
      <c r="F2391" s="24">
        <v>924</v>
      </c>
      <c r="G2391" s="25">
        <v>0.05</v>
      </c>
      <c r="H2391" s="28">
        <f t="shared" si="199"/>
        <v>877.8</v>
      </c>
      <c r="I2391" s="26">
        <v>1.04</v>
      </c>
      <c r="J2391" s="25">
        <f t="shared" si="200"/>
        <v>1.2000000000000011E-2</v>
      </c>
      <c r="K2391" s="24">
        <f t="shared" si="201"/>
        <v>912.91200000000003</v>
      </c>
      <c r="L2391" s="24">
        <f t="shared" si="202"/>
        <v>919.81057934508817</v>
      </c>
      <c r="M2391" s="21" t="s">
        <v>1831</v>
      </c>
    </row>
    <row r="2392" spans="1:13" ht="51" x14ac:dyDescent="0.25">
      <c r="A2392" s="18" t="s">
        <v>1827</v>
      </c>
      <c r="B2392" s="18" t="s">
        <v>12</v>
      </c>
      <c r="C2392" s="22" t="s">
        <v>6280</v>
      </c>
      <c r="D2392" s="22" t="s">
        <v>6281</v>
      </c>
      <c r="E2392" s="6" t="s">
        <v>6282</v>
      </c>
      <c r="F2392" s="24">
        <v>714</v>
      </c>
      <c r="G2392" s="25">
        <v>0.05</v>
      </c>
      <c r="H2392" s="28">
        <f t="shared" si="199"/>
        <v>678.3</v>
      </c>
      <c r="I2392" s="26">
        <v>1.04</v>
      </c>
      <c r="J2392" s="25">
        <f t="shared" si="200"/>
        <v>1.2000000000000011E-2</v>
      </c>
      <c r="K2392" s="24">
        <f t="shared" si="201"/>
        <v>705.43200000000002</v>
      </c>
      <c r="L2392" s="24">
        <f t="shared" si="202"/>
        <v>710.76272040302263</v>
      </c>
      <c r="M2392" s="18" t="s">
        <v>1835</v>
      </c>
    </row>
    <row r="2393" spans="1:13" ht="38.25" x14ac:dyDescent="0.25">
      <c r="A2393" s="21" t="s">
        <v>1827</v>
      </c>
      <c r="B2393" s="18" t="s">
        <v>12</v>
      </c>
      <c r="C2393" s="22" t="s">
        <v>6283</v>
      </c>
      <c r="D2393" s="22" t="s">
        <v>6284</v>
      </c>
      <c r="E2393" s="6" t="s">
        <v>6285</v>
      </c>
      <c r="F2393" s="24">
        <v>798</v>
      </c>
      <c r="G2393" s="25">
        <v>0.05</v>
      </c>
      <c r="H2393" s="28">
        <f t="shared" si="199"/>
        <v>758.1</v>
      </c>
      <c r="I2393" s="26">
        <v>1.04</v>
      </c>
      <c r="J2393" s="25">
        <f t="shared" si="200"/>
        <v>1.19999999999999E-2</v>
      </c>
      <c r="K2393" s="24">
        <f t="shared" si="201"/>
        <v>788.42400000000009</v>
      </c>
      <c r="L2393" s="24">
        <f t="shared" si="202"/>
        <v>794.38186397984896</v>
      </c>
      <c r="M2393" s="21" t="s">
        <v>1839</v>
      </c>
    </row>
    <row r="2394" spans="1:13" ht="38.25" x14ac:dyDescent="0.25">
      <c r="A2394" s="18" t="s">
        <v>1827</v>
      </c>
      <c r="B2394" s="18" t="s">
        <v>12</v>
      </c>
      <c r="C2394" s="22" t="s">
        <v>6286</v>
      </c>
      <c r="D2394" s="22" t="s">
        <v>6287</v>
      </c>
      <c r="E2394" s="6" t="s">
        <v>6288</v>
      </c>
      <c r="F2394" s="24">
        <v>2310</v>
      </c>
      <c r="G2394" s="25">
        <v>0.05</v>
      </c>
      <c r="H2394" s="28">
        <f t="shared" si="199"/>
        <v>2194.5</v>
      </c>
      <c r="I2394" s="26">
        <v>1.04</v>
      </c>
      <c r="J2394" s="25">
        <f t="shared" si="200"/>
        <v>1.19999999999999E-2</v>
      </c>
      <c r="K2394" s="24">
        <f t="shared" si="201"/>
        <v>2282.2800000000002</v>
      </c>
      <c r="L2394" s="24">
        <f t="shared" si="202"/>
        <v>2299.5264483627207</v>
      </c>
      <c r="M2394" s="21" t="s">
        <v>1831</v>
      </c>
    </row>
    <row r="2395" spans="1:13" ht="51" x14ac:dyDescent="0.25">
      <c r="A2395" s="18" t="s">
        <v>1827</v>
      </c>
      <c r="B2395" s="18" t="s">
        <v>12</v>
      </c>
      <c r="C2395" s="22" t="s">
        <v>6289</v>
      </c>
      <c r="D2395" s="22" t="s">
        <v>6290</v>
      </c>
      <c r="E2395" s="6" t="s">
        <v>6291</v>
      </c>
      <c r="F2395" s="24">
        <v>1785.0000000000002</v>
      </c>
      <c r="G2395" s="25">
        <v>0.05</v>
      </c>
      <c r="H2395" s="28">
        <f t="shared" si="199"/>
        <v>1695.7500000000002</v>
      </c>
      <c r="I2395" s="26">
        <v>1.04</v>
      </c>
      <c r="J2395" s="25">
        <f t="shared" si="200"/>
        <v>1.19999999999999E-2</v>
      </c>
      <c r="K2395" s="24">
        <f t="shared" si="201"/>
        <v>1763.5800000000004</v>
      </c>
      <c r="L2395" s="24">
        <f t="shared" si="202"/>
        <v>1776.9068010075571</v>
      </c>
      <c r="M2395" s="18" t="s">
        <v>1835</v>
      </c>
    </row>
    <row r="2396" spans="1:13" ht="38.25" x14ac:dyDescent="0.25">
      <c r="A2396" s="21" t="s">
        <v>1827</v>
      </c>
      <c r="B2396" s="18" t="s">
        <v>12</v>
      </c>
      <c r="C2396" s="22" t="s">
        <v>6292</v>
      </c>
      <c r="D2396" s="22" t="s">
        <v>6293</v>
      </c>
      <c r="E2396" s="6" t="s">
        <v>6294</v>
      </c>
      <c r="F2396" s="24">
        <v>1995</v>
      </c>
      <c r="G2396" s="25">
        <v>0.05</v>
      </c>
      <c r="H2396" s="28">
        <f t="shared" si="199"/>
        <v>1895.25</v>
      </c>
      <c r="I2396" s="26">
        <v>1.04</v>
      </c>
      <c r="J2396" s="25">
        <f t="shared" si="200"/>
        <v>1.19999999999999E-2</v>
      </c>
      <c r="K2396" s="24">
        <f t="shared" si="201"/>
        <v>1971.0600000000002</v>
      </c>
      <c r="L2396" s="24">
        <f t="shared" si="202"/>
        <v>1985.9546599496223</v>
      </c>
      <c r="M2396" s="21" t="s">
        <v>1839</v>
      </c>
    </row>
    <row r="2397" spans="1:13" ht="38.25" x14ac:dyDescent="0.25">
      <c r="A2397" s="18" t="s">
        <v>1827</v>
      </c>
      <c r="B2397" s="18" t="s">
        <v>12</v>
      </c>
      <c r="C2397" s="22" t="s">
        <v>6295</v>
      </c>
      <c r="D2397" s="22" t="s">
        <v>6296</v>
      </c>
      <c r="E2397" s="6" t="s">
        <v>6297</v>
      </c>
      <c r="F2397" s="24">
        <v>33</v>
      </c>
      <c r="G2397" s="25">
        <v>0.05</v>
      </c>
      <c r="H2397" s="28">
        <f t="shared" si="199"/>
        <v>31.35</v>
      </c>
      <c r="I2397" s="26">
        <v>1.04</v>
      </c>
      <c r="J2397" s="25">
        <f t="shared" si="200"/>
        <v>1.2000000000000011E-2</v>
      </c>
      <c r="K2397" s="24">
        <f t="shared" si="201"/>
        <v>32.603999999999999</v>
      </c>
      <c r="L2397" s="24">
        <f t="shared" si="202"/>
        <v>32.850377833753143</v>
      </c>
      <c r="M2397" s="21" t="s">
        <v>1831</v>
      </c>
    </row>
    <row r="2398" spans="1:13" ht="38.25" x14ac:dyDescent="0.25">
      <c r="A2398" s="18" t="s">
        <v>1827</v>
      </c>
      <c r="B2398" s="18" t="s">
        <v>12</v>
      </c>
      <c r="C2398" s="22" t="s">
        <v>6298</v>
      </c>
      <c r="D2398" s="22" t="s">
        <v>6299</v>
      </c>
      <c r="E2398" s="6" t="s">
        <v>6300</v>
      </c>
      <c r="F2398" s="24">
        <v>25.500000000000004</v>
      </c>
      <c r="G2398" s="25">
        <v>0.05</v>
      </c>
      <c r="H2398" s="28">
        <f t="shared" si="199"/>
        <v>24.225000000000001</v>
      </c>
      <c r="I2398" s="26">
        <v>1.04</v>
      </c>
      <c r="J2398" s="25">
        <f t="shared" si="200"/>
        <v>1.2000000000000011E-2</v>
      </c>
      <c r="K2398" s="24">
        <f t="shared" si="201"/>
        <v>25.194000000000003</v>
      </c>
      <c r="L2398" s="24">
        <f t="shared" si="202"/>
        <v>25.384382871536527</v>
      </c>
      <c r="M2398" s="18" t="s">
        <v>1835</v>
      </c>
    </row>
    <row r="2399" spans="1:13" ht="38.25" x14ac:dyDescent="0.25">
      <c r="A2399" s="21" t="s">
        <v>1827</v>
      </c>
      <c r="B2399" s="18" t="s">
        <v>12</v>
      </c>
      <c r="C2399" s="22" t="s">
        <v>6301</v>
      </c>
      <c r="D2399" s="22" t="s">
        <v>6302</v>
      </c>
      <c r="E2399" s="6" t="s">
        <v>6303</v>
      </c>
      <c r="F2399" s="24">
        <v>28.5</v>
      </c>
      <c r="G2399" s="25">
        <v>0.05</v>
      </c>
      <c r="H2399" s="28">
        <f t="shared" si="199"/>
        <v>27.074999999999999</v>
      </c>
      <c r="I2399" s="26">
        <v>1.04</v>
      </c>
      <c r="J2399" s="25">
        <f t="shared" si="200"/>
        <v>1.2000000000000011E-2</v>
      </c>
      <c r="K2399" s="24">
        <f t="shared" si="201"/>
        <v>28.158000000000001</v>
      </c>
      <c r="L2399" s="24">
        <f t="shared" si="202"/>
        <v>28.370780856423174</v>
      </c>
      <c r="M2399" s="21" t="s">
        <v>1839</v>
      </c>
    </row>
    <row r="2400" spans="1:13" ht="38.25" x14ac:dyDescent="0.25">
      <c r="A2400" s="18" t="s">
        <v>1827</v>
      </c>
      <c r="B2400" s="18" t="s">
        <v>12</v>
      </c>
      <c r="C2400" s="22" t="s">
        <v>6304</v>
      </c>
      <c r="D2400" s="22" t="s">
        <v>6305</v>
      </c>
      <c r="E2400" s="6" t="s">
        <v>6306</v>
      </c>
      <c r="F2400" s="24">
        <v>4125</v>
      </c>
      <c r="G2400" s="25">
        <v>0.05</v>
      </c>
      <c r="H2400" s="28">
        <f t="shared" si="199"/>
        <v>3918.75</v>
      </c>
      <c r="I2400" s="26">
        <v>1.04</v>
      </c>
      <c r="J2400" s="25">
        <f t="shared" si="200"/>
        <v>1.2000000000000011E-2</v>
      </c>
      <c r="K2400" s="24">
        <f t="shared" si="201"/>
        <v>4075.5</v>
      </c>
      <c r="L2400" s="24">
        <f t="shared" si="202"/>
        <v>4106.2972292191434</v>
      </c>
      <c r="M2400" s="21" t="s">
        <v>1831</v>
      </c>
    </row>
    <row r="2401" spans="1:13" ht="51" x14ac:dyDescent="0.25">
      <c r="A2401" s="18" t="s">
        <v>1827</v>
      </c>
      <c r="B2401" s="18" t="s">
        <v>12</v>
      </c>
      <c r="C2401" s="22" t="s">
        <v>6307</v>
      </c>
      <c r="D2401" s="22" t="s">
        <v>6308</v>
      </c>
      <c r="E2401" s="6" t="s">
        <v>6309</v>
      </c>
      <c r="F2401" s="24">
        <v>3187.5000000000005</v>
      </c>
      <c r="G2401" s="25">
        <v>0.05</v>
      </c>
      <c r="H2401" s="28">
        <f t="shared" si="199"/>
        <v>3028.1250000000005</v>
      </c>
      <c r="I2401" s="26">
        <v>1.04</v>
      </c>
      <c r="J2401" s="25">
        <f t="shared" si="200"/>
        <v>1.2000000000000011E-2</v>
      </c>
      <c r="K2401" s="24">
        <f t="shared" si="201"/>
        <v>3149.2500000000005</v>
      </c>
      <c r="L2401" s="24">
        <f t="shared" si="202"/>
        <v>3173.0478589420659</v>
      </c>
      <c r="M2401" s="18" t="s">
        <v>1835</v>
      </c>
    </row>
    <row r="2402" spans="1:13" ht="38.25" x14ac:dyDescent="0.25">
      <c r="A2402" s="21" t="s">
        <v>1827</v>
      </c>
      <c r="B2402" s="18" t="s">
        <v>12</v>
      </c>
      <c r="C2402" s="22" t="s">
        <v>6310</v>
      </c>
      <c r="D2402" s="22" t="s">
        <v>6311</v>
      </c>
      <c r="E2402" s="6" t="s">
        <v>6312</v>
      </c>
      <c r="F2402" s="24">
        <v>3562.5</v>
      </c>
      <c r="G2402" s="25">
        <v>0.05</v>
      </c>
      <c r="H2402" s="28">
        <f t="shared" si="199"/>
        <v>3384.375</v>
      </c>
      <c r="I2402" s="26">
        <v>1.04</v>
      </c>
      <c r="J2402" s="25">
        <f t="shared" si="200"/>
        <v>1.2000000000000011E-2</v>
      </c>
      <c r="K2402" s="24">
        <f t="shared" si="201"/>
        <v>3519.75</v>
      </c>
      <c r="L2402" s="24">
        <f t="shared" si="202"/>
        <v>3546.3476070528964</v>
      </c>
      <c r="M2402" s="21" t="s">
        <v>1839</v>
      </c>
    </row>
    <row r="2403" spans="1:13" ht="25.5" x14ac:dyDescent="0.25">
      <c r="A2403" s="18" t="s">
        <v>1827</v>
      </c>
      <c r="B2403" s="18" t="s">
        <v>12</v>
      </c>
      <c r="C2403" s="22" t="s">
        <v>6313</v>
      </c>
      <c r="D2403" s="22" t="s">
        <v>6314</v>
      </c>
      <c r="E2403" s="6" t="s">
        <v>6315</v>
      </c>
      <c r="F2403" s="24">
        <v>4389</v>
      </c>
      <c r="G2403" s="25">
        <v>0.05</v>
      </c>
      <c r="H2403" s="28">
        <f t="shared" si="199"/>
        <v>4169.55</v>
      </c>
      <c r="I2403" s="26">
        <v>1.04</v>
      </c>
      <c r="J2403" s="25">
        <f t="shared" si="200"/>
        <v>1.19999999999999E-2</v>
      </c>
      <c r="K2403" s="24">
        <f t="shared" si="201"/>
        <v>4336.3320000000003</v>
      </c>
      <c r="L2403" s="24">
        <f t="shared" si="202"/>
        <v>4369.1002518891692</v>
      </c>
      <c r="M2403" s="21" t="s">
        <v>1831</v>
      </c>
    </row>
    <row r="2404" spans="1:13" ht="38.25" x14ac:dyDescent="0.25">
      <c r="A2404" s="18" t="s">
        <v>1827</v>
      </c>
      <c r="B2404" s="18" t="s">
        <v>12</v>
      </c>
      <c r="C2404" s="22" t="s">
        <v>6316</v>
      </c>
      <c r="D2404" s="22" t="s">
        <v>6317</v>
      </c>
      <c r="E2404" s="6" t="s">
        <v>6318</v>
      </c>
      <c r="F2404" s="24">
        <v>3391.5000000000005</v>
      </c>
      <c r="G2404" s="25">
        <v>0.05</v>
      </c>
      <c r="H2404" s="28">
        <f t="shared" si="199"/>
        <v>3221.9250000000002</v>
      </c>
      <c r="I2404" s="26">
        <v>1.04</v>
      </c>
      <c r="J2404" s="25">
        <f t="shared" si="200"/>
        <v>1.2000000000000122E-2</v>
      </c>
      <c r="K2404" s="24">
        <f t="shared" si="201"/>
        <v>3350.8020000000001</v>
      </c>
      <c r="L2404" s="24">
        <f t="shared" si="202"/>
        <v>3376.1229219143574</v>
      </c>
      <c r="M2404" s="18" t="s">
        <v>1835</v>
      </c>
    </row>
    <row r="2405" spans="1:13" ht="25.5" x14ac:dyDescent="0.25">
      <c r="A2405" s="21" t="s">
        <v>1827</v>
      </c>
      <c r="B2405" s="18" t="s">
        <v>12</v>
      </c>
      <c r="C2405" s="22" t="s">
        <v>6319</v>
      </c>
      <c r="D2405" s="22" t="s">
        <v>6320</v>
      </c>
      <c r="E2405" s="6" t="s">
        <v>6321</v>
      </c>
      <c r="F2405" s="24">
        <v>3790.5</v>
      </c>
      <c r="G2405" s="25">
        <v>0.05</v>
      </c>
      <c r="H2405" s="28">
        <f t="shared" si="199"/>
        <v>3600.9749999999999</v>
      </c>
      <c r="I2405" s="26">
        <v>1.04</v>
      </c>
      <c r="J2405" s="25">
        <f t="shared" si="200"/>
        <v>1.2000000000000011E-2</v>
      </c>
      <c r="K2405" s="24">
        <f t="shared" si="201"/>
        <v>3745.0140000000001</v>
      </c>
      <c r="L2405" s="24">
        <f t="shared" si="202"/>
        <v>3773.313853904282</v>
      </c>
      <c r="M2405" s="21" t="s">
        <v>1839</v>
      </c>
    </row>
    <row r="2406" spans="1:13" ht="38.25" x14ac:dyDescent="0.25">
      <c r="A2406" s="18" t="s">
        <v>1827</v>
      </c>
      <c r="B2406" s="18" t="s">
        <v>12</v>
      </c>
      <c r="C2406" s="22" t="s">
        <v>6322</v>
      </c>
      <c r="D2406" s="22" t="s">
        <v>6323</v>
      </c>
      <c r="E2406" s="6" t="s">
        <v>6324</v>
      </c>
      <c r="F2406" s="24">
        <v>41.36</v>
      </c>
      <c r="G2406" s="25">
        <v>0.05</v>
      </c>
      <c r="H2406" s="28">
        <f t="shared" si="199"/>
        <v>39.292000000000002</v>
      </c>
      <c r="I2406" s="26">
        <v>1.04</v>
      </c>
      <c r="J2406" s="25">
        <f t="shared" si="200"/>
        <v>1.19999999999999E-2</v>
      </c>
      <c r="K2406" s="24">
        <f t="shared" si="201"/>
        <v>40.863680000000002</v>
      </c>
      <c r="L2406" s="24">
        <f t="shared" si="202"/>
        <v>41.172473551637282</v>
      </c>
      <c r="M2406" s="21" t="s">
        <v>1831</v>
      </c>
    </row>
    <row r="2407" spans="1:13" ht="38.25" x14ac:dyDescent="0.25">
      <c r="A2407" s="18" t="s">
        <v>1827</v>
      </c>
      <c r="B2407" s="18" t="s">
        <v>12</v>
      </c>
      <c r="C2407" s="22" t="s">
        <v>6325</v>
      </c>
      <c r="D2407" s="22" t="s">
        <v>6326</v>
      </c>
      <c r="E2407" s="6" t="s">
        <v>6327</v>
      </c>
      <c r="F2407" s="24">
        <v>31.96</v>
      </c>
      <c r="G2407" s="25">
        <v>0.05</v>
      </c>
      <c r="H2407" s="28">
        <f t="shared" si="199"/>
        <v>30.362000000000002</v>
      </c>
      <c r="I2407" s="26">
        <v>1.04</v>
      </c>
      <c r="J2407" s="25">
        <f t="shared" si="200"/>
        <v>1.19999999999999E-2</v>
      </c>
      <c r="K2407" s="24">
        <f t="shared" si="201"/>
        <v>31.576480000000004</v>
      </c>
      <c r="L2407" s="24">
        <f t="shared" si="202"/>
        <v>31.815093198992447</v>
      </c>
      <c r="M2407" s="18" t="s">
        <v>1835</v>
      </c>
    </row>
    <row r="2408" spans="1:13" ht="38.25" x14ac:dyDescent="0.25">
      <c r="A2408" s="21" t="s">
        <v>1827</v>
      </c>
      <c r="B2408" s="18" t="s">
        <v>12</v>
      </c>
      <c r="C2408" s="22" t="s">
        <v>6328</v>
      </c>
      <c r="D2408" s="22" t="s">
        <v>6329</v>
      </c>
      <c r="E2408" s="6" t="s">
        <v>6330</v>
      </c>
      <c r="F2408" s="24">
        <v>35.72</v>
      </c>
      <c r="G2408" s="25">
        <v>0.05</v>
      </c>
      <c r="H2408" s="28">
        <f t="shared" si="199"/>
        <v>33.933999999999997</v>
      </c>
      <c r="I2408" s="26">
        <v>1.04</v>
      </c>
      <c r="J2408" s="25">
        <f t="shared" si="200"/>
        <v>1.2000000000000011E-2</v>
      </c>
      <c r="K2408" s="24">
        <f t="shared" si="201"/>
        <v>35.291359999999997</v>
      </c>
      <c r="L2408" s="24">
        <f t="shared" si="202"/>
        <v>35.55804534005037</v>
      </c>
      <c r="M2408" s="21" t="s">
        <v>1839</v>
      </c>
    </row>
    <row r="2409" spans="1:13" ht="38.25" x14ac:dyDescent="0.25">
      <c r="A2409" s="18" t="s">
        <v>1827</v>
      </c>
      <c r="B2409" s="18" t="s">
        <v>12</v>
      </c>
      <c r="C2409" s="22" t="s">
        <v>6331</v>
      </c>
      <c r="D2409" s="22" t="s">
        <v>6332</v>
      </c>
      <c r="E2409" s="6" t="s">
        <v>6333</v>
      </c>
      <c r="F2409" s="24">
        <v>247.5</v>
      </c>
      <c r="G2409" s="25">
        <v>0.05</v>
      </c>
      <c r="H2409" s="28">
        <f t="shared" si="199"/>
        <v>235.125</v>
      </c>
      <c r="I2409" s="26">
        <v>1.04</v>
      </c>
      <c r="J2409" s="25">
        <f t="shared" si="200"/>
        <v>1.2000000000000011E-2</v>
      </c>
      <c r="K2409" s="24">
        <f t="shared" si="201"/>
        <v>244.53</v>
      </c>
      <c r="L2409" s="24">
        <f t="shared" si="202"/>
        <v>246.37783375314859</v>
      </c>
      <c r="M2409" s="21" t="s">
        <v>1831</v>
      </c>
    </row>
    <row r="2410" spans="1:13" ht="51" x14ac:dyDescent="0.25">
      <c r="A2410" s="18" t="s">
        <v>1827</v>
      </c>
      <c r="B2410" s="18" t="s">
        <v>12</v>
      </c>
      <c r="C2410" s="22" t="s">
        <v>6334</v>
      </c>
      <c r="D2410" s="22" t="s">
        <v>6335</v>
      </c>
      <c r="E2410" s="6" t="s">
        <v>6336</v>
      </c>
      <c r="F2410" s="24">
        <v>191.25</v>
      </c>
      <c r="G2410" s="25">
        <v>0.05</v>
      </c>
      <c r="H2410" s="28">
        <f t="shared" si="199"/>
        <v>181.6875</v>
      </c>
      <c r="I2410" s="26">
        <v>1.04</v>
      </c>
      <c r="J2410" s="25">
        <f t="shared" si="200"/>
        <v>1.19999999999999E-2</v>
      </c>
      <c r="K2410" s="24">
        <f t="shared" si="201"/>
        <v>188.95500000000001</v>
      </c>
      <c r="L2410" s="24">
        <f t="shared" si="202"/>
        <v>190.38287153652394</v>
      </c>
      <c r="M2410" s="18" t="s">
        <v>1835</v>
      </c>
    </row>
    <row r="2411" spans="1:13" ht="38.25" x14ac:dyDescent="0.25">
      <c r="A2411" s="21" t="s">
        <v>1827</v>
      </c>
      <c r="B2411" s="18" t="s">
        <v>12</v>
      </c>
      <c r="C2411" s="22" t="s">
        <v>6337</v>
      </c>
      <c r="D2411" s="22" t="s">
        <v>6338</v>
      </c>
      <c r="E2411" s="6" t="s">
        <v>6339</v>
      </c>
      <c r="F2411" s="24">
        <v>213.75</v>
      </c>
      <c r="G2411" s="25">
        <v>0.05</v>
      </c>
      <c r="H2411" s="28">
        <f t="shared" si="199"/>
        <v>203.0625</v>
      </c>
      <c r="I2411" s="26">
        <v>1.04</v>
      </c>
      <c r="J2411" s="25">
        <f t="shared" si="200"/>
        <v>1.2000000000000011E-2</v>
      </c>
      <c r="K2411" s="24">
        <f t="shared" si="201"/>
        <v>211.185</v>
      </c>
      <c r="L2411" s="24">
        <f t="shared" si="202"/>
        <v>212.78085642317379</v>
      </c>
      <c r="M2411" s="21" t="s">
        <v>1839</v>
      </c>
    </row>
    <row r="2412" spans="1:13" ht="38.25" x14ac:dyDescent="0.25">
      <c r="A2412" s="18" t="s">
        <v>1827</v>
      </c>
      <c r="B2412" s="18" t="s">
        <v>12</v>
      </c>
      <c r="C2412" s="22" t="s">
        <v>6340</v>
      </c>
      <c r="D2412" s="22" t="s">
        <v>6341</v>
      </c>
      <c r="E2412" s="6" t="s">
        <v>6342</v>
      </c>
      <c r="F2412" s="24">
        <v>14850</v>
      </c>
      <c r="G2412" s="25">
        <v>0.05</v>
      </c>
      <c r="H2412" s="28">
        <f t="shared" si="199"/>
        <v>14107.5</v>
      </c>
      <c r="I2412" s="26">
        <v>1.04</v>
      </c>
      <c r="J2412" s="25">
        <f t="shared" si="200"/>
        <v>1.19999999999999E-2</v>
      </c>
      <c r="K2412" s="24">
        <f t="shared" si="201"/>
        <v>14671.800000000001</v>
      </c>
      <c r="L2412" s="24">
        <f t="shared" si="202"/>
        <v>14782.670025188918</v>
      </c>
      <c r="M2412" s="21" t="s">
        <v>1831</v>
      </c>
    </row>
    <row r="2413" spans="1:13" ht="51" x14ac:dyDescent="0.25">
      <c r="A2413" s="18" t="s">
        <v>1827</v>
      </c>
      <c r="B2413" s="18" t="s">
        <v>12</v>
      </c>
      <c r="C2413" s="22" t="s">
        <v>6343</v>
      </c>
      <c r="D2413" s="22" t="s">
        <v>6344</v>
      </c>
      <c r="E2413" s="6" t="s">
        <v>6345</v>
      </c>
      <c r="F2413" s="24">
        <v>11475</v>
      </c>
      <c r="G2413" s="25">
        <v>0.05</v>
      </c>
      <c r="H2413" s="28">
        <f t="shared" si="199"/>
        <v>10901.25</v>
      </c>
      <c r="I2413" s="26">
        <v>1.04</v>
      </c>
      <c r="J2413" s="25">
        <f t="shared" si="200"/>
        <v>1.19999999999999E-2</v>
      </c>
      <c r="K2413" s="24">
        <f t="shared" si="201"/>
        <v>11337.300000000001</v>
      </c>
      <c r="L2413" s="24">
        <f t="shared" si="202"/>
        <v>11422.972292191436</v>
      </c>
      <c r="M2413" s="18" t="s">
        <v>1835</v>
      </c>
    </row>
    <row r="2414" spans="1:13" ht="38.25" x14ac:dyDescent="0.25">
      <c r="A2414" s="21" t="s">
        <v>1827</v>
      </c>
      <c r="B2414" s="18" t="s">
        <v>12</v>
      </c>
      <c r="C2414" s="22" t="s">
        <v>6346</v>
      </c>
      <c r="D2414" s="22" t="s">
        <v>6347</v>
      </c>
      <c r="E2414" s="6" t="s">
        <v>6348</v>
      </c>
      <c r="F2414" s="24">
        <v>12825</v>
      </c>
      <c r="G2414" s="25">
        <v>0.05</v>
      </c>
      <c r="H2414" s="28">
        <f t="shared" si="199"/>
        <v>12183.75</v>
      </c>
      <c r="I2414" s="26">
        <v>1.04</v>
      </c>
      <c r="J2414" s="25">
        <f t="shared" si="200"/>
        <v>1.2000000000000011E-2</v>
      </c>
      <c r="K2414" s="24">
        <f t="shared" si="201"/>
        <v>12671.1</v>
      </c>
      <c r="L2414" s="24">
        <f t="shared" si="202"/>
        <v>12766.851385390428</v>
      </c>
      <c r="M2414" s="21" t="s">
        <v>1839</v>
      </c>
    </row>
    <row r="2415" spans="1:13" ht="51" x14ac:dyDescent="0.25">
      <c r="A2415" s="18" t="s">
        <v>1827</v>
      </c>
      <c r="B2415" s="18" t="s">
        <v>12</v>
      </c>
      <c r="C2415" s="22" t="s">
        <v>6349</v>
      </c>
      <c r="D2415" s="22" t="s">
        <v>6350</v>
      </c>
      <c r="E2415" s="6" t="s">
        <v>6351</v>
      </c>
      <c r="F2415" s="24">
        <v>14850</v>
      </c>
      <c r="G2415" s="25">
        <v>0.05</v>
      </c>
      <c r="H2415" s="28">
        <f t="shared" si="199"/>
        <v>14107.5</v>
      </c>
      <c r="I2415" s="26">
        <v>1.04</v>
      </c>
      <c r="J2415" s="25">
        <f t="shared" si="200"/>
        <v>1.19999999999999E-2</v>
      </c>
      <c r="K2415" s="24">
        <f t="shared" si="201"/>
        <v>14671.800000000001</v>
      </c>
      <c r="L2415" s="24">
        <f t="shared" si="202"/>
        <v>14782.670025188918</v>
      </c>
      <c r="M2415" s="21" t="s">
        <v>1831</v>
      </c>
    </row>
    <row r="2416" spans="1:13" ht="51" x14ac:dyDescent="0.25">
      <c r="A2416" s="18" t="s">
        <v>1827</v>
      </c>
      <c r="B2416" s="18" t="s">
        <v>12</v>
      </c>
      <c r="C2416" s="22" t="s">
        <v>6352</v>
      </c>
      <c r="D2416" s="22" t="s">
        <v>6353</v>
      </c>
      <c r="E2416" s="6" t="s">
        <v>6354</v>
      </c>
      <c r="F2416" s="24">
        <v>11475</v>
      </c>
      <c r="G2416" s="25">
        <v>0.05</v>
      </c>
      <c r="H2416" s="28">
        <f t="shared" ref="H2416:H2479" si="203">F2416-(F2416*G2416)</f>
        <v>10901.25</v>
      </c>
      <c r="I2416" s="26">
        <v>1.04</v>
      </c>
      <c r="J2416" s="25">
        <f t="shared" ref="J2416:J2479" si="204">1-K2416/F2416</f>
        <v>1.19999999999999E-2</v>
      </c>
      <c r="K2416" s="24">
        <f t="shared" ref="K2416:K2479" si="205">H2416*I2416</f>
        <v>11337.300000000001</v>
      </c>
      <c r="L2416" s="24">
        <f t="shared" si="202"/>
        <v>11422.972292191436</v>
      </c>
      <c r="M2416" s="18" t="s">
        <v>1835</v>
      </c>
    </row>
    <row r="2417" spans="1:13" ht="38.25" x14ac:dyDescent="0.25">
      <c r="A2417" s="21" t="s">
        <v>1827</v>
      </c>
      <c r="B2417" s="18" t="s">
        <v>12</v>
      </c>
      <c r="C2417" s="22" t="s">
        <v>6355</v>
      </c>
      <c r="D2417" s="22" t="s">
        <v>6356</v>
      </c>
      <c r="E2417" s="6" t="s">
        <v>6357</v>
      </c>
      <c r="F2417" s="24">
        <v>12825</v>
      </c>
      <c r="G2417" s="25">
        <v>0.05</v>
      </c>
      <c r="H2417" s="28">
        <f t="shared" si="203"/>
        <v>12183.75</v>
      </c>
      <c r="I2417" s="26">
        <v>1.04</v>
      </c>
      <c r="J2417" s="25">
        <f t="shared" si="204"/>
        <v>1.2000000000000011E-2</v>
      </c>
      <c r="K2417" s="24">
        <f t="shared" si="205"/>
        <v>12671.1</v>
      </c>
      <c r="L2417" s="24">
        <f t="shared" si="202"/>
        <v>12766.851385390428</v>
      </c>
      <c r="M2417" s="21" t="s">
        <v>1839</v>
      </c>
    </row>
    <row r="2418" spans="1:13" ht="51" x14ac:dyDescent="0.25">
      <c r="A2418" s="18" t="s">
        <v>1827</v>
      </c>
      <c r="B2418" s="18" t="s">
        <v>12</v>
      </c>
      <c r="C2418" s="22" t="s">
        <v>6358</v>
      </c>
      <c r="D2418" s="22" t="s">
        <v>6359</v>
      </c>
      <c r="E2418" s="6" t="s">
        <v>6360</v>
      </c>
      <c r="F2418" s="24">
        <v>14850</v>
      </c>
      <c r="G2418" s="25">
        <v>0.05</v>
      </c>
      <c r="H2418" s="28">
        <f t="shared" si="203"/>
        <v>14107.5</v>
      </c>
      <c r="I2418" s="26">
        <v>1.04</v>
      </c>
      <c r="J2418" s="25">
        <f t="shared" si="204"/>
        <v>1.19999999999999E-2</v>
      </c>
      <c r="K2418" s="24">
        <f t="shared" si="205"/>
        <v>14671.800000000001</v>
      </c>
      <c r="L2418" s="24">
        <f t="shared" si="202"/>
        <v>14782.670025188918</v>
      </c>
      <c r="M2418" s="21" t="s">
        <v>1831</v>
      </c>
    </row>
    <row r="2419" spans="1:13" ht="51" x14ac:dyDescent="0.25">
      <c r="A2419" s="18" t="s">
        <v>1827</v>
      </c>
      <c r="B2419" s="18" t="s">
        <v>12</v>
      </c>
      <c r="C2419" s="22" t="s">
        <v>6361</v>
      </c>
      <c r="D2419" s="22" t="s">
        <v>6362</v>
      </c>
      <c r="E2419" s="6" t="s">
        <v>6363</v>
      </c>
      <c r="F2419" s="24">
        <v>11475</v>
      </c>
      <c r="G2419" s="25">
        <v>0.05</v>
      </c>
      <c r="H2419" s="28">
        <f t="shared" si="203"/>
        <v>10901.25</v>
      </c>
      <c r="I2419" s="26">
        <v>1.04</v>
      </c>
      <c r="J2419" s="25">
        <f t="shared" si="204"/>
        <v>1.19999999999999E-2</v>
      </c>
      <c r="K2419" s="24">
        <f t="shared" si="205"/>
        <v>11337.300000000001</v>
      </c>
      <c r="L2419" s="24">
        <f t="shared" si="202"/>
        <v>11422.972292191436</v>
      </c>
      <c r="M2419" s="18" t="s">
        <v>1835</v>
      </c>
    </row>
    <row r="2420" spans="1:13" ht="38.25" x14ac:dyDescent="0.25">
      <c r="A2420" s="21" t="s">
        <v>1827</v>
      </c>
      <c r="B2420" s="18" t="s">
        <v>12</v>
      </c>
      <c r="C2420" s="22" t="s">
        <v>6364</v>
      </c>
      <c r="D2420" s="22" t="s">
        <v>6365</v>
      </c>
      <c r="E2420" s="6" t="s">
        <v>6366</v>
      </c>
      <c r="F2420" s="24">
        <v>12825</v>
      </c>
      <c r="G2420" s="25">
        <v>0.05</v>
      </c>
      <c r="H2420" s="28">
        <f t="shared" si="203"/>
        <v>12183.75</v>
      </c>
      <c r="I2420" s="26">
        <v>1.04</v>
      </c>
      <c r="J2420" s="25">
        <f t="shared" si="204"/>
        <v>1.2000000000000011E-2</v>
      </c>
      <c r="K2420" s="24">
        <f t="shared" si="205"/>
        <v>12671.1</v>
      </c>
      <c r="L2420" s="24">
        <f t="shared" si="202"/>
        <v>12766.851385390428</v>
      </c>
      <c r="M2420" s="21" t="s">
        <v>1839</v>
      </c>
    </row>
    <row r="2421" spans="1:13" ht="38.25" x14ac:dyDescent="0.25">
      <c r="A2421" s="18" t="s">
        <v>1827</v>
      </c>
      <c r="B2421" s="18" t="s">
        <v>12</v>
      </c>
      <c r="C2421" s="22" t="s">
        <v>6367</v>
      </c>
      <c r="D2421" s="22" t="s">
        <v>6368</v>
      </c>
      <c r="E2421" s="6" t="s">
        <v>6369</v>
      </c>
      <c r="F2421" s="24">
        <v>14850</v>
      </c>
      <c r="G2421" s="25">
        <v>0.05</v>
      </c>
      <c r="H2421" s="28">
        <f t="shared" si="203"/>
        <v>14107.5</v>
      </c>
      <c r="I2421" s="26">
        <v>1.04</v>
      </c>
      <c r="J2421" s="25">
        <f t="shared" si="204"/>
        <v>1.19999999999999E-2</v>
      </c>
      <c r="K2421" s="24">
        <f t="shared" si="205"/>
        <v>14671.800000000001</v>
      </c>
      <c r="L2421" s="24">
        <f t="shared" si="202"/>
        <v>14782.670025188918</v>
      </c>
      <c r="M2421" s="21" t="s">
        <v>1831</v>
      </c>
    </row>
    <row r="2422" spans="1:13" ht="51" x14ac:dyDescent="0.25">
      <c r="A2422" s="18" t="s">
        <v>1827</v>
      </c>
      <c r="B2422" s="18" t="s">
        <v>12</v>
      </c>
      <c r="C2422" s="22" t="s">
        <v>6370</v>
      </c>
      <c r="D2422" s="22" t="s">
        <v>6371</v>
      </c>
      <c r="E2422" s="6" t="s">
        <v>6372</v>
      </c>
      <c r="F2422" s="24">
        <v>11475</v>
      </c>
      <c r="G2422" s="25">
        <v>0.05</v>
      </c>
      <c r="H2422" s="28">
        <f t="shared" si="203"/>
        <v>10901.25</v>
      </c>
      <c r="I2422" s="26">
        <v>1.04</v>
      </c>
      <c r="J2422" s="25">
        <f t="shared" si="204"/>
        <v>1.19999999999999E-2</v>
      </c>
      <c r="K2422" s="24">
        <f t="shared" si="205"/>
        <v>11337.300000000001</v>
      </c>
      <c r="L2422" s="24">
        <f t="shared" si="202"/>
        <v>11422.972292191436</v>
      </c>
      <c r="M2422" s="18" t="s">
        <v>1835</v>
      </c>
    </row>
    <row r="2423" spans="1:13" ht="38.25" x14ac:dyDescent="0.25">
      <c r="A2423" s="21" t="s">
        <v>1827</v>
      </c>
      <c r="B2423" s="18" t="s">
        <v>12</v>
      </c>
      <c r="C2423" s="22" t="s">
        <v>6373</v>
      </c>
      <c r="D2423" s="22" t="s">
        <v>6374</v>
      </c>
      <c r="E2423" s="6" t="s">
        <v>6375</v>
      </c>
      <c r="F2423" s="24">
        <v>12825</v>
      </c>
      <c r="G2423" s="25">
        <v>0.05</v>
      </c>
      <c r="H2423" s="28">
        <f t="shared" si="203"/>
        <v>12183.75</v>
      </c>
      <c r="I2423" s="26">
        <v>1.04</v>
      </c>
      <c r="J2423" s="25">
        <f t="shared" si="204"/>
        <v>1.2000000000000011E-2</v>
      </c>
      <c r="K2423" s="24">
        <f t="shared" si="205"/>
        <v>12671.1</v>
      </c>
      <c r="L2423" s="24">
        <f t="shared" si="202"/>
        <v>12766.851385390428</v>
      </c>
      <c r="M2423" s="21" t="s">
        <v>1839</v>
      </c>
    </row>
    <row r="2424" spans="1:13" ht="51" x14ac:dyDescent="0.25">
      <c r="A2424" s="18" t="s">
        <v>1827</v>
      </c>
      <c r="B2424" s="18" t="s">
        <v>12</v>
      </c>
      <c r="C2424" s="22" t="s">
        <v>6376</v>
      </c>
      <c r="D2424" s="22" t="s">
        <v>6377</v>
      </c>
      <c r="E2424" s="6" t="s">
        <v>6378</v>
      </c>
      <c r="F2424" s="24">
        <v>102960</v>
      </c>
      <c r="G2424" s="25">
        <v>0.05</v>
      </c>
      <c r="H2424" s="28">
        <f t="shared" si="203"/>
        <v>97812</v>
      </c>
      <c r="I2424" s="26">
        <v>1.04</v>
      </c>
      <c r="J2424" s="25">
        <f t="shared" si="204"/>
        <v>1.19999999999999E-2</v>
      </c>
      <c r="K2424" s="24">
        <f t="shared" si="205"/>
        <v>101724.48000000001</v>
      </c>
      <c r="L2424" s="24">
        <f t="shared" si="202"/>
        <v>102493.17884130983</v>
      </c>
      <c r="M2424" s="21" t="s">
        <v>1831</v>
      </c>
    </row>
    <row r="2425" spans="1:13" ht="51" x14ac:dyDescent="0.25">
      <c r="A2425" s="18" t="s">
        <v>1827</v>
      </c>
      <c r="B2425" s="18" t="s">
        <v>12</v>
      </c>
      <c r="C2425" s="22" t="s">
        <v>6379</v>
      </c>
      <c r="D2425" s="22" t="s">
        <v>6380</v>
      </c>
      <c r="E2425" s="6" t="s">
        <v>6381</v>
      </c>
      <c r="F2425" s="24">
        <v>79560</v>
      </c>
      <c r="G2425" s="25">
        <v>0.05</v>
      </c>
      <c r="H2425" s="28">
        <f t="shared" si="203"/>
        <v>75582</v>
      </c>
      <c r="I2425" s="26">
        <v>1.04</v>
      </c>
      <c r="J2425" s="25">
        <f t="shared" si="204"/>
        <v>1.2000000000000011E-2</v>
      </c>
      <c r="K2425" s="24">
        <f t="shared" si="205"/>
        <v>78605.279999999999</v>
      </c>
      <c r="L2425" s="24">
        <f t="shared" si="202"/>
        <v>79199.274559193946</v>
      </c>
      <c r="M2425" s="18" t="s">
        <v>1835</v>
      </c>
    </row>
    <row r="2426" spans="1:13" ht="38.25" x14ac:dyDescent="0.25">
      <c r="A2426" s="21" t="s">
        <v>1827</v>
      </c>
      <c r="B2426" s="18" t="s">
        <v>12</v>
      </c>
      <c r="C2426" s="22" t="s">
        <v>6382</v>
      </c>
      <c r="D2426" s="22" t="s">
        <v>6383</v>
      </c>
      <c r="E2426" s="6" t="s">
        <v>6384</v>
      </c>
      <c r="F2426" s="24">
        <v>88920</v>
      </c>
      <c r="G2426" s="25">
        <v>0.05</v>
      </c>
      <c r="H2426" s="28">
        <f t="shared" si="203"/>
        <v>84474</v>
      </c>
      <c r="I2426" s="26">
        <v>1.04</v>
      </c>
      <c r="J2426" s="25">
        <f t="shared" si="204"/>
        <v>1.19999999999999E-2</v>
      </c>
      <c r="K2426" s="24">
        <f t="shared" si="205"/>
        <v>87852.96</v>
      </c>
      <c r="L2426" s="24">
        <f t="shared" si="202"/>
        <v>88516.836272040309</v>
      </c>
      <c r="M2426" s="21" t="s">
        <v>1839</v>
      </c>
    </row>
    <row r="2427" spans="1:13" ht="25.5" x14ac:dyDescent="0.25">
      <c r="A2427" s="18" t="s">
        <v>1827</v>
      </c>
      <c r="B2427" s="18" t="s">
        <v>12</v>
      </c>
      <c r="C2427" s="22" t="s">
        <v>6385</v>
      </c>
      <c r="D2427" s="22" t="s">
        <v>6386</v>
      </c>
      <c r="E2427" s="6" t="s">
        <v>6387</v>
      </c>
      <c r="F2427" s="24">
        <v>594</v>
      </c>
      <c r="G2427" s="25">
        <v>0.05</v>
      </c>
      <c r="H2427" s="28">
        <f t="shared" si="203"/>
        <v>564.29999999999995</v>
      </c>
      <c r="I2427" s="26">
        <v>1.04</v>
      </c>
      <c r="J2427" s="25">
        <f t="shared" si="204"/>
        <v>1.2000000000000122E-2</v>
      </c>
      <c r="K2427" s="24">
        <f t="shared" si="205"/>
        <v>586.87199999999996</v>
      </c>
      <c r="L2427" s="24">
        <f t="shared" si="202"/>
        <v>591.3068010075566</v>
      </c>
      <c r="M2427" s="21" t="s">
        <v>1831</v>
      </c>
    </row>
    <row r="2428" spans="1:13" ht="38.25" x14ac:dyDescent="0.25">
      <c r="A2428" s="18" t="s">
        <v>1827</v>
      </c>
      <c r="B2428" s="18" t="s">
        <v>12</v>
      </c>
      <c r="C2428" s="22" t="s">
        <v>6388</v>
      </c>
      <c r="D2428" s="22" t="s">
        <v>6389</v>
      </c>
      <c r="E2428" s="6" t="s">
        <v>6390</v>
      </c>
      <c r="F2428" s="24">
        <v>459.00000000000006</v>
      </c>
      <c r="G2428" s="25">
        <v>0.05</v>
      </c>
      <c r="H2428" s="28">
        <f t="shared" si="203"/>
        <v>436.05000000000007</v>
      </c>
      <c r="I2428" s="26">
        <v>1.04</v>
      </c>
      <c r="J2428" s="25">
        <f t="shared" si="204"/>
        <v>1.2000000000000011E-2</v>
      </c>
      <c r="K2428" s="24">
        <f t="shared" si="205"/>
        <v>453.49200000000008</v>
      </c>
      <c r="L2428" s="24">
        <f t="shared" si="202"/>
        <v>456.91889168765749</v>
      </c>
      <c r="M2428" s="18" t="s">
        <v>1835</v>
      </c>
    </row>
    <row r="2429" spans="1:13" ht="25.5" x14ac:dyDescent="0.25">
      <c r="A2429" s="21" t="s">
        <v>1827</v>
      </c>
      <c r="B2429" s="18" t="s">
        <v>12</v>
      </c>
      <c r="C2429" s="22" t="s">
        <v>6391</v>
      </c>
      <c r="D2429" s="22" t="s">
        <v>6392</v>
      </c>
      <c r="E2429" s="6" t="s">
        <v>6393</v>
      </c>
      <c r="F2429" s="24">
        <v>513</v>
      </c>
      <c r="G2429" s="25">
        <v>0.05</v>
      </c>
      <c r="H2429" s="28">
        <f t="shared" si="203"/>
        <v>487.35</v>
      </c>
      <c r="I2429" s="26">
        <v>1.04</v>
      </c>
      <c r="J2429" s="25">
        <f t="shared" si="204"/>
        <v>1.19999999999999E-2</v>
      </c>
      <c r="K2429" s="24">
        <f t="shared" si="205"/>
        <v>506.84400000000005</v>
      </c>
      <c r="L2429" s="24">
        <f t="shared" si="202"/>
        <v>510.67405541561715</v>
      </c>
      <c r="M2429" s="21" t="s">
        <v>1839</v>
      </c>
    </row>
    <row r="2430" spans="1:13" ht="25.5" x14ac:dyDescent="0.25">
      <c r="A2430" s="18" t="s">
        <v>1827</v>
      </c>
      <c r="B2430" s="18" t="s">
        <v>12</v>
      </c>
      <c r="C2430" s="22" t="s">
        <v>6394</v>
      </c>
      <c r="D2430" s="22" t="s">
        <v>6395</v>
      </c>
      <c r="E2430" s="6" t="s">
        <v>6396</v>
      </c>
      <c r="F2430" s="24">
        <v>594</v>
      </c>
      <c r="G2430" s="25">
        <v>0.05</v>
      </c>
      <c r="H2430" s="28">
        <f t="shared" si="203"/>
        <v>564.29999999999995</v>
      </c>
      <c r="I2430" s="26">
        <v>1.04</v>
      </c>
      <c r="J2430" s="25">
        <f t="shared" si="204"/>
        <v>1.2000000000000122E-2</v>
      </c>
      <c r="K2430" s="24">
        <f t="shared" si="205"/>
        <v>586.87199999999996</v>
      </c>
      <c r="L2430" s="24">
        <f t="shared" si="202"/>
        <v>591.3068010075566</v>
      </c>
      <c r="M2430" s="21" t="s">
        <v>1831</v>
      </c>
    </row>
    <row r="2431" spans="1:13" ht="38.25" x14ac:dyDescent="0.25">
      <c r="A2431" s="18" t="s">
        <v>1827</v>
      </c>
      <c r="B2431" s="18" t="s">
        <v>12</v>
      </c>
      <c r="C2431" s="22" t="s">
        <v>6397</v>
      </c>
      <c r="D2431" s="22" t="s">
        <v>6398</v>
      </c>
      <c r="E2431" s="6" t="s">
        <v>6399</v>
      </c>
      <c r="F2431" s="24">
        <v>459.00000000000006</v>
      </c>
      <c r="G2431" s="25">
        <v>0.05</v>
      </c>
      <c r="H2431" s="28">
        <f t="shared" si="203"/>
        <v>436.05000000000007</v>
      </c>
      <c r="I2431" s="26">
        <v>1.04</v>
      </c>
      <c r="J2431" s="25">
        <f t="shared" si="204"/>
        <v>1.2000000000000011E-2</v>
      </c>
      <c r="K2431" s="24">
        <f t="shared" si="205"/>
        <v>453.49200000000008</v>
      </c>
      <c r="L2431" s="24">
        <f t="shared" si="202"/>
        <v>456.91889168765749</v>
      </c>
      <c r="M2431" s="18" t="s">
        <v>1835</v>
      </c>
    </row>
    <row r="2432" spans="1:13" ht="25.5" x14ac:dyDescent="0.25">
      <c r="A2432" s="21" t="s">
        <v>1827</v>
      </c>
      <c r="B2432" s="18" t="s">
        <v>12</v>
      </c>
      <c r="C2432" s="22" t="s">
        <v>6400</v>
      </c>
      <c r="D2432" s="22" t="s">
        <v>6401</v>
      </c>
      <c r="E2432" s="6" t="s">
        <v>6402</v>
      </c>
      <c r="F2432" s="24">
        <v>513</v>
      </c>
      <c r="G2432" s="25">
        <v>0.05</v>
      </c>
      <c r="H2432" s="28">
        <f t="shared" si="203"/>
        <v>487.35</v>
      </c>
      <c r="I2432" s="26">
        <v>1.04</v>
      </c>
      <c r="J2432" s="25">
        <f t="shared" si="204"/>
        <v>1.19999999999999E-2</v>
      </c>
      <c r="K2432" s="24">
        <f t="shared" si="205"/>
        <v>506.84400000000005</v>
      </c>
      <c r="L2432" s="24">
        <f t="shared" si="202"/>
        <v>510.67405541561715</v>
      </c>
      <c r="M2432" s="21" t="s">
        <v>1839</v>
      </c>
    </row>
    <row r="2433" spans="1:13" ht="25.5" x14ac:dyDescent="0.25">
      <c r="A2433" s="18" t="s">
        <v>1827</v>
      </c>
      <c r="B2433" s="18" t="s">
        <v>12</v>
      </c>
      <c r="C2433" s="22" t="s">
        <v>6403</v>
      </c>
      <c r="D2433" s="22" t="s">
        <v>6404</v>
      </c>
      <c r="E2433" s="6" t="s">
        <v>6405</v>
      </c>
      <c r="F2433" s="24">
        <v>594</v>
      </c>
      <c r="G2433" s="25">
        <v>0.05</v>
      </c>
      <c r="H2433" s="28">
        <f t="shared" si="203"/>
        <v>564.29999999999995</v>
      </c>
      <c r="I2433" s="26">
        <v>1.04</v>
      </c>
      <c r="J2433" s="25">
        <f t="shared" si="204"/>
        <v>1.2000000000000122E-2</v>
      </c>
      <c r="K2433" s="24">
        <f t="shared" si="205"/>
        <v>586.87199999999996</v>
      </c>
      <c r="L2433" s="24">
        <f t="shared" si="202"/>
        <v>591.3068010075566</v>
      </c>
      <c r="M2433" s="21" t="s">
        <v>1831</v>
      </c>
    </row>
    <row r="2434" spans="1:13" ht="38.25" x14ac:dyDescent="0.25">
      <c r="A2434" s="18" t="s">
        <v>1827</v>
      </c>
      <c r="B2434" s="18" t="s">
        <v>12</v>
      </c>
      <c r="C2434" s="22" t="s">
        <v>6406</v>
      </c>
      <c r="D2434" s="22" t="s">
        <v>6407</v>
      </c>
      <c r="E2434" s="6" t="s">
        <v>6408</v>
      </c>
      <c r="F2434" s="24">
        <v>459.00000000000006</v>
      </c>
      <c r="G2434" s="25">
        <v>0.05</v>
      </c>
      <c r="H2434" s="28">
        <f t="shared" si="203"/>
        <v>436.05000000000007</v>
      </c>
      <c r="I2434" s="26">
        <v>1.04</v>
      </c>
      <c r="J2434" s="25">
        <f t="shared" si="204"/>
        <v>1.2000000000000011E-2</v>
      </c>
      <c r="K2434" s="24">
        <f t="shared" si="205"/>
        <v>453.49200000000008</v>
      </c>
      <c r="L2434" s="24">
        <f t="shared" ref="L2434:L2497" si="206">K2434/0.9925</f>
        <v>456.91889168765749</v>
      </c>
      <c r="M2434" s="18" t="s">
        <v>1835</v>
      </c>
    </row>
    <row r="2435" spans="1:13" ht="25.5" x14ac:dyDescent="0.25">
      <c r="A2435" s="21" t="s">
        <v>1827</v>
      </c>
      <c r="B2435" s="18" t="s">
        <v>12</v>
      </c>
      <c r="C2435" s="22" t="s">
        <v>6409</v>
      </c>
      <c r="D2435" s="22" t="s">
        <v>6410</v>
      </c>
      <c r="E2435" s="6" t="s">
        <v>6411</v>
      </c>
      <c r="F2435" s="24">
        <v>513</v>
      </c>
      <c r="G2435" s="25">
        <v>0.05</v>
      </c>
      <c r="H2435" s="28">
        <f t="shared" si="203"/>
        <v>487.35</v>
      </c>
      <c r="I2435" s="26">
        <v>1.04</v>
      </c>
      <c r="J2435" s="25">
        <f t="shared" si="204"/>
        <v>1.19999999999999E-2</v>
      </c>
      <c r="K2435" s="24">
        <f t="shared" si="205"/>
        <v>506.84400000000005</v>
      </c>
      <c r="L2435" s="24">
        <f t="shared" si="206"/>
        <v>510.67405541561715</v>
      </c>
      <c r="M2435" s="21" t="s">
        <v>1839</v>
      </c>
    </row>
    <row r="2436" spans="1:13" ht="38.25" x14ac:dyDescent="0.25">
      <c r="A2436" s="18" t="s">
        <v>1827</v>
      </c>
      <c r="B2436" s="18" t="s">
        <v>12</v>
      </c>
      <c r="C2436" s="22" t="s">
        <v>6412</v>
      </c>
      <c r="D2436" s="22" t="s">
        <v>6413</v>
      </c>
      <c r="E2436" s="6" t="s">
        <v>6414</v>
      </c>
      <c r="F2436" s="24">
        <v>660</v>
      </c>
      <c r="G2436" s="25">
        <v>0.05</v>
      </c>
      <c r="H2436" s="28">
        <f t="shared" si="203"/>
        <v>627</v>
      </c>
      <c r="I2436" s="26">
        <v>1.04</v>
      </c>
      <c r="J2436" s="25">
        <f t="shared" si="204"/>
        <v>1.19999999999999E-2</v>
      </c>
      <c r="K2436" s="24">
        <f t="shared" si="205"/>
        <v>652.08000000000004</v>
      </c>
      <c r="L2436" s="24">
        <f t="shared" si="206"/>
        <v>657.00755667506303</v>
      </c>
      <c r="M2436" s="21" t="s">
        <v>1831</v>
      </c>
    </row>
    <row r="2437" spans="1:13" s="27" customFormat="1" ht="38.25" x14ac:dyDescent="0.25">
      <c r="A2437" s="18" t="s">
        <v>1827</v>
      </c>
      <c r="B2437" s="18" t="s">
        <v>12</v>
      </c>
      <c r="C2437" s="22" t="s">
        <v>6415</v>
      </c>
      <c r="D2437" s="22" t="s">
        <v>6416</v>
      </c>
      <c r="E2437" s="6" t="s">
        <v>6417</v>
      </c>
      <c r="F2437" s="24">
        <v>510.00000000000006</v>
      </c>
      <c r="G2437" s="25">
        <v>0.05</v>
      </c>
      <c r="H2437" s="28">
        <f t="shared" si="203"/>
        <v>484.50000000000006</v>
      </c>
      <c r="I2437" s="26">
        <v>1.04</v>
      </c>
      <c r="J2437" s="25">
        <f t="shared" si="204"/>
        <v>1.2000000000000011E-2</v>
      </c>
      <c r="K2437" s="24">
        <f t="shared" si="205"/>
        <v>503.88000000000005</v>
      </c>
      <c r="L2437" s="24">
        <f t="shared" si="206"/>
        <v>507.6876574307305</v>
      </c>
      <c r="M2437" s="18" t="s">
        <v>1835</v>
      </c>
    </row>
    <row r="2438" spans="1:13" ht="25.5" x14ac:dyDescent="0.25">
      <c r="A2438" s="21" t="s">
        <v>1827</v>
      </c>
      <c r="B2438" s="18" t="s">
        <v>12</v>
      </c>
      <c r="C2438" s="22" t="s">
        <v>6418</v>
      </c>
      <c r="D2438" s="22" t="s">
        <v>6419</v>
      </c>
      <c r="E2438" s="6" t="s">
        <v>6420</v>
      </c>
      <c r="F2438" s="24">
        <v>570</v>
      </c>
      <c r="G2438" s="25">
        <v>0.05</v>
      </c>
      <c r="H2438" s="28">
        <f t="shared" si="203"/>
        <v>541.5</v>
      </c>
      <c r="I2438" s="26">
        <v>1.04</v>
      </c>
      <c r="J2438" s="25">
        <f t="shared" si="204"/>
        <v>1.2000000000000011E-2</v>
      </c>
      <c r="K2438" s="24">
        <f t="shared" si="205"/>
        <v>563.16</v>
      </c>
      <c r="L2438" s="24">
        <f t="shared" si="206"/>
        <v>567.4156171284634</v>
      </c>
      <c r="M2438" s="21" t="s">
        <v>1839</v>
      </c>
    </row>
    <row r="2439" spans="1:13" ht="38.25" x14ac:dyDescent="0.25">
      <c r="A2439" s="18" t="s">
        <v>1827</v>
      </c>
      <c r="B2439" s="18" t="s">
        <v>12</v>
      </c>
      <c r="C2439" s="22" t="s">
        <v>6421</v>
      </c>
      <c r="D2439" s="22" t="s">
        <v>6422</v>
      </c>
      <c r="E2439" s="6" t="s">
        <v>6423</v>
      </c>
      <c r="F2439" s="24">
        <v>231</v>
      </c>
      <c r="G2439" s="25">
        <v>0.05</v>
      </c>
      <c r="H2439" s="28">
        <f t="shared" si="203"/>
        <v>219.45</v>
      </c>
      <c r="I2439" s="26">
        <v>1.04</v>
      </c>
      <c r="J2439" s="25">
        <f t="shared" si="204"/>
        <v>1.2000000000000011E-2</v>
      </c>
      <c r="K2439" s="24">
        <f t="shared" si="205"/>
        <v>228.22800000000001</v>
      </c>
      <c r="L2439" s="24">
        <f t="shared" si="206"/>
        <v>229.95264483627204</v>
      </c>
      <c r="M2439" s="21" t="s">
        <v>1831</v>
      </c>
    </row>
    <row r="2440" spans="1:13" ht="38.25" x14ac:dyDescent="0.25">
      <c r="A2440" s="18" t="s">
        <v>1827</v>
      </c>
      <c r="B2440" s="18" t="s">
        <v>12</v>
      </c>
      <c r="C2440" s="22" t="s">
        <v>6424</v>
      </c>
      <c r="D2440" s="22" t="s">
        <v>6425</v>
      </c>
      <c r="E2440" s="6" t="s">
        <v>6426</v>
      </c>
      <c r="F2440" s="24">
        <v>178.5</v>
      </c>
      <c r="G2440" s="25">
        <v>0.05</v>
      </c>
      <c r="H2440" s="28">
        <f t="shared" si="203"/>
        <v>169.57499999999999</v>
      </c>
      <c r="I2440" s="26">
        <v>1.04</v>
      </c>
      <c r="J2440" s="25">
        <f t="shared" si="204"/>
        <v>1.2000000000000011E-2</v>
      </c>
      <c r="K2440" s="24">
        <f t="shared" si="205"/>
        <v>176.358</v>
      </c>
      <c r="L2440" s="24">
        <f t="shared" si="206"/>
        <v>177.69068010075566</v>
      </c>
      <c r="M2440" s="18" t="s">
        <v>1835</v>
      </c>
    </row>
    <row r="2441" spans="1:13" ht="25.5" x14ac:dyDescent="0.25">
      <c r="A2441" s="21" t="s">
        <v>1827</v>
      </c>
      <c r="B2441" s="18" t="s">
        <v>12</v>
      </c>
      <c r="C2441" s="22" t="s">
        <v>6427</v>
      </c>
      <c r="D2441" s="22" t="s">
        <v>6428</v>
      </c>
      <c r="E2441" s="6" t="s">
        <v>6429</v>
      </c>
      <c r="F2441" s="24">
        <v>199.5</v>
      </c>
      <c r="G2441" s="25">
        <v>0.05</v>
      </c>
      <c r="H2441" s="28">
        <f t="shared" si="203"/>
        <v>189.52500000000001</v>
      </c>
      <c r="I2441" s="26">
        <v>1.04</v>
      </c>
      <c r="J2441" s="25">
        <f t="shared" si="204"/>
        <v>1.19999999999999E-2</v>
      </c>
      <c r="K2441" s="24">
        <f t="shared" si="205"/>
        <v>197.10600000000002</v>
      </c>
      <c r="L2441" s="24">
        <f t="shared" si="206"/>
        <v>198.59546599496224</v>
      </c>
      <c r="M2441" s="21" t="s">
        <v>1839</v>
      </c>
    </row>
    <row r="2442" spans="1:13" ht="38.25" x14ac:dyDescent="0.25">
      <c r="A2442" s="18" t="s">
        <v>1827</v>
      </c>
      <c r="B2442" s="18" t="s">
        <v>12</v>
      </c>
      <c r="C2442" s="22" t="s">
        <v>6430</v>
      </c>
      <c r="D2442" s="22" t="s">
        <v>6431</v>
      </c>
      <c r="E2442" s="6" t="s">
        <v>6432</v>
      </c>
      <c r="F2442" s="24">
        <v>92.4</v>
      </c>
      <c r="G2442" s="25">
        <v>0.05</v>
      </c>
      <c r="H2442" s="28">
        <f t="shared" si="203"/>
        <v>87.78</v>
      </c>
      <c r="I2442" s="26">
        <v>1.04</v>
      </c>
      <c r="J2442" s="25">
        <f t="shared" si="204"/>
        <v>1.2000000000000011E-2</v>
      </c>
      <c r="K2442" s="24">
        <f t="shared" si="205"/>
        <v>91.291200000000003</v>
      </c>
      <c r="L2442" s="24">
        <f t="shared" si="206"/>
        <v>91.981057934508812</v>
      </c>
      <c r="M2442" s="21" t="s">
        <v>1831</v>
      </c>
    </row>
    <row r="2443" spans="1:13" ht="38.25" x14ac:dyDescent="0.25">
      <c r="A2443" s="18" t="s">
        <v>1827</v>
      </c>
      <c r="B2443" s="18" t="s">
        <v>12</v>
      </c>
      <c r="C2443" s="22" t="s">
        <v>6433</v>
      </c>
      <c r="D2443" s="22" t="s">
        <v>6434</v>
      </c>
      <c r="E2443" s="6" t="s">
        <v>6435</v>
      </c>
      <c r="F2443" s="24">
        <v>71.400000000000006</v>
      </c>
      <c r="G2443" s="25">
        <v>0.05</v>
      </c>
      <c r="H2443" s="28">
        <f t="shared" si="203"/>
        <v>67.830000000000013</v>
      </c>
      <c r="I2443" s="26">
        <v>1.04</v>
      </c>
      <c r="J2443" s="25">
        <f t="shared" si="204"/>
        <v>1.19999999999999E-2</v>
      </c>
      <c r="K2443" s="24">
        <f t="shared" si="205"/>
        <v>70.543200000000013</v>
      </c>
      <c r="L2443" s="24">
        <f t="shared" si="206"/>
        <v>71.076272040302271</v>
      </c>
      <c r="M2443" s="18" t="s">
        <v>1835</v>
      </c>
    </row>
    <row r="2444" spans="1:13" ht="25.5" x14ac:dyDescent="0.25">
      <c r="A2444" s="21" t="s">
        <v>1827</v>
      </c>
      <c r="B2444" s="18" t="s">
        <v>12</v>
      </c>
      <c r="C2444" s="22" t="s">
        <v>6436</v>
      </c>
      <c r="D2444" s="22" t="s">
        <v>6437</v>
      </c>
      <c r="E2444" s="6" t="s">
        <v>6438</v>
      </c>
      <c r="F2444" s="24">
        <v>79.8</v>
      </c>
      <c r="G2444" s="25">
        <v>0.05</v>
      </c>
      <c r="H2444" s="28">
        <f t="shared" si="203"/>
        <v>75.81</v>
      </c>
      <c r="I2444" s="26">
        <v>1.04</v>
      </c>
      <c r="J2444" s="25">
        <f t="shared" si="204"/>
        <v>1.1999999999999789E-2</v>
      </c>
      <c r="K2444" s="24">
        <f t="shared" si="205"/>
        <v>78.842400000000012</v>
      </c>
      <c r="L2444" s="24">
        <f t="shared" si="206"/>
        <v>79.438186397984893</v>
      </c>
      <c r="M2444" s="21" t="s">
        <v>1839</v>
      </c>
    </row>
    <row r="2445" spans="1:13" ht="51" x14ac:dyDescent="0.25">
      <c r="A2445" s="18" t="s">
        <v>1827</v>
      </c>
      <c r="B2445" s="18" t="s">
        <v>12</v>
      </c>
      <c r="C2445" s="22" t="s">
        <v>6439</v>
      </c>
      <c r="D2445" s="22" t="s">
        <v>6440</v>
      </c>
      <c r="E2445" s="6" t="s">
        <v>6441</v>
      </c>
      <c r="F2445" s="24">
        <v>396</v>
      </c>
      <c r="G2445" s="25">
        <v>0.05</v>
      </c>
      <c r="H2445" s="28">
        <f t="shared" si="203"/>
        <v>376.2</v>
      </c>
      <c r="I2445" s="26">
        <v>1.04</v>
      </c>
      <c r="J2445" s="25">
        <f t="shared" si="204"/>
        <v>1.2000000000000011E-2</v>
      </c>
      <c r="K2445" s="24">
        <f t="shared" si="205"/>
        <v>391.24799999999999</v>
      </c>
      <c r="L2445" s="24">
        <f t="shared" si="206"/>
        <v>394.20453400503777</v>
      </c>
      <c r="M2445" s="21" t="s">
        <v>1831</v>
      </c>
    </row>
    <row r="2446" spans="1:13" ht="51" x14ac:dyDescent="0.25">
      <c r="A2446" s="18" t="s">
        <v>1827</v>
      </c>
      <c r="B2446" s="18" t="s">
        <v>12</v>
      </c>
      <c r="C2446" s="22" t="s">
        <v>6442</v>
      </c>
      <c r="D2446" s="22" t="s">
        <v>6443</v>
      </c>
      <c r="E2446" s="6" t="s">
        <v>6444</v>
      </c>
      <c r="F2446" s="24">
        <v>306</v>
      </c>
      <c r="G2446" s="25">
        <v>0.05</v>
      </c>
      <c r="H2446" s="28">
        <f t="shared" si="203"/>
        <v>290.7</v>
      </c>
      <c r="I2446" s="26">
        <v>1.04</v>
      </c>
      <c r="J2446" s="25">
        <f t="shared" si="204"/>
        <v>1.2000000000000122E-2</v>
      </c>
      <c r="K2446" s="24">
        <f t="shared" si="205"/>
        <v>302.32799999999997</v>
      </c>
      <c r="L2446" s="24">
        <f t="shared" si="206"/>
        <v>304.61259445843825</v>
      </c>
      <c r="M2446" s="18" t="s">
        <v>1835</v>
      </c>
    </row>
    <row r="2447" spans="1:13" ht="38.25" x14ac:dyDescent="0.25">
      <c r="A2447" s="21" t="s">
        <v>1827</v>
      </c>
      <c r="B2447" s="18" t="s">
        <v>12</v>
      </c>
      <c r="C2447" s="22" t="s">
        <v>6445</v>
      </c>
      <c r="D2447" s="22" t="s">
        <v>6446</v>
      </c>
      <c r="E2447" s="6" t="s">
        <v>6447</v>
      </c>
      <c r="F2447" s="24">
        <v>342</v>
      </c>
      <c r="G2447" s="25">
        <v>0.05</v>
      </c>
      <c r="H2447" s="28">
        <f t="shared" si="203"/>
        <v>324.89999999999998</v>
      </c>
      <c r="I2447" s="26">
        <v>1.04</v>
      </c>
      <c r="J2447" s="25">
        <f t="shared" si="204"/>
        <v>1.2000000000000011E-2</v>
      </c>
      <c r="K2447" s="24">
        <f t="shared" si="205"/>
        <v>337.89600000000002</v>
      </c>
      <c r="L2447" s="24">
        <f t="shared" si="206"/>
        <v>340.44937027707806</v>
      </c>
      <c r="M2447" s="21" t="s">
        <v>1839</v>
      </c>
    </row>
    <row r="2448" spans="1:13" ht="51" x14ac:dyDescent="0.25">
      <c r="A2448" s="18" t="s">
        <v>1827</v>
      </c>
      <c r="B2448" s="18" t="s">
        <v>12</v>
      </c>
      <c r="C2448" s="22" t="s">
        <v>6448</v>
      </c>
      <c r="D2448" s="22" t="s">
        <v>6449</v>
      </c>
      <c r="E2448" s="6" t="s">
        <v>6450</v>
      </c>
      <c r="F2448" s="24">
        <v>72600</v>
      </c>
      <c r="G2448" s="25">
        <v>0.05</v>
      </c>
      <c r="H2448" s="28">
        <f t="shared" si="203"/>
        <v>68970</v>
      </c>
      <c r="I2448" s="26">
        <v>1.04</v>
      </c>
      <c r="J2448" s="25">
        <f t="shared" si="204"/>
        <v>1.2000000000000011E-2</v>
      </c>
      <c r="K2448" s="24">
        <f t="shared" si="205"/>
        <v>71728.800000000003</v>
      </c>
      <c r="L2448" s="24">
        <f t="shared" si="206"/>
        <v>72270.831234256926</v>
      </c>
      <c r="M2448" s="21" t="s">
        <v>1831</v>
      </c>
    </row>
    <row r="2449" spans="1:13" ht="51" x14ac:dyDescent="0.25">
      <c r="A2449" s="18" t="s">
        <v>1827</v>
      </c>
      <c r="B2449" s="18" t="s">
        <v>12</v>
      </c>
      <c r="C2449" s="22" t="s">
        <v>6451</v>
      </c>
      <c r="D2449" s="22" t="s">
        <v>6452</v>
      </c>
      <c r="E2449" s="6" t="s">
        <v>6453</v>
      </c>
      <c r="F2449" s="24">
        <v>56100.000000000007</v>
      </c>
      <c r="G2449" s="25">
        <v>0.05</v>
      </c>
      <c r="H2449" s="28">
        <f t="shared" si="203"/>
        <v>53295.000000000007</v>
      </c>
      <c r="I2449" s="26">
        <v>1.04</v>
      </c>
      <c r="J2449" s="25">
        <f t="shared" si="204"/>
        <v>1.19999999999999E-2</v>
      </c>
      <c r="K2449" s="24">
        <f t="shared" si="205"/>
        <v>55426.80000000001</v>
      </c>
      <c r="L2449" s="24">
        <f t="shared" si="206"/>
        <v>55845.642317380363</v>
      </c>
      <c r="M2449" s="18" t="s">
        <v>1835</v>
      </c>
    </row>
    <row r="2450" spans="1:13" ht="38.25" x14ac:dyDescent="0.25">
      <c r="A2450" s="21" t="s">
        <v>1827</v>
      </c>
      <c r="B2450" s="18" t="s">
        <v>12</v>
      </c>
      <c r="C2450" s="22" t="s">
        <v>6454</v>
      </c>
      <c r="D2450" s="22" t="s">
        <v>6455</v>
      </c>
      <c r="E2450" s="6" t="s">
        <v>6456</v>
      </c>
      <c r="F2450" s="24">
        <v>62700</v>
      </c>
      <c r="G2450" s="25">
        <v>0.05</v>
      </c>
      <c r="H2450" s="28">
        <f t="shared" si="203"/>
        <v>59565</v>
      </c>
      <c r="I2450" s="26">
        <v>1.04</v>
      </c>
      <c r="J2450" s="25">
        <f t="shared" si="204"/>
        <v>1.2000000000000011E-2</v>
      </c>
      <c r="K2450" s="24">
        <f t="shared" si="205"/>
        <v>61947.6</v>
      </c>
      <c r="L2450" s="24">
        <f t="shared" si="206"/>
        <v>62415.71788413098</v>
      </c>
      <c r="M2450" s="21" t="s">
        <v>1839</v>
      </c>
    </row>
    <row r="2451" spans="1:13" ht="51" x14ac:dyDescent="0.25">
      <c r="A2451" s="18" t="s">
        <v>1827</v>
      </c>
      <c r="B2451" s="18" t="s">
        <v>12</v>
      </c>
      <c r="C2451" s="22" t="s">
        <v>6457</v>
      </c>
      <c r="D2451" s="22" t="s">
        <v>6458</v>
      </c>
      <c r="E2451" s="6" t="s">
        <v>6459</v>
      </c>
      <c r="F2451" s="24">
        <v>33000</v>
      </c>
      <c r="G2451" s="25">
        <v>0.05</v>
      </c>
      <c r="H2451" s="28">
        <f t="shared" si="203"/>
        <v>31350</v>
      </c>
      <c r="I2451" s="26">
        <v>1.04</v>
      </c>
      <c r="J2451" s="25">
        <f t="shared" si="204"/>
        <v>1.2000000000000011E-2</v>
      </c>
      <c r="K2451" s="24">
        <f t="shared" si="205"/>
        <v>32604</v>
      </c>
      <c r="L2451" s="24">
        <f t="shared" si="206"/>
        <v>32850.377833753148</v>
      </c>
      <c r="M2451" s="21" t="s">
        <v>1831</v>
      </c>
    </row>
    <row r="2452" spans="1:13" ht="51" x14ac:dyDescent="0.25">
      <c r="A2452" s="18" t="s">
        <v>1827</v>
      </c>
      <c r="B2452" s="18" t="s">
        <v>12</v>
      </c>
      <c r="C2452" s="22" t="s">
        <v>6460</v>
      </c>
      <c r="D2452" s="22" t="s">
        <v>6461</v>
      </c>
      <c r="E2452" s="6" t="s">
        <v>6462</v>
      </c>
      <c r="F2452" s="24">
        <v>25500.000000000004</v>
      </c>
      <c r="G2452" s="25">
        <v>0.05</v>
      </c>
      <c r="H2452" s="28">
        <f t="shared" si="203"/>
        <v>24225.000000000004</v>
      </c>
      <c r="I2452" s="26">
        <v>1.04</v>
      </c>
      <c r="J2452" s="25">
        <f t="shared" si="204"/>
        <v>1.2000000000000011E-2</v>
      </c>
      <c r="K2452" s="24">
        <f t="shared" si="205"/>
        <v>25194.000000000004</v>
      </c>
      <c r="L2452" s="24">
        <f t="shared" si="206"/>
        <v>25384.382871536527</v>
      </c>
      <c r="M2452" s="18" t="s">
        <v>1835</v>
      </c>
    </row>
    <row r="2453" spans="1:13" ht="51" x14ac:dyDescent="0.25">
      <c r="A2453" s="21" t="s">
        <v>1827</v>
      </c>
      <c r="B2453" s="18" t="s">
        <v>12</v>
      </c>
      <c r="C2453" s="22" t="s">
        <v>6463</v>
      </c>
      <c r="D2453" s="22" t="s">
        <v>6464</v>
      </c>
      <c r="E2453" s="6" t="s">
        <v>6465</v>
      </c>
      <c r="F2453" s="24">
        <v>28500</v>
      </c>
      <c r="G2453" s="25">
        <v>0.05</v>
      </c>
      <c r="H2453" s="28">
        <f t="shared" si="203"/>
        <v>27075</v>
      </c>
      <c r="I2453" s="26">
        <v>1.04</v>
      </c>
      <c r="J2453" s="25">
        <f t="shared" si="204"/>
        <v>1.2000000000000011E-2</v>
      </c>
      <c r="K2453" s="24">
        <f t="shared" si="205"/>
        <v>28158</v>
      </c>
      <c r="L2453" s="24">
        <f t="shared" si="206"/>
        <v>28370.780856423171</v>
      </c>
      <c r="M2453" s="21" t="s">
        <v>1839</v>
      </c>
    </row>
    <row r="2454" spans="1:13" ht="51" x14ac:dyDescent="0.25">
      <c r="A2454" s="18" t="s">
        <v>1827</v>
      </c>
      <c r="B2454" s="18" t="s">
        <v>12</v>
      </c>
      <c r="C2454" s="22" t="s">
        <v>6466</v>
      </c>
      <c r="D2454" s="22" t="s">
        <v>6467</v>
      </c>
      <c r="E2454" s="6" t="s">
        <v>6468</v>
      </c>
      <c r="F2454" s="24">
        <v>33000</v>
      </c>
      <c r="G2454" s="25">
        <v>0.05</v>
      </c>
      <c r="H2454" s="28">
        <f t="shared" si="203"/>
        <v>31350</v>
      </c>
      <c r="I2454" s="26">
        <v>1.04</v>
      </c>
      <c r="J2454" s="25">
        <f t="shared" si="204"/>
        <v>1.2000000000000011E-2</v>
      </c>
      <c r="K2454" s="24">
        <f t="shared" si="205"/>
        <v>32604</v>
      </c>
      <c r="L2454" s="24">
        <f t="shared" si="206"/>
        <v>32850.377833753148</v>
      </c>
      <c r="M2454" s="21" t="s">
        <v>1831</v>
      </c>
    </row>
    <row r="2455" spans="1:13" ht="51" x14ac:dyDescent="0.25">
      <c r="A2455" s="18" t="s">
        <v>1827</v>
      </c>
      <c r="B2455" s="18" t="s">
        <v>12</v>
      </c>
      <c r="C2455" s="22" t="s">
        <v>6469</v>
      </c>
      <c r="D2455" s="22" t="s">
        <v>6470</v>
      </c>
      <c r="E2455" s="6" t="s">
        <v>6471</v>
      </c>
      <c r="F2455" s="24">
        <v>25500.000000000004</v>
      </c>
      <c r="G2455" s="25">
        <v>0.05</v>
      </c>
      <c r="H2455" s="28">
        <f t="shared" si="203"/>
        <v>24225.000000000004</v>
      </c>
      <c r="I2455" s="26">
        <v>1.04</v>
      </c>
      <c r="J2455" s="25">
        <f t="shared" si="204"/>
        <v>1.2000000000000011E-2</v>
      </c>
      <c r="K2455" s="24">
        <f t="shared" si="205"/>
        <v>25194.000000000004</v>
      </c>
      <c r="L2455" s="24">
        <f t="shared" si="206"/>
        <v>25384.382871536527</v>
      </c>
      <c r="M2455" s="18" t="s">
        <v>1835</v>
      </c>
    </row>
    <row r="2456" spans="1:13" ht="51" x14ac:dyDescent="0.25">
      <c r="A2456" s="21" t="s">
        <v>1827</v>
      </c>
      <c r="B2456" s="18" t="s">
        <v>12</v>
      </c>
      <c r="C2456" s="22" t="s">
        <v>6472</v>
      </c>
      <c r="D2456" s="22" t="s">
        <v>6473</v>
      </c>
      <c r="E2456" s="6" t="s">
        <v>6474</v>
      </c>
      <c r="F2456" s="24">
        <v>28500</v>
      </c>
      <c r="G2456" s="25">
        <v>0.05</v>
      </c>
      <c r="H2456" s="28">
        <f t="shared" si="203"/>
        <v>27075</v>
      </c>
      <c r="I2456" s="26">
        <v>1.04</v>
      </c>
      <c r="J2456" s="25">
        <f t="shared" si="204"/>
        <v>1.2000000000000011E-2</v>
      </c>
      <c r="K2456" s="24">
        <f t="shared" si="205"/>
        <v>28158</v>
      </c>
      <c r="L2456" s="24">
        <f t="shared" si="206"/>
        <v>28370.780856423171</v>
      </c>
      <c r="M2456" s="21" t="s">
        <v>1839</v>
      </c>
    </row>
    <row r="2457" spans="1:13" ht="38.25" x14ac:dyDescent="0.25">
      <c r="A2457" s="18" t="s">
        <v>1827</v>
      </c>
      <c r="B2457" s="18" t="s">
        <v>12</v>
      </c>
      <c r="C2457" s="22" t="s">
        <v>6475</v>
      </c>
      <c r="D2457" s="22" t="s">
        <v>6476</v>
      </c>
      <c r="E2457" s="6" t="s">
        <v>6477</v>
      </c>
      <c r="F2457" s="24">
        <v>39.6</v>
      </c>
      <c r="G2457" s="25">
        <v>0.05</v>
      </c>
      <c r="H2457" s="28">
        <f t="shared" si="203"/>
        <v>37.620000000000005</v>
      </c>
      <c r="I2457" s="26">
        <v>1.04</v>
      </c>
      <c r="J2457" s="25">
        <f t="shared" si="204"/>
        <v>1.19999999999999E-2</v>
      </c>
      <c r="K2457" s="24">
        <f t="shared" si="205"/>
        <v>39.124800000000008</v>
      </c>
      <c r="L2457" s="24">
        <f t="shared" si="206"/>
        <v>39.420453400503781</v>
      </c>
      <c r="M2457" s="21" t="s">
        <v>1831</v>
      </c>
    </row>
    <row r="2458" spans="1:13" ht="38.25" x14ac:dyDescent="0.25">
      <c r="A2458" s="18" t="s">
        <v>1827</v>
      </c>
      <c r="B2458" s="18" t="s">
        <v>12</v>
      </c>
      <c r="C2458" s="22" t="s">
        <v>6478</v>
      </c>
      <c r="D2458" s="22" t="s">
        <v>6479</v>
      </c>
      <c r="E2458" s="6" t="s">
        <v>6480</v>
      </c>
      <c r="F2458" s="24">
        <v>30.6</v>
      </c>
      <c r="G2458" s="25">
        <v>0.05</v>
      </c>
      <c r="H2458" s="28">
        <f t="shared" si="203"/>
        <v>29.07</v>
      </c>
      <c r="I2458" s="26">
        <v>1.04</v>
      </c>
      <c r="J2458" s="25">
        <f t="shared" si="204"/>
        <v>1.2000000000000011E-2</v>
      </c>
      <c r="K2458" s="24">
        <f t="shared" si="205"/>
        <v>30.232800000000001</v>
      </c>
      <c r="L2458" s="24">
        <f t="shared" si="206"/>
        <v>30.461259445843829</v>
      </c>
      <c r="M2458" s="18" t="s">
        <v>1835</v>
      </c>
    </row>
    <row r="2459" spans="1:13" ht="38.25" x14ac:dyDescent="0.25">
      <c r="A2459" s="21" t="s">
        <v>1827</v>
      </c>
      <c r="B2459" s="18" t="s">
        <v>12</v>
      </c>
      <c r="C2459" s="22" t="s">
        <v>6481</v>
      </c>
      <c r="D2459" s="22" t="s">
        <v>6482</v>
      </c>
      <c r="E2459" s="6" t="s">
        <v>6483</v>
      </c>
      <c r="F2459" s="24">
        <v>34.200000000000003</v>
      </c>
      <c r="G2459" s="25">
        <v>0.05</v>
      </c>
      <c r="H2459" s="28">
        <f t="shared" si="203"/>
        <v>32.49</v>
      </c>
      <c r="I2459" s="26">
        <v>1.04</v>
      </c>
      <c r="J2459" s="25">
        <f t="shared" si="204"/>
        <v>1.2000000000000122E-2</v>
      </c>
      <c r="K2459" s="24">
        <f t="shared" si="205"/>
        <v>33.7896</v>
      </c>
      <c r="L2459" s="24">
        <f t="shared" si="206"/>
        <v>34.04493702770781</v>
      </c>
      <c r="M2459" s="21" t="s">
        <v>1839</v>
      </c>
    </row>
    <row r="2460" spans="1:13" ht="38.25" x14ac:dyDescent="0.25">
      <c r="A2460" s="18" t="s">
        <v>1827</v>
      </c>
      <c r="B2460" s="18" t="s">
        <v>12</v>
      </c>
      <c r="C2460" s="22" t="s">
        <v>6484</v>
      </c>
      <c r="D2460" s="22" t="s">
        <v>6485</v>
      </c>
      <c r="E2460" s="6" t="s">
        <v>6486</v>
      </c>
      <c r="F2460" s="24">
        <v>231</v>
      </c>
      <c r="G2460" s="25">
        <v>0.05</v>
      </c>
      <c r="H2460" s="28">
        <f t="shared" si="203"/>
        <v>219.45</v>
      </c>
      <c r="I2460" s="26">
        <v>1.04</v>
      </c>
      <c r="J2460" s="25">
        <f t="shared" si="204"/>
        <v>1.2000000000000011E-2</v>
      </c>
      <c r="K2460" s="24">
        <f t="shared" si="205"/>
        <v>228.22800000000001</v>
      </c>
      <c r="L2460" s="24">
        <f t="shared" si="206"/>
        <v>229.95264483627204</v>
      </c>
      <c r="M2460" s="21" t="s">
        <v>1831</v>
      </c>
    </row>
    <row r="2461" spans="1:13" ht="51" x14ac:dyDescent="0.25">
      <c r="A2461" s="18" t="s">
        <v>1827</v>
      </c>
      <c r="B2461" s="18" t="s">
        <v>12</v>
      </c>
      <c r="C2461" s="22" t="s">
        <v>6487</v>
      </c>
      <c r="D2461" s="22" t="s">
        <v>6488</v>
      </c>
      <c r="E2461" s="6" t="s">
        <v>6489</v>
      </c>
      <c r="F2461" s="24">
        <v>178.5</v>
      </c>
      <c r="G2461" s="25">
        <v>0.05</v>
      </c>
      <c r="H2461" s="28">
        <f t="shared" si="203"/>
        <v>169.57499999999999</v>
      </c>
      <c r="I2461" s="26">
        <v>1.04</v>
      </c>
      <c r="J2461" s="25">
        <f t="shared" si="204"/>
        <v>1.2000000000000011E-2</v>
      </c>
      <c r="K2461" s="24">
        <f t="shared" si="205"/>
        <v>176.358</v>
      </c>
      <c r="L2461" s="24">
        <f t="shared" si="206"/>
        <v>177.69068010075566</v>
      </c>
      <c r="M2461" s="18" t="s">
        <v>1835</v>
      </c>
    </row>
    <row r="2462" spans="1:13" ht="38.25" x14ac:dyDescent="0.25">
      <c r="A2462" s="21" t="s">
        <v>1827</v>
      </c>
      <c r="B2462" s="18" t="s">
        <v>12</v>
      </c>
      <c r="C2462" s="22" t="s">
        <v>6490</v>
      </c>
      <c r="D2462" s="22" t="s">
        <v>6491</v>
      </c>
      <c r="E2462" s="6" t="s">
        <v>6492</v>
      </c>
      <c r="F2462" s="24">
        <v>199.5</v>
      </c>
      <c r="G2462" s="25">
        <v>0.05</v>
      </c>
      <c r="H2462" s="28">
        <f t="shared" si="203"/>
        <v>189.52500000000001</v>
      </c>
      <c r="I2462" s="26">
        <v>1.04</v>
      </c>
      <c r="J2462" s="25">
        <f t="shared" si="204"/>
        <v>1.19999999999999E-2</v>
      </c>
      <c r="K2462" s="24">
        <f t="shared" si="205"/>
        <v>197.10600000000002</v>
      </c>
      <c r="L2462" s="24">
        <f t="shared" si="206"/>
        <v>198.59546599496224</v>
      </c>
      <c r="M2462" s="21" t="s">
        <v>1839</v>
      </c>
    </row>
    <row r="2463" spans="1:13" ht="38.25" x14ac:dyDescent="0.25">
      <c r="A2463" s="18" t="s">
        <v>1827</v>
      </c>
      <c r="B2463" s="18" t="s">
        <v>12</v>
      </c>
      <c r="C2463" s="22" t="s">
        <v>6493</v>
      </c>
      <c r="D2463" s="22" t="s">
        <v>6494</v>
      </c>
      <c r="E2463" s="6" t="s">
        <v>6495</v>
      </c>
      <c r="F2463" s="24">
        <v>165000</v>
      </c>
      <c r="G2463" s="25">
        <v>0.05</v>
      </c>
      <c r="H2463" s="28">
        <f t="shared" si="203"/>
        <v>156750</v>
      </c>
      <c r="I2463" s="26">
        <v>1.04</v>
      </c>
      <c r="J2463" s="25">
        <f t="shared" si="204"/>
        <v>1.2000000000000011E-2</v>
      </c>
      <c r="K2463" s="24">
        <f t="shared" si="205"/>
        <v>163020</v>
      </c>
      <c r="L2463" s="24">
        <f t="shared" si="206"/>
        <v>164251.88916876575</v>
      </c>
      <c r="M2463" s="21" t="s">
        <v>1831</v>
      </c>
    </row>
    <row r="2464" spans="1:13" ht="51" x14ac:dyDescent="0.25">
      <c r="A2464" s="18" t="s">
        <v>1827</v>
      </c>
      <c r="B2464" s="18" t="s">
        <v>12</v>
      </c>
      <c r="C2464" s="22" t="s">
        <v>6496</v>
      </c>
      <c r="D2464" s="22" t="s">
        <v>6497</v>
      </c>
      <c r="E2464" s="6" t="s">
        <v>6498</v>
      </c>
      <c r="F2464" s="24">
        <v>127500.00000000001</v>
      </c>
      <c r="G2464" s="25">
        <v>0.05</v>
      </c>
      <c r="H2464" s="28">
        <f t="shared" si="203"/>
        <v>121125.00000000001</v>
      </c>
      <c r="I2464" s="26">
        <v>1.04</v>
      </c>
      <c r="J2464" s="25">
        <f t="shared" si="204"/>
        <v>1.2000000000000011E-2</v>
      </c>
      <c r="K2464" s="24">
        <f t="shared" si="205"/>
        <v>125970.00000000001</v>
      </c>
      <c r="L2464" s="24">
        <f t="shared" si="206"/>
        <v>126921.91435768263</v>
      </c>
      <c r="M2464" s="18" t="s">
        <v>1835</v>
      </c>
    </row>
    <row r="2465" spans="1:13" ht="38.25" x14ac:dyDescent="0.25">
      <c r="A2465" s="21" t="s">
        <v>1827</v>
      </c>
      <c r="B2465" s="18" t="s">
        <v>12</v>
      </c>
      <c r="C2465" s="22" t="s">
        <v>6499</v>
      </c>
      <c r="D2465" s="22" t="s">
        <v>6500</v>
      </c>
      <c r="E2465" s="6" t="s">
        <v>6501</v>
      </c>
      <c r="F2465" s="24">
        <v>142500</v>
      </c>
      <c r="G2465" s="25">
        <v>0.05</v>
      </c>
      <c r="H2465" s="28">
        <f t="shared" si="203"/>
        <v>135375</v>
      </c>
      <c r="I2465" s="26">
        <v>1.04</v>
      </c>
      <c r="J2465" s="25">
        <f t="shared" si="204"/>
        <v>1.2000000000000011E-2</v>
      </c>
      <c r="K2465" s="24">
        <f t="shared" si="205"/>
        <v>140790</v>
      </c>
      <c r="L2465" s="24">
        <f t="shared" si="206"/>
        <v>141853.90428211587</v>
      </c>
      <c r="M2465" s="21" t="s">
        <v>1839</v>
      </c>
    </row>
    <row r="2466" spans="1:13" ht="38.25" x14ac:dyDescent="0.25">
      <c r="A2466" s="18" t="s">
        <v>1827</v>
      </c>
      <c r="B2466" s="18" t="s">
        <v>12</v>
      </c>
      <c r="C2466" s="22" t="s">
        <v>6502</v>
      </c>
      <c r="D2466" s="22" t="s">
        <v>6503</v>
      </c>
      <c r="E2466" s="6" t="s">
        <v>6504</v>
      </c>
      <c r="F2466" s="24">
        <v>51150</v>
      </c>
      <c r="G2466" s="25">
        <v>0.05</v>
      </c>
      <c r="H2466" s="28">
        <f t="shared" si="203"/>
        <v>48592.5</v>
      </c>
      <c r="I2466" s="26">
        <v>1.04</v>
      </c>
      <c r="J2466" s="25">
        <f t="shared" si="204"/>
        <v>1.19999999999999E-2</v>
      </c>
      <c r="K2466" s="24">
        <f t="shared" si="205"/>
        <v>50536.200000000004</v>
      </c>
      <c r="L2466" s="24">
        <f t="shared" si="206"/>
        <v>50918.085642317383</v>
      </c>
      <c r="M2466" s="21" t="s">
        <v>1831</v>
      </c>
    </row>
    <row r="2467" spans="1:13" ht="38.25" x14ac:dyDescent="0.25">
      <c r="A2467" s="18" t="s">
        <v>1827</v>
      </c>
      <c r="B2467" s="18" t="s">
        <v>12</v>
      </c>
      <c r="C2467" s="22" t="s">
        <v>6505</v>
      </c>
      <c r="D2467" s="22" t="s">
        <v>6506</v>
      </c>
      <c r="E2467" s="6" t="s">
        <v>6507</v>
      </c>
      <c r="F2467" s="24">
        <v>39525</v>
      </c>
      <c r="G2467" s="25">
        <v>0.05</v>
      </c>
      <c r="H2467" s="28">
        <f t="shared" si="203"/>
        <v>37548.75</v>
      </c>
      <c r="I2467" s="26">
        <v>1.04</v>
      </c>
      <c r="J2467" s="25">
        <f t="shared" si="204"/>
        <v>1.19999999999999E-2</v>
      </c>
      <c r="K2467" s="24">
        <f t="shared" si="205"/>
        <v>39050.700000000004</v>
      </c>
      <c r="L2467" s="24">
        <f t="shared" si="206"/>
        <v>39345.793450881618</v>
      </c>
      <c r="M2467" s="18" t="s">
        <v>1835</v>
      </c>
    </row>
    <row r="2468" spans="1:13" ht="25.5" x14ac:dyDescent="0.25">
      <c r="A2468" s="21" t="s">
        <v>1827</v>
      </c>
      <c r="B2468" s="18" t="s">
        <v>12</v>
      </c>
      <c r="C2468" s="22" t="s">
        <v>6508</v>
      </c>
      <c r="D2468" s="22" t="s">
        <v>6509</v>
      </c>
      <c r="E2468" s="6" t="s">
        <v>6510</v>
      </c>
      <c r="F2468" s="24">
        <v>44175</v>
      </c>
      <c r="G2468" s="25">
        <v>0.05</v>
      </c>
      <c r="H2468" s="28">
        <f t="shared" si="203"/>
        <v>41966.25</v>
      </c>
      <c r="I2468" s="26">
        <v>1.04</v>
      </c>
      <c r="J2468" s="25">
        <f t="shared" si="204"/>
        <v>1.2000000000000011E-2</v>
      </c>
      <c r="K2468" s="24">
        <f t="shared" si="205"/>
        <v>43644.9</v>
      </c>
      <c r="L2468" s="24">
        <f t="shared" si="206"/>
        <v>43974.710327455919</v>
      </c>
      <c r="M2468" s="21" t="s">
        <v>1839</v>
      </c>
    </row>
    <row r="2469" spans="1:13" ht="25.5" x14ac:dyDescent="0.25">
      <c r="A2469" s="18" t="s">
        <v>1827</v>
      </c>
      <c r="B2469" s="18" t="s">
        <v>12</v>
      </c>
      <c r="C2469" s="22" t="s">
        <v>6511</v>
      </c>
      <c r="D2469" s="22" t="s">
        <v>6512</v>
      </c>
      <c r="E2469" s="6" t="s">
        <v>6513</v>
      </c>
      <c r="F2469" s="24">
        <v>247.5</v>
      </c>
      <c r="G2469" s="25">
        <v>0.05</v>
      </c>
      <c r="H2469" s="28">
        <f t="shared" si="203"/>
        <v>235.125</v>
      </c>
      <c r="I2469" s="26">
        <v>1.04</v>
      </c>
      <c r="J2469" s="25">
        <f t="shared" si="204"/>
        <v>1.2000000000000011E-2</v>
      </c>
      <c r="K2469" s="24">
        <f t="shared" si="205"/>
        <v>244.53</v>
      </c>
      <c r="L2469" s="24">
        <f t="shared" si="206"/>
        <v>246.37783375314859</v>
      </c>
      <c r="M2469" s="21" t="s">
        <v>1831</v>
      </c>
    </row>
    <row r="2470" spans="1:13" ht="38.25" x14ac:dyDescent="0.25">
      <c r="A2470" s="18" t="s">
        <v>1827</v>
      </c>
      <c r="B2470" s="18" t="s">
        <v>12</v>
      </c>
      <c r="C2470" s="22" t="s">
        <v>6514</v>
      </c>
      <c r="D2470" s="22" t="s">
        <v>6515</v>
      </c>
      <c r="E2470" s="6" t="s">
        <v>6516</v>
      </c>
      <c r="F2470" s="24">
        <v>191.25</v>
      </c>
      <c r="G2470" s="25">
        <v>0.05</v>
      </c>
      <c r="H2470" s="28">
        <f t="shared" si="203"/>
        <v>181.6875</v>
      </c>
      <c r="I2470" s="26">
        <v>1.04</v>
      </c>
      <c r="J2470" s="25">
        <f t="shared" si="204"/>
        <v>1.19999999999999E-2</v>
      </c>
      <c r="K2470" s="24">
        <f t="shared" si="205"/>
        <v>188.95500000000001</v>
      </c>
      <c r="L2470" s="24">
        <f t="shared" si="206"/>
        <v>190.38287153652394</v>
      </c>
      <c r="M2470" s="18" t="s">
        <v>1835</v>
      </c>
    </row>
    <row r="2471" spans="1:13" ht="25.5" x14ac:dyDescent="0.25">
      <c r="A2471" s="21" t="s">
        <v>1827</v>
      </c>
      <c r="B2471" s="18" t="s">
        <v>12</v>
      </c>
      <c r="C2471" s="22" t="s">
        <v>6517</v>
      </c>
      <c r="D2471" s="22" t="s">
        <v>6518</v>
      </c>
      <c r="E2471" s="6" t="s">
        <v>6519</v>
      </c>
      <c r="F2471" s="24">
        <v>213.75</v>
      </c>
      <c r="G2471" s="25">
        <v>0.05</v>
      </c>
      <c r="H2471" s="28">
        <f t="shared" si="203"/>
        <v>203.0625</v>
      </c>
      <c r="I2471" s="26">
        <v>1.04</v>
      </c>
      <c r="J2471" s="25">
        <f t="shared" si="204"/>
        <v>1.2000000000000011E-2</v>
      </c>
      <c r="K2471" s="24">
        <f t="shared" si="205"/>
        <v>211.185</v>
      </c>
      <c r="L2471" s="24">
        <f t="shared" si="206"/>
        <v>212.78085642317379</v>
      </c>
      <c r="M2471" s="21" t="s">
        <v>1839</v>
      </c>
    </row>
    <row r="2472" spans="1:13" ht="38.25" x14ac:dyDescent="0.25">
      <c r="A2472" s="18" t="s">
        <v>1827</v>
      </c>
      <c r="B2472" s="18" t="s">
        <v>12</v>
      </c>
      <c r="C2472" s="22" t="s">
        <v>6520</v>
      </c>
      <c r="D2472" s="22" t="s">
        <v>6521</v>
      </c>
      <c r="E2472" s="6" t="s">
        <v>6522</v>
      </c>
      <c r="F2472" s="24">
        <v>33000</v>
      </c>
      <c r="G2472" s="25">
        <v>0.05</v>
      </c>
      <c r="H2472" s="28">
        <f t="shared" si="203"/>
        <v>31350</v>
      </c>
      <c r="I2472" s="26">
        <v>1.04</v>
      </c>
      <c r="J2472" s="25">
        <f t="shared" si="204"/>
        <v>1.2000000000000011E-2</v>
      </c>
      <c r="K2472" s="24">
        <f t="shared" si="205"/>
        <v>32604</v>
      </c>
      <c r="L2472" s="24">
        <f t="shared" si="206"/>
        <v>32850.377833753148</v>
      </c>
      <c r="M2472" s="21" t="s">
        <v>1831</v>
      </c>
    </row>
    <row r="2473" spans="1:13" ht="38.25" x14ac:dyDescent="0.25">
      <c r="A2473" s="18" t="s">
        <v>1827</v>
      </c>
      <c r="B2473" s="18" t="s">
        <v>12</v>
      </c>
      <c r="C2473" s="22" t="s">
        <v>6523</v>
      </c>
      <c r="D2473" s="22" t="s">
        <v>6524</v>
      </c>
      <c r="E2473" s="6" t="s">
        <v>6525</v>
      </c>
      <c r="F2473" s="24">
        <v>25500.000000000004</v>
      </c>
      <c r="G2473" s="25">
        <v>0.05</v>
      </c>
      <c r="H2473" s="28">
        <f t="shared" si="203"/>
        <v>24225.000000000004</v>
      </c>
      <c r="I2473" s="26">
        <v>1.04</v>
      </c>
      <c r="J2473" s="25">
        <f t="shared" si="204"/>
        <v>1.2000000000000011E-2</v>
      </c>
      <c r="K2473" s="24">
        <f t="shared" si="205"/>
        <v>25194.000000000004</v>
      </c>
      <c r="L2473" s="24">
        <f t="shared" si="206"/>
        <v>25384.382871536527</v>
      </c>
      <c r="M2473" s="18" t="s">
        <v>1835</v>
      </c>
    </row>
    <row r="2474" spans="1:13" ht="25.5" x14ac:dyDescent="0.25">
      <c r="A2474" s="21" t="s">
        <v>1827</v>
      </c>
      <c r="B2474" s="18" t="s">
        <v>12</v>
      </c>
      <c r="C2474" s="22" t="s">
        <v>6526</v>
      </c>
      <c r="D2474" s="22" t="s">
        <v>6527</v>
      </c>
      <c r="E2474" s="6" t="s">
        <v>6528</v>
      </c>
      <c r="F2474" s="24">
        <v>28500</v>
      </c>
      <c r="G2474" s="25">
        <v>0.05</v>
      </c>
      <c r="H2474" s="28">
        <f t="shared" si="203"/>
        <v>27075</v>
      </c>
      <c r="I2474" s="26">
        <v>1.04</v>
      </c>
      <c r="J2474" s="25">
        <f t="shared" si="204"/>
        <v>1.2000000000000011E-2</v>
      </c>
      <c r="K2474" s="24">
        <f t="shared" si="205"/>
        <v>28158</v>
      </c>
      <c r="L2474" s="24">
        <f t="shared" si="206"/>
        <v>28370.780856423171</v>
      </c>
      <c r="M2474" s="21" t="s">
        <v>1839</v>
      </c>
    </row>
    <row r="2475" spans="1:13" ht="38.25" x14ac:dyDescent="0.25">
      <c r="A2475" s="18" t="s">
        <v>1827</v>
      </c>
      <c r="B2475" s="18" t="s">
        <v>12</v>
      </c>
      <c r="C2475" s="22" t="s">
        <v>6529</v>
      </c>
      <c r="D2475" s="22" t="s">
        <v>6530</v>
      </c>
      <c r="E2475" s="6" t="s">
        <v>6531</v>
      </c>
      <c r="F2475" s="24">
        <v>24.2</v>
      </c>
      <c r="G2475" s="25">
        <v>0.05</v>
      </c>
      <c r="H2475" s="28">
        <f t="shared" si="203"/>
        <v>22.99</v>
      </c>
      <c r="I2475" s="26">
        <v>1.04</v>
      </c>
      <c r="J2475" s="25">
        <f t="shared" si="204"/>
        <v>1.2000000000000122E-2</v>
      </c>
      <c r="K2475" s="24">
        <f t="shared" si="205"/>
        <v>23.909599999999998</v>
      </c>
      <c r="L2475" s="24">
        <f t="shared" si="206"/>
        <v>24.090277078085638</v>
      </c>
      <c r="M2475" s="21" t="s">
        <v>1831</v>
      </c>
    </row>
    <row r="2476" spans="1:13" ht="38.25" x14ac:dyDescent="0.25">
      <c r="A2476" s="18" t="s">
        <v>1827</v>
      </c>
      <c r="B2476" s="18" t="s">
        <v>12</v>
      </c>
      <c r="C2476" s="22" t="s">
        <v>6532</v>
      </c>
      <c r="D2476" s="22" t="s">
        <v>6533</v>
      </c>
      <c r="E2476" s="6" t="s">
        <v>6534</v>
      </c>
      <c r="F2476" s="24">
        <v>18.700000000000003</v>
      </c>
      <c r="G2476" s="25">
        <v>0.05</v>
      </c>
      <c r="H2476" s="28">
        <f t="shared" si="203"/>
        <v>17.765000000000004</v>
      </c>
      <c r="I2476" s="26">
        <v>1.04</v>
      </c>
      <c r="J2476" s="25">
        <f t="shared" si="204"/>
        <v>1.2000000000000011E-2</v>
      </c>
      <c r="K2476" s="24">
        <f t="shared" si="205"/>
        <v>18.475600000000004</v>
      </c>
      <c r="L2476" s="24">
        <f t="shared" si="206"/>
        <v>18.615214105793452</v>
      </c>
      <c r="M2476" s="18" t="s">
        <v>1835</v>
      </c>
    </row>
    <row r="2477" spans="1:13" ht="25.5" x14ac:dyDescent="0.25">
      <c r="A2477" s="21" t="s">
        <v>1827</v>
      </c>
      <c r="B2477" s="18" t="s">
        <v>12</v>
      </c>
      <c r="C2477" s="22" t="s">
        <v>6535</v>
      </c>
      <c r="D2477" s="22" t="s">
        <v>6536</v>
      </c>
      <c r="E2477" s="6" t="s">
        <v>6537</v>
      </c>
      <c r="F2477" s="24">
        <v>20.9</v>
      </c>
      <c r="G2477" s="25">
        <v>0.05</v>
      </c>
      <c r="H2477" s="28">
        <f t="shared" si="203"/>
        <v>19.854999999999997</v>
      </c>
      <c r="I2477" s="26">
        <v>1.04</v>
      </c>
      <c r="J2477" s="25">
        <f t="shared" si="204"/>
        <v>1.2000000000000122E-2</v>
      </c>
      <c r="K2477" s="24">
        <f t="shared" si="205"/>
        <v>20.649199999999997</v>
      </c>
      <c r="L2477" s="24">
        <f t="shared" si="206"/>
        <v>20.805239294710322</v>
      </c>
      <c r="M2477" s="21" t="s">
        <v>1839</v>
      </c>
    </row>
    <row r="2478" spans="1:13" ht="38.25" x14ac:dyDescent="0.25">
      <c r="A2478" s="18" t="s">
        <v>1827</v>
      </c>
      <c r="B2478" s="18" t="s">
        <v>12</v>
      </c>
      <c r="C2478" s="22" t="s">
        <v>6538</v>
      </c>
      <c r="D2478" s="22" t="s">
        <v>6539</v>
      </c>
      <c r="E2478" s="6" t="s">
        <v>6540</v>
      </c>
      <c r="F2478" s="24">
        <v>24.2</v>
      </c>
      <c r="G2478" s="25">
        <v>0.05</v>
      </c>
      <c r="H2478" s="28">
        <f t="shared" si="203"/>
        <v>22.99</v>
      </c>
      <c r="I2478" s="26">
        <v>1.04</v>
      </c>
      <c r="J2478" s="25">
        <f t="shared" si="204"/>
        <v>1.2000000000000122E-2</v>
      </c>
      <c r="K2478" s="24">
        <f t="shared" si="205"/>
        <v>23.909599999999998</v>
      </c>
      <c r="L2478" s="24">
        <f t="shared" si="206"/>
        <v>24.090277078085638</v>
      </c>
      <c r="M2478" s="21" t="s">
        <v>1831</v>
      </c>
    </row>
    <row r="2479" spans="1:13" ht="38.25" x14ac:dyDescent="0.25">
      <c r="A2479" s="18" t="s">
        <v>1827</v>
      </c>
      <c r="B2479" s="18" t="s">
        <v>12</v>
      </c>
      <c r="C2479" s="22" t="s">
        <v>6541</v>
      </c>
      <c r="D2479" s="22" t="s">
        <v>6542</v>
      </c>
      <c r="E2479" s="6" t="s">
        <v>6543</v>
      </c>
      <c r="F2479" s="24">
        <v>18.700000000000003</v>
      </c>
      <c r="G2479" s="25">
        <v>0.05</v>
      </c>
      <c r="H2479" s="28">
        <f t="shared" si="203"/>
        <v>17.765000000000004</v>
      </c>
      <c r="I2479" s="26">
        <v>1.04</v>
      </c>
      <c r="J2479" s="25">
        <f t="shared" si="204"/>
        <v>1.2000000000000011E-2</v>
      </c>
      <c r="K2479" s="24">
        <f t="shared" si="205"/>
        <v>18.475600000000004</v>
      </c>
      <c r="L2479" s="24">
        <f t="shared" si="206"/>
        <v>18.615214105793452</v>
      </c>
      <c r="M2479" s="18" t="s">
        <v>1835</v>
      </c>
    </row>
    <row r="2480" spans="1:13" ht="25.5" x14ac:dyDescent="0.25">
      <c r="A2480" s="21" t="s">
        <v>1827</v>
      </c>
      <c r="B2480" s="18" t="s">
        <v>12</v>
      </c>
      <c r="C2480" s="22" t="s">
        <v>6544</v>
      </c>
      <c r="D2480" s="22" t="s">
        <v>6545</v>
      </c>
      <c r="E2480" s="6" t="s">
        <v>6546</v>
      </c>
      <c r="F2480" s="24">
        <v>20.9</v>
      </c>
      <c r="G2480" s="25">
        <v>0.05</v>
      </c>
      <c r="H2480" s="28">
        <f t="shared" ref="H2480:H2543" si="207">F2480-(F2480*G2480)</f>
        <v>19.854999999999997</v>
      </c>
      <c r="I2480" s="26">
        <v>1.04</v>
      </c>
      <c r="J2480" s="25">
        <f t="shared" ref="J2480:J2543" si="208">1-K2480/F2480</f>
        <v>1.2000000000000122E-2</v>
      </c>
      <c r="K2480" s="24">
        <f t="shared" ref="K2480:K2543" si="209">H2480*I2480</f>
        <v>20.649199999999997</v>
      </c>
      <c r="L2480" s="24">
        <f t="shared" si="206"/>
        <v>20.805239294710322</v>
      </c>
      <c r="M2480" s="21" t="s">
        <v>1839</v>
      </c>
    </row>
    <row r="2481" spans="1:13" ht="38.25" x14ac:dyDescent="0.25">
      <c r="A2481" s="18" t="s">
        <v>1827</v>
      </c>
      <c r="B2481" s="18" t="s">
        <v>12</v>
      </c>
      <c r="C2481" s="22" t="s">
        <v>6547</v>
      </c>
      <c r="D2481" s="22" t="s">
        <v>6548</v>
      </c>
      <c r="E2481" s="6" t="s">
        <v>6549</v>
      </c>
      <c r="F2481" s="24">
        <v>24.2</v>
      </c>
      <c r="G2481" s="25">
        <v>0.05</v>
      </c>
      <c r="H2481" s="28">
        <f t="shared" si="207"/>
        <v>22.99</v>
      </c>
      <c r="I2481" s="26">
        <v>1.04</v>
      </c>
      <c r="J2481" s="25">
        <f t="shared" si="208"/>
        <v>1.2000000000000122E-2</v>
      </c>
      <c r="K2481" s="24">
        <f t="shared" si="209"/>
        <v>23.909599999999998</v>
      </c>
      <c r="L2481" s="24">
        <f t="shared" si="206"/>
        <v>24.090277078085638</v>
      </c>
      <c r="M2481" s="21" t="s">
        <v>1831</v>
      </c>
    </row>
    <row r="2482" spans="1:13" ht="38.25" x14ac:dyDescent="0.25">
      <c r="A2482" s="18" t="s">
        <v>1827</v>
      </c>
      <c r="B2482" s="18" t="s">
        <v>12</v>
      </c>
      <c r="C2482" s="22" t="s">
        <v>6550</v>
      </c>
      <c r="D2482" s="22" t="s">
        <v>6551</v>
      </c>
      <c r="E2482" s="6" t="s">
        <v>6552</v>
      </c>
      <c r="F2482" s="24">
        <v>18.700000000000003</v>
      </c>
      <c r="G2482" s="25">
        <v>0.05</v>
      </c>
      <c r="H2482" s="28">
        <f t="shared" si="207"/>
        <v>17.765000000000004</v>
      </c>
      <c r="I2482" s="26">
        <v>1.04</v>
      </c>
      <c r="J2482" s="25">
        <f t="shared" si="208"/>
        <v>1.2000000000000011E-2</v>
      </c>
      <c r="K2482" s="24">
        <f t="shared" si="209"/>
        <v>18.475600000000004</v>
      </c>
      <c r="L2482" s="24">
        <f t="shared" si="206"/>
        <v>18.615214105793452</v>
      </c>
      <c r="M2482" s="18" t="s">
        <v>1835</v>
      </c>
    </row>
    <row r="2483" spans="1:13" ht="25.5" x14ac:dyDescent="0.25">
      <c r="A2483" s="21" t="s">
        <v>1827</v>
      </c>
      <c r="B2483" s="18" t="s">
        <v>12</v>
      </c>
      <c r="C2483" s="22" t="s">
        <v>6553</v>
      </c>
      <c r="D2483" s="22" t="s">
        <v>6554</v>
      </c>
      <c r="E2483" s="6" t="s">
        <v>6555</v>
      </c>
      <c r="F2483" s="24">
        <v>20.9</v>
      </c>
      <c r="G2483" s="25">
        <v>0.05</v>
      </c>
      <c r="H2483" s="28">
        <f t="shared" si="207"/>
        <v>19.854999999999997</v>
      </c>
      <c r="I2483" s="26">
        <v>1.04</v>
      </c>
      <c r="J2483" s="25">
        <f t="shared" si="208"/>
        <v>1.2000000000000122E-2</v>
      </c>
      <c r="K2483" s="24">
        <f t="shared" si="209"/>
        <v>20.649199999999997</v>
      </c>
      <c r="L2483" s="24">
        <f t="shared" si="206"/>
        <v>20.805239294710322</v>
      </c>
      <c r="M2483" s="21" t="s">
        <v>1839</v>
      </c>
    </row>
    <row r="2484" spans="1:13" ht="25.5" x14ac:dyDescent="0.25">
      <c r="A2484" s="18" t="s">
        <v>1827</v>
      </c>
      <c r="B2484" s="18" t="s">
        <v>12</v>
      </c>
      <c r="C2484" s="22" t="s">
        <v>6556</v>
      </c>
      <c r="D2484" s="22" t="s">
        <v>6557</v>
      </c>
      <c r="E2484" s="6" t="s">
        <v>6558</v>
      </c>
      <c r="F2484" s="24">
        <v>8250</v>
      </c>
      <c r="G2484" s="25">
        <v>0.05</v>
      </c>
      <c r="H2484" s="28">
        <f t="shared" si="207"/>
        <v>7837.5</v>
      </c>
      <c r="I2484" s="26">
        <v>1.04</v>
      </c>
      <c r="J2484" s="25">
        <f t="shared" si="208"/>
        <v>1.2000000000000011E-2</v>
      </c>
      <c r="K2484" s="24">
        <f t="shared" si="209"/>
        <v>8151</v>
      </c>
      <c r="L2484" s="24">
        <f t="shared" si="206"/>
        <v>8212.5944584382869</v>
      </c>
      <c r="M2484" s="21" t="s">
        <v>1831</v>
      </c>
    </row>
    <row r="2485" spans="1:13" ht="38.25" x14ac:dyDescent="0.25">
      <c r="A2485" s="18" t="s">
        <v>1827</v>
      </c>
      <c r="B2485" s="18" t="s">
        <v>12</v>
      </c>
      <c r="C2485" s="22" t="s">
        <v>6559</v>
      </c>
      <c r="D2485" s="22" t="s">
        <v>6560</v>
      </c>
      <c r="E2485" s="6" t="s">
        <v>6561</v>
      </c>
      <c r="F2485" s="24">
        <v>6375.0000000000009</v>
      </c>
      <c r="G2485" s="25">
        <v>0.05</v>
      </c>
      <c r="H2485" s="28">
        <f t="shared" si="207"/>
        <v>6056.2500000000009</v>
      </c>
      <c r="I2485" s="26">
        <v>1.04</v>
      </c>
      <c r="J2485" s="25">
        <f t="shared" si="208"/>
        <v>1.2000000000000011E-2</v>
      </c>
      <c r="K2485" s="24">
        <f t="shared" si="209"/>
        <v>6298.5000000000009</v>
      </c>
      <c r="L2485" s="24">
        <f t="shared" si="206"/>
        <v>6346.0957178841318</v>
      </c>
      <c r="M2485" s="18" t="s">
        <v>1835</v>
      </c>
    </row>
    <row r="2486" spans="1:13" ht="25.5" x14ac:dyDescent="0.25">
      <c r="A2486" s="21" t="s">
        <v>1827</v>
      </c>
      <c r="B2486" s="18" t="s">
        <v>12</v>
      </c>
      <c r="C2486" s="22" t="s">
        <v>6562</v>
      </c>
      <c r="D2486" s="22" t="s">
        <v>6563</v>
      </c>
      <c r="E2486" s="6" t="s">
        <v>6564</v>
      </c>
      <c r="F2486" s="24">
        <v>7125</v>
      </c>
      <c r="G2486" s="25">
        <v>0.05</v>
      </c>
      <c r="H2486" s="28">
        <f t="shared" si="207"/>
        <v>6768.75</v>
      </c>
      <c r="I2486" s="26">
        <v>1.04</v>
      </c>
      <c r="J2486" s="25">
        <f t="shared" si="208"/>
        <v>1.2000000000000011E-2</v>
      </c>
      <c r="K2486" s="24">
        <f t="shared" si="209"/>
        <v>7039.5</v>
      </c>
      <c r="L2486" s="24">
        <f t="shared" si="206"/>
        <v>7092.6952141057927</v>
      </c>
      <c r="M2486" s="21" t="s">
        <v>1839</v>
      </c>
    </row>
    <row r="2487" spans="1:13" ht="51" x14ac:dyDescent="0.25">
      <c r="A2487" s="18" t="s">
        <v>1827</v>
      </c>
      <c r="B2487" s="18" t="s">
        <v>12</v>
      </c>
      <c r="C2487" s="22" t="s">
        <v>6565</v>
      </c>
      <c r="D2487" s="22" t="s">
        <v>6566</v>
      </c>
      <c r="E2487" s="6" t="s">
        <v>6567</v>
      </c>
      <c r="F2487" s="24">
        <v>2475</v>
      </c>
      <c r="G2487" s="25">
        <v>0.05</v>
      </c>
      <c r="H2487" s="28">
        <f t="shared" si="207"/>
        <v>2351.25</v>
      </c>
      <c r="I2487" s="26">
        <v>1.04</v>
      </c>
      <c r="J2487" s="25">
        <f t="shared" si="208"/>
        <v>1.19999999999999E-2</v>
      </c>
      <c r="K2487" s="24">
        <f t="shared" si="209"/>
        <v>2445.3000000000002</v>
      </c>
      <c r="L2487" s="24">
        <f t="shared" si="206"/>
        <v>2463.7783375314862</v>
      </c>
      <c r="M2487" s="21" t="s">
        <v>1831</v>
      </c>
    </row>
    <row r="2488" spans="1:13" ht="51" x14ac:dyDescent="0.25">
      <c r="A2488" s="18" t="s">
        <v>1827</v>
      </c>
      <c r="B2488" s="18" t="s">
        <v>12</v>
      </c>
      <c r="C2488" s="22" t="s">
        <v>6568</v>
      </c>
      <c r="D2488" s="22" t="s">
        <v>6569</v>
      </c>
      <c r="E2488" s="6" t="s">
        <v>6570</v>
      </c>
      <c r="F2488" s="24">
        <v>1912.5000000000002</v>
      </c>
      <c r="G2488" s="25">
        <v>0.05</v>
      </c>
      <c r="H2488" s="28">
        <f t="shared" si="207"/>
        <v>1816.8750000000002</v>
      </c>
      <c r="I2488" s="26">
        <v>1.04</v>
      </c>
      <c r="J2488" s="25">
        <f t="shared" si="208"/>
        <v>1.19999999999999E-2</v>
      </c>
      <c r="K2488" s="24">
        <f t="shared" si="209"/>
        <v>1889.5500000000004</v>
      </c>
      <c r="L2488" s="24">
        <f t="shared" si="206"/>
        <v>1903.8287153652395</v>
      </c>
      <c r="M2488" s="18" t="s">
        <v>1835</v>
      </c>
    </row>
    <row r="2489" spans="1:13" ht="38.25" x14ac:dyDescent="0.25">
      <c r="A2489" s="21" t="s">
        <v>1827</v>
      </c>
      <c r="B2489" s="18" t="s">
        <v>12</v>
      </c>
      <c r="C2489" s="22" t="s">
        <v>6571</v>
      </c>
      <c r="D2489" s="22" t="s">
        <v>6572</v>
      </c>
      <c r="E2489" s="6" t="s">
        <v>6573</v>
      </c>
      <c r="F2489" s="24">
        <v>2137.5</v>
      </c>
      <c r="G2489" s="25">
        <v>0.05</v>
      </c>
      <c r="H2489" s="28">
        <f t="shared" si="207"/>
        <v>2030.625</v>
      </c>
      <c r="I2489" s="26">
        <v>1.04</v>
      </c>
      <c r="J2489" s="25">
        <f t="shared" si="208"/>
        <v>1.2000000000000011E-2</v>
      </c>
      <c r="K2489" s="24">
        <f t="shared" si="209"/>
        <v>2111.85</v>
      </c>
      <c r="L2489" s="24">
        <f t="shared" si="206"/>
        <v>2127.8085642317378</v>
      </c>
      <c r="M2489" s="21" t="s">
        <v>1839</v>
      </c>
    </row>
    <row r="2490" spans="1:13" ht="38.25" x14ac:dyDescent="0.25">
      <c r="A2490" s="18" t="s">
        <v>1827</v>
      </c>
      <c r="B2490" s="18" t="s">
        <v>12</v>
      </c>
      <c r="C2490" s="22" t="s">
        <v>6574</v>
      </c>
      <c r="D2490" s="22" t="s">
        <v>6575</v>
      </c>
      <c r="E2490" s="6" t="s">
        <v>6576</v>
      </c>
      <c r="F2490" s="24">
        <v>24.2</v>
      </c>
      <c r="G2490" s="25">
        <v>0.05</v>
      </c>
      <c r="H2490" s="28">
        <f t="shared" si="207"/>
        <v>22.99</v>
      </c>
      <c r="I2490" s="26">
        <v>1.04</v>
      </c>
      <c r="J2490" s="25">
        <f t="shared" si="208"/>
        <v>1.2000000000000122E-2</v>
      </c>
      <c r="K2490" s="24">
        <f t="shared" si="209"/>
        <v>23.909599999999998</v>
      </c>
      <c r="L2490" s="24">
        <f t="shared" si="206"/>
        <v>24.090277078085638</v>
      </c>
      <c r="M2490" s="21" t="s">
        <v>1831</v>
      </c>
    </row>
    <row r="2491" spans="1:13" ht="38.25" x14ac:dyDescent="0.25">
      <c r="A2491" s="18" t="s">
        <v>1827</v>
      </c>
      <c r="B2491" s="18" t="s">
        <v>12</v>
      </c>
      <c r="C2491" s="22" t="s">
        <v>6577</v>
      </c>
      <c r="D2491" s="22" t="s">
        <v>6578</v>
      </c>
      <c r="E2491" s="6" t="s">
        <v>6579</v>
      </c>
      <c r="F2491" s="24">
        <v>18.700000000000003</v>
      </c>
      <c r="G2491" s="25">
        <v>0.05</v>
      </c>
      <c r="H2491" s="28">
        <f t="shared" si="207"/>
        <v>17.765000000000004</v>
      </c>
      <c r="I2491" s="26">
        <v>1.04</v>
      </c>
      <c r="J2491" s="25">
        <f t="shared" si="208"/>
        <v>1.2000000000000011E-2</v>
      </c>
      <c r="K2491" s="24">
        <f t="shared" si="209"/>
        <v>18.475600000000004</v>
      </c>
      <c r="L2491" s="24">
        <f t="shared" si="206"/>
        <v>18.615214105793452</v>
      </c>
      <c r="M2491" s="18" t="s">
        <v>1835</v>
      </c>
    </row>
    <row r="2492" spans="1:13" ht="25.5" x14ac:dyDescent="0.25">
      <c r="A2492" s="21" t="s">
        <v>1827</v>
      </c>
      <c r="B2492" s="18" t="s">
        <v>12</v>
      </c>
      <c r="C2492" s="22" t="s">
        <v>6580</v>
      </c>
      <c r="D2492" s="22" t="s">
        <v>6581</v>
      </c>
      <c r="E2492" s="6" t="s">
        <v>6582</v>
      </c>
      <c r="F2492" s="24">
        <v>20.9</v>
      </c>
      <c r="G2492" s="25">
        <v>0.05</v>
      </c>
      <c r="H2492" s="28">
        <f t="shared" si="207"/>
        <v>19.854999999999997</v>
      </c>
      <c r="I2492" s="26">
        <v>1.04</v>
      </c>
      <c r="J2492" s="25">
        <f t="shared" si="208"/>
        <v>1.2000000000000122E-2</v>
      </c>
      <c r="K2492" s="24">
        <f t="shared" si="209"/>
        <v>20.649199999999997</v>
      </c>
      <c r="L2492" s="24">
        <f t="shared" si="206"/>
        <v>20.805239294710322</v>
      </c>
      <c r="M2492" s="21" t="s">
        <v>1839</v>
      </c>
    </row>
    <row r="2493" spans="1:13" ht="38.25" x14ac:dyDescent="0.25">
      <c r="A2493" s="18" t="s">
        <v>1827</v>
      </c>
      <c r="B2493" s="18" t="s">
        <v>12</v>
      </c>
      <c r="C2493" s="22" t="s">
        <v>6583</v>
      </c>
      <c r="D2493" s="22" t="s">
        <v>6584</v>
      </c>
      <c r="E2493" s="6" t="s">
        <v>6585</v>
      </c>
      <c r="F2493" s="24">
        <v>24.2</v>
      </c>
      <c r="G2493" s="25">
        <v>0.05</v>
      </c>
      <c r="H2493" s="28">
        <f t="shared" si="207"/>
        <v>22.99</v>
      </c>
      <c r="I2493" s="26">
        <v>1.04</v>
      </c>
      <c r="J2493" s="25">
        <f t="shared" si="208"/>
        <v>1.2000000000000122E-2</v>
      </c>
      <c r="K2493" s="24">
        <f t="shared" si="209"/>
        <v>23.909599999999998</v>
      </c>
      <c r="L2493" s="24">
        <f t="shared" si="206"/>
        <v>24.090277078085638</v>
      </c>
      <c r="M2493" s="21" t="s">
        <v>1831</v>
      </c>
    </row>
    <row r="2494" spans="1:13" ht="38.25" x14ac:dyDescent="0.25">
      <c r="A2494" s="18" t="s">
        <v>1827</v>
      </c>
      <c r="B2494" s="18" t="s">
        <v>12</v>
      </c>
      <c r="C2494" s="22" t="s">
        <v>6586</v>
      </c>
      <c r="D2494" s="22" t="s">
        <v>6587</v>
      </c>
      <c r="E2494" s="6" t="s">
        <v>6588</v>
      </c>
      <c r="F2494" s="24">
        <v>18.700000000000003</v>
      </c>
      <c r="G2494" s="25">
        <v>0.05</v>
      </c>
      <c r="H2494" s="28">
        <f t="shared" si="207"/>
        <v>17.765000000000004</v>
      </c>
      <c r="I2494" s="26">
        <v>1.04</v>
      </c>
      <c r="J2494" s="25">
        <f t="shared" si="208"/>
        <v>1.2000000000000011E-2</v>
      </c>
      <c r="K2494" s="24">
        <f t="shared" si="209"/>
        <v>18.475600000000004</v>
      </c>
      <c r="L2494" s="24">
        <f t="shared" si="206"/>
        <v>18.615214105793452</v>
      </c>
      <c r="M2494" s="18" t="s">
        <v>1835</v>
      </c>
    </row>
    <row r="2495" spans="1:13" ht="38.25" x14ac:dyDescent="0.25">
      <c r="A2495" s="21" t="s">
        <v>1827</v>
      </c>
      <c r="B2495" s="18" t="s">
        <v>12</v>
      </c>
      <c r="C2495" s="22" t="s">
        <v>6589</v>
      </c>
      <c r="D2495" s="22" t="s">
        <v>6590</v>
      </c>
      <c r="E2495" s="6" t="s">
        <v>6591</v>
      </c>
      <c r="F2495" s="24">
        <v>20.9</v>
      </c>
      <c r="G2495" s="25">
        <v>0.05</v>
      </c>
      <c r="H2495" s="28">
        <f t="shared" si="207"/>
        <v>19.854999999999997</v>
      </c>
      <c r="I2495" s="26">
        <v>1.04</v>
      </c>
      <c r="J2495" s="25">
        <f t="shared" si="208"/>
        <v>1.2000000000000122E-2</v>
      </c>
      <c r="K2495" s="24">
        <f t="shared" si="209"/>
        <v>20.649199999999997</v>
      </c>
      <c r="L2495" s="24">
        <f t="shared" si="206"/>
        <v>20.805239294710322</v>
      </c>
      <c r="M2495" s="21" t="s">
        <v>1839</v>
      </c>
    </row>
    <row r="2496" spans="1:13" ht="38.25" x14ac:dyDescent="0.25">
      <c r="A2496" s="18" t="s">
        <v>1827</v>
      </c>
      <c r="B2496" s="18" t="s">
        <v>12</v>
      </c>
      <c r="C2496" s="22" t="s">
        <v>6592</v>
      </c>
      <c r="D2496" s="22" t="s">
        <v>6593</v>
      </c>
      <c r="E2496" s="6" t="s">
        <v>6594</v>
      </c>
      <c r="F2496" s="24">
        <v>24.2</v>
      </c>
      <c r="G2496" s="25">
        <v>0.05</v>
      </c>
      <c r="H2496" s="28">
        <f t="shared" si="207"/>
        <v>22.99</v>
      </c>
      <c r="I2496" s="26">
        <v>1.04</v>
      </c>
      <c r="J2496" s="25">
        <f t="shared" si="208"/>
        <v>1.2000000000000122E-2</v>
      </c>
      <c r="K2496" s="24">
        <f t="shared" si="209"/>
        <v>23.909599999999998</v>
      </c>
      <c r="L2496" s="24">
        <f t="shared" si="206"/>
        <v>24.090277078085638</v>
      </c>
      <c r="M2496" s="21" t="s">
        <v>1831</v>
      </c>
    </row>
    <row r="2497" spans="1:13" ht="51" x14ac:dyDescent="0.25">
      <c r="A2497" s="18" t="s">
        <v>1827</v>
      </c>
      <c r="B2497" s="18" t="s">
        <v>12</v>
      </c>
      <c r="C2497" s="22" t="s">
        <v>6595</v>
      </c>
      <c r="D2497" s="22" t="s">
        <v>6596</v>
      </c>
      <c r="E2497" s="6" t="s">
        <v>6597</v>
      </c>
      <c r="F2497" s="24">
        <v>18.700000000000003</v>
      </c>
      <c r="G2497" s="25">
        <v>0.05</v>
      </c>
      <c r="H2497" s="28">
        <f t="shared" si="207"/>
        <v>17.765000000000004</v>
      </c>
      <c r="I2497" s="26">
        <v>1.04</v>
      </c>
      <c r="J2497" s="25">
        <f t="shared" si="208"/>
        <v>1.2000000000000011E-2</v>
      </c>
      <c r="K2497" s="24">
        <f t="shared" si="209"/>
        <v>18.475600000000004</v>
      </c>
      <c r="L2497" s="24">
        <f t="shared" si="206"/>
        <v>18.615214105793452</v>
      </c>
      <c r="M2497" s="18" t="s">
        <v>1835</v>
      </c>
    </row>
    <row r="2498" spans="1:13" ht="38.25" x14ac:dyDescent="0.25">
      <c r="A2498" s="21" t="s">
        <v>1827</v>
      </c>
      <c r="B2498" s="18" t="s">
        <v>12</v>
      </c>
      <c r="C2498" s="22" t="s">
        <v>6598</v>
      </c>
      <c r="D2498" s="22" t="s">
        <v>6599</v>
      </c>
      <c r="E2498" s="6" t="s">
        <v>6600</v>
      </c>
      <c r="F2498" s="24">
        <v>20.9</v>
      </c>
      <c r="G2498" s="25">
        <v>0.05</v>
      </c>
      <c r="H2498" s="28">
        <f t="shared" si="207"/>
        <v>19.854999999999997</v>
      </c>
      <c r="I2498" s="26">
        <v>1.04</v>
      </c>
      <c r="J2498" s="25">
        <f t="shared" si="208"/>
        <v>1.2000000000000122E-2</v>
      </c>
      <c r="K2498" s="24">
        <f t="shared" si="209"/>
        <v>20.649199999999997</v>
      </c>
      <c r="L2498" s="24">
        <f t="shared" ref="L2498:L2561" si="210">K2498/0.9925</f>
        <v>20.805239294710322</v>
      </c>
      <c r="M2498" s="21" t="s">
        <v>1839</v>
      </c>
    </row>
    <row r="2499" spans="1:13" ht="38.25" x14ac:dyDescent="0.25">
      <c r="A2499" s="18" t="s">
        <v>1827</v>
      </c>
      <c r="B2499" s="18" t="s">
        <v>12</v>
      </c>
      <c r="C2499" s="22" t="s">
        <v>6601</v>
      </c>
      <c r="D2499" s="22" t="s">
        <v>6602</v>
      </c>
      <c r="E2499" s="6" t="s">
        <v>6603</v>
      </c>
      <c r="F2499" s="24">
        <v>6204</v>
      </c>
      <c r="G2499" s="25">
        <v>0.05</v>
      </c>
      <c r="H2499" s="28">
        <f t="shared" si="207"/>
        <v>5893.8</v>
      </c>
      <c r="I2499" s="26">
        <v>1.04</v>
      </c>
      <c r="J2499" s="25">
        <f t="shared" si="208"/>
        <v>1.19999999999999E-2</v>
      </c>
      <c r="K2499" s="24">
        <f t="shared" si="209"/>
        <v>6129.5520000000006</v>
      </c>
      <c r="L2499" s="24">
        <f t="shared" si="210"/>
        <v>6175.8710327455919</v>
      </c>
      <c r="M2499" s="21" t="s">
        <v>1831</v>
      </c>
    </row>
    <row r="2500" spans="1:13" ht="51" x14ac:dyDescent="0.25">
      <c r="A2500" s="18" t="s">
        <v>1827</v>
      </c>
      <c r="B2500" s="18" t="s">
        <v>12</v>
      </c>
      <c r="C2500" s="22" t="s">
        <v>6604</v>
      </c>
      <c r="D2500" s="22" t="s">
        <v>6605</v>
      </c>
      <c r="E2500" s="6" t="s">
        <v>6606</v>
      </c>
      <c r="F2500" s="24">
        <v>4794</v>
      </c>
      <c r="G2500" s="25">
        <v>0.05</v>
      </c>
      <c r="H2500" s="28">
        <f t="shared" si="207"/>
        <v>4554.3</v>
      </c>
      <c r="I2500" s="26">
        <v>1.04</v>
      </c>
      <c r="J2500" s="25">
        <f t="shared" si="208"/>
        <v>1.19999999999999E-2</v>
      </c>
      <c r="K2500" s="24">
        <f t="shared" si="209"/>
        <v>4736.4720000000007</v>
      </c>
      <c r="L2500" s="24">
        <f t="shared" si="210"/>
        <v>4772.2639798488672</v>
      </c>
      <c r="M2500" s="18" t="s">
        <v>1835</v>
      </c>
    </row>
    <row r="2501" spans="1:13" ht="38.25" x14ac:dyDescent="0.25">
      <c r="A2501" s="21" t="s">
        <v>1827</v>
      </c>
      <c r="B2501" s="18" t="s">
        <v>12</v>
      </c>
      <c r="C2501" s="22" t="s">
        <v>6607</v>
      </c>
      <c r="D2501" s="22" t="s">
        <v>6608</v>
      </c>
      <c r="E2501" s="6" t="s">
        <v>6609</v>
      </c>
      <c r="F2501" s="24">
        <v>5358</v>
      </c>
      <c r="G2501" s="25">
        <v>0.05</v>
      </c>
      <c r="H2501" s="28">
        <f t="shared" si="207"/>
        <v>5090.1000000000004</v>
      </c>
      <c r="I2501" s="26">
        <v>1.04</v>
      </c>
      <c r="J2501" s="25">
        <f t="shared" si="208"/>
        <v>1.19999999999999E-2</v>
      </c>
      <c r="K2501" s="24">
        <f t="shared" si="209"/>
        <v>5293.7040000000006</v>
      </c>
      <c r="L2501" s="24">
        <f t="shared" si="210"/>
        <v>5333.7068010075573</v>
      </c>
      <c r="M2501" s="21" t="s">
        <v>1839</v>
      </c>
    </row>
    <row r="2502" spans="1:13" ht="38.25" x14ac:dyDescent="0.25">
      <c r="A2502" s="18" t="s">
        <v>1827</v>
      </c>
      <c r="B2502" s="18" t="s">
        <v>12</v>
      </c>
      <c r="C2502" s="22" t="s">
        <v>6610</v>
      </c>
      <c r="D2502" s="22" t="s">
        <v>6611</v>
      </c>
      <c r="E2502" s="6" t="s">
        <v>6612</v>
      </c>
      <c r="F2502" s="24">
        <v>3729</v>
      </c>
      <c r="G2502" s="25">
        <v>0.05</v>
      </c>
      <c r="H2502" s="28">
        <f t="shared" si="207"/>
        <v>3542.55</v>
      </c>
      <c r="I2502" s="26">
        <v>1.04</v>
      </c>
      <c r="J2502" s="25">
        <f t="shared" si="208"/>
        <v>1.19999999999999E-2</v>
      </c>
      <c r="K2502" s="24">
        <f t="shared" si="209"/>
        <v>3684.2520000000004</v>
      </c>
      <c r="L2502" s="24">
        <f t="shared" si="210"/>
        <v>3712.0926952141062</v>
      </c>
      <c r="M2502" s="21" t="s">
        <v>1831</v>
      </c>
    </row>
    <row r="2503" spans="1:13" ht="38.25" x14ac:dyDescent="0.25">
      <c r="A2503" s="18" t="s">
        <v>1827</v>
      </c>
      <c r="B2503" s="18" t="s">
        <v>12</v>
      </c>
      <c r="C2503" s="22" t="s">
        <v>6613</v>
      </c>
      <c r="D2503" s="22" t="s">
        <v>6614</v>
      </c>
      <c r="E2503" s="6" t="s">
        <v>6615</v>
      </c>
      <c r="F2503" s="24">
        <v>2881.5</v>
      </c>
      <c r="G2503" s="25">
        <v>0.05</v>
      </c>
      <c r="H2503" s="28">
        <f t="shared" si="207"/>
        <v>2737.4250000000002</v>
      </c>
      <c r="I2503" s="26">
        <v>1.04</v>
      </c>
      <c r="J2503" s="25">
        <f t="shared" si="208"/>
        <v>1.1999999999999789E-2</v>
      </c>
      <c r="K2503" s="24">
        <f t="shared" si="209"/>
        <v>2846.9220000000005</v>
      </c>
      <c r="L2503" s="24">
        <f t="shared" si="210"/>
        <v>2868.4352644836276</v>
      </c>
      <c r="M2503" s="18" t="s">
        <v>1835</v>
      </c>
    </row>
    <row r="2504" spans="1:13" ht="38.25" x14ac:dyDescent="0.25">
      <c r="A2504" s="21" t="s">
        <v>1827</v>
      </c>
      <c r="B2504" s="18" t="s">
        <v>12</v>
      </c>
      <c r="C2504" s="22" t="s">
        <v>6616</v>
      </c>
      <c r="D2504" s="22" t="s">
        <v>6617</v>
      </c>
      <c r="E2504" s="6" t="s">
        <v>6618</v>
      </c>
      <c r="F2504" s="24">
        <v>3220.5</v>
      </c>
      <c r="G2504" s="25">
        <v>0.05</v>
      </c>
      <c r="H2504" s="28">
        <f t="shared" si="207"/>
        <v>3059.4749999999999</v>
      </c>
      <c r="I2504" s="26">
        <v>1.04</v>
      </c>
      <c r="J2504" s="25">
        <f t="shared" si="208"/>
        <v>1.2000000000000011E-2</v>
      </c>
      <c r="K2504" s="24">
        <f t="shared" si="209"/>
        <v>3181.8539999999998</v>
      </c>
      <c r="L2504" s="24">
        <f t="shared" si="210"/>
        <v>3205.8982367758181</v>
      </c>
      <c r="M2504" s="21" t="s">
        <v>1839</v>
      </c>
    </row>
    <row r="2505" spans="1:13" ht="38.25" x14ac:dyDescent="0.25">
      <c r="A2505" s="18" t="s">
        <v>1827</v>
      </c>
      <c r="B2505" s="18" t="s">
        <v>12</v>
      </c>
      <c r="C2505" s="22" t="s">
        <v>6619</v>
      </c>
      <c r="D2505" s="22" t="s">
        <v>6620</v>
      </c>
      <c r="E2505" s="6" t="s">
        <v>6621</v>
      </c>
      <c r="F2505" s="24">
        <v>12408</v>
      </c>
      <c r="G2505" s="25">
        <v>0.05</v>
      </c>
      <c r="H2505" s="28">
        <f t="shared" si="207"/>
        <v>11787.6</v>
      </c>
      <c r="I2505" s="26">
        <v>1.04</v>
      </c>
      <c r="J2505" s="25">
        <f t="shared" si="208"/>
        <v>1.19999999999999E-2</v>
      </c>
      <c r="K2505" s="24">
        <f t="shared" si="209"/>
        <v>12259.104000000001</v>
      </c>
      <c r="L2505" s="24">
        <f t="shared" si="210"/>
        <v>12351.742065491184</v>
      </c>
      <c r="M2505" s="21" t="s">
        <v>1831</v>
      </c>
    </row>
    <row r="2506" spans="1:13" ht="38.25" x14ac:dyDescent="0.25">
      <c r="A2506" s="18" t="s">
        <v>1827</v>
      </c>
      <c r="B2506" s="18" t="s">
        <v>12</v>
      </c>
      <c r="C2506" s="22" t="s">
        <v>6622</v>
      </c>
      <c r="D2506" s="22" t="s">
        <v>6623</v>
      </c>
      <c r="E2506" s="6" t="s">
        <v>6624</v>
      </c>
      <c r="F2506" s="24">
        <v>9588</v>
      </c>
      <c r="G2506" s="25">
        <v>0.05</v>
      </c>
      <c r="H2506" s="28">
        <f t="shared" si="207"/>
        <v>9108.6</v>
      </c>
      <c r="I2506" s="26">
        <v>1.04</v>
      </c>
      <c r="J2506" s="25">
        <f t="shared" si="208"/>
        <v>1.19999999999999E-2</v>
      </c>
      <c r="K2506" s="24">
        <f t="shared" si="209"/>
        <v>9472.9440000000013</v>
      </c>
      <c r="L2506" s="24">
        <f t="shared" si="210"/>
        <v>9544.5279596977343</v>
      </c>
      <c r="M2506" s="18" t="s">
        <v>1835</v>
      </c>
    </row>
    <row r="2507" spans="1:13" ht="25.5" x14ac:dyDescent="0.25">
      <c r="A2507" s="21" t="s">
        <v>1827</v>
      </c>
      <c r="B2507" s="18" t="s">
        <v>12</v>
      </c>
      <c r="C2507" s="22" t="s">
        <v>6625</v>
      </c>
      <c r="D2507" s="22" t="s">
        <v>6626</v>
      </c>
      <c r="E2507" s="6" t="s">
        <v>6627</v>
      </c>
      <c r="F2507" s="24">
        <v>10716</v>
      </c>
      <c r="G2507" s="25">
        <v>0.05</v>
      </c>
      <c r="H2507" s="28">
        <f t="shared" si="207"/>
        <v>10180.200000000001</v>
      </c>
      <c r="I2507" s="26">
        <v>1.04</v>
      </c>
      <c r="J2507" s="25">
        <f t="shared" si="208"/>
        <v>1.19999999999999E-2</v>
      </c>
      <c r="K2507" s="24">
        <f t="shared" si="209"/>
        <v>10587.408000000001</v>
      </c>
      <c r="L2507" s="24">
        <f t="shared" si="210"/>
        <v>10667.413602015115</v>
      </c>
      <c r="M2507" s="21" t="s">
        <v>1839</v>
      </c>
    </row>
    <row r="2508" spans="1:13" ht="38.25" x14ac:dyDescent="0.25">
      <c r="A2508" s="18" t="s">
        <v>1827</v>
      </c>
      <c r="B2508" s="18" t="s">
        <v>12</v>
      </c>
      <c r="C2508" s="22" t="s">
        <v>6628</v>
      </c>
      <c r="D2508" s="22" t="s">
        <v>6629</v>
      </c>
      <c r="E2508" s="6" t="s">
        <v>6630</v>
      </c>
      <c r="F2508" s="24">
        <v>1155</v>
      </c>
      <c r="G2508" s="25">
        <v>0.05</v>
      </c>
      <c r="H2508" s="28">
        <f t="shared" si="207"/>
        <v>1097.25</v>
      </c>
      <c r="I2508" s="26">
        <v>1.04</v>
      </c>
      <c r="J2508" s="25">
        <f t="shared" si="208"/>
        <v>1.19999999999999E-2</v>
      </c>
      <c r="K2508" s="24">
        <f t="shared" si="209"/>
        <v>1141.1400000000001</v>
      </c>
      <c r="L2508" s="24">
        <f t="shared" si="210"/>
        <v>1149.7632241813603</v>
      </c>
      <c r="M2508" s="21" t="s">
        <v>1831</v>
      </c>
    </row>
    <row r="2509" spans="1:13" ht="38.25" x14ac:dyDescent="0.25">
      <c r="A2509" s="18" t="s">
        <v>1827</v>
      </c>
      <c r="B2509" s="18" t="s">
        <v>12</v>
      </c>
      <c r="C2509" s="22" t="s">
        <v>6631</v>
      </c>
      <c r="D2509" s="22" t="s">
        <v>6632</v>
      </c>
      <c r="E2509" s="6" t="s">
        <v>6633</v>
      </c>
      <c r="F2509" s="24">
        <v>892.50000000000011</v>
      </c>
      <c r="G2509" s="25">
        <v>0.05</v>
      </c>
      <c r="H2509" s="28">
        <f t="shared" si="207"/>
        <v>847.87500000000011</v>
      </c>
      <c r="I2509" s="26">
        <v>1.04</v>
      </c>
      <c r="J2509" s="25">
        <f t="shared" si="208"/>
        <v>1.19999999999999E-2</v>
      </c>
      <c r="K2509" s="24">
        <f t="shared" si="209"/>
        <v>881.79000000000019</v>
      </c>
      <c r="L2509" s="24">
        <f t="shared" si="210"/>
        <v>888.45340050377854</v>
      </c>
      <c r="M2509" s="18" t="s">
        <v>1835</v>
      </c>
    </row>
    <row r="2510" spans="1:13" ht="25.5" x14ac:dyDescent="0.25">
      <c r="A2510" s="21" t="s">
        <v>1827</v>
      </c>
      <c r="B2510" s="18" t="s">
        <v>12</v>
      </c>
      <c r="C2510" s="22" t="s">
        <v>6634</v>
      </c>
      <c r="D2510" s="22" t="s">
        <v>6635</v>
      </c>
      <c r="E2510" s="6" t="s">
        <v>6636</v>
      </c>
      <c r="F2510" s="24">
        <v>997.5</v>
      </c>
      <c r="G2510" s="25">
        <v>0.05</v>
      </c>
      <c r="H2510" s="28">
        <f t="shared" si="207"/>
        <v>947.625</v>
      </c>
      <c r="I2510" s="26">
        <v>1.04</v>
      </c>
      <c r="J2510" s="25">
        <f t="shared" si="208"/>
        <v>1.19999999999999E-2</v>
      </c>
      <c r="K2510" s="24">
        <f t="shared" si="209"/>
        <v>985.53000000000009</v>
      </c>
      <c r="L2510" s="24">
        <f t="shared" si="210"/>
        <v>992.97732997481114</v>
      </c>
      <c r="M2510" s="21" t="s">
        <v>1839</v>
      </c>
    </row>
    <row r="2511" spans="1:13" ht="38.25" x14ac:dyDescent="0.25">
      <c r="A2511" s="18" t="s">
        <v>1827</v>
      </c>
      <c r="B2511" s="18" t="s">
        <v>12</v>
      </c>
      <c r="C2511" s="22" t="s">
        <v>6637</v>
      </c>
      <c r="D2511" s="22" t="s">
        <v>6638</v>
      </c>
      <c r="E2511" s="6" t="s">
        <v>6639</v>
      </c>
      <c r="F2511" s="24">
        <v>1155</v>
      </c>
      <c r="G2511" s="25">
        <v>0.05</v>
      </c>
      <c r="H2511" s="28">
        <f t="shared" si="207"/>
        <v>1097.25</v>
      </c>
      <c r="I2511" s="26">
        <v>1.04</v>
      </c>
      <c r="J2511" s="25">
        <f t="shared" si="208"/>
        <v>1.19999999999999E-2</v>
      </c>
      <c r="K2511" s="24">
        <f t="shared" si="209"/>
        <v>1141.1400000000001</v>
      </c>
      <c r="L2511" s="24">
        <f t="shared" si="210"/>
        <v>1149.7632241813603</v>
      </c>
      <c r="M2511" s="21" t="s">
        <v>1831</v>
      </c>
    </row>
    <row r="2512" spans="1:13" ht="38.25" x14ac:dyDescent="0.25">
      <c r="A2512" s="18" t="s">
        <v>1827</v>
      </c>
      <c r="B2512" s="18" t="s">
        <v>12</v>
      </c>
      <c r="C2512" s="22" t="s">
        <v>6640</v>
      </c>
      <c r="D2512" s="22" t="s">
        <v>6641</v>
      </c>
      <c r="E2512" s="6" t="s">
        <v>6642</v>
      </c>
      <c r="F2512" s="24">
        <v>892.50000000000011</v>
      </c>
      <c r="G2512" s="25">
        <v>0.05</v>
      </c>
      <c r="H2512" s="28">
        <f t="shared" si="207"/>
        <v>847.87500000000011</v>
      </c>
      <c r="I2512" s="26">
        <v>1.04</v>
      </c>
      <c r="J2512" s="25">
        <f t="shared" si="208"/>
        <v>1.19999999999999E-2</v>
      </c>
      <c r="K2512" s="24">
        <f t="shared" si="209"/>
        <v>881.79000000000019</v>
      </c>
      <c r="L2512" s="24">
        <f t="shared" si="210"/>
        <v>888.45340050377854</v>
      </c>
      <c r="M2512" s="18" t="s">
        <v>1835</v>
      </c>
    </row>
    <row r="2513" spans="1:13" ht="25.5" x14ac:dyDescent="0.25">
      <c r="A2513" s="21" t="s">
        <v>1827</v>
      </c>
      <c r="B2513" s="18" t="s">
        <v>12</v>
      </c>
      <c r="C2513" s="22" t="s">
        <v>6643</v>
      </c>
      <c r="D2513" s="22" t="s">
        <v>6644</v>
      </c>
      <c r="E2513" s="6" t="s">
        <v>6645</v>
      </c>
      <c r="F2513" s="24">
        <v>997.5</v>
      </c>
      <c r="G2513" s="25">
        <v>0.05</v>
      </c>
      <c r="H2513" s="28">
        <f t="shared" si="207"/>
        <v>947.625</v>
      </c>
      <c r="I2513" s="26">
        <v>1.04</v>
      </c>
      <c r="J2513" s="25">
        <f t="shared" si="208"/>
        <v>1.19999999999999E-2</v>
      </c>
      <c r="K2513" s="24">
        <f t="shared" si="209"/>
        <v>985.53000000000009</v>
      </c>
      <c r="L2513" s="24">
        <f t="shared" si="210"/>
        <v>992.97732997481114</v>
      </c>
      <c r="M2513" s="21" t="s">
        <v>1839</v>
      </c>
    </row>
    <row r="2514" spans="1:13" ht="38.25" x14ac:dyDescent="0.25">
      <c r="A2514" s="18" t="s">
        <v>1827</v>
      </c>
      <c r="B2514" s="18" t="s">
        <v>12</v>
      </c>
      <c r="C2514" s="22" t="s">
        <v>6646</v>
      </c>
      <c r="D2514" s="22" t="s">
        <v>6647</v>
      </c>
      <c r="E2514" s="6" t="s">
        <v>6648</v>
      </c>
      <c r="F2514" s="24">
        <v>2475</v>
      </c>
      <c r="G2514" s="25">
        <v>0.05</v>
      </c>
      <c r="H2514" s="28">
        <f t="shared" si="207"/>
        <v>2351.25</v>
      </c>
      <c r="I2514" s="26">
        <v>1.04</v>
      </c>
      <c r="J2514" s="25">
        <f t="shared" si="208"/>
        <v>1.19999999999999E-2</v>
      </c>
      <c r="K2514" s="24">
        <f t="shared" si="209"/>
        <v>2445.3000000000002</v>
      </c>
      <c r="L2514" s="24">
        <f t="shared" si="210"/>
        <v>2463.7783375314862</v>
      </c>
      <c r="M2514" s="21" t="s">
        <v>1831</v>
      </c>
    </row>
    <row r="2515" spans="1:13" ht="51" x14ac:dyDescent="0.25">
      <c r="A2515" s="18" t="s">
        <v>1827</v>
      </c>
      <c r="B2515" s="18" t="s">
        <v>12</v>
      </c>
      <c r="C2515" s="22" t="s">
        <v>6649</v>
      </c>
      <c r="D2515" s="22" t="s">
        <v>6650</v>
      </c>
      <c r="E2515" s="6" t="s">
        <v>6651</v>
      </c>
      <c r="F2515" s="24">
        <v>1912.5000000000002</v>
      </c>
      <c r="G2515" s="25">
        <v>0.05</v>
      </c>
      <c r="H2515" s="28">
        <f t="shared" si="207"/>
        <v>1816.8750000000002</v>
      </c>
      <c r="I2515" s="26">
        <v>1.04</v>
      </c>
      <c r="J2515" s="25">
        <f t="shared" si="208"/>
        <v>1.19999999999999E-2</v>
      </c>
      <c r="K2515" s="24">
        <f t="shared" si="209"/>
        <v>1889.5500000000004</v>
      </c>
      <c r="L2515" s="24">
        <f t="shared" si="210"/>
        <v>1903.8287153652395</v>
      </c>
      <c r="M2515" s="18" t="s">
        <v>1835</v>
      </c>
    </row>
    <row r="2516" spans="1:13" ht="38.25" x14ac:dyDescent="0.25">
      <c r="A2516" s="21" t="s">
        <v>1827</v>
      </c>
      <c r="B2516" s="18" t="s">
        <v>12</v>
      </c>
      <c r="C2516" s="22" t="s">
        <v>6652</v>
      </c>
      <c r="D2516" s="22" t="s">
        <v>6653</v>
      </c>
      <c r="E2516" s="6" t="s">
        <v>6654</v>
      </c>
      <c r="F2516" s="24">
        <v>2137.5</v>
      </c>
      <c r="G2516" s="25">
        <v>0.05</v>
      </c>
      <c r="H2516" s="28">
        <f t="shared" si="207"/>
        <v>2030.625</v>
      </c>
      <c r="I2516" s="26">
        <v>1.04</v>
      </c>
      <c r="J2516" s="25">
        <f t="shared" si="208"/>
        <v>1.2000000000000011E-2</v>
      </c>
      <c r="K2516" s="24">
        <f t="shared" si="209"/>
        <v>2111.85</v>
      </c>
      <c r="L2516" s="24">
        <f t="shared" si="210"/>
        <v>2127.8085642317378</v>
      </c>
      <c r="M2516" s="21" t="s">
        <v>1839</v>
      </c>
    </row>
    <row r="2517" spans="1:13" ht="51" x14ac:dyDescent="0.25">
      <c r="A2517" s="18" t="s">
        <v>1827</v>
      </c>
      <c r="B2517" s="18" t="s">
        <v>12</v>
      </c>
      <c r="C2517" s="22" t="s">
        <v>6655</v>
      </c>
      <c r="D2517" s="22" t="s">
        <v>6656</v>
      </c>
      <c r="E2517" s="6" t="s">
        <v>6657</v>
      </c>
      <c r="F2517" s="24">
        <v>2970</v>
      </c>
      <c r="G2517" s="25">
        <v>0.05</v>
      </c>
      <c r="H2517" s="28">
        <f t="shared" si="207"/>
        <v>2821.5</v>
      </c>
      <c r="I2517" s="26">
        <v>1.04</v>
      </c>
      <c r="J2517" s="25">
        <f t="shared" si="208"/>
        <v>1.2000000000000011E-2</v>
      </c>
      <c r="K2517" s="24">
        <f t="shared" si="209"/>
        <v>2934.36</v>
      </c>
      <c r="L2517" s="24">
        <f t="shared" si="210"/>
        <v>2956.5340050377836</v>
      </c>
      <c r="M2517" s="21" t="s">
        <v>1831</v>
      </c>
    </row>
    <row r="2518" spans="1:13" ht="51" x14ac:dyDescent="0.25">
      <c r="A2518" s="18" t="s">
        <v>1827</v>
      </c>
      <c r="B2518" s="18" t="s">
        <v>12</v>
      </c>
      <c r="C2518" s="22" t="s">
        <v>6658</v>
      </c>
      <c r="D2518" s="22" t="s">
        <v>6659</v>
      </c>
      <c r="E2518" s="6" t="s">
        <v>6660</v>
      </c>
      <c r="F2518" s="24">
        <v>2295</v>
      </c>
      <c r="G2518" s="25">
        <v>0.05</v>
      </c>
      <c r="H2518" s="28">
        <f t="shared" si="207"/>
        <v>2180.25</v>
      </c>
      <c r="I2518" s="26">
        <v>1.04</v>
      </c>
      <c r="J2518" s="25">
        <f t="shared" si="208"/>
        <v>1.2000000000000011E-2</v>
      </c>
      <c r="K2518" s="24">
        <f t="shared" si="209"/>
        <v>2267.46</v>
      </c>
      <c r="L2518" s="24">
        <f t="shared" si="210"/>
        <v>2284.5944584382869</v>
      </c>
      <c r="M2518" s="18" t="s">
        <v>1835</v>
      </c>
    </row>
    <row r="2519" spans="1:13" ht="51" x14ac:dyDescent="0.25">
      <c r="A2519" s="21" t="s">
        <v>1827</v>
      </c>
      <c r="B2519" s="18" t="s">
        <v>12</v>
      </c>
      <c r="C2519" s="22" t="s">
        <v>6661</v>
      </c>
      <c r="D2519" s="22" t="s">
        <v>6662</v>
      </c>
      <c r="E2519" s="6" t="s">
        <v>6663</v>
      </c>
      <c r="F2519" s="24">
        <v>2565</v>
      </c>
      <c r="G2519" s="25">
        <v>0.05</v>
      </c>
      <c r="H2519" s="28">
        <f t="shared" si="207"/>
        <v>2436.75</v>
      </c>
      <c r="I2519" s="26">
        <v>1.04</v>
      </c>
      <c r="J2519" s="25">
        <f t="shared" si="208"/>
        <v>1.19999999999999E-2</v>
      </c>
      <c r="K2519" s="24">
        <f t="shared" si="209"/>
        <v>2534.2200000000003</v>
      </c>
      <c r="L2519" s="24">
        <f t="shared" si="210"/>
        <v>2553.3702770780856</v>
      </c>
      <c r="M2519" s="21" t="s">
        <v>1839</v>
      </c>
    </row>
    <row r="2520" spans="1:13" ht="38.25" x14ac:dyDescent="0.25">
      <c r="A2520" s="18" t="s">
        <v>1827</v>
      </c>
      <c r="B2520" s="18" t="s">
        <v>12</v>
      </c>
      <c r="C2520" s="22" t="s">
        <v>6664</v>
      </c>
      <c r="D2520" s="22" t="s">
        <v>6665</v>
      </c>
      <c r="E2520" s="6" t="s">
        <v>6666</v>
      </c>
      <c r="F2520" s="24">
        <v>33000</v>
      </c>
      <c r="G2520" s="25">
        <v>0.05</v>
      </c>
      <c r="H2520" s="28">
        <f t="shared" si="207"/>
        <v>31350</v>
      </c>
      <c r="I2520" s="26">
        <v>1.04</v>
      </c>
      <c r="J2520" s="25">
        <f t="shared" si="208"/>
        <v>1.2000000000000011E-2</v>
      </c>
      <c r="K2520" s="24">
        <f t="shared" si="209"/>
        <v>32604</v>
      </c>
      <c r="L2520" s="24">
        <f t="shared" si="210"/>
        <v>32850.377833753148</v>
      </c>
      <c r="M2520" s="21" t="s">
        <v>1831</v>
      </c>
    </row>
    <row r="2521" spans="1:13" ht="51" x14ac:dyDescent="0.25">
      <c r="A2521" s="18" t="s">
        <v>1827</v>
      </c>
      <c r="B2521" s="18" t="s">
        <v>12</v>
      </c>
      <c r="C2521" s="22" t="s">
        <v>6667</v>
      </c>
      <c r="D2521" s="22" t="s">
        <v>6668</v>
      </c>
      <c r="E2521" s="6" t="s">
        <v>6669</v>
      </c>
      <c r="F2521" s="24">
        <v>25500.000000000004</v>
      </c>
      <c r="G2521" s="25">
        <v>0.05</v>
      </c>
      <c r="H2521" s="28">
        <f t="shared" si="207"/>
        <v>24225.000000000004</v>
      </c>
      <c r="I2521" s="26">
        <v>1.04</v>
      </c>
      <c r="J2521" s="25">
        <f t="shared" si="208"/>
        <v>1.2000000000000011E-2</v>
      </c>
      <c r="K2521" s="24">
        <f t="shared" si="209"/>
        <v>25194.000000000004</v>
      </c>
      <c r="L2521" s="24">
        <f t="shared" si="210"/>
        <v>25384.382871536527</v>
      </c>
      <c r="M2521" s="18" t="s">
        <v>1835</v>
      </c>
    </row>
    <row r="2522" spans="1:13" ht="38.25" x14ac:dyDescent="0.25">
      <c r="A2522" s="21" t="s">
        <v>1827</v>
      </c>
      <c r="B2522" s="18" t="s">
        <v>12</v>
      </c>
      <c r="C2522" s="22" t="s">
        <v>6670</v>
      </c>
      <c r="D2522" s="22" t="s">
        <v>6671</v>
      </c>
      <c r="E2522" s="6" t="s">
        <v>6672</v>
      </c>
      <c r="F2522" s="24">
        <v>28500</v>
      </c>
      <c r="G2522" s="25">
        <v>0.05</v>
      </c>
      <c r="H2522" s="28">
        <f t="shared" si="207"/>
        <v>27075</v>
      </c>
      <c r="I2522" s="26">
        <v>1.04</v>
      </c>
      <c r="J2522" s="25">
        <f t="shared" si="208"/>
        <v>1.2000000000000011E-2</v>
      </c>
      <c r="K2522" s="24">
        <f t="shared" si="209"/>
        <v>28158</v>
      </c>
      <c r="L2522" s="24">
        <f t="shared" si="210"/>
        <v>28370.780856423171</v>
      </c>
      <c r="M2522" s="21" t="s">
        <v>1839</v>
      </c>
    </row>
    <row r="2523" spans="1:13" ht="38.25" x14ac:dyDescent="0.25">
      <c r="A2523" s="18" t="s">
        <v>1827</v>
      </c>
      <c r="B2523" s="18" t="s">
        <v>12</v>
      </c>
      <c r="C2523" s="22" t="s">
        <v>6673</v>
      </c>
      <c r="D2523" s="22" t="s">
        <v>6674</v>
      </c>
      <c r="E2523" s="6" t="s">
        <v>6675</v>
      </c>
      <c r="F2523" s="24">
        <v>13200</v>
      </c>
      <c r="G2523" s="25">
        <v>0.05</v>
      </c>
      <c r="H2523" s="28">
        <f t="shared" si="207"/>
        <v>12540</v>
      </c>
      <c r="I2523" s="26">
        <v>1.04</v>
      </c>
      <c r="J2523" s="25">
        <f t="shared" si="208"/>
        <v>1.2000000000000011E-2</v>
      </c>
      <c r="K2523" s="24">
        <f t="shared" si="209"/>
        <v>13041.6</v>
      </c>
      <c r="L2523" s="24">
        <f t="shared" si="210"/>
        <v>13140.151133501258</v>
      </c>
      <c r="M2523" s="21" t="s">
        <v>1831</v>
      </c>
    </row>
    <row r="2524" spans="1:13" ht="51" x14ac:dyDescent="0.25">
      <c r="A2524" s="18" t="s">
        <v>1827</v>
      </c>
      <c r="B2524" s="18" t="s">
        <v>12</v>
      </c>
      <c r="C2524" s="22" t="s">
        <v>6676</v>
      </c>
      <c r="D2524" s="22" t="s">
        <v>6677</v>
      </c>
      <c r="E2524" s="6" t="s">
        <v>6678</v>
      </c>
      <c r="F2524" s="24">
        <v>10200</v>
      </c>
      <c r="G2524" s="25">
        <v>0.05</v>
      </c>
      <c r="H2524" s="28">
        <f t="shared" si="207"/>
        <v>9690</v>
      </c>
      <c r="I2524" s="26">
        <v>1.04</v>
      </c>
      <c r="J2524" s="25">
        <f t="shared" si="208"/>
        <v>1.2000000000000011E-2</v>
      </c>
      <c r="K2524" s="24">
        <f t="shared" si="209"/>
        <v>10077.6</v>
      </c>
      <c r="L2524" s="24">
        <f t="shared" si="210"/>
        <v>10153.753148614609</v>
      </c>
      <c r="M2524" s="18" t="s">
        <v>1835</v>
      </c>
    </row>
    <row r="2525" spans="1:13" ht="38.25" x14ac:dyDescent="0.25">
      <c r="A2525" s="21" t="s">
        <v>1827</v>
      </c>
      <c r="B2525" s="18" t="s">
        <v>12</v>
      </c>
      <c r="C2525" s="22" t="s">
        <v>6679</v>
      </c>
      <c r="D2525" s="22" t="s">
        <v>6680</v>
      </c>
      <c r="E2525" s="6" t="s">
        <v>6681</v>
      </c>
      <c r="F2525" s="24">
        <v>11400</v>
      </c>
      <c r="G2525" s="25">
        <v>0.05</v>
      </c>
      <c r="H2525" s="28">
        <f t="shared" si="207"/>
        <v>10830</v>
      </c>
      <c r="I2525" s="26">
        <v>1.04</v>
      </c>
      <c r="J2525" s="25">
        <f t="shared" si="208"/>
        <v>1.19999999999999E-2</v>
      </c>
      <c r="K2525" s="24">
        <f t="shared" si="209"/>
        <v>11263.2</v>
      </c>
      <c r="L2525" s="24">
        <f t="shared" si="210"/>
        <v>11348.31234256927</v>
      </c>
      <c r="M2525" s="21" t="s">
        <v>1839</v>
      </c>
    </row>
    <row r="2526" spans="1:13" ht="38.25" x14ac:dyDescent="0.25">
      <c r="A2526" s="18" t="s">
        <v>1827</v>
      </c>
      <c r="B2526" s="18" t="s">
        <v>12</v>
      </c>
      <c r="C2526" s="22" t="s">
        <v>6682</v>
      </c>
      <c r="D2526" s="22" t="s">
        <v>6683</v>
      </c>
      <c r="E2526" s="6" t="s">
        <v>6684</v>
      </c>
      <c r="F2526" s="24">
        <v>3300</v>
      </c>
      <c r="G2526" s="25">
        <v>0.05</v>
      </c>
      <c r="H2526" s="28">
        <f t="shared" si="207"/>
        <v>3135</v>
      </c>
      <c r="I2526" s="26">
        <v>1.04</v>
      </c>
      <c r="J2526" s="25">
        <f t="shared" si="208"/>
        <v>1.2000000000000011E-2</v>
      </c>
      <c r="K2526" s="24">
        <f t="shared" si="209"/>
        <v>3260.4</v>
      </c>
      <c r="L2526" s="24">
        <f t="shared" si="210"/>
        <v>3285.0377833753146</v>
      </c>
      <c r="M2526" s="21" t="s">
        <v>1831</v>
      </c>
    </row>
    <row r="2527" spans="1:13" ht="51" x14ac:dyDescent="0.25">
      <c r="A2527" s="18" t="s">
        <v>1827</v>
      </c>
      <c r="B2527" s="18" t="s">
        <v>12</v>
      </c>
      <c r="C2527" s="22" t="s">
        <v>6685</v>
      </c>
      <c r="D2527" s="22" t="s">
        <v>6686</v>
      </c>
      <c r="E2527" s="6" t="s">
        <v>6687</v>
      </c>
      <c r="F2527" s="24">
        <v>2550</v>
      </c>
      <c r="G2527" s="25">
        <v>0.05</v>
      </c>
      <c r="H2527" s="28">
        <f t="shared" si="207"/>
        <v>2422.5</v>
      </c>
      <c r="I2527" s="26">
        <v>1.04</v>
      </c>
      <c r="J2527" s="25">
        <f t="shared" si="208"/>
        <v>1.2000000000000011E-2</v>
      </c>
      <c r="K2527" s="24">
        <f t="shared" si="209"/>
        <v>2519.4</v>
      </c>
      <c r="L2527" s="24">
        <f t="shared" si="210"/>
        <v>2538.4382871536523</v>
      </c>
      <c r="M2527" s="18" t="s">
        <v>1835</v>
      </c>
    </row>
    <row r="2528" spans="1:13" ht="38.25" x14ac:dyDescent="0.25">
      <c r="A2528" s="21" t="s">
        <v>1827</v>
      </c>
      <c r="B2528" s="18" t="s">
        <v>12</v>
      </c>
      <c r="C2528" s="22" t="s">
        <v>6688</v>
      </c>
      <c r="D2528" s="22" t="s">
        <v>6689</v>
      </c>
      <c r="E2528" s="6" t="s">
        <v>6690</v>
      </c>
      <c r="F2528" s="24">
        <v>2850</v>
      </c>
      <c r="G2528" s="25">
        <v>0.05</v>
      </c>
      <c r="H2528" s="28">
        <f t="shared" si="207"/>
        <v>2707.5</v>
      </c>
      <c r="I2528" s="26">
        <v>1.04</v>
      </c>
      <c r="J2528" s="25">
        <f t="shared" si="208"/>
        <v>1.19999999999999E-2</v>
      </c>
      <c r="K2528" s="24">
        <f t="shared" si="209"/>
        <v>2815.8</v>
      </c>
      <c r="L2528" s="24">
        <f t="shared" si="210"/>
        <v>2837.0780856423175</v>
      </c>
      <c r="M2528" s="21" t="s">
        <v>1839</v>
      </c>
    </row>
    <row r="2529" spans="1:13" ht="38.25" x14ac:dyDescent="0.25">
      <c r="A2529" s="18" t="s">
        <v>1827</v>
      </c>
      <c r="B2529" s="18" t="s">
        <v>12</v>
      </c>
      <c r="C2529" s="22" t="s">
        <v>6691</v>
      </c>
      <c r="D2529" s="22" t="s">
        <v>6692</v>
      </c>
      <c r="E2529" s="6" t="s">
        <v>6693</v>
      </c>
      <c r="F2529" s="24">
        <v>66000</v>
      </c>
      <c r="G2529" s="25">
        <v>0.05</v>
      </c>
      <c r="H2529" s="28">
        <f t="shared" si="207"/>
        <v>62700</v>
      </c>
      <c r="I2529" s="26">
        <v>1.04</v>
      </c>
      <c r="J2529" s="25">
        <f t="shared" si="208"/>
        <v>1.2000000000000011E-2</v>
      </c>
      <c r="K2529" s="24">
        <f t="shared" si="209"/>
        <v>65208</v>
      </c>
      <c r="L2529" s="24">
        <f t="shared" si="210"/>
        <v>65700.755667506295</v>
      </c>
      <c r="M2529" s="21" t="s">
        <v>1831</v>
      </c>
    </row>
    <row r="2530" spans="1:13" ht="38.25" x14ac:dyDescent="0.25">
      <c r="A2530" s="18" t="s">
        <v>1827</v>
      </c>
      <c r="B2530" s="18" t="s">
        <v>12</v>
      </c>
      <c r="C2530" s="22" t="s">
        <v>6694</v>
      </c>
      <c r="D2530" s="22" t="s">
        <v>6695</v>
      </c>
      <c r="E2530" s="6" t="s">
        <v>6696</v>
      </c>
      <c r="F2530" s="24">
        <v>51000.000000000007</v>
      </c>
      <c r="G2530" s="25">
        <v>0.05</v>
      </c>
      <c r="H2530" s="28">
        <f t="shared" si="207"/>
        <v>48450.000000000007</v>
      </c>
      <c r="I2530" s="26">
        <v>1.04</v>
      </c>
      <c r="J2530" s="25">
        <f t="shared" si="208"/>
        <v>1.2000000000000011E-2</v>
      </c>
      <c r="K2530" s="24">
        <f t="shared" si="209"/>
        <v>50388.000000000007</v>
      </c>
      <c r="L2530" s="24">
        <f t="shared" si="210"/>
        <v>50768.765743073054</v>
      </c>
      <c r="M2530" s="18" t="s">
        <v>1835</v>
      </c>
    </row>
    <row r="2531" spans="1:13" ht="25.5" x14ac:dyDescent="0.25">
      <c r="A2531" s="21" t="s">
        <v>1827</v>
      </c>
      <c r="B2531" s="18" t="s">
        <v>12</v>
      </c>
      <c r="C2531" s="22" t="s">
        <v>6697</v>
      </c>
      <c r="D2531" s="22" t="s">
        <v>6698</v>
      </c>
      <c r="E2531" s="6" t="s">
        <v>6699</v>
      </c>
      <c r="F2531" s="24">
        <v>57000</v>
      </c>
      <c r="G2531" s="25">
        <v>0.05</v>
      </c>
      <c r="H2531" s="28">
        <f t="shared" si="207"/>
        <v>54150</v>
      </c>
      <c r="I2531" s="26">
        <v>1.04</v>
      </c>
      <c r="J2531" s="25">
        <f t="shared" si="208"/>
        <v>1.2000000000000011E-2</v>
      </c>
      <c r="K2531" s="24">
        <f t="shared" si="209"/>
        <v>56316</v>
      </c>
      <c r="L2531" s="24">
        <f t="shared" si="210"/>
        <v>56741.561712846342</v>
      </c>
      <c r="M2531" s="21" t="s">
        <v>1839</v>
      </c>
    </row>
    <row r="2532" spans="1:13" ht="38.25" x14ac:dyDescent="0.25">
      <c r="A2532" s="18" t="s">
        <v>1827</v>
      </c>
      <c r="B2532" s="18" t="s">
        <v>12</v>
      </c>
      <c r="C2532" s="22" t="s">
        <v>6700</v>
      </c>
      <c r="D2532" s="22" t="s">
        <v>6701</v>
      </c>
      <c r="E2532" s="6" t="s">
        <v>6702</v>
      </c>
      <c r="F2532" s="24">
        <v>19800</v>
      </c>
      <c r="G2532" s="25">
        <v>0.05</v>
      </c>
      <c r="H2532" s="28">
        <f t="shared" si="207"/>
        <v>18810</v>
      </c>
      <c r="I2532" s="26">
        <v>1.04</v>
      </c>
      <c r="J2532" s="25">
        <f t="shared" si="208"/>
        <v>1.19999999999999E-2</v>
      </c>
      <c r="K2532" s="24">
        <f t="shared" si="209"/>
        <v>19562.400000000001</v>
      </c>
      <c r="L2532" s="24">
        <f t="shared" si="210"/>
        <v>19710.226700251889</v>
      </c>
      <c r="M2532" s="21" t="s">
        <v>1831</v>
      </c>
    </row>
    <row r="2533" spans="1:13" ht="38.25" x14ac:dyDescent="0.25">
      <c r="A2533" s="18" t="s">
        <v>1827</v>
      </c>
      <c r="B2533" s="18" t="s">
        <v>12</v>
      </c>
      <c r="C2533" s="22" t="s">
        <v>6703</v>
      </c>
      <c r="D2533" s="22" t="s">
        <v>6704</v>
      </c>
      <c r="E2533" s="6" t="s">
        <v>6705</v>
      </c>
      <c r="F2533" s="24">
        <v>15300.000000000002</v>
      </c>
      <c r="G2533" s="25">
        <v>0.05</v>
      </c>
      <c r="H2533" s="28">
        <f t="shared" si="207"/>
        <v>14535.000000000002</v>
      </c>
      <c r="I2533" s="26">
        <v>1.04</v>
      </c>
      <c r="J2533" s="25">
        <f t="shared" si="208"/>
        <v>1.19999999999999E-2</v>
      </c>
      <c r="K2533" s="24">
        <f t="shared" si="209"/>
        <v>15116.400000000003</v>
      </c>
      <c r="L2533" s="24">
        <f t="shared" si="210"/>
        <v>15230.629722921916</v>
      </c>
      <c r="M2533" s="18" t="s">
        <v>1835</v>
      </c>
    </row>
    <row r="2534" spans="1:13" ht="38.25" x14ac:dyDescent="0.25">
      <c r="A2534" s="21" t="s">
        <v>1827</v>
      </c>
      <c r="B2534" s="18" t="s">
        <v>12</v>
      </c>
      <c r="C2534" s="22" t="s">
        <v>6706</v>
      </c>
      <c r="D2534" s="22" t="s">
        <v>6707</v>
      </c>
      <c r="E2534" s="6" t="s">
        <v>6708</v>
      </c>
      <c r="F2534" s="24">
        <v>17100</v>
      </c>
      <c r="G2534" s="25">
        <v>0.05</v>
      </c>
      <c r="H2534" s="28">
        <f t="shared" si="207"/>
        <v>16245</v>
      </c>
      <c r="I2534" s="26">
        <v>1.04</v>
      </c>
      <c r="J2534" s="25">
        <f t="shared" si="208"/>
        <v>1.2000000000000011E-2</v>
      </c>
      <c r="K2534" s="24">
        <f t="shared" si="209"/>
        <v>16894.8</v>
      </c>
      <c r="L2534" s="24">
        <f t="shared" si="210"/>
        <v>17022.468513853903</v>
      </c>
      <c r="M2534" s="21" t="s">
        <v>1839</v>
      </c>
    </row>
    <row r="2535" spans="1:13" ht="38.25" x14ac:dyDescent="0.25">
      <c r="A2535" s="18" t="s">
        <v>1827</v>
      </c>
      <c r="B2535" s="18" t="s">
        <v>12</v>
      </c>
      <c r="C2535" s="22" t="s">
        <v>6709</v>
      </c>
      <c r="D2535" s="22" t="s">
        <v>6710</v>
      </c>
      <c r="E2535" s="6" t="s">
        <v>6711</v>
      </c>
      <c r="F2535" s="24">
        <v>264</v>
      </c>
      <c r="G2535" s="25">
        <v>0.05</v>
      </c>
      <c r="H2535" s="28">
        <f t="shared" si="207"/>
        <v>250.8</v>
      </c>
      <c r="I2535" s="26">
        <v>1.04</v>
      </c>
      <c r="J2535" s="25">
        <f t="shared" si="208"/>
        <v>1.2000000000000011E-2</v>
      </c>
      <c r="K2535" s="24">
        <f t="shared" si="209"/>
        <v>260.83199999999999</v>
      </c>
      <c r="L2535" s="24">
        <f t="shared" si="210"/>
        <v>262.80302267002514</v>
      </c>
      <c r="M2535" s="21" t="s">
        <v>1831</v>
      </c>
    </row>
    <row r="2536" spans="1:13" ht="38.25" x14ac:dyDescent="0.25">
      <c r="A2536" s="18" t="s">
        <v>1827</v>
      </c>
      <c r="B2536" s="18" t="s">
        <v>12</v>
      </c>
      <c r="C2536" s="22" t="s">
        <v>6712</v>
      </c>
      <c r="D2536" s="22" t="s">
        <v>6713</v>
      </c>
      <c r="E2536" s="6" t="s">
        <v>6714</v>
      </c>
      <c r="F2536" s="24">
        <v>204.00000000000003</v>
      </c>
      <c r="G2536" s="25">
        <v>0.05</v>
      </c>
      <c r="H2536" s="28">
        <f t="shared" si="207"/>
        <v>193.8</v>
      </c>
      <c r="I2536" s="26">
        <v>1.04</v>
      </c>
      <c r="J2536" s="25">
        <f t="shared" si="208"/>
        <v>1.2000000000000011E-2</v>
      </c>
      <c r="K2536" s="24">
        <f t="shared" si="209"/>
        <v>201.55200000000002</v>
      </c>
      <c r="L2536" s="24">
        <f t="shared" si="210"/>
        <v>203.07506297229222</v>
      </c>
      <c r="M2536" s="18" t="s">
        <v>1835</v>
      </c>
    </row>
    <row r="2537" spans="1:13" ht="25.5" x14ac:dyDescent="0.25">
      <c r="A2537" s="21" t="s">
        <v>1827</v>
      </c>
      <c r="B2537" s="18" t="s">
        <v>12</v>
      </c>
      <c r="C2537" s="22" t="s">
        <v>6715</v>
      </c>
      <c r="D2537" s="22" t="s">
        <v>6716</v>
      </c>
      <c r="E2537" s="6" t="s">
        <v>6717</v>
      </c>
      <c r="F2537" s="24">
        <v>228</v>
      </c>
      <c r="G2537" s="25">
        <v>0.05</v>
      </c>
      <c r="H2537" s="28">
        <f t="shared" si="207"/>
        <v>216.6</v>
      </c>
      <c r="I2537" s="26">
        <v>1.04</v>
      </c>
      <c r="J2537" s="25">
        <f t="shared" si="208"/>
        <v>1.2000000000000011E-2</v>
      </c>
      <c r="K2537" s="24">
        <f t="shared" si="209"/>
        <v>225.26400000000001</v>
      </c>
      <c r="L2537" s="24">
        <f t="shared" si="210"/>
        <v>226.96624685138539</v>
      </c>
      <c r="M2537" s="21" t="s">
        <v>1839</v>
      </c>
    </row>
    <row r="2538" spans="1:13" ht="38.25" x14ac:dyDescent="0.25">
      <c r="A2538" s="18" t="s">
        <v>1827</v>
      </c>
      <c r="B2538" s="18" t="s">
        <v>12</v>
      </c>
      <c r="C2538" s="22" t="s">
        <v>6718</v>
      </c>
      <c r="D2538" s="22" t="s">
        <v>6719</v>
      </c>
      <c r="E2538" s="6" t="s">
        <v>6720</v>
      </c>
      <c r="F2538" s="24">
        <v>7095</v>
      </c>
      <c r="G2538" s="25">
        <v>0.05</v>
      </c>
      <c r="H2538" s="28">
        <f t="shared" si="207"/>
        <v>6740.25</v>
      </c>
      <c r="I2538" s="26">
        <v>1.04</v>
      </c>
      <c r="J2538" s="25">
        <f t="shared" si="208"/>
        <v>1.19999999999999E-2</v>
      </c>
      <c r="K2538" s="24">
        <f t="shared" si="209"/>
        <v>7009.8600000000006</v>
      </c>
      <c r="L2538" s="24">
        <f t="shared" si="210"/>
        <v>7062.831234256927</v>
      </c>
      <c r="M2538" s="21" t="s">
        <v>1831</v>
      </c>
    </row>
    <row r="2539" spans="1:13" ht="38.25" x14ac:dyDescent="0.25">
      <c r="A2539" s="18" t="s">
        <v>1827</v>
      </c>
      <c r="B2539" s="18" t="s">
        <v>12</v>
      </c>
      <c r="C2539" s="22" t="s">
        <v>6721</v>
      </c>
      <c r="D2539" s="22" t="s">
        <v>6722</v>
      </c>
      <c r="E2539" s="6" t="s">
        <v>6723</v>
      </c>
      <c r="F2539" s="24">
        <v>5482.5</v>
      </c>
      <c r="G2539" s="25">
        <v>0.05</v>
      </c>
      <c r="H2539" s="28">
        <f t="shared" si="207"/>
        <v>5208.375</v>
      </c>
      <c r="I2539" s="26">
        <v>1.04</v>
      </c>
      <c r="J2539" s="25">
        <f t="shared" si="208"/>
        <v>1.2000000000000011E-2</v>
      </c>
      <c r="K2539" s="24">
        <f t="shared" si="209"/>
        <v>5416.71</v>
      </c>
      <c r="L2539" s="24">
        <f t="shared" si="210"/>
        <v>5457.6423173803523</v>
      </c>
      <c r="M2539" s="18" t="s">
        <v>1835</v>
      </c>
    </row>
    <row r="2540" spans="1:13" ht="25.5" x14ac:dyDescent="0.25">
      <c r="A2540" s="21" t="s">
        <v>1827</v>
      </c>
      <c r="B2540" s="18" t="s">
        <v>12</v>
      </c>
      <c r="C2540" s="22" t="s">
        <v>6724</v>
      </c>
      <c r="D2540" s="22" t="s">
        <v>6725</v>
      </c>
      <c r="E2540" s="6" t="s">
        <v>6726</v>
      </c>
      <c r="F2540" s="24">
        <v>6127.5</v>
      </c>
      <c r="G2540" s="25">
        <v>0.05</v>
      </c>
      <c r="H2540" s="28">
        <f t="shared" si="207"/>
        <v>5821.125</v>
      </c>
      <c r="I2540" s="26">
        <v>1.04</v>
      </c>
      <c r="J2540" s="25">
        <f t="shared" si="208"/>
        <v>1.2000000000000011E-2</v>
      </c>
      <c r="K2540" s="24">
        <f t="shared" si="209"/>
        <v>6053.97</v>
      </c>
      <c r="L2540" s="24">
        <f t="shared" si="210"/>
        <v>6099.7178841309824</v>
      </c>
      <c r="M2540" s="21" t="s">
        <v>1839</v>
      </c>
    </row>
    <row r="2541" spans="1:13" ht="38.25" x14ac:dyDescent="0.25">
      <c r="A2541" s="18" t="s">
        <v>1827</v>
      </c>
      <c r="B2541" s="18" t="s">
        <v>12</v>
      </c>
      <c r="C2541" s="22" t="s">
        <v>6727</v>
      </c>
      <c r="D2541" s="22" t="s">
        <v>6728</v>
      </c>
      <c r="E2541" s="6" t="s">
        <v>6729</v>
      </c>
      <c r="F2541" s="24">
        <v>46200</v>
      </c>
      <c r="G2541" s="25">
        <v>0.05</v>
      </c>
      <c r="H2541" s="28">
        <f t="shared" si="207"/>
        <v>43890</v>
      </c>
      <c r="I2541" s="26">
        <v>1.04</v>
      </c>
      <c r="J2541" s="25">
        <f t="shared" si="208"/>
        <v>1.2000000000000011E-2</v>
      </c>
      <c r="K2541" s="24">
        <f t="shared" si="209"/>
        <v>45645.599999999999</v>
      </c>
      <c r="L2541" s="24">
        <f t="shared" si="210"/>
        <v>45990.528967254402</v>
      </c>
      <c r="M2541" s="21" t="s">
        <v>1831</v>
      </c>
    </row>
    <row r="2542" spans="1:13" ht="51" x14ac:dyDescent="0.25">
      <c r="A2542" s="18" t="s">
        <v>1827</v>
      </c>
      <c r="B2542" s="18" t="s">
        <v>12</v>
      </c>
      <c r="C2542" s="22" t="s">
        <v>6730</v>
      </c>
      <c r="D2542" s="22" t="s">
        <v>6731</v>
      </c>
      <c r="E2542" s="6" t="s">
        <v>6732</v>
      </c>
      <c r="F2542" s="24">
        <v>35700</v>
      </c>
      <c r="G2542" s="25">
        <v>0.05</v>
      </c>
      <c r="H2542" s="28">
        <f t="shared" si="207"/>
        <v>33915</v>
      </c>
      <c r="I2542" s="26">
        <v>1.04</v>
      </c>
      <c r="J2542" s="25">
        <f t="shared" si="208"/>
        <v>1.2000000000000011E-2</v>
      </c>
      <c r="K2542" s="24">
        <f t="shared" si="209"/>
        <v>35271.599999999999</v>
      </c>
      <c r="L2542" s="24">
        <f t="shared" si="210"/>
        <v>35538.136020151127</v>
      </c>
      <c r="M2542" s="18" t="s">
        <v>1835</v>
      </c>
    </row>
    <row r="2543" spans="1:13" ht="38.25" x14ac:dyDescent="0.25">
      <c r="A2543" s="21" t="s">
        <v>1827</v>
      </c>
      <c r="B2543" s="18" t="s">
        <v>12</v>
      </c>
      <c r="C2543" s="22" t="s">
        <v>6733</v>
      </c>
      <c r="D2543" s="22" t="s">
        <v>6734</v>
      </c>
      <c r="E2543" s="6" t="s">
        <v>6735</v>
      </c>
      <c r="F2543" s="24">
        <v>39900</v>
      </c>
      <c r="G2543" s="25">
        <v>0.05</v>
      </c>
      <c r="H2543" s="28">
        <f t="shared" si="207"/>
        <v>37905</v>
      </c>
      <c r="I2543" s="26">
        <v>1.04</v>
      </c>
      <c r="J2543" s="25">
        <f t="shared" si="208"/>
        <v>1.19999999999999E-2</v>
      </c>
      <c r="K2543" s="24">
        <f t="shared" si="209"/>
        <v>39421.200000000004</v>
      </c>
      <c r="L2543" s="24">
        <f t="shared" si="210"/>
        <v>39719.093198992443</v>
      </c>
      <c r="M2543" s="21" t="s">
        <v>1839</v>
      </c>
    </row>
    <row r="2544" spans="1:13" ht="38.25" x14ac:dyDescent="0.25">
      <c r="A2544" s="18" t="s">
        <v>1827</v>
      </c>
      <c r="B2544" s="18" t="s">
        <v>12</v>
      </c>
      <c r="C2544" s="22" t="s">
        <v>6736</v>
      </c>
      <c r="D2544" s="22" t="s">
        <v>6737</v>
      </c>
      <c r="E2544" s="6" t="s">
        <v>6738</v>
      </c>
      <c r="F2544" s="24">
        <v>5.0599999999999996</v>
      </c>
      <c r="G2544" s="25">
        <v>0.05</v>
      </c>
      <c r="H2544" s="28">
        <f t="shared" ref="H2544:H2607" si="211">F2544-(F2544*G2544)</f>
        <v>4.8069999999999995</v>
      </c>
      <c r="I2544" s="26">
        <v>1.04</v>
      </c>
      <c r="J2544" s="25">
        <f t="shared" ref="J2544:J2607" si="212">1-K2544/F2544</f>
        <v>1.2000000000000011E-2</v>
      </c>
      <c r="K2544" s="24">
        <f t="shared" ref="K2544:K2607" si="213">H2544*I2544</f>
        <v>4.9992799999999997</v>
      </c>
      <c r="L2544" s="24">
        <f t="shared" si="210"/>
        <v>5.037057934508816</v>
      </c>
      <c r="M2544" s="21" t="s">
        <v>1831</v>
      </c>
    </row>
    <row r="2545" spans="1:13" ht="38.25" x14ac:dyDescent="0.25">
      <c r="A2545" s="18" t="s">
        <v>1827</v>
      </c>
      <c r="B2545" s="18" t="s">
        <v>12</v>
      </c>
      <c r="C2545" s="22" t="s">
        <v>6739</v>
      </c>
      <c r="D2545" s="22" t="s">
        <v>6740</v>
      </c>
      <c r="E2545" s="6" t="s">
        <v>6741</v>
      </c>
      <c r="F2545" s="24">
        <v>3.91</v>
      </c>
      <c r="G2545" s="25">
        <v>0.05</v>
      </c>
      <c r="H2545" s="28">
        <f t="shared" si="211"/>
        <v>3.7145000000000001</v>
      </c>
      <c r="I2545" s="26">
        <v>1.04</v>
      </c>
      <c r="J2545" s="25">
        <f t="shared" si="212"/>
        <v>1.2000000000000011E-2</v>
      </c>
      <c r="K2545" s="24">
        <f t="shared" si="213"/>
        <v>3.8630800000000001</v>
      </c>
      <c r="L2545" s="24">
        <f t="shared" si="210"/>
        <v>3.892272040302267</v>
      </c>
      <c r="M2545" s="18" t="s">
        <v>1835</v>
      </c>
    </row>
    <row r="2546" spans="1:13" ht="25.5" x14ac:dyDescent="0.25">
      <c r="A2546" s="21" t="s">
        <v>1827</v>
      </c>
      <c r="B2546" s="18" t="s">
        <v>12</v>
      </c>
      <c r="C2546" s="22" t="s">
        <v>6742</v>
      </c>
      <c r="D2546" s="22" t="s">
        <v>6743</v>
      </c>
      <c r="E2546" s="6" t="s">
        <v>6744</v>
      </c>
      <c r="F2546" s="24">
        <v>4.37</v>
      </c>
      <c r="G2546" s="25">
        <v>0.05</v>
      </c>
      <c r="H2546" s="28">
        <f t="shared" si="211"/>
        <v>4.1515000000000004</v>
      </c>
      <c r="I2546" s="26">
        <v>1.04</v>
      </c>
      <c r="J2546" s="25">
        <f t="shared" si="212"/>
        <v>1.2000000000000011E-2</v>
      </c>
      <c r="K2546" s="24">
        <f t="shared" si="213"/>
        <v>4.3175600000000003</v>
      </c>
      <c r="L2546" s="24">
        <f t="shared" si="210"/>
        <v>4.3501863979848867</v>
      </c>
      <c r="M2546" s="21" t="s">
        <v>1839</v>
      </c>
    </row>
    <row r="2547" spans="1:13" ht="25.5" x14ac:dyDescent="0.25">
      <c r="A2547" s="18" t="s">
        <v>1827</v>
      </c>
      <c r="B2547" s="18" t="s">
        <v>12</v>
      </c>
      <c r="C2547" s="22" t="s">
        <v>6745</v>
      </c>
      <c r="D2547" s="22" t="s">
        <v>6746</v>
      </c>
      <c r="E2547" s="6" t="s">
        <v>6747</v>
      </c>
      <c r="F2547" s="24">
        <v>19.8</v>
      </c>
      <c r="G2547" s="25">
        <v>0.05</v>
      </c>
      <c r="H2547" s="28">
        <f t="shared" si="211"/>
        <v>18.810000000000002</v>
      </c>
      <c r="I2547" s="26">
        <v>1.04</v>
      </c>
      <c r="J2547" s="25">
        <f t="shared" si="212"/>
        <v>1.19999999999999E-2</v>
      </c>
      <c r="K2547" s="24">
        <f t="shared" si="213"/>
        <v>19.562400000000004</v>
      </c>
      <c r="L2547" s="24">
        <f t="shared" si="210"/>
        <v>19.710226700251891</v>
      </c>
      <c r="M2547" s="21" t="s">
        <v>1831</v>
      </c>
    </row>
    <row r="2548" spans="1:13" ht="38.25" x14ac:dyDescent="0.25">
      <c r="A2548" s="18" t="s">
        <v>1827</v>
      </c>
      <c r="B2548" s="18" t="s">
        <v>12</v>
      </c>
      <c r="C2548" s="22" t="s">
        <v>6748</v>
      </c>
      <c r="D2548" s="22" t="s">
        <v>6749</v>
      </c>
      <c r="E2548" s="6" t="s">
        <v>6750</v>
      </c>
      <c r="F2548" s="24">
        <v>15.3</v>
      </c>
      <c r="G2548" s="25">
        <v>0.05</v>
      </c>
      <c r="H2548" s="28">
        <f t="shared" si="211"/>
        <v>14.535</v>
      </c>
      <c r="I2548" s="26">
        <v>1.04</v>
      </c>
      <c r="J2548" s="25">
        <f t="shared" si="212"/>
        <v>1.2000000000000011E-2</v>
      </c>
      <c r="K2548" s="24">
        <f t="shared" si="213"/>
        <v>15.116400000000001</v>
      </c>
      <c r="L2548" s="24">
        <f t="shared" si="210"/>
        <v>15.230629722921915</v>
      </c>
      <c r="M2548" s="18" t="s">
        <v>1835</v>
      </c>
    </row>
    <row r="2549" spans="1:13" ht="25.5" x14ac:dyDescent="0.25">
      <c r="A2549" s="21" t="s">
        <v>1827</v>
      </c>
      <c r="B2549" s="18" t="s">
        <v>12</v>
      </c>
      <c r="C2549" s="22" t="s">
        <v>6751</v>
      </c>
      <c r="D2549" s="22" t="s">
        <v>6752</v>
      </c>
      <c r="E2549" s="6" t="s">
        <v>6753</v>
      </c>
      <c r="F2549" s="24">
        <v>17.100000000000001</v>
      </c>
      <c r="G2549" s="25">
        <v>0.05</v>
      </c>
      <c r="H2549" s="28">
        <f t="shared" si="211"/>
        <v>16.245000000000001</v>
      </c>
      <c r="I2549" s="26">
        <v>1.04</v>
      </c>
      <c r="J2549" s="25">
        <f t="shared" si="212"/>
        <v>1.2000000000000122E-2</v>
      </c>
      <c r="K2549" s="24">
        <f t="shared" si="213"/>
        <v>16.8948</v>
      </c>
      <c r="L2549" s="24">
        <f t="shared" si="210"/>
        <v>17.022468513853905</v>
      </c>
      <c r="M2549" s="21" t="s">
        <v>1839</v>
      </c>
    </row>
    <row r="2550" spans="1:13" ht="25.5" x14ac:dyDescent="0.25">
      <c r="A2550" s="18" t="s">
        <v>1827</v>
      </c>
      <c r="B2550" s="18" t="s">
        <v>12</v>
      </c>
      <c r="C2550" s="22" t="s">
        <v>6754</v>
      </c>
      <c r="D2550" s="22" t="s">
        <v>6755</v>
      </c>
      <c r="E2550" s="6" t="s">
        <v>6756</v>
      </c>
      <c r="F2550" s="24">
        <v>19.8</v>
      </c>
      <c r="G2550" s="25">
        <v>0.05</v>
      </c>
      <c r="H2550" s="28">
        <f t="shared" si="211"/>
        <v>18.810000000000002</v>
      </c>
      <c r="I2550" s="26">
        <v>1.04</v>
      </c>
      <c r="J2550" s="25">
        <f t="shared" si="212"/>
        <v>1.19999999999999E-2</v>
      </c>
      <c r="K2550" s="24">
        <f t="shared" si="213"/>
        <v>19.562400000000004</v>
      </c>
      <c r="L2550" s="24">
        <f t="shared" si="210"/>
        <v>19.710226700251891</v>
      </c>
      <c r="M2550" s="21" t="s">
        <v>1831</v>
      </c>
    </row>
    <row r="2551" spans="1:13" ht="38.25" x14ac:dyDescent="0.25">
      <c r="A2551" s="18" t="s">
        <v>1827</v>
      </c>
      <c r="B2551" s="18" t="s">
        <v>12</v>
      </c>
      <c r="C2551" s="22" t="s">
        <v>6757</v>
      </c>
      <c r="D2551" s="22" t="s">
        <v>6758</v>
      </c>
      <c r="E2551" s="6" t="s">
        <v>6759</v>
      </c>
      <c r="F2551" s="24">
        <v>15.3</v>
      </c>
      <c r="G2551" s="25">
        <v>0.05</v>
      </c>
      <c r="H2551" s="28">
        <f t="shared" si="211"/>
        <v>14.535</v>
      </c>
      <c r="I2551" s="26">
        <v>1.04</v>
      </c>
      <c r="J2551" s="25">
        <f t="shared" si="212"/>
        <v>1.2000000000000011E-2</v>
      </c>
      <c r="K2551" s="24">
        <f t="shared" si="213"/>
        <v>15.116400000000001</v>
      </c>
      <c r="L2551" s="24">
        <f t="shared" si="210"/>
        <v>15.230629722921915</v>
      </c>
      <c r="M2551" s="18" t="s">
        <v>1835</v>
      </c>
    </row>
    <row r="2552" spans="1:13" ht="25.5" x14ac:dyDescent="0.25">
      <c r="A2552" s="21" t="s">
        <v>1827</v>
      </c>
      <c r="B2552" s="18" t="s">
        <v>12</v>
      </c>
      <c r="C2552" s="22" t="s">
        <v>6760</v>
      </c>
      <c r="D2552" s="22" t="s">
        <v>6761</v>
      </c>
      <c r="E2552" s="6" t="s">
        <v>6762</v>
      </c>
      <c r="F2552" s="24">
        <v>17.100000000000001</v>
      </c>
      <c r="G2552" s="25">
        <v>0.05</v>
      </c>
      <c r="H2552" s="28">
        <f t="shared" si="211"/>
        <v>16.245000000000001</v>
      </c>
      <c r="I2552" s="26">
        <v>1.04</v>
      </c>
      <c r="J2552" s="25">
        <f t="shared" si="212"/>
        <v>1.2000000000000122E-2</v>
      </c>
      <c r="K2552" s="24">
        <f t="shared" si="213"/>
        <v>16.8948</v>
      </c>
      <c r="L2552" s="24">
        <f t="shared" si="210"/>
        <v>17.022468513853905</v>
      </c>
      <c r="M2552" s="21" t="s">
        <v>1839</v>
      </c>
    </row>
    <row r="2553" spans="1:13" ht="25.5" x14ac:dyDescent="0.25">
      <c r="A2553" s="18" t="s">
        <v>1827</v>
      </c>
      <c r="B2553" s="18" t="s">
        <v>12</v>
      </c>
      <c r="C2553" s="22" t="s">
        <v>6763</v>
      </c>
      <c r="D2553" s="22" t="s">
        <v>6764</v>
      </c>
      <c r="E2553" s="6" t="s">
        <v>6765</v>
      </c>
      <c r="F2553" s="24">
        <v>198</v>
      </c>
      <c r="G2553" s="25">
        <v>0.05</v>
      </c>
      <c r="H2553" s="28">
        <f t="shared" si="211"/>
        <v>188.1</v>
      </c>
      <c r="I2553" s="26">
        <v>1.04</v>
      </c>
      <c r="J2553" s="25">
        <f t="shared" si="212"/>
        <v>1.2000000000000011E-2</v>
      </c>
      <c r="K2553" s="24">
        <f t="shared" si="213"/>
        <v>195.624</v>
      </c>
      <c r="L2553" s="24">
        <f t="shared" si="210"/>
        <v>197.10226700251889</v>
      </c>
      <c r="M2553" s="21" t="s">
        <v>1831</v>
      </c>
    </row>
    <row r="2554" spans="1:13" ht="38.25" x14ac:dyDescent="0.25">
      <c r="A2554" s="18" t="s">
        <v>1827</v>
      </c>
      <c r="B2554" s="18" t="s">
        <v>12</v>
      </c>
      <c r="C2554" s="22" t="s">
        <v>6766</v>
      </c>
      <c r="D2554" s="22" t="s">
        <v>6767</v>
      </c>
      <c r="E2554" s="6" t="s">
        <v>6768</v>
      </c>
      <c r="F2554" s="24">
        <v>153</v>
      </c>
      <c r="G2554" s="25">
        <v>0.05</v>
      </c>
      <c r="H2554" s="28">
        <f t="shared" si="211"/>
        <v>145.35</v>
      </c>
      <c r="I2554" s="26">
        <v>1.04</v>
      </c>
      <c r="J2554" s="25">
        <f t="shared" si="212"/>
        <v>1.2000000000000122E-2</v>
      </c>
      <c r="K2554" s="24">
        <f t="shared" si="213"/>
        <v>151.16399999999999</v>
      </c>
      <c r="L2554" s="24">
        <f t="shared" si="210"/>
        <v>152.30629722921913</v>
      </c>
      <c r="M2554" s="18" t="s">
        <v>1835</v>
      </c>
    </row>
    <row r="2555" spans="1:13" ht="25.5" x14ac:dyDescent="0.25">
      <c r="A2555" s="21" t="s">
        <v>1827</v>
      </c>
      <c r="B2555" s="18" t="s">
        <v>12</v>
      </c>
      <c r="C2555" s="22" t="s">
        <v>6769</v>
      </c>
      <c r="D2555" s="22" t="s">
        <v>6770</v>
      </c>
      <c r="E2555" s="6" t="s">
        <v>6771</v>
      </c>
      <c r="F2555" s="24">
        <v>171</v>
      </c>
      <c r="G2555" s="25">
        <v>0.05</v>
      </c>
      <c r="H2555" s="28">
        <f t="shared" si="211"/>
        <v>162.44999999999999</v>
      </c>
      <c r="I2555" s="26">
        <v>1.04</v>
      </c>
      <c r="J2555" s="25">
        <f t="shared" si="212"/>
        <v>1.2000000000000011E-2</v>
      </c>
      <c r="K2555" s="24">
        <f t="shared" si="213"/>
        <v>168.94800000000001</v>
      </c>
      <c r="L2555" s="24">
        <f t="shared" si="210"/>
        <v>170.22468513853903</v>
      </c>
      <c r="M2555" s="21" t="s">
        <v>1839</v>
      </c>
    </row>
    <row r="2556" spans="1:13" ht="25.5" x14ac:dyDescent="0.25">
      <c r="A2556" s="18" t="s">
        <v>1827</v>
      </c>
      <c r="B2556" s="18" t="s">
        <v>12</v>
      </c>
      <c r="C2556" s="22" t="s">
        <v>6772</v>
      </c>
      <c r="D2556" s="22" t="s">
        <v>6773</v>
      </c>
      <c r="E2556" s="6" t="s">
        <v>6774</v>
      </c>
      <c r="F2556" s="24">
        <v>198</v>
      </c>
      <c r="G2556" s="25">
        <v>0.05</v>
      </c>
      <c r="H2556" s="28">
        <f t="shared" si="211"/>
        <v>188.1</v>
      </c>
      <c r="I2556" s="26">
        <v>1.04</v>
      </c>
      <c r="J2556" s="25">
        <f t="shared" si="212"/>
        <v>1.2000000000000011E-2</v>
      </c>
      <c r="K2556" s="24">
        <f t="shared" si="213"/>
        <v>195.624</v>
      </c>
      <c r="L2556" s="24">
        <f t="shared" si="210"/>
        <v>197.10226700251889</v>
      </c>
      <c r="M2556" s="21" t="s">
        <v>1831</v>
      </c>
    </row>
    <row r="2557" spans="1:13" ht="38.25" x14ac:dyDescent="0.25">
      <c r="A2557" s="18" t="s">
        <v>1827</v>
      </c>
      <c r="B2557" s="18" t="s">
        <v>12</v>
      </c>
      <c r="C2557" s="22" t="s">
        <v>6775</v>
      </c>
      <c r="D2557" s="22" t="s">
        <v>6776</v>
      </c>
      <c r="E2557" s="6" t="s">
        <v>6777</v>
      </c>
      <c r="F2557" s="24">
        <v>153</v>
      </c>
      <c r="G2557" s="25">
        <v>0.05</v>
      </c>
      <c r="H2557" s="28">
        <f t="shared" si="211"/>
        <v>145.35</v>
      </c>
      <c r="I2557" s="26">
        <v>1.04</v>
      </c>
      <c r="J2557" s="25">
        <f t="shared" si="212"/>
        <v>1.2000000000000122E-2</v>
      </c>
      <c r="K2557" s="24">
        <f t="shared" si="213"/>
        <v>151.16399999999999</v>
      </c>
      <c r="L2557" s="24">
        <f t="shared" si="210"/>
        <v>152.30629722921913</v>
      </c>
      <c r="M2557" s="18" t="s">
        <v>1835</v>
      </c>
    </row>
    <row r="2558" spans="1:13" ht="25.5" x14ac:dyDescent="0.25">
      <c r="A2558" s="21" t="s">
        <v>1827</v>
      </c>
      <c r="B2558" s="18" t="s">
        <v>12</v>
      </c>
      <c r="C2558" s="22" t="s">
        <v>6778</v>
      </c>
      <c r="D2558" s="22" t="s">
        <v>6779</v>
      </c>
      <c r="E2558" s="6" t="s">
        <v>6780</v>
      </c>
      <c r="F2558" s="24">
        <v>171</v>
      </c>
      <c r="G2558" s="25">
        <v>0.05</v>
      </c>
      <c r="H2558" s="28">
        <f t="shared" si="211"/>
        <v>162.44999999999999</v>
      </c>
      <c r="I2558" s="26">
        <v>1.04</v>
      </c>
      <c r="J2558" s="25">
        <f t="shared" si="212"/>
        <v>1.2000000000000011E-2</v>
      </c>
      <c r="K2558" s="24">
        <f t="shared" si="213"/>
        <v>168.94800000000001</v>
      </c>
      <c r="L2558" s="24">
        <f t="shared" si="210"/>
        <v>170.22468513853903</v>
      </c>
      <c r="M2558" s="21" t="s">
        <v>1839</v>
      </c>
    </row>
    <row r="2559" spans="1:13" ht="25.5" x14ac:dyDescent="0.25">
      <c r="A2559" s="18" t="s">
        <v>1827</v>
      </c>
      <c r="B2559" s="18" t="s">
        <v>12</v>
      </c>
      <c r="C2559" s="22" t="s">
        <v>6781</v>
      </c>
      <c r="D2559" s="22" t="s">
        <v>6782</v>
      </c>
      <c r="E2559" s="6" t="s">
        <v>6783</v>
      </c>
      <c r="F2559" s="24">
        <v>198</v>
      </c>
      <c r="G2559" s="25">
        <v>0.05</v>
      </c>
      <c r="H2559" s="28">
        <f t="shared" si="211"/>
        <v>188.1</v>
      </c>
      <c r="I2559" s="26">
        <v>1.04</v>
      </c>
      <c r="J2559" s="25">
        <f t="shared" si="212"/>
        <v>1.2000000000000011E-2</v>
      </c>
      <c r="K2559" s="24">
        <f t="shared" si="213"/>
        <v>195.624</v>
      </c>
      <c r="L2559" s="24">
        <f t="shared" si="210"/>
        <v>197.10226700251889</v>
      </c>
      <c r="M2559" s="21" t="s">
        <v>1831</v>
      </c>
    </row>
    <row r="2560" spans="1:13" ht="38.25" x14ac:dyDescent="0.25">
      <c r="A2560" s="18" t="s">
        <v>1827</v>
      </c>
      <c r="B2560" s="18" t="s">
        <v>12</v>
      </c>
      <c r="C2560" s="22" t="s">
        <v>6784</v>
      </c>
      <c r="D2560" s="22" t="s">
        <v>6785</v>
      </c>
      <c r="E2560" s="6" t="s">
        <v>6786</v>
      </c>
      <c r="F2560" s="24">
        <v>153</v>
      </c>
      <c r="G2560" s="25">
        <v>0.05</v>
      </c>
      <c r="H2560" s="28">
        <f t="shared" si="211"/>
        <v>145.35</v>
      </c>
      <c r="I2560" s="26">
        <v>1.04</v>
      </c>
      <c r="J2560" s="25">
        <f t="shared" si="212"/>
        <v>1.2000000000000122E-2</v>
      </c>
      <c r="K2560" s="24">
        <f t="shared" si="213"/>
        <v>151.16399999999999</v>
      </c>
      <c r="L2560" s="24">
        <f t="shared" si="210"/>
        <v>152.30629722921913</v>
      </c>
      <c r="M2560" s="18" t="s">
        <v>1835</v>
      </c>
    </row>
    <row r="2561" spans="1:13" ht="25.5" x14ac:dyDescent="0.25">
      <c r="A2561" s="21" t="s">
        <v>1827</v>
      </c>
      <c r="B2561" s="18" t="s">
        <v>12</v>
      </c>
      <c r="C2561" s="22" t="s">
        <v>6787</v>
      </c>
      <c r="D2561" s="22" t="s">
        <v>6788</v>
      </c>
      <c r="E2561" s="6" t="s">
        <v>6789</v>
      </c>
      <c r="F2561" s="24">
        <v>171</v>
      </c>
      <c r="G2561" s="25">
        <v>0.05</v>
      </c>
      <c r="H2561" s="28">
        <f t="shared" si="211"/>
        <v>162.44999999999999</v>
      </c>
      <c r="I2561" s="26">
        <v>1.04</v>
      </c>
      <c r="J2561" s="25">
        <f t="shared" si="212"/>
        <v>1.2000000000000011E-2</v>
      </c>
      <c r="K2561" s="24">
        <f t="shared" si="213"/>
        <v>168.94800000000001</v>
      </c>
      <c r="L2561" s="24">
        <f t="shared" si="210"/>
        <v>170.22468513853903</v>
      </c>
      <c r="M2561" s="21" t="s">
        <v>1839</v>
      </c>
    </row>
    <row r="2562" spans="1:13" ht="38.25" x14ac:dyDescent="0.25">
      <c r="A2562" s="18" t="s">
        <v>1827</v>
      </c>
      <c r="B2562" s="18" t="s">
        <v>12</v>
      </c>
      <c r="C2562" s="22" t="s">
        <v>6790</v>
      </c>
      <c r="D2562" s="22" t="s">
        <v>6791</v>
      </c>
      <c r="E2562" s="6" t="s">
        <v>6792</v>
      </c>
      <c r="F2562" s="24">
        <v>82.5</v>
      </c>
      <c r="G2562" s="25">
        <v>0.05</v>
      </c>
      <c r="H2562" s="28">
        <f t="shared" si="211"/>
        <v>78.375</v>
      </c>
      <c r="I2562" s="26">
        <v>1.04</v>
      </c>
      <c r="J2562" s="25">
        <f t="shared" si="212"/>
        <v>1.19999999999999E-2</v>
      </c>
      <c r="K2562" s="24">
        <f t="shared" si="213"/>
        <v>81.510000000000005</v>
      </c>
      <c r="L2562" s="24">
        <f t="shared" ref="L2562:L2625" si="214">K2562/0.9925</f>
        <v>82.125944584382879</v>
      </c>
      <c r="M2562" s="21" t="s">
        <v>1831</v>
      </c>
    </row>
    <row r="2563" spans="1:13" ht="38.25" x14ac:dyDescent="0.25">
      <c r="A2563" s="18" t="s">
        <v>1827</v>
      </c>
      <c r="B2563" s="18" t="s">
        <v>12</v>
      </c>
      <c r="C2563" s="22" t="s">
        <v>6793</v>
      </c>
      <c r="D2563" s="22" t="s">
        <v>6794</v>
      </c>
      <c r="E2563" s="6" t="s">
        <v>6795</v>
      </c>
      <c r="F2563" s="24">
        <v>63.750000000000007</v>
      </c>
      <c r="G2563" s="25">
        <v>0.05</v>
      </c>
      <c r="H2563" s="28">
        <f t="shared" si="211"/>
        <v>60.562500000000007</v>
      </c>
      <c r="I2563" s="26">
        <v>1.04</v>
      </c>
      <c r="J2563" s="25">
        <f t="shared" si="212"/>
        <v>1.2000000000000011E-2</v>
      </c>
      <c r="K2563" s="24">
        <f t="shared" si="213"/>
        <v>62.985000000000007</v>
      </c>
      <c r="L2563" s="24">
        <f t="shared" si="214"/>
        <v>63.460957178841312</v>
      </c>
      <c r="M2563" s="18" t="s">
        <v>1835</v>
      </c>
    </row>
    <row r="2564" spans="1:13" ht="25.5" x14ac:dyDescent="0.25">
      <c r="A2564" s="21" t="s">
        <v>1827</v>
      </c>
      <c r="B2564" s="18" t="s">
        <v>12</v>
      </c>
      <c r="C2564" s="22" t="s">
        <v>6796</v>
      </c>
      <c r="D2564" s="22" t="s">
        <v>6797</v>
      </c>
      <c r="E2564" s="6" t="s">
        <v>6798</v>
      </c>
      <c r="F2564" s="24">
        <v>71.25</v>
      </c>
      <c r="G2564" s="25">
        <v>0.05</v>
      </c>
      <c r="H2564" s="28">
        <f t="shared" si="211"/>
        <v>67.6875</v>
      </c>
      <c r="I2564" s="26">
        <v>1.04</v>
      </c>
      <c r="J2564" s="25">
        <f t="shared" si="212"/>
        <v>1.2000000000000011E-2</v>
      </c>
      <c r="K2564" s="24">
        <f t="shared" si="213"/>
        <v>70.394999999999996</v>
      </c>
      <c r="L2564" s="24">
        <f t="shared" si="214"/>
        <v>70.926952141057924</v>
      </c>
      <c r="M2564" s="21" t="s">
        <v>1839</v>
      </c>
    </row>
    <row r="2565" spans="1:13" ht="25.5" x14ac:dyDescent="0.25">
      <c r="A2565" s="18" t="s">
        <v>1827</v>
      </c>
      <c r="B2565" s="18" t="s">
        <v>12</v>
      </c>
      <c r="C2565" s="22" t="s">
        <v>6799</v>
      </c>
      <c r="D2565" s="22" t="s">
        <v>6800</v>
      </c>
      <c r="E2565" s="6" t="s">
        <v>6801</v>
      </c>
      <c r="F2565" s="24">
        <v>19.8</v>
      </c>
      <c r="G2565" s="25">
        <v>0.05</v>
      </c>
      <c r="H2565" s="28">
        <f t="shared" si="211"/>
        <v>18.810000000000002</v>
      </c>
      <c r="I2565" s="26">
        <v>1.04</v>
      </c>
      <c r="J2565" s="25">
        <f t="shared" si="212"/>
        <v>1.19999999999999E-2</v>
      </c>
      <c r="K2565" s="24">
        <f t="shared" si="213"/>
        <v>19.562400000000004</v>
      </c>
      <c r="L2565" s="24">
        <f t="shared" si="214"/>
        <v>19.710226700251891</v>
      </c>
      <c r="M2565" s="21" t="s">
        <v>1831</v>
      </c>
    </row>
    <row r="2566" spans="1:13" ht="38.25" x14ac:dyDescent="0.25">
      <c r="A2566" s="18" t="s">
        <v>1827</v>
      </c>
      <c r="B2566" s="18" t="s">
        <v>12</v>
      </c>
      <c r="C2566" s="22" t="s">
        <v>6802</v>
      </c>
      <c r="D2566" s="22" t="s">
        <v>6803</v>
      </c>
      <c r="E2566" s="6" t="s">
        <v>6804</v>
      </c>
      <c r="F2566" s="24">
        <v>15.3</v>
      </c>
      <c r="G2566" s="25">
        <v>0.05</v>
      </c>
      <c r="H2566" s="28">
        <f t="shared" si="211"/>
        <v>14.535</v>
      </c>
      <c r="I2566" s="26">
        <v>1.04</v>
      </c>
      <c r="J2566" s="25">
        <f t="shared" si="212"/>
        <v>1.2000000000000011E-2</v>
      </c>
      <c r="K2566" s="24">
        <f t="shared" si="213"/>
        <v>15.116400000000001</v>
      </c>
      <c r="L2566" s="24">
        <f t="shared" si="214"/>
        <v>15.230629722921915</v>
      </c>
      <c r="M2566" s="18" t="s">
        <v>1835</v>
      </c>
    </row>
    <row r="2567" spans="1:13" ht="25.5" x14ac:dyDescent="0.25">
      <c r="A2567" s="21" t="s">
        <v>1827</v>
      </c>
      <c r="B2567" s="18" t="s">
        <v>12</v>
      </c>
      <c r="C2567" s="22" t="s">
        <v>6805</v>
      </c>
      <c r="D2567" s="22" t="s">
        <v>6806</v>
      </c>
      <c r="E2567" s="6" t="s">
        <v>6807</v>
      </c>
      <c r="F2567" s="24">
        <v>17.100000000000001</v>
      </c>
      <c r="G2567" s="25">
        <v>0.05</v>
      </c>
      <c r="H2567" s="28">
        <f t="shared" si="211"/>
        <v>16.245000000000001</v>
      </c>
      <c r="I2567" s="26">
        <v>1.04</v>
      </c>
      <c r="J2567" s="25">
        <f t="shared" si="212"/>
        <v>1.2000000000000122E-2</v>
      </c>
      <c r="K2567" s="24">
        <f t="shared" si="213"/>
        <v>16.8948</v>
      </c>
      <c r="L2567" s="24">
        <f t="shared" si="214"/>
        <v>17.022468513853905</v>
      </c>
      <c r="M2567" s="21" t="s">
        <v>1839</v>
      </c>
    </row>
    <row r="2568" spans="1:13" ht="25.5" x14ac:dyDescent="0.25">
      <c r="A2568" s="18" t="s">
        <v>1827</v>
      </c>
      <c r="B2568" s="18" t="s">
        <v>12</v>
      </c>
      <c r="C2568" s="22" t="s">
        <v>6808</v>
      </c>
      <c r="D2568" s="22" t="s">
        <v>6809</v>
      </c>
      <c r="E2568" s="6" t="s">
        <v>6810</v>
      </c>
      <c r="F2568" s="24">
        <v>19.8</v>
      </c>
      <c r="G2568" s="25">
        <v>0.05</v>
      </c>
      <c r="H2568" s="28">
        <f t="shared" si="211"/>
        <v>18.810000000000002</v>
      </c>
      <c r="I2568" s="26">
        <v>1.04</v>
      </c>
      <c r="J2568" s="25">
        <f t="shared" si="212"/>
        <v>1.19999999999999E-2</v>
      </c>
      <c r="K2568" s="24">
        <f t="shared" si="213"/>
        <v>19.562400000000004</v>
      </c>
      <c r="L2568" s="24">
        <f t="shared" si="214"/>
        <v>19.710226700251891</v>
      </c>
      <c r="M2568" s="21" t="s">
        <v>1831</v>
      </c>
    </row>
    <row r="2569" spans="1:13" ht="38.25" x14ac:dyDescent="0.25">
      <c r="A2569" s="18" t="s">
        <v>1827</v>
      </c>
      <c r="B2569" s="18" t="s">
        <v>12</v>
      </c>
      <c r="C2569" s="22" t="s">
        <v>6811</v>
      </c>
      <c r="D2569" s="22" t="s">
        <v>6812</v>
      </c>
      <c r="E2569" s="6" t="s">
        <v>6813</v>
      </c>
      <c r="F2569" s="24">
        <v>15.3</v>
      </c>
      <c r="G2569" s="25">
        <v>0.05</v>
      </c>
      <c r="H2569" s="28">
        <f t="shared" si="211"/>
        <v>14.535</v>
      </c>
      <c r="I2569" s="26">
        <v>1.04</v>
      </c>
      <c r="J2569" s="25">
        <f t="shared" si="212"/>
        <v>1.2000000000000011E-2</v>
      </c>
      <c r="K2569" s="24">
        <f t="shared" si="213"/>
        <v>15.116400000000001</v>
      </c>
      <c r="L2569" s="24">
        <f t="shared" si="214"/>
        <v>15.230629722921915</v>
      </c>
      <c r="M2569" s="18" t="s">
        <v>1835</v>
      </c>
    </row>
    <row r="2570" spans="1:13" ht="25.5" x14ac:dyDescent="0.25">
      <c r="A2570" s="21" t="s">
        <v>1827</v>
      </c>
      <c r="B2570" s="18" t="s">
        <v>12</v>
      </c>
      <c r="C2570" s="22" t="s">
        <v>6814</v>
      </c>
      <c r="D2570" s="22" t="s">
        <v>6815</v>
      </c>
      <c r="E2570" s="6" t="s">
        <v>6816</v>
      </c>
      <c r="F2570" s="24">
        <v>17.100000000000001</v>
      </c>
      <c r="G2570" s="25">
        <v>0.05</v>
      </c>
      <c r="H2570" s="28">
        <f t="shared" si="211"/>
        <v>16.245000000000001</v>
      </c>
      <c r="I2570" s="26">
        <v>1.04</v>
      </c>
      <c r="J2570" s="25">
        <f t="shared" si="212"/>
        <v>1.2000000000000122E-2</v>
      </c>
      <c r="K2570" s="24">
        <f t="shared" si="213"/>
        <v>16.8948</v>
      </c>
      <c r="L2570" s="24">
        <f t="shared" si="214"/>
        <v>17.022468513853905</v>
      </c>
      <c r="M2570" s="21" t="s">
        <v>1839</v>
      </c>
    </row>
    <row r="2571" spans="1:13" ht="38.25" x14ac:dyDescent="0.25">
      <c r="A2571" s="18" t="s">
        <v>1827</v>
      </c>
      <c r="B2571" s="18" t="s">
        <v>12</v>
      </c>
      <c r="C2571" s="22" t="s">
        <v>6817</v>
      </c>
      <c r="D2571" s="22" t="s">
        <v>6818</v>
      </c>
      <c r="E2571" s="6" t="s">
        <v>6819</v>
      </c>
      <c r="F2571" s="24">
        <v>3300</v>
      </c>
      <c r="G2571" s="25">
        <v>0.05</v>
      </c>
      <c r="H2571" s="28">
        <f t="shared" si="211"/>
        <v>3135</v>
      </c>
      <c r="I2571" s="26">
        <v>1.04</v>
      </c>
      <c r="J2571" s="25">
        <f t="shared" si="212"/>
        <v>1.2000000000000011E-2</v>
      </c>
      <c r="K2571" s="24">
        <f t="shared" si="213"/>
        <v>3260.4</v>
      </c>
      <c r="L2571" s="24">
        <f t="shared" si="214"/>
        <v>3285.0377833753146</v>
      </c>
      <c r="M2571" s="21" t="s">
        <v>1831</v>
      </c>
    </row>
    <row r="2572" spans="1:13" ht="38.25" x14ac:dyDescent="0.25">
      <c r="A2572" s="18" t="s">
        <v>1827</v>
      </c>
      <c r="B2572" s="18" t="s">
        <v>12</v>
      </c>
      <c r="C2572" s="22" t="s">
        <v>6820</v>
      </c>
      <c r="D2572" s="22" t="s">
        <v>6821</v>
      </c>
      <c r="E2572" s="6" t="s">
        <v>6822</v>
      </c>
      <c r="F2572" s="24">
        <v>2550</v>
      </c>
      <c r="G2572" s="25">
        <v>0.05</v>
      </c>
      <c r="H2572" s="28">
        <f t="shared" si="211"/>
        <v>2422.5</v>
      </c>
      <c r="I2572" s="26">
        <v>1.04</v>
      </c>
      <c r="J2572" s="25">
        <f t="shared" si="212"/>
        <v>1.2000000000000011E-2</v>
      </c>
      <c r="K2572" s="24">
        <f t="shared" si="213"/>
        <v>2519.4</v>
      </c>
      <c r="L2572" s="24">
        <f t="shared" si="214"/>
        <v>2538.4382871536523</v>
      </c>
      <c r="M2572" s="18" t="s">
        <v>1835</v>
      </c>
    </row>
    <row r="2573" spans="1:13" ht="38.25" x14ac:dyDescent="0.25">
      <c r="A2573" s="21" t="s">
        <v>1827</v>
      </c>
      <c r="B2573" s="18" t="s">
        <v>12</v>
      </c>
      <c r="C2573" s="22" t="s">
        <v>6823</v>
      </c>
      <c r="D2573" s="22" t="s">
        <v>6824</v>
      </c>
      <c r="E2573" s="6" t="s">
        <v>6825</v>
      </c>
      <c r="F2573" s="24">
        <v>2850</v>
      </c>
      <c r="G2573" s="25">
        <v>0.05</v>
      </c>
      <c r="H2573" s="28">
        <f t="shared" si="211"/>
        <v>2707.5</v>
      </c>
      <c r="I2573" s="26">
        <v>1.04</v>
      </c>
      <c r="J2573" s="25">
        <f t="shared" si="212"/>
        <v>1.19999999999999E-2</v>
      </c>
      <c r="K2573" s="24">
        <f t="shared" si="213"/>
        <v>2815.8</v>
      </c>
      <c r="L2573" s="24">
        <f t="shared" si="214"/>
        <v>2837.0780856423175</v>
      </c>
      <c r="M2573" s="21" t="s">
        <v>1839</v>
      </c>
    </row>
    <row r="2574" spans="1:13" ht="51" x14ac:dyDescent="0.25">
      <c r="A2574" s="18" t="s">
        <v>1827</v>
      </c>
      <c r="B2574" s="18" t="s">
        <v>12</v>
      </c>
      <c r="C2574" s="22" t="s">
        <v>6826</v>
      </c>
      <c r="D2574" s="22" t="s">
        <v>6827</v>
      </c>
      <c r="E2574" s="6" t="s">
        <v>6828</v>
      </c>
      <c r="F2574" s="24">
        <v>6600</v>
      </c>
      <c r="G2574" s="25">
        <v>0.05</v>
      </c>
      <c r="H2574" s="28">
        <f t="shared" si="211"/>
        <v>6270</v>
      </c>
      <c r="I2574" s="26">
        <v>1.04</v>
      </c>
      <c r="J2574" s="25">
        <f t="shared" si="212"/>
        <v>1.2000000000000011E-2</v>
      </c>
      <c r="K2574" s="24">
        <f t="shared" si="213"/>
        <v>6520.8</v>
      </c>
      <c r="L2574" s="24">
        <f t="shared" si="214"/>
        <v>6570.0755667506292</v>
      </c>
      <c r="M2574" s="21" t="s">
        <v>1831</v>
      </c>
    </row>
    <row r="2575" spans="1:13" ht="51" x14ac:dyDescent="0.25">
      <c r="A2575" s="18" t="s">
        <v>1827</v>
      </c>
      <c r="B2575" s="18" t="s">
        <v>12</v>
      </c>
      <c r="C2575" s="22" t="s">
        <v>6829</v>
      </c>
      <c r="D2575" s="22" t="s">
        <v>6830</v>
      </c>
      <c r="E2575" s="6" t="s">
        <v>6831</v>
      </c>
      <c r="F2575" s="24">
        <v>5100</v>
      </c>
      <c r="G2575" s="25">
        <v>0.05</v>
      </c>
      <c r="H2575" s="28">
        <f t="shared" si="211"/>
        <v>4845</v>
      </c>
      <c r="I2575" s="26">
        <v>1.04</v>
      </c>
      <c r="J2575" s="25">
        <f t="shared" si="212"/>
        <v>1.2000000000000011E-2</v>
      </c>
      <c r="K2575" s="24">
        <f t="shared" si="213"/>
        <v>5038.8</v>
      </c>
      <c r="L2575" s="24">
        <f t="shared" si="214"/>
        <v>5076.8765743073045</v>
      </c>
      <c r="M2575" s="18" t="s">
        <v>1835</v>
      </c>
    </row>
    <row r="2576" spans="1:13" ht="38.25" x14ac:dyDescent="0.25">
      <c r="A2576" s="21" t="s">
        <v>1827</v>
      </c>
      <c r="B2576" s="18" t="s">
        <v>12</v>
      </c>
      <c r="C2576" s="22" t="s">
        <v>6832</v>
      </c>
      <c r="D2576" s="22" t="s">
        <v>6833</v>
      </c>
      <c r="E2576" s="6" t="s">
        <v>6834</v>
      </c>
      <c r="F2576" s="24">
        <v>5700</v>
      </c>
      <c r="G2576" s="25">
        <v>0.05</v>
      </c>
      <c r="H2576" s="28">
        <f t="shared" si="211"/>
        <v>5415</v>
      </c>
      <c r="I2576" s="26">
        <v>1.04</v>
      </c>
      <c r="J2576" s="25">
        <f t="shared" si="212"/>
        <v>1.19999999999999E-2</v>
      </c>
      <c r="K2576" s="24">
        <f t="shared" si="213"/>
        <v>5631.6</v>
      </c>
      <c r="L2576" s="24">
        <f t="shared" si="214"/>
        <v>5674.1561712846351</v>
      </c>
      <c r="M2576" s="21" t="s">
        <v>1839</v>
      </c>
    </row>
    <row r="2577" spans="1:13" ht="38.25" x14ac:dyDescent="0.25">
      <c r="A2577" s="18" t="s">
        <v>1827</v>
      </c>
      <c r="B2577" s="18" t="s">
        <v>12</v>
      </c>
      <c r="C2577" s="22" t="s">
        <v>6835</v>
      </c>
      <c r="D2577" s="22" t="s">
        <v>6836</v>
      </c>
      <c r="E2577" s="6" t="s">
        <v>6837</v>
      </c>
      <c r="F2577" s="24">
        <v>5500.22</v>
      </c>
      <c r="G2577" s="25">
        <v>0.05</v>
      </c>
      <c r="H2577" s="28">
        <f t="shared" si="211"/>
        <v>5225.2089999999998</v>
      </c>
      <c r="I2577" s="26">
        <v>1.04</v>
      </c>
      <c r="J2577" s="25">
        <f t="shared" si="212"/>
        <v>1.2000000000000122E-2</v>
      </c>
      <c r="K2577" s="24">
        <f t="shared" si="213"/>
        <v>5434.2173599999996</v>
      </c>
      <c r="L2577" s="24">
        <f t="shared" si="214"/>
        <v>5475.2819748110824</v>
      </c>
      <c r="M2577" s="21" t="s">
        <v>1831</v>
      </c>
    </row>
    <row r="2578" spans="1:13" ht="38.25" x14ac:dyDescent="0.25">
      <c r="A2578" s="18" t="s">
        <v>1827</v>
      </c>
      <c r="B2578" s="18" t="s">
        <v>12</v>
      </c>
      <c r="C2578" s="22" t="s">
        <v>6838</v>
      </c>
      <c r="D2578" s="22" t="s">
        <v>6839</v>
      </c>
      <c r="E2578" s="6" t="s">
        <v>6840</v>
      </c>
      <c r="F2578" s="24">
        <v>4250.17</v>
      </c>
      <c r="G2578" s="25">
        <v>0.05</v>
      </c>
      <c r="H2578" s="28">
        <f t="shared" si="211"/>
        <v>4037.6615000000002</v>
      </c>
      <c r="I2578" s="26">
        <v>1.04</v>
      </c>
      <c r="J2578" s="25">
        <f t="shared" si="212"/>
        <v>1.19999999999999E-2</v>
      </c>
      <c r="K2578" s="24">
        <f t="shared" si="213"/>
        <v>4199.1679600000007</v>
      </c>
      <c r="L2578" s="24">
        <f t="shared" si="214"/>
        <v>4230.8997078085649</v>
      </c>
      <c r="M2578" s="18" t="s">
        <v>1835</v>
      </c>
    </row>
    <row r="2579" spans="1:13" ht="25.5" x14ac:dyDescent="0.25">
      <c r="A2579" s="21" t="s">
        <v>1827</v>
      </c>
      <c r="B2579" s="18" t="s">
        <v>12</v>
      </c>
      <c r="C2579" s="22" t="s">
        <v>6841</v>
      </c>
      <c r="D2579" s="22" t="s">
        <v>6842</v>
      </c>
      <c r="E2579" s="6" t="s">
        <v>6843</v>
      </c>
      <c r="F2579" s="24">
        <v>4750.1900000000005</v>
      </c>
      <c r="G2579" s="25">
        <v>0.05</v>
      </c>
      <c r="H2579" s="28">
        <f t="shared" si="211"/>
        <v>4512.6805000000004</v>
      </c>
      <c r="I2579" s="26">
        <v>1.04</v>
      </c>
      <c r="J2579" s="25">
        <f t="shared" si="212"/>
        <v>1.19999999999999E-2</v>
      </c>
      <c r="K2579" s="24">
        <f t="shared" si="213"/>
        <v>4693.1877200000008</v>
      </c>
      <c r="L2579" s="24">
        <f t="shared" si="214"/>
        <v>4728.6526146095721</v>
      </c>
      <c r="M2579" s="21" t="s">
        <v>1839</v>
      </c>
    </row>
    <row r="2580" spans="1:13" ht="51" x14ac:dyDescent="0.25">
      <c r="A2580" s="18" t="s">
        <v>1827</v>
      </c>
      <c r="B2580" s="18" t="s">
        <v>12</v>
      </c>
      <c r="C2580" s="22" t="s">
        <v>6844</v>
      </c>
      <c r="D2580" s="22" t="s">
        <v>6845</v>
      </c>
      <c r="E2580" s="6" t="s">
        <v>6846</v>
      </c>
      <c r="F2580" s="24">
        <v>4950</v>
      </c>
      <c r="G2580" s="25">
        <v>0.05</v>
      </c>
      <c r="H2580" s="28">
        <f t="shared" si="211"/>
        <v>4702.5</v>
      </c>
      <c r="I2580" s="26">
        <v>1.04</v>
      </c>
      <c r="J2580" s="25">
        <f t="shared" si="212"/>
        <v>1.19999999999999E-2</v>
      </c>
      <c r="K2580" s="24">
        <f t="shared" si="213"/>
        <v>4890.6000000000004</v>
      </c>
      <c r="L2580" s="24">
        <f t="shared" si="214"/>
        <v>4927.5566750629723</v>
      </c>
      <c r="M2580" s="21" t="s">
        <v>1831</v>
      </c>
    </row>
    <row r="2581" spans="1:13" ht="51" x14ac:dyDescent="0.25">
      <c r="A2581" s="18" t="s">
        <v>1827</v>
      </c>
      <c r="B2581" s="18" t="s">
        <v>12</v>
      </c>
      <c r="C2581" s="22" t="s">
        <v>6847</v>
      </c>
      <c r="D2581" s="22" t="s">
        <v>6848</v>
      </c>
      <c r="E2581" s="6" t="s">
        <v>6849</v>
      </c>
      <c r="F2581" s="24">
        <v>3825.0000000000005</v>
      </c>
      <c r="G2581" s="25">
        <v>0.05</v>
      </c>
      <c r="H2581" s="28">
        <f t="shared" si="211"/>
        <v>3633.7500000000005</v>
      </c>
      <c r="I2581" s="26">
        <v>1.04</v>
      </c>
      <c r="J2581" s="25">
        <f t="shared" si="212"/>
        <v>1.19999999999999E-2</v>
      </c>
      <c r="K2581" s="24">
        <f t="shared" si="213"/>
        <v>3779.1000000000008</v>
      </c>
      <c r="L2581" s="24">
        <f t="shared" si="214"/>
        <v>3807.6574307304791</v>
      </c>
      <c r="M2581" s="18" t="s">
        <v>1835</v>
      </c>
    </row>
    <row r="2582" spans="1:13" ht="51" x14ac:dyDescent="0.25">
      <c r="A2582" s="21" t="s">
        <v>1827</v>
      </c>
      <c r="B2582" s="18" t="s">
        <v>12</v>
      </c>
      <c r="C2582" s="22" t="s">
        <v>6850</v>
      </c>
      <c r="D2582" s="22" t="s">
        <v>6851</v>
      </c>
      <c r="E2582" s="6" t="s">
        <v>6852</v>
      </c>
      <c r="F2582" s="24">
        <v>4275</v>
      </c>
      <c r="G2582" s="25">
        <v>0.05</v>
      </c>
      <c r="H2582" s="28">
        <f t="shared" si="211"/>
        <v>4061.25</v>
      </c>
      <c r="I2582" s="26">
        <v>1.04</v>
      </c>
      <c r="J2582" s="25">
        <f t="shared" si="212"/>
        <v>1.2000000000000011E-2</v>
      </c>
      <c r="K2582" s="24">
        <f t="shared" si="213"/>
        <v>4223.7</v>
      </c>
      <c r="L2582" s="24">
        <f t="shared" si="214"/>
        <v>4255.6171284634756</v>
      </c>
      <c r="M2582" s="21" t="s">
        <v>1839</v>
      </c>
    </row>
    <row r="2583" spans="1:13" ht="38.25" x14ac:dyDescent="0.25">
      <c r="A2583" s="18" t="s">
        <v>1827</v>
      </c>
      <c r="B2583" s="18" t="s">
        <v>12</v>
      </c>
      <c r="C2583" s="22" t="s">
        <v>6853</v>
      </c>
      <c r="D2583" s="22" t="s">
        <v>6854</v>
      </c>
      <c r="E2583" s="6" t="s">
        <v>6855</v>
      </c>
      <c r="F2583" s="24">
        <v>13200</v>
      </c>
      <c r="G2583" s="25">
        <v>0.05</v>
      </c>
      <c r="H2583" s="28">
        <f t="shared" si="211"/>
        <v>12540</v>
      </c>
      <c r="I2583" s="26">
        <v>1.04</v>
      </c>
      <c r="J2583" s="25">
        <f t="shared" si="212"/>
        <v>1.2000000000000011E-2</v>
      </c>
      <c r="K2583" s="24">
        <f t="shared" si="213"/>
        <v>13041.6</v>
      </c>
      <c r="L2583" s="24">
        <f t="shared" si="214"/>
        <v>13140.151133501258</v>
      </c>
      <c r="M2583" s="21" t="s">
        <v>1831</v>
      </c>
    </row>
    <row r="2584" spans="1:13" ht="38.25" x14ac:dyDescent="0.25">
      <c r="A2584" s="18" t="s">
        <v>1827</v>
      </c>
      <c r="B2584" s="18" t="s">
        <v>12</v>
      </c>
      <c r="C2584" s="22" t="s">
        <v>6856</v>
      </c>
      <c r="D2584" s="22" t="s">
        <v>6857</v>
      </c>
      <c r="E2584" s="6" t="s">
        <v>6858</v>
      </c>
      <c r="F2584" s="24">
        <v>10200</v>
      </c>
      <c r="G2584" s="25">
        <v>0.05</v>
      </c>
      <c r="H2584" s="28">
        <f t="shared" si="211"/>
        <v>9690</v>
      </c>
      <c r="I2584" s="26">
        <v>1.04</v>
      </c>
      <c r="J2584" s="25">
        <f t="shared" si="212"/>
        <v>1.2000000000000011E-2</v>
      </c>
      <c r="K2584" s="24">
        <f t="shared" si="213"/>
        <v>10077.6</v>
      </c>
      <c r="L2584" s="24">
        <f t="shared" si="214"/>
        <v>10153.753148614609</v>
      </c>
      <c r="M2584" s="18" t="s">
        <v>1835</v>
      </c>
    </row>
    <row r="2585" spans="1:13" ht="38.25" x14ac:dyDescent="0.25">
      <c r="A2585" s="21" t="s">
        <v>1827</v>
      </c>
      <c r="B2585" s="18" t="s">
        <v>12</v>
      </c>
      <c r="C2585" s="22" t="s">
        <v>6859</v>
      </c>
      <c r="D2585" s="22" t="s">
        <v>6860</v>
      </c>
      <c r="E2585" s="6" t="s">
        <v>6861</v>
      </c>
      <c r="F2585" s="24">
        <v>11400</v>
      </c>
      <c r="G2585" s="25">
        <v>0.05</v>
      </c>
      <c r="H2585" s="28">
        <f t="shared" si="211"/>
        <v>10830</v>
      </c>
      <c r="I2585" s="26">
        <v>1.04</v>
      </c>
      <c r="J2585" s="25">
        <f t="shared" si="212"/>
        <v>1.19999999999999E-2</v>
      </c>
      <c r="K2585" s="24">
        <f t="shared" si="213"/>
        <v>11263.2</v>
      </c>
      <c r="L2585" s="24">
        <f t="shared" si="214"/>
        <v>11348.31234256927</v>
      </c>
      <c r="M2585" s="21" t="s">
        <v>1839</v>
      </c>
    </row>
    <row r="2586" spans="1:13" ht="38.25" x14ac:dyDescent="0.25">
      <c r="A2586" s="18" t="s">
        <v>1827</v>
      </c>
      <c r="B2586" s="18" t="s">
        <v>12</v>
      </c>
      <c r="C2586" s="22" t="s">
        <v>6862</v>
      </c>
      <c r="D2586" s="22" t="s">
        <v>6863</v>
      </c>
      <c r="E2586" s="6" t="s">
        <v>6864</v>
      </c>
      <c r="F2586" s="24">
        <v>297</v>
      </c>
      <c r="G2586" s="25">
        <v>0.05</v>
      </c>
      <c r="H2586" s="28">
        <f t="shared" si="211"/>
        <v>282.14999999999998</v>
      </c>
      <c r="I2586" s="26">
        <v>1.04</v>
      </c>
      <c r="J2586" s="25">
        <f t="shared" si="212"/>
        <v>1.2000000000000122E-2</v>
      </c>
      <c r="K2586" s="24">
        <f t="shared" si="213"/>
        <v>293.43599999999998</v>
      </c>
      <c r="L2586" s="24">
        <f t="shared" si="214"/>
        <v>295.6534005037783</v>
      </c>
      <c r="M2586" s="21" t="s">
        <v>1831</v>
      </c>
    </row>
    <row r="2587" spans="1:13" ht="51" x14ac:dyDescent="0.25">
      <c r="A2587" s="18" t="s">
        <v>1827</v>
      </c>
      <c r="B2587" s="18" t="s">
        <v>12</v>
      </c>
      <c r="C2587" s="22" t="s">
        <v>6865</v>
      </c>
      <c r="D2587" s="22" t="s">
        <v>6866</v>
      </c>
      <c r="E2587" s="6" t="s">
        <v>6867</v>
      </c>
      <c r="F2587" s="24">
        <v>229.50000000000003</v>
      </c>
      <c r="G2587" s="25">
        <v>0.05</v>
      </c>
      <c r="H2587" s="28">
        <f t="shared" si="211"/>
        <v>218.02500000000003</v>
      </c>
      <c r="I2587" s="26">
        <v>1.04</v>
      </c>
      <c r="J2587" s="25">
        <f t="shared" si="212"/>
        <v>1.2000000000000011E-2</v>
      </c>
      <c r="K2587" s="24">
        <f t="shared" si="213"/>
        <v>226.74600000000004</v>
      </c>
      <c r="L2587" s="24">
        <f t="shared" si="214"/>
        <v>228.45944584382875</v>
      </c>
      <c r="M2587" s="18" t="s">
        <v>1835</v>
      </c>
    </row>
    <row r="2588" spans="1:13" ht="38.25" x14ac:dyDescent="0.25">
      <c r="A2588" s="21" t="s">
        <v>1827</v>
      </c>
      <c r="B2588" s="18" t="s">
        <v>12</v>
      </c>
      <c r="C2588" s="22" t="s">
        <v>6868</v>
      </c>
      <c r="D2588" s="22" t="s">
        <v>6869</v>
      </c>
      <c r="E2588" s="6" t="s">
        <v>6870</v>
      </c>
      <c r="F2588" s="24">
        <v>256.5</v>
      </c>
      <c r="G2588" s="25">
        <v>0.05</v>
      </c>
      <c r="H2588" s="28">
        <f t="shared" si="211"/>
        <v>243.67500000000001</v>
      </c>
      <c r="I2588" s="26">
        <v>1.04</v>
      </c>
      <c r="J2588" s="25">
        <f t="shared" si="212"/>
        <v>1.19999999999999E-2</v>
      </c>
      <c r="K2588" s="24">
        <f t="shared" si="213"/>
        <v>253.42200000000003</v>
      </c>
      <c r="L2588" s="24">
        <f t="shared" si="214"/>
        <v>255.33702770780857</v>
      </c>
      <c r="M2588" s="21" t="s">
        <v>1839</v>
      </c>
    </row>
    <row r="2589" spans="1:13" ht="25.5" x14ac:dyDescent="0.25">
      <c r="A2589" s="18" t="s">
        <v>1827</v>
      </c>
      <c r="B2589" s="18" t="s">
        <v>12</v>
      </c>
      <c r="C2589" s="22" t="s">
        <v>6871</v>
      </c>
      <c r="D2589" s="22" t="s">
        <v>6872</v>
      </c>
      <c r="E2589" s="6" t="s">
        <v>6873</v>
      </c>
      <c r="F2589" s="24">
        <v>3300</v>
      </c>
      <c r="G2589" s="25">
        <v>0.05</v>
      </c>
      <c r="H2589" s="28">
        <f t="shared" si="211"/>
        <v>3135</v>
      </c>
      <c r="I2589" s="26">
        <v>1.04</v>
      </c>
      <c r="J2589" s="25">
        <f t="shared" si="212"/>
        <v>1.2000000000000011E-2</v>
      </c>
      <c r="K2589" s="24">
        <f t="shared" si="213"/>
        <v>3260.4</v>
      </c>
      <c r="L2589" s="24">
        <f t="shared" si="214"/>
        <v>3285.0377833753146</v>
      </c>
      <c r="M2589" s="21" t="s">
        <v>1831</v>
      </c>
    </row>
    <row r="2590" spans="1:13" ht="38.25" x14ac:dyDescent="0.25">
      <c r="A2590" s="18" t="s">
        <v>1827</v>
      </c>
      <c r="B2590" s="18" t="s">
        <v>12</v>
      </c>
      <c r="C2590" s="22" t="s">
        <v>6874</v>
      </c>
      <c r="D2590" s="22" t="s">
        <v>6875</v>
      </c>
      <c r="E2590" s="6" t="s">
        <v>6876</v>
      </c>
      <c r="F2590" s="24">
        <v>2550</v>
      </c>
      <c r="G2590" s="25">
        <v>0.05</v>
      </c>
      <c r="H2590" s="28">
        <f t="shared" si="211"/>
        <v>2422.5</v>
      </c>
      <c r="I2590" s="26">
        <v>1.04</v>
      </c>
      <c r="J2590" s="25">
        <f t="shared" si="212"/>
        <v>1.2000000000000011E-2</v>
      </c>
      <c r="K2590" s="24">
        <f t="shared" si="213"/>
        <v>2519.4</v>
      </c>
      <c r="L2590" s="24">
        <f t="shared" si="214"/>
        <v>2538.4382871536523</v>
      </c>
      <c r="M2590" s="18" t="s">
        <v>1835</v>
      </c>
    </row>
    <row r="2591" spans="1:13" ht="25.5" x14ac:dyDescent="0.25">
      <c r="A2591" s="21" t="s">
        <v>1827</v>
      </c>
      <c r="B2591" s="18" t="s">
        <v>12</v>
      </c>
      <c r="C2591" s="22" t="s">
        <v>6877</v>
      </c>
      <c r="D2591" s="22" t="s">
        <v>6878</v>
      </c>
      <c r="E2591" s="6" t="s">
        <v>6879</v>
      </c>
      <c r="F2591" s="24">
        <v>2850</v>
      </c>
      <c r="G2591" s="25">
        <v>0.05</v>
      </c>
      <c r="H2591" s="28">
        <f t="shared" si="211"/>
        <v>2707.5</v>
      </c>
      <c r="I2591" s="26">
        <v>1.04</v>
      </c>
      <c r="J2591" s="25">
        <f t="shared" si="212"/>
        <v>1.19999999999999E-2</v>
      </c>
      <c r="K2591" s="24">
        <f t="shared" si="213"/>
        <v>2815.8</v>
      </c>
      <c r="L2591" s="24">
        <f t="shared" si="214"/>
        <v>2837.0780856423175</v>
      </c>
      <c r="M2591" s="21" t="s">
        <v>1839</v>
      </c>
    </row>
    <row r="2592" spans="1:13" ht="38.25" x14ac:dyDescent="0.25">
      <c r="A2592" s="18" t="s">
        <v>1827</v>
      </c>
      <c r="B2592" s="18" t="s">
        <v>12</v>
      </c>
      <c r="C2592" s="22" t="s">
        <v>6880</v>
      </c>
      <c r="D2592" s="22" t="s">
        <v>6881</v>
      </c>
      <c r="E2592" s="6" t="s">
        <v>6882</v>
      </c>
      <c r="F2592" s="24">
        <v>198</v>
      </c>
      <c r="G2592" s="25">
        <v>0.05</v>
      </c>
      <c r="H2592" s="28">
        <f t="shared" si="211"/>
        <v>188.1</v>
      </c>
      <c r="I2592" s="26">
        <v>1.04</v>
      </c>
      <c r="J2592" s="25">
        <f t="shared" si="212"/>
        <v>1.2000000000000011E-2</v>
      </c>
      <c r="K2592" s="24">
        <f t="shared" si="213"/>
        <v>195.624</v>
      </c>
      <c r="L2592" s="24">
        <f t="shared" si="214"/>
        <v>197.10226700251889</v>
      </c>
      <c r="M2592" s="21" t="s">
        <v>1831</v>
      </c>
    </row>
    <row r="2593" spans="1:13" ht="38.25" x14ac:dyDescent="0.25">
      <c r="A2593" s="18" t="s">
        <v>1827</v>
      </c>
      <c r="B2593" s="18" t="s">
        <v>12</v>
      </c>
      <c r="C2593" s="22" t="s">
        <v>6883</v>
      </c>
      <c r="D2593" s="22" t="s">
        <v>6884</v>
      </c>
      <c r="E2593" s="6" t="s">
        <v>6885</v>
      </c>
      <c r="F2593" s="24">
        <v>153</v>
      </c>
      <c r="G2593" s="25">
        <v>0.05</v>
      </c>
      <c r="H2593" s="28">
        <f t="shared" si="211"/>
        <v>145.35</v>
      </c>
      <c r="I2593" s="26">
        <v>1.04</v>
      </c>
      <c r="J2593" s="25">
        <f t="shared" si="212"/>
        <v>1.2000000000000122E-2</v>
      </c>
      <c r="K2593" s="24">
        <f t="shared" si="213"/>
        <v>151.16399999999999</v>
      </c>
      <c r="L2593" s="24">
        <f t="shared" si="214"/>
        <v>152.30629722921913</v>
      </c>
      <c r="M2593" s="18" t="s">
        <v>1835</v>
      </c>
    </row>
    <row r="2594" spans="1:13" ht="25.5" x14ac:dyDescent="0.25">
      <c r="A2594" s="21" t="s">
        <v>1827</v>
      </c>
      <c r="B2594" s="18" t="s">
        <v>12</v>
      </c>
      <c r="C2594" s="22" t="s">
        <v>6886</v>
      </c>
      <c r="D2594" s="22" t="s">
        <v>6887</v>
      </c>
      <c r="E2594" s="6" t="s">
        <v>6888</v>
      </c>
      <c r="F2594" s="24">
        <v>171</v>
      </c>
      <c r="G2594" s="25">
        <v>0.05</v>
      </c>
      <c r="H2594" s="28">
        <f t="shared" si="211"/>
        <v>162.44999999999999</v>
      </c>
      <c r="I2594" s="26">
        <v>1.04</v>
      </c>
      <c r="J2594" s="25">
        <f t="shared" si="212"/>
        <v>1.2000000000000011E-2</v>
      </c>
      <c r="K2594" s="24">
        <f t="shared" si="213"/>
        <v>168.94800000000001</v>
      </c>
      <c r="L2594" s="24">
        <f t="shared" si="214"/>
        <v>170.22468513853903</v>
      </c>
      <c r="M2594" s="21" t="s">
        <v>1839</v>
      </c>
    </row>
    <row r="2595" spans="1:13" ht="38.25" x14ac:dyDescent="0.25">
      <c r="A2595" s="18" t="s">
        <v>1827</v>
      </c>
      <c r="B2595" s="18" t="s">
        <v>12</v>
      </c>
      <c r="C2595" s="22" t="s">
        <v>6889</v>
      </c>
      <c r="D2595" s="22" t="s">
        <v>6890</v>
      </c>
      <c r="E2595" s="6" t="s">
        <v>6891</v>
      </c>
      <c r="F2595" s="24">
        <v>297</v>
      </c>
      <c r="G2595" s="25">
        <v>0.05</v>
      </c>
      <c r="H2595" s="28">
        <f t="shared" si="211"/>
        <v>282.14999999999998</v>
      </c>
      <c r="I2595" s="26">
        <v>1.04</v>
      </c>
      <c r="J2595" s="25">
        <f t="shared" si="212"/>
        <v>1.2000000000000122E-2</v>
      </c>
      <c r="K2595" s="24">
        <f t="shared" si="213"/>
        <v>293.43599999999998</v>
      </c>
      <c r="L2595" s="24">
        <f t="shared" si="214"/>
        <v>295.6534005037783</v>
      </c>
      <c r="M2595" s="21" t="s">
        <v>1831</v>
      </c>
    </row>
    <row r="2596" spans="1:13" ht="51" x14ac:dyDescent="0.25">
      <c r="A2596" s="18" t="s">
        <v>1827</v>
      </c>
      <c r="B2596" s="18" t="s">
        <v>12</v>
      </c>
      <c r="C2596" s="22" t="s">
        <v>6892</v>
      </c>
      <c r="D2596" s="22" t="s">
        <v>6893</v>
      </c>
      <c r="E2596" s="6" t="s">
        <v>6894</v>
      </c>
      <c r="F2596" s="24">
        <v>229.50000000000003</v>
      </c>
      <c r="G2596" s="25">
        <v>0.05</v>
      </c>
      <c r="H2596" s="28">
        <f t="shared" si="211"/>
        <v>218.02500000000003</v>
      </c>
      <c r="I2596" s="26">
        <v>1.04</v>
      </c>
      <c r="J2596" s="25">
        <f t="shared" si="212"/>
        <v>1.2000000000000011E-2</v>
      </c>
      <c r="K2596" s="24">
        <f t="shared" si="213"/>
        <v>226.74600000000004</v>
      </c>
      <c r="L2596" s="24">
        <f t="shared" si="214"/>
        <v>228.45944584382875</v>
      </c>
      <c r="M2596" s="18" t="s">
        <v>1835</v>
      </c>
    </row>
    <row r="2597" spans="1:13" ht="38.25" x14ac:dyDescent="0.25">
      <c r="A2597" s="21" t="s">
        <v>1827</v>
      </c>
      <c r="B2597" s="18" t="s">
        <v>12</v>
      </c>
      <c r="C2597" s="22" t="s">
        <v>6895</v>
      </c>
      <c r="D2597" s="22" t="s">
        <v>6896</v>
      </c>
      <c r="E2597" s="6" t="s">
        <v>6897</v>
      </c>
      <c r="F2597" s="24">
        <v>256.5</v>
      </c>
      <c r="G2597" s="25">
        <v>0.05</v>
      </c>
      <c r="H2597" s="28">
        <f t="shared" si="211"/>
        <v>243.67500000000001</v>
      </c>
      <c r="I2597" s="26">
        <v>1.04</v>
      </c>
      <c r="J2597" s="25">
        <f t="shared" si="212"/>
        <v>1.19999999999999E-2</v>
      </c>
      <c r="K2597" s="24">
        <f t="shared" si="213"/>
        <v>253.42200000000003</v>
      </c>
      <c r="L2597" s="24">
        <f t="shared" si="214"/>
        <v>255.33702770780857</v>
      </c>
      <c r="M2597" s="21" t="s">
        <v>1839</v>
      </c>
    </row>
    <row r="2598" spans="1:13" ht="38.25" x14ac:dyDescent="0.25">
      <c r="A2598" s="18" t="s">
        <v>1827</v>
      </c>
      <c r="B2598" s="18" t="s">
        <v>12</v>
      </c>
      <c r="C2598" s="22" t="s">
        <v>6898</v>
      </c>
      <c r="D2598" s="22" t="s">
        <v>6899</v>
      </c>
      <c r="E2598" s="6" t="s">
        <v>6900</v>
      </c>
      <c r="F2598" s="24">
        <v>1155</v>
      </c>
      <c r="G2598" s="25">
        <v>0.05</v>
      </c>
      <c r="H2598" s="28">
        <f t="shared" si="211"/>
        <v>1097.25</v>
      </c>
      <c r="I2598" s="26">
        <v>1.04</v>
      </c>
      <c r="J2598" s="25">
        <f t="shared" si="212"/>
        <v>1.19999999999999E-2</v>
      </c>
      <c r="K2598" s="24">
        <f t="shared" si="213"/>
        <v>1141.1400000000001</v>
      </c>
      <c r="L2598" s="24">
        <f t="shared" si="214"/>
        <v>1149.7632241813603</v>
      </c>
      <c r="M2598" s="21" t="s">
        <v>1831</v>
      </c>
    </row>
    <row r="2599" spans="1:13" ht="51" x14ac:dyDescent="0.25">
      <c r="A2599" s="18" t="s">
        <v>1827</v>
      </c>
      <c r="B2599" s="18" t="s">
        <v>12</v>
      </c>
      <c r="C2599" s="22" t="s">
        <v>6901</v>
      </c>
      <c r="D2599" s="22" t="s">
        <v>6902</v>
      </c>
      <c r="E2599" s="6" t="s">
        <v>6903</v>
      </c>
      <c r="F2599" s="24">
        <v>892.50000000000011</v>
      </c>
      <c r="G2599" s="25">
        <v>0.05</v>
      </c>
      <c r="H2599" s="28">
        <f t="shared" si="211"/>
        <v>847.87500000000011</v>
      </c>
      <c r="I2599" s="26">
        <v>1.04</v>
      </c>
      <c r="J2599" s="25">
        <f t="shared" si="212"/>
        <v>1.19999999999999E-2</v>
      </c>
      <c r="K2599" s="24">
        <f t="shared" si="213"/>
        <v>881.79000000000019</v>
      </c>
      <c r="L2599" s="24">
        <f t="shared" si="214"/>
        <v>888.45340050377854</v>
      </c>
      <c r="M2599" s="18" t="s">
        <v>1835</v>
      </c>
    </row>
    <row r="2600" spans="1:13" ht="38.25" x14ac:dyDescent="0.25">
      <c r="A2600" s="21" t="s">
        <v>1827</v>
      </c>
      <c r="B2600" s="18" t="s">
        <v>12</v>
      </c>
      <c r="C2600" s="22" t="s">
        <v>6904</v>
      </c>
      <c r="D2600" s="22" t="s">
        <v>6905</v>
      </c>
      <c r="E2600" s="6" t="s">
        <v>6906</v>
      </c>
      <c r="F2600" s="24">
        <v>997.5</v>
      </c>
      <c r="G2600" s="25">
        <v>0.05</v>
      </c>
      <c r="H2600" s="28">
        <f t="shared" si="211"/>
        <v>947.625</v>
      </c>
      <c r="I2600" s="26">
        <v>1.04</v>
      </c>
      <c r="J2600" s="25">
        <f t="shared" si="212"/>
        <v>1.19999999999999E-2</v>
      </c>
      <c r="K2600" s="24">
        <f t="shared" si="213"/>
        <v>985.53000000000009</v>
      </c>
      <c r="L2600" s="24">
        <f t="shared" si="214"/>
        <v>992.97732997481114</v>
      </c>
      <c r="M2600" s="21" t="s">
        <v>1839</v>
      </c>
    </row>
    <row r="2601" spans="1:13" ht="38.25" x14ac:dyDescent="0.25">
      <c r="A2601" s="18" t="s">
        <v>1827</v>
      </c>
      <c r="B2601" s="18" t="s">
        <v>12</v>
      </c>
      <c r="C2601" s="22" t="s">
        <v>6907</v>
      </c>
      <c r="D2601" s="22" t="s">
        <v>6908</v>
      </c>
      <c r="E2601" s="6" t="s">
        <v>6909</v>
      </c>
      <c r="F2601" s="24">
        <v>2376</v>
      </c>
      <c r="G2601" s="25">
        <v>0.05</v>
      </c>
      <c r="H2601" s="28">
        <f t="shared" si="211"/>
        <v>2257.1999999999998</v>
      </c>
      <c r="I2601" s="26">
        <v>1.04</v>
      </c>
      <c r="J2601" s="25">
        <f t="shared" si="212"/>
        <v>1.2000000000000122E-2</v>
      </c>
      <c r="K2601" s="24">
        <f t="shared" si="213"/>
        <v>2347.4879999999998</v>
      </c>
      <c r="L2601" s="24">
        <f t="shared" si="214"/>
        <v>2365.2272040302264</v>
      </c>
      <c r="M2601" s="21" t="s">
        <v>1831</v>
      </c>
    </row>
    <row r="2602" spans="1:13" ht="38.25" x14ac:dyDescent="0.25">
      <c r="A2602" s="18" t="s">
        <v>1827</v>
      </c>
      <c r="B2602" s="18" t="s">
        <v>12</v>
      </c>
      <c r="C2602" s="22" t="s">
        <v>6910</v>
      </c>
      <c r="D2602" s="22" t="s">
        <v>6911</v>
      </c>
      <c r="E2602" s="6" t="s">
        <v>6912</v>
      </c>
      <c r="F2602" s="24">
        <v>1836.0000000000002</v>
      </c>
      <c r="G2602" s="25">
        <v>0.05</v>
      </c>
      <c r="H2602" s="28">
        <f t="shared" si="211"/>
        <v>1744.2000000000003</v>
      </c>
      <c r="I2602" s="26">
        <v>1.04</v>
      </c>
      <c r="J2602" s="25">
        <f t="shared" si="212"/>
        <v>1.2000000000000011E-2</v>
      </c>
      <c r="K2602" s="24">
        <f t="shared" si="213"/>
        <v>1813.9680000000003</v>
      </c>
      <c r="L2602" s="24">
        <f t="shared" si="214"/>
        <v>1827.67556675063</v>
      </c>
      <c r="M2602" s="18" t="s">
        <v>1835</v>
      </c>
    </row>
    <row r="2603" spans="1:13" ht="25.5" x14ac:dyDescent="0.25">
      <c r="A2603" s="21" t="s">
        <v>1827</v>
      </c>
      <c r="B2603" s="18" t="s">
        <v>12</v>
      </c>
      <c r="C2603" s="22" t="s">
        <v>6913</v>
      </c>
      <c r="D2603" s="22" t="s">
        <v>6914</v>
      </c>
      <c r="E2603" s="6" t="s">
        <v>6915</v>
      </c>
      <c r="F2603" s="24">
        <v>2052</v>
      </c>
      <c r="G2603" s="25">
        <v>0.05</v>
      </c>
      <c r="H2603" s="28">
        <f t="shared" si="211"/>
        <v>1949.4</v>
      </c>
      <c r="I2603" s="26">
        <v>1.04</v>
      </c>
      <c r="J2603" s="25">
        <f t="shared" si="212"/>
        <v>1.19999999999999E-2</v>
      </c>
      <c r="K2603" s="24">
        <f t="shared" si="213"/>
        <v>2027.3760000000002</v>
      </c>
      <c r="L2603" s="24">
        <f t="shared" si="214"/>
        <v>2042.6962216624686</v>
      </c>
      <c r="M2603" s="21" t="s">
        <v>1839</v>
      </c>
    </row>
    <row r="2604" spans="1:13" ht="38.25" x14ac:dyDescent="0.25">
      <c r="A2604" s="18" t="s">
        <v>1827</v>
      </c>
      <c r="B2604" s="18" t="s">
        <v>12</v>
      </c>
      <c r="C2604" s="22" t="s">
        <v>6916</v>
      </c>
      <c r="D2604" s="22" t="s">
        <v>6917</v>
      </c>
      <c r="E2604" s="6" t="s">
        <v>6918</v>
      </c>
      <c r="F2604" s="24">
        <v>5610</v>
      </c>
      <c r="G2604" s="25">
        <v>0.05</v>
      </c>
      <c r="H2604" s="28">
        <f t="shared" si="211"/>
        <v>5329.5</v>
      </c>
      <c r="I2604" s="26">
        <v>1.04</v>
      </c>
      <c r="J2604" s="25">
        <f t="shared" si="212"/>
        <v>1.19999999999999E-2</v>
      </c>
      <c r="K2604" s="24">
        <f t="shared" si="213"/>
        <v>5542.68</v>
      </c>
      <c r="L2604" s="24">
        <f t="shared" si="214"/>
        <v>5584.5642317380352</v>
      </c>
      <c r="M2604" s="21" t="s">
        <v>1831</v>
      </c>
    </row>
    <row r="2605" spans="1:13" ht="38.25" x14ac:dyDescent="0.25">
      <c r="A2605" s="18" t="s">
        <v>1827</v>
      </c>
      <c r="B2605" s="18" t="s">
        <v>12</v>
      </c>
      <c r="C2605" s="22" t="s">
        <v>6919</v>
      </c>
      <c r="D2605" s="22" t="s">
        <v>6920</v>
      </c>
      <c r="E2605" s="6" t="s">
        <v>6921</v>
      </c>
      <c r="F2605" s="24">
        <v>4335</v>
      </c>
      <c r="G2605" s="25">
        <v>0.05</v>
      </c>
      <c r="H2605" s="28">
        <f t="shared" si="211"/>
        <v>4118.25</v>
      </c>
      <c r="I2605" s="26">
        <v>1.04</v>
      </c>
      <c r="J2605" s="25">
        <f t="shared" si="212"/>
        <v>1.19999999999999E-2</v>
      </c>
      <c r="K2605" s="24">
        <f t="shared" si="213"/>
        <v>4282.9800000000005</v>
      </c>
      <c r="L2605" s="24">
        <f t="shared" si="214"/>
        <v>4315.3450881612089</v>
      </c>
      <c r="M2605" s="18" t="s">
        <v>1835</v>
      </c>
    </row>
    <row r="2606" spans="1:13" ht="25.5" x14ac:dyDescent="0.25">
      <c r="A2606" s="21" t="s">
        <v>1827</v>
      </c>
      <c r="B2606" s="18" t="s">
        <v>12</v>
      </c>
      <c r="C2606" s="22" t="s">
        <v>6922</v>
      </c>
      <c r="D2606" s="22" t="s">
        <v>6923</v>
      </c>
      <c r="E2606" s="6" t="s">
        <v>6924</v>
      </c>
      <c r="F2606" s="24">
        <v>4845</v>
      </c>
      <c r="G2606" s="25">
        <v>0.05</v>
      </c>
      <c r="H2606" s="28">
        <f t="shared" si="211"/>
        <v>4602.75</v>
      </c>
      <c r="I2606" s="26">
        <v>1.04</v>
      </c>
      <c r="J2606" s="25">
        <f t="shared" si="212"/>
        <v>1.19999999999999E-2</v>
      </c>
      <c r="K2606" s="24">
        <f t="shared" si="213"/>
        <v>4786.8600000000006</v>
      </c>
      <c r="L2606" s="24">
        <f t="shared" si="214"/>
        <v>4823.0327455919396</v>
      </c>
      <c r="M2606" s="21" t="s">
        <v>1839</v>
      </c>
    </row>
    <row r="2607" spans="1:13" ht="38.25" x14ac:dyDescent="0.25">
      <c r="A2607" s="18" t="s">
        <v>1827</v>
      </c>
      <c r="B2607" s="18" t="s">
        <v>12</v>
      </c>
      <c r="C2607" s="22" t="s">
        <v>6925</v>
      </c>
      <c r="D2607" s="22" t="s">
        <v>6926</v>
      </c>
      <c r="E2607" s="6" t="s">
        <v>6927</v>
      </c>
      <c r="F2607" s="24">
        <v>7920</v>
      </c>
      <c r="G2607" s="25">
        <v>0.05</v>
      </c>
      <c r="H2607" s="28">
        <f t="shared" si="211"/>
        <v>7524</v>
      </c>
      <c r="I2607" s="26">
        <v>1.04</v>
      </c>
      <c r="J2607" s="25">
        <f t="shared" si="212"/>
        <v>1.2000000000000011E-2</v>
      </c>
      <c r="K2607" s="24">
        <f t="shared" si="213"/>
        <v>7824.96</v>
      </c>
      <c r="L2607" s="24">
        <f t="shared" si="214"/>
        <v>7884.090680100755</v>
      </c>
      <c r="M2607" s="21" t="s">
        <v>1831</v>
      </c>
    </row>
    <row r="2608" spans="1:13" ht="38.25" x14ac:dyDescent="0.25">
      <c r="A2608" s="18" t="s">
        <v>1827</v>
      </c>
      <c r="B2608" s="18" t="s">
        <v>12</v>
      </c>
      <c r="C2608" s="22" t="s">
        <v>6928</v>
      </c>
      <c r="D2608" s="22" t="s">
        <v>6929</v>
      </c>
      <c r="E2608" s="6" t="s">
        <v>6930</v>
      </c>
      <c r="F2608" s="24">
        <v>6120</v>
      </c>
      <c r="G2608" s="25">
        <v>0.05</v>
      </c>
      <c r="H2608" s="28">
        <f t="shared" ref="H2608:H2671" si="215">F2608-(F2608*G2608)</f>
        <v>5814</v>
      </c>
      <c r="I2608" s="26">
        <v>1.04</v>
      </c>
      <c r="J2608" s="25">
        <f t="shared" ref="J2608:J2671" si="216">1-K2608/F2608</f>
        <v>1.19999999999999E-2</v>
      </c>
      <c r="K2608" s="24">
        <f t="shared" ref="K2608:K2671" si="217">H2608*I2608</f>
        <v>6046.56</v>
      </c>
      <c r="L2608" s="24">
        <f t="shared" si="214"/>
        <v>6092.251889168766</v>
      </c>
      <c r="M2608" s="18" t="s">
        <v>1835</v>
      </c>
    </row>
    <row r="2609" spans="1:13" ht="38.25" x14ac:dyDescent="0.25">
      <c r="A2609" s="21" t="s">
        <v>1827</v>
      </c>
      <c r="B2609" s="18" t="s">
        <v>12</v>
      </c>
      <c r="C2609" s="22" t="s">
        <v>6931</v>
      </c>
      <c r="D2609" s="22" t="s">
        <v>6932</v>
      </c>
      <c r="E2609" s="6" t="s">
        <v>6933</v>
      </c>
      <c r="F2609" s="24">
        <v>6840</v>
      </c>
      <c r="G2609" s="25">
        <v>0.05</v>
      </c>
      <c r="H2609" s="28">
        <f t="shared" si="215"/>
        <v>6498</v>
      </c>
      <c r="I2609" s="26">
        <v>1.04</v>
      </c>
      <c r="J2609" s="25">
        <f t="shared" si="216"/>
        <v>1.2000000000000011E-2</v>
      </c>
      <c r="K2609" s="24">
        <f t="shared" si="217"/>
        <v>6757.92</v>
      </c>
      <c r="L2609" s="24">
        <f t="shared" si="214"/>
        <v>6808.9874055415612</v>
      </c>
      <c r="M2609" s="21" t="s">
        <v>1839</v>
      </c>
    </row>
    <row r="2610" spans="1:13" ht="38.25" x14ac:dyDescent="0.25">
      <c r="A2610" s="18" t="s">
        <v>1827</v>
      </c>
      <c r="B2610" s="18" t="s">
        <v>12</v>
      </c>
      <c r="C2610" s="22" t="s">
        <v>6934</v>
      </c>
      <c r="D2610" s="22" t="s">
        <v>6935</v>
      </c>
      <c r="E2610" s="6" t="s">
        <v>6936</v>
      </c>
      <c r="F2610" s="24">
        <v>34650</v>
      </c>
      <c r="G2610" s="25">
        <v>0.05</v>
      </c>
      <c r="H2610" s="28">
        <f t="shared" si="215"/>
        <v>32917.5</v>
      </c>
      <c r="I2610" s="26">
        <v>1.04</v>
      </c>
      <c r="J2610" s="25">
        <f t="shared" si="216"/>
        <v>1.19999999999999E-2</v>
      </c>
      <c r="K2610" s="24">
        <f t="shared" si="217"/>
        <v>34234.200000000004</v>
      </c>
      <c r="L2610" s="24">
        <f t="shared" si="214"/>
        <v>34492.896725440805</v>
      </c>
      <c r="M2610" s="21" t="s">
        <v>1831</v>
      </c>
    </row>
    <row r="2611" spans="1:13" ht="38.25" x14ac:dyDescent="0.25">
      <c r="A2611" s="18" t="s">
        <v>1827</v>
      </c>
      <c r="B2611" s="18" t="s">
        <v>12</v>
      </c>
      <c r="C2611" s="22" t="s">
        <v>6937</v>
      </c>
      <c r="D2611" s="22" t="s">
        <v>6938</v>
      </c>
      <c r="E2611" s="6" t="s">
        <v>6939</v>
      </c>
      <c r="F2611" s="24">
        <v>26775.000000000004</v>
      </c>
      <c r="G2611" s="25">
        <v>0.05</v>
      </c>
      <c r="H2611" s="28">
        <f t="shared" si="215"/>
        <v>25436.250000000004</v>
      </c>
      <c r="I2611" s="26">
        <v>1.04</v>
      </c>
      <c r="J2611" s="25">
        <f t="shared" si="216"/>
        <v>1.2000000000000011E-2</v>
      </c>
      <c r="K2611" s="24">
        <f t="shared" si="217"/>
        <v>26453.700000000004</v>
      </c>
      <c r="L2611" s="24">
        <f t="shared" si="214"/>
        <v>26653.602015113353</v>
      </c>
      <c r="M2611" s="18" t="s">
        <v>1835</v>
      </c>
    </row>
    <row r="2612" spans="1:13" ht="38.25" x14ac:dyDescent="0.25">
      <c r="A2612" s="21" t="s">
        <v>1827</v>
      </c>
      <c r="B2612" s="18" t="s">
        <v>12</v>
      </c>
      <c r="C2612" s="22" t="s">
        <v>6940</v>
      </c>
      <c r="D2612" s="22" t="s">
        <v>6941</v>
      </c>
      <c r="E2612" s="6" t="s">
        <v>6942</v>
      </c>
      <c r="F2612" s="24">
        <v>29925</v>
      </c>
      <c r="G2612" s="25">
        <v>0.05</v>
      </c>
      <c r="H2612" s="28">
        <f t="shared" si="215"/>
        <v>28428.75</v>
      </c>
      <c r="I2612" s="26">
        <v>1.04</v>
      </c>
      <c r="J2612" s="25">
        <f t="shared" si="216"/>
        <v>1.19999999999999E-2</v>
      </c>
      <c r="K2612" s="24">
        <f t="shared" si="217"/>
        <v>29565.9</v>
      </c>
      <c r="L2612" s="24">
        <f t="shared" si="214"/>
        <v>29789.319899244332</v>
      </c>
      <c r="M2612" s="21" t="s">
        <v>1839</v>
      </c>
    </row>
    <row r="2613" spans="1:13" ht="38.25" x14ac:dyDescent="0.25">
      <c r="A2613" s="18" t="s">
        <v>1827</v>
      </c>
      <c r="B2613" s="18" t="s">
        <v>12</v>
      </c>
      <c r="C2613" s="22" t="s">
        <v>6943</v>
      </c>
      <c r="D2613" s="22" t="s">
        <v>6944</v>
      </c>
      <c r="E2613" s="6" t="s">
        <v>6945</v>
      </c>
      <c r="F2613" s="24">
        <v>82.5</v>
      </c>
      <c r="G2613" s="25">
        <v>0.05</v>
      </c>
      <c r="H2613" s="28">
        <f t="shared" si="215"/>
        <v>78.375</v>
      </c>
      <c r="I2613" s="26">
        <v>1.04</v>
      </c>
      <c r="J2613" s="25">
        <f t="shared" si="216"/>
        <v>1.19999999999999E-2</v>
      </c>
      <c r="K2613" s="24">
        <f t="shared" si="217"/>
        <v>81.510000000000005</v>
      </c>
      <c r="L2613" s="24">
        <f t="shared" si="214"/>
        <v>82.125944584382879</v>
      </c>
      <c r="M2613" s="21" t="s">
        <v>1831</v>
      </c>
    </row>
    <row r="2614" spans="1:13" ht="38.25" x14ac:dyDescent="0.25">
      <c r="A2614" s="18" t="s">
        <v>1827</v>
      </c>
      <c r="B2614" s="18" t="s">
        <v>12</v>
      </c>
      <c r="C2614" s="22" t="s">
        <v>6946</v>
      </c>
      <c r="D2614" s="22" t="s">
        <v>6947</v>
      </c>
      <c r="E2614" s="6" t="s">
        <v>6948</v>
      </c>
      <c r="F2614" s="24">
        <v>63.750000000000007</v>
      </c>
      <c r="G2614" s="25">
        <v>0.05</v>
      </c>
      <c r="H2614" s="28">
        <f t="shared" si="215"/>
        <v>60.562500000000007</v>
      </c>
      <c r="I2614" s="26">
        <v>1.04</v>
      </c>
      <c r="J2614" s="25">
        <f t="shared" si="216"/>
        <v>1.2000000000000011E-2</v>
      </c>
      <c r="K2614" s="24">
        <f t="shared" si="217"/>
        <v>62.985000000000007</v>
      </c>
      <c r="L2614" s="24">
        <f t="shared" si="214"/>
        <v>63.460957178841312</v>
      </c>
      <c r="M2614" s="18" t="s">
        <v>1835</v>
      </c>
    </row>
    <row r="2615" spans="1:13" ht="25.5" x14ac:dyDescent="0.25">
      <c r="A2615" s="21" t="s">
        <v>1827</v>
      </c>
      <c r="B2615" s="18" t="s">
        <v>12</v>
      </c>
      <c r="C2615" s="22" t="s">
        <v>6949</v>
      </c>
      <c r="D2615" s="22" t="s">
        <v>6950</v>
      </c>
      <c r="E2615" s="6" t="s">
        <v>6951</v>
      </c>
      <c r="F2615" s="24">
        <v>71.25</v>
      </c>
      <c r="G2615" s="25">
        <v>0.05</v>
      </c>
      <c r="H2615" s="28">
        <f t="shared" si="215"/>
        <v>67.6875</v>
      </c>
      <c r="I2615" s="26">
        <v>1.04</v>
      </c>
      <c r="J2615" s="25">
        <f t="shared" si="216"/>
        <v>1.2000000000000011E-2</v>
      </c>
      <c r="K2615" s="24">
        <f t="shared" si="217"/>
        <v>70.394999999999996</v>
      </c>
      <c r="L2615" s="24">
        <f t="shared" si="214"/>
        <v>70.926952141057924</v>
      </c>
      <c r="M2615" s="21" t="s">
        <v>1839</v>
      </c>
    </row>
    <row r="2616" spans="1:13" ht="38.25" x14ac:dyDescent="0.25">
      <c r="A2616" s="18" t="s">
        <v>1827</v>
      </c>
      <c r="B2616" s="18" t="s">
        <v>12</v>
      </c>
      <c r="C2616" s="22" t="s">
        <v>6952</v>
      </c>
      <c r="D2616" s="22" t="s">
        <v>6953</v>
      </c>
      <c r="E2616" s="6" t="s">
        <v>6954</v>
      </c>
      <c r="F2616" s="24">
        <v>2310</v>
      </c>
      <c r="G2616" s="25">
        <v>0.05</v>
      </c>
      <c r="H2616" s="28">
        <f t="shared" si="215"/>
        <v>2194.5</v>
      </c>
      <c r="I2616" s="26">
        <v>1.04</v>
      </c>
      <c r="J2616" s="25">
        <f t="shared" si="216"/>
        <v>1.19999999999999E-2</v>
      </c>
      <c r="K2616" s="24">
        <f t="shared" si="217"/>
        <v>2282.2800000000002</v>
      </c>
      <c r="L2616" s="24">
        <f t="shared" si="214"/>
        <v>2299.5264483627207</v>
      </c>
      <c r="M2616" s="21" t="s">
        <v>1831</v>
      </c>
    </row>
    <row r="2617" spans="1:13" ht="51" x14ac:dyDescent="0.25">
      <c r="A2617" s="18" t="s">
        <v>1827</v>
      </c>
      <c r="B2617" s="18" t="s">
        <v>12</v>
      </c>
      <c r="C2617" s="22" t="s">
        <v>6955</v>
      </c>
      <c r="D2617" s="22" t="s">
        <v>6956</v>
      </c>
      <c r="E2617" s="6" t="s">
        <v>6957</v>
      </c>
      <c r="F2617" s="24">
        <v>1785.0000000000002</v>
      </c>
      <c r="G2617" s="25">
        <v>0.05</v>
      </c>
      <c r="H2617" s="28">
        <f t="shared" si="215"/>
        <v>1695.7500000000002</v>
      </c>
      <c r="I2617" s="26">
        <v>1.04</v>
      </c>
      <c r="J2617" s="25">
        <f t="shared" si="216"/>
        <v>1.19999999999999E-2</v>
      </c>
      <c r="K2617" s="24">
        <f t="shared" si="217"/>
        <v>1763.5800000000004</v>
      </c>
      <c r="L2617" s="24">
        <f t="shared" si="214"/>
        <v>1776.9068010075571</v>
      </c>
      <c r="M2617" s="18" t="s">
        <v>1835</v>
      </c>
    </row>
    <row r="2618" spans="1:13" ht="38.25" x14ac:dyDescent="0.25">
      <c r="A2618" s="21" t="s">
        <v>1827</v>
      </c>
      <c r="B2618" s="18" t="s">
        <v>12</v>
      </c>
      <c r="C2618" s="22" t="s">
        <v>6958</v>
      </c>
      <c r="D2618" s="22" t="s">
        <v>6959</v>
      </c>
      <c r="E2618" s="6" t="s">
        <v>6960</v>
      </c>
      <c r="F2618" s="24">
        <v>1995</v>
      </c>
      <c r="G2618" s="25">
        <v>0.05</v>
      </c>
      <c r="H2618" s="28">
        <f t="shared" si="215"/>
        <v>1895.25</v>
      </c>
      <c r="I2618" s="26">
        <v>1.04</v>
      </c>
      <c r="J2618" s="25">
        <f t="shared" si="216"/>
        <v>1.19999999999999E-2</v>
      </c>
      <c r="K2618" s="24">
        <f t="shared" si="217"/>
        <v>1971.0600000000002</v>
      </c>
      <c r="L2618" s="24">
        <f t="shared" si="214"/>
        <v>1985.9546599496223</v>
      </c>
      <c r="M2618" s="21" t="s">
        <v>1839</v>
      </c>
    </row>
    <row r="2619" spans="1:13" ht="38.25" x14ac:dyDescent="0.25">
      <c r="A2619" s="18" t="s">
        <v>1827</v>
      </c>
      <c r="B2619" s="18" t="s">
        <v>12</v>
      </c>
      <c r="C2619" s="22" t="s">
        <v>6961</v>
      </c>
      <c r="D2619" s="22" t="s">
        <v>6962</v>
      </c>
      <c r="E2619" s="6" t="s">
        <v>6963</v>
      </c>
      <c r="F2619" s="24">
        <v>2310</v>
      </c>
      <c r="G2619" s="25">
        <v>0.05</v>
      </c>
      <c r="H2619" s="28">
        <f t="shared" si="215"/>
        <v>2194.5</v>
      </c>
      <c r="I2619" s="26">
        <v>1.04</v>
      </c>
      <c r="J2619" s="25">
        <f t="shared" si="216"/>
        <v>1.19999999999999E-2</v>
      </c>
      <c r="K2619" s="24">
        <f t="shared" si="217"/>
        <v>2282.2800000000002</v>
      </c>
      <c r="L2619" s="24">
        <f t="shared" si="214"/>
        <v>2299.5264483627207</v>
      </c>
      <c r="M2619" s="21" t="s">
        <v>1831</v>
      </c>
    </row>
    <row r="2620" spans="1:13" ht="51" x14ac:dyDescent="0.25">
      <c r="A2620" s="18" t="s">
        <v>1827</v>
      </c>
      <c r="B2620" s="18" t="s">
        <v>12</v>
      </c>
      <c r="C2620" s="22" t="s">
        <v>6964</v>
      </c>
      <c r="D2620" s="22" t="s">
        <v>6965</v>
      </c>
      <c r="E2620" s="6" t="s">
        <v>6966</v>
      </c>
      <c r="F2620" s="24">
        <v>1785.0000000000002</v>
      </c>
      <c r="G2620" s="25">
        <v>0.05</v>
      </c>
      <c r="H2620" s="28">
        <f t="shared" si="215"/>
        <v>1695.7500000000002</v>
      </c>
      <c r="I2620" s="26">
        <v>1.04</v>
      </c>
      <c r="J2620" s="25">
        <f t="shared" si="216"/>
        <v>1.19999999999999E-2</v>
      </c>
      <c r="K2620" s="24">
        <f t="shared" si="217"/>
        <v>1763.5800000000004</v>
      </c>
      <c r="L2620" s="24">
        <f t="shared" si="214"/>
        <v>1776.9068010075571</v>
      </c>
      <c r="M2620" s="18" t="s">
        <v>1835</v>
      </c>
    </row>
    <row r="2621" spans="1:13" ht="38.25" x14ac:dyDescent="0.25">
      <c r="A2621" s="21" t="s">
        <v>1827</v>
      </c>
      <c r="B2621" s="18" t="s">
        <v>12</v>
      </c>
      <c r="C2621" s="22" t="s">
        <v>6967</v>
      </c>
      <c r="D2621" s="22" t="s">
        <v>6968</v>
      </c>
      <c r="E2621" s="6" t="s">
        <v>6969</v>
      </c>
      <c r="F2621" s="24">
        <v>1995</v>
      </c>
      <c r="G2621" s="25">
        <v>0.05</v>
      </c>
      <c r="H2621" s="28">
        <f t="shared" si="215"/>
        <v>1895.25</v>
      </c>
      <c r="I2621" s="26">
        <v>1.04</v>
      </c>
      <c r="J2621" s="25">
        <f t="shared" si="216"/>
        <v>1.19999999999999E-2</v>
      </c>
      <c r="K2621" s="24">
        <f t="shared" si="217"/>
        <v>1971.0600000000002</v>
      </c>
      <c r="L2621" s="24">
        <f t="shared" si="214"/>
        <v>1985.9546599496223</v>
      </c>
      <c r="M2621" s="21" t="s">
        <v>1839</v>
      </c>
    </row>
    <row r="2622" spans="1:13" ht="38.25" x14ac:dyDescent="0.25">
      <c r="A2622" s="18" t="s">
        <v>1827</v>
      </c>
      <c r="B2622" s="18" t="s">
        <v>12</v>
      </c>
      <c r="C2622" s="22" t="s">
        <v>6970</v>
      </c>
      <c r="D2622" s="22" t="s">
        <v>6971</v>
      </c>
      <c r="E2622" s="6" t="s">
        <v>6972</v>
      </c>
      <c r="F2622" s="24">
        <v>2310</v>
      </c>
      <c r="G2622" s="25">
        <v>0.05</v>
      </c>
      <c r="H2622" s="28">
        <f t="shared" si="215"/>
        <v>2194.5</v>
      </c>
      <c r="I2622" s="26">
        <v>1.04</v>
      </c>
      <c r="J2622" s="25">
        <f t="shared" si="216"/>
        <v>1.19999999999999E-2</v>
      </c>
      <c r="K2622" s="24">
        <f t="shared" si="217"/>
        <v>2282.2800000000002</v>
      </c>
      <c r="L2622" s="24">
        <f t="shared" si="214"/>
        <v>2299.5264483627207</v>
      </c>
      <c r="M2622" s="21" t="s">
        <v>1831</v>
      </c>
    </row>
    <row r="2623" spans="1:13" ht="51" x14ac:dyDescent="0.25">
      <c r="A2623" s="18" t="s">
        <v>1827</v>
      </c>
      <c r="B2623" s="18" t="s">
        <v>12</v>
      </c>
      <c r="C2623" s="22" t="s">
        <v>6973</v>
      </c>
      <c r="D2623" s="22" t="s">
        <v>6974</v>
      </c>
      <c r="E2623" s="6" t="s">
        <v>6975</v>
      </c>
      <c r="F2623" s="24">
        <v>1785.0000000000002</v>
      </c>
      <c r="G2623" s="25">
        <v>0.05</v>
      </c>
      <c r="H2623" s="28">
        <f t="shared" si="215"/>
        <v>1695.7500000000002</v>
      </c>
      <c r="I2623" s="26">
        <v>1.04</v>
      </c>
      <c r="J2623" s="25">
        <f t="shared" si="216"/>
        <v>1.19999999999999E-2</v>
      </c>
      <c r="K2623" s="24">
        <f t="shared" si="217"/>
        <v>1763.5800000000004</v>
      </c>
      <c r="L2623" s="24">
        <f t="shared" si="214"/>
        <v>1776.9068010075571</v>
      </c>
      <c r="M2623" s="18" t="s">
        <v>1835</v>
      </c>
    </row>
    <row r="2624" spans="1:13" ht="38.25" x14ac:dyDescent="0.25">
      <c r="A2624" s="21" t="s">
        <v>1827</v>
      </c>
      <c r="B2624" s="18" t="s">
        <v>12</v>
      </c>
      <c r="C2624" s="22" t="s">
        <v>6976</v>
      </c>
      <c r="D2624" s="22" t="s">
        <v>6977</v>
      </c>
      <c r="E2624" s="6" t="s">
        <v>6978</v>
      </c>
      <c r="F2624" s="24">
        <v>1995</v>
      </c>
      <c r="G2624" s="25">
        <v>0.05</v>
      </c>
      <c r="H2624" s="28">
        <f t="shared" si="215"/>
        <v>1895.25</v>
      </c>
      <c r="I2624" s="26">
        <v>1.04</v>
      </c>
      <c r="J2624" s="25">
        <f t="shared" si="216"/>
        <v>1.19999999999999E-2</v>
      </c>
      <c r="K2624" s="24">
        <f t="shared" si="217"/>
        <v>1971.0600000000002</v>
      </c>
      <c r="L2624" s="24">
        <f t="shared" si="214"/>
        <v>1985.9546599496223</v>
      </c>
      <c r="M2624" s="21" t="s">
        <v>1839</v>
      </c>
    </row>
    <row r="2625" spans="1:13" ht="38.25" x14ac:dyDescent="0.25">
      <c r="A2625" s="18" t="s">
        <v>1827</v>
      </c>
      <c r="B2625" s="18" t="s">
        <v>12</v>
      </c>
      <c r="C2625" s="22" t="s">
        <v>6979</v>
      </c>
      <c r="D2625" s="22" t="s">
        <v>6980</v>
      </c>
      <c r="E2625" s="6" t="s">
        <v>6981</v>
      </c>
      <c r="F2625" s="24">
        <v>2310</v>
      </c>
      <c r="G2625" s="25">
        <v>0.05</v>
      </c>
      <c r="H2625" s="28">
        <f t="shared" si="215"/>
        <v>2194.5</v>
      </c>
      <c r="I2625" s="26">
        <v>1.04</v>
      </c>
      <c r="J2625" s="25">
        <f t="shared" si="216"/>
        <v>1.19999999999999E-2</v>
      </c>
      <c r="K2625" s="24">
        <f t="shared" si="217"/>
        <v>2282.2800000000002</v>
      </c>
      <c r="L2625" s="24">
        <f t="shared" si="214"/>
        <v>2299.5264483627207</v>
      </c>
      <c r="M2625" s="21" t="s">
        <v>1831</v>
      </c>
    </row>
    <row r="2626" spans="1:13" ht="51" x14ac:dyDescent="0.25">
      <c r="A2626" s="18" t="s">
        <v>1827</v>
      </c>
      <c r="B2626" s="18" t="s">
        <v>12</v>
      </c>
      <c r="C2626" s="22" t="s">
        <v>6982</v>
      </c>
      <c r="D2626" s="22" t="s">
        <v>6983</v>
      </c>
      <c r="E2626" s="6" t="s">
        <v>6984</v>
      </c>
      <c r="F2626" s="24">
        <v>1785.0000000000002</v>
      </c>
      <c r="G2626" s="25">
        <v>0.05</v>
      </c>
      <c r="H2626" s="28">
        <f t="shared" si="215"/>
        <v>1695.7500000000002</v>
      </c>
      <c r="I2626" s="26">
        <v>1.04</v>
      </c>
      <c r="J2626" s="25">
        <f t="shared" si="216"/>
        <v>1.19999999999999E-2</v>
      </c>
      <c r="K2626" s="24">
        <f t="shared" si="217"/>
        <v>1763.5800000000004</v>
      </c>
      <c r="L2626" s="24">
        <f t="shared" ref="L2626:L2689" si="218">K2626/0.9925</f>
        <v>1776.9068010075571</v>
      </c>
      <c r="M2626" s="18" t="s">
        <v>1835</v>
      </c>
    </row>
    <row r="2627" spans="1:13" ht="38.25" x14ac:dyDescent="0.25">
      <c r="A2627" s="21" t="s">
        <v>1827</v>
      </c>
      <c r="B2627" s="18" t="s">
        <v>12</v>
      </c>
      <c r="C2627" s="22" t="s">
        <v>6985</v>
      </c>
      <c r="D2627" s="22" t="s">
        <v>6986</v>
      </c>
      <c r="E2627" s="6" t="s">
        <v>6987</v>
      </c>
      <c r="F2627" s="24">
        <v>1995</v>
      </c>
      <c r="G2627" s="25">
        <v>0.05</v>
      </c>
      <c r="H2627" s="28">
        <f t="shared" si="215"/>
        <v>1895.25</v>
      </c>
      <c r="I2627" s="26">
        <v>1.04</v>
      </c>
      <c r="J2627" s="25">
        <f t="shared" si="216"/>
        <v>1.19999999999999E-2</v>
      </c>
      <c r="K2627" s="24">
        <f t="shared" si="217"/>
        <v>1971.0600000000002</v>
      </c>
      <c r="L2627" s="24">
        <f t="shared" si="218"/>
        <v>1985.9546599496223</v>
      </c>
      <c r="M2627" s="21" t="s">
        <v>1839</v>
      </c>
    </row>
    <row r="2628" spans="1:13" ht="38.25" x14ac:dyDescent="0.25">
      <c r="A2628" s="18" t="s">
        <v>1827</v>
      </c>
      <c r="B2628" s="18" t="s">
        <v>12</v>
      </c>
      <c r="C2628" s="22" t="s">
        <v>6988</v>
      </c>
      <c r="D2628" s="22" t="s">
        <v>6989</v>
      </c>
      <c r="E2628" s="6" t="s">
        <v>6990</v>
      </c>
      <c r="F2628" s="24">
        <v>132</v>
      </c>
      <c r="G2628" s="25">
        <v>0.05</v>
      </c>
      <c r="H2628" s="28">
        <f t="shared" si="215"/>
        <v>125.4</v>
      </c>
      <c r="I2628" s="26">
        <v>1.04</v>
      </c>
      <c r="J2628" s="25">
        <f t="shared" si="216"/>
        <v>1.2000000000000011E-2</v>
      </c>
      <c r="K2628" s="24">
        <f t="shared" si="217"/>
        <v>130.416</v>
      </c>
      <c r="L2628" s="24">
        <f t="shared" si="218"/>
        <v>131.40151133501257</v>
      </c>
      <c r="M2628" s="21" t="s">
        <v>1831</v>
      </c>
    </row>
    <row r="2629" spans="1:13" ht="38.25" x14ac:dyDescent="0.25">
      <c r="A2629" s="18" t="s">
        <v>1827</v>
      </c>
      <c r="B2629" s="18" t="s">
        <v>12</v>
      </c>
      <c r="C2629" s="22" t="s">
        <v>6991</v>
      </c>
      <c r="D2629" s="22" t="s">
        <v>6992</v>
      </c>
      <c r="E2629" s="6" t="s">
        <v>6993</v>
      </c>
      <c r="F2629" s="24">
        <v>102.00000000000001</v>
      </c>
      <c r="G2629" s="25">
        <v>0.05</v>
      </c>
      <c r="H2629" s="28">
        <f t="shared" si="215"/>
        <v>96.9</v>
      </c>
      <c r="I2629" s="26">
        <v>1.04</v>
      </c>
      <c r="J2629" s="25">
        <f t="shared" si="216"/>
        <v>1.2000000000000011E-2</v>
      </c>
      <c r="K2629" s="24">
        <f t="shared" si="217"/>
        <v>100.77600000000001</v>
      </c>
      <c r="L2629" s="24">
        <f t="shared" si="218"/>
        <v>101.53753148614611</v>
      </c>
      <c r="M2629" s="18" t="s">
        <v>1835</v>
      </c>
    </row>
    <row r="2630" spans="1:13" ht="25.5" x14ac:dyDescent="0.25">
      <c r="A2630" s="21" t="s">
        <v>1827</v>
      </c>
      <c r="B2630" s="18" t="s">
        <v>12</v>
      </c>
      <c r="C2630" s="22" t="s">
        <v>6994</v>
      </c>
      <c r="D2630" s="22" t="s">
        <v>6995</v>
      </c>
      <c r="E2630" s="6" t="s">
        <v>6996</v>
      </c>
      <c r="F2630" s="24">
        <v>114</v>
      </c>
      <c r="G2630" s="25">
        <v>0.05</v>
      </c>
      <c r="H2630" s="28">
        <f t="shared" si="215"/>
        <v>108.3</v>
      </c>
      <c r="I2630" s="26">
        <v>1.04</v>
      </c>
      <c r="J2630" s="25">
        <f t="shared" si="216"/>
        <v>1.2000000000000011E-2</v>
      </c>
      <c r="K2630" s="24">
        <f t="shared" si="217"/>
        <v>112.63200000000001</v>
      </c>
      <c r="L2630" s="24">
        <f t="shared" si="218"/>
        <v>113.4831234256927</v>
      </c>
      <c r="M2630" s="21" t="s">
        <v>1839</v>
      </c>
    </row>
    <row r="2631" spans="1:13" ht="38.25" x14ac:dyDescent="0.25">
      <c r="A2631" s="18" t="s">
        <v>1827</v>
      </c>
      <c r="B2631" s="18" t="s">
        <v>12</v>
      </c>
      <c r="C2631" s="22" t="s">
        <v>6997</v>
      </c>
      <c r="D2631" s="22" t="s">
        <v>6998</v>
      </c>
      <c r="E2631" s="6" t="s">
        <v>6999</v>
      </c>
      <c r="F2631" s="24">
        <v>3300</v>
      </c>
      <c r="G2631" s="25">
        <v>0.05</v>
      </c>
      <c r="H2631" s="28">
        <f t="shared" si="215"/>
        <v>3135</v>
      </c>
      <c r="I2631" s="26">
        <v>1.04</v>
      </c>
      <c r="J2631" s="25">
        <f t="shared" si="216"/>
        <v>1.2000000000000011E-2</v>
      </c>
      <c r="K2631" s="24">
        <f t="shared" si="217"/>
        <v>3260.4</v>
      </c>
      <c r="L2631" s="24">
        <f t="shared" si="218"/>
        <v>3285.0377833753146</v>
      </c>
      <c r="M2631" s="21" t="s">
        <v>1831</v>
      </c>
    </row>
    <row r="2632" spans="1:13" ht="38.25" x14ac:dyDescent="0.25">
      <c r="A2632" s="18" t="s">
        <v>1827</v>
      </c>
      <c r="B2632" s="18" t="s">
        <v>12</v>
      </c>
      <c r="C2632" s="22" t="s">
        <v>7000</v>
      </c>
      <c r="D2632" s="22" t="s">
        <v>7001</v>
      </c>
      <c r="E2632" s="6" t="s">
        <v>7002</v>
      </c>
      <c r="F2632" s="24">
        <v>2550</v>
      </c>
      <c r="G2632" s="25">
        <v>0.05</v>
      </c>
      <c r="H2632" s="28">
        <f t="shared" si="215"/>
        <v>2422.5</v>
      </c>
      <c r="I2632" s="26">
        <v>1.04</v>
      </c>
      <c r="J2632" s="25">
        <f t="shared" si="216"/>
        <v>1.2000000000000011E-2</v>
      </c>
      <c r="K2632" s="24">
        <f t="shared" si="217"/>
        <v>2519.4</v>
      </c>
      <c r="L2632" s="24">
        <f t="shared" si="218"/>
        <v>2538.4382871536523</v>
      </c>
      <c r="M2632" s="18" t="s">
        <v>1835</v>
      </c>
    </row>
    <row r="2633" spans="1:13" ht="38.25" x14ac:dyDescent="0.25">
      <c r="A2633" s="21" t="s">
        <v>1827</v>
      </c>
      <c r="B2633" s="18" t="s">
        <v>12</v>
      </c>
      <c r="C2633" s="22" t="s">
        <v>7003</v>
      </c>
      <c r="D2633" s="22" t="s">
        <v>7004</v>
      </c>
      <c r="E2633" s="6" t="s">
        <v>7005</v>
      </c>
      <c r="F2633" s="24">
        <v>2850</v>
      </c>
      <c r="G2633" s="25">
        <v>0.05</v>
      </c>
      <c r="H2633" s="28">
        <f t="shared" si="215"/>
        <v>2707.5</v>
      </c>
      <c r="I2633" s="26">
        <v>1.04</v>
      </c>
      <c r="J2633" s="25">
        <f t="shared" si="216"/>
        <v>1.19999999999999E-2</v>
      </c>
      <c r="K2633" s="24">
        <f t="shared" si="217"/>
        <v>2815.8</v>
      </c>
      <c r="L2633" s="24">
        <f t="shared" si="218"/>
        <v>2837.0780856423175</v>
      </c>
      <c r="M2633" s="21" t="s">
        <v>1839</v>
      </c>
    </row>
    <row r="2634" spans="1:13" ht="38.25" x14ac:dyDescent="0.25">
      <c r="A2634" s="18" t="s">
        <v>1827</v>
      </c>
      <c r="B2634" s="18" t="s">
        <v>12</v>
      </c>
      <c r="C2634" s="22" t="s">
        <v>7006</v>
      </c>
      <c r="D2634" s="22" t="s">
        <v>7007</v>
      </c>
      <c r="E2634" s="6" t="s">
        <v>7008</v>
      </c>
      <c r="F2634" s="24">
        <v>99</v>
      </c>
      <c r="G2634" s="25">
        <v>0.05</v>
      </c>
      <c r="H2634" s="28">
        <f t="shared" si="215"/>
        <v>94.05</v>
      </c>
      <c r="I2634" s="26">
        <v>1.04</v>
      </c>
      <c r="J2634" s="25">
        <f t="shared" si="216"/>
        <v>1.2000000000000011E-2</v>
      </c>
      <c r="K2634" s="24">
        <f t="shared" si="217"/>
        <v>97.811999999999998</v>
      </c>
      <c r="L2634" s="24">
        <f t="shared" si="218"/>
        <v>98.551133501259443</v>
      </c>
      <c r="M2634" s="21" t="s">
        <v>1831</v>
      </c>
    </row>
    <row r="2635" spans="1:13" ht="51" x14ac:dyDescent="0.25">
      <c r="A2635" s="18" t="s">
        <v>1827</v>
      </c>
      <c r="B2635" s="18" t="s">
        <v>12</v>
      </c>
      <c r="C2635" s="22" t="s">
        <v>7009</v>
      </c>
      <c r="D2635" s="22" t="s">
        <v>7010</v>
      </c>
      <c r="E2635" s="6" t="s">
        <v>7011</v>
      </c>
      <c r="F2635" s="24">
        <v>76.5</v>
      </c>
      <c r="G2635" s="25">
        <v>0.05</v>
      </c>
      <c r="H2635" s="28">
        <f t="shared" si="215"/>
        <v>72.674999999999997</v>
      </c>
      <c r="I2635" s="26">
        <v>1.04</v>
      </c>
      <c r="J2635" s="25">
        <f t="shared" si="216"/>
        <v>1.2000000000000122E-2</v>
      </c>
      <c r="K2635" s="24">
        <f t="shared" si="217"/>
        <v>75.581999999999994</v>
      </c>
      <c r="L2635" s="24">
        <f t="shared" si="218"/>
        <v>76.153148614609563</v>
      </c>
      <c r="M2635" s="18" t="s">
        <v>1835</v>
      </c>
    </row>
    <row r="2636" spans="1:13" ht="38.25" x14ac:dyDescent="0.25">
      <c r="A2636" s="21" t="s">
        <v>1827</v>
      </c>
      <c r="B2636" s="18" t="s">
        <v>12</v>
      </c>
      <c r="C2636" s="22" t="s">
        <v>7012</v>
      </c>
      <c r="D2636" s="22" t="s">
        <v>7013</v>
      </c>
      <c r="E2636" s="6" t="s">
        <v>7014</v>
      </c>
      <c r="F2636" s="24">
        <v>85.5</v>
      </c>
      <c r="G2636" s="25">
        <v>0.05</v>
      </c>
      <c r="H2636" s="28">
        <f t="shared" si="215"/>
        <v>81.224999999999994</v>
      </c>
      <c r="I2636" s="26">
        <v>1.04</v>
      </c>
      <c r="J2636" s="25">
        <f t="shared" si="216"/>
        <v>1.2000000000000011E-2</v>
      </c>
      <c r="K2636" s="24">
        <f t="shared" si="217"/>
        <v>84.474000000000004</v>
      </c>
      <c r="L2636" s="24">
        <f t="shared" si="218"/>
        <v>85.112342569269515</v>
      </c>
      <c r="M2636" s="21" t="s">
        <v>1839</v>
      </c>
    </row>
    <row r="2637" spans="1:13" ht="38.25" x14ac:dyDescent="0.25">
      <c r="A2637" s="18" t="s">
        <v>1827</v>
      </c>
      <c r="B2637" s="18" t="s">
        <v>12</v>
      </c>
      <c r="C2637" s="22" t="s">
        <v>7015</v>
      </c>
      <c r="D2637" s="22" t="s">
        <v>7016</v>
      </c>
      <c r="E2637" s="6" t="s">
        <v>7017</v>
      </c>
      <c r="F2637" s="24">
        <v>231</v>
      </c>
      <c r="G2637" s="25">
        <v>0.05</v>
      </c>
      <c r="H2637" s="28">
        <f t="shared" si="215"/>
        <v>219.45</v>
      </c>
      <c r="I2637" s="26">
        <v>1.04</v>
      </c>
      <c r="J2637" s="25">
        <f t="shared" si="216"/>
        <v>1.2000000000000011E-2</v>
      </c>
      <c r="K2637" s="24">
        <f t="shared" si="217"/>
        <v>228.22800000000001</v>
      </c>
      <c r="L2637" s="24">
        <f t="shared" si="218"/>
        <v>229.95264483627204</v>
      </c>
      <c r="M2637" s="21" t="s">
        <v>1831</v>
      </c>
    </row>
    <row r="2638" spans="1:13" ht="38.25" x14ac:dyDescent="0.25">
      <c r="A2638" s="18" t="s">
        <v>1827</v>
      </c>
      <c r="B2638" s="18" t="s">
        <v>12</v>
      </c>
      <c r="C2638" s="22" t="s">
        <v>7018</v>
      </c>
      <c r="D2638" s="22" t="s">
        <v>7019</v>
      </c>
      <c r="E2638" s="6" t="s">
        <v>7020</v>
      </c>
      <c r="F2638" s="24">
        <v>178.5</v>
      </c>
      <c r="G2638" s="25">
        <v>0.05</v>
      </c>
      <c r="H2638" s="28">
        <f t="shared" si="215"/>
        <v>169.57499999999999</v>
      </c>
      <c r="I2638" s="26">
        <v>1.04</v>
      </c>
      <c r="J2638" s="25">
        <f t="shared" si="216"/>
        <v>1.2000000000000011E-2</v>
      </c>
      <c r="K2638" s="24">
        <f t="shared" si="217"/>
        <v>176.358</v>
      </c>
      <c r="L2638" s="24">
        <f t="shared" si="218"/>
        <v>177.69068010075566</v>
      </c>
      <c r="M2638" s="18" t="s">
        <v>1835</v>
      </c>
    </row>
    <row r="2639" spans="1:13" ht="25.5" x14ac:dyDescent="0.25">
      <c r="A2639" s="21" t="s">
        <v>1827</v>
      </c>
      <c r="B2639" s="18" t="s">
        <v>12</v>
      </c>
      <c r="C2639" s="22" t="s">
        <v>7021</v>
      </c>
      <c r="D2639" s="22" t="s">
        <v>7022</v>
      </c>
      <c r="E2639" s="6" t="s">
        <v>7023</v>
      </c>
      <c r="F2639" s="24">
        <v>199.5</v>
      </c>
      <c r="G2639" s="25">
        <v>0.05</v>
      </c>
      <c r="H2639" s="28">
        <f t="shared" si="215"/>
        <v>189.52500000000001</v>
      </c>
      <c r="I2639" s="26">
        <v>1.04</v>
      </c>
      <c r="J2639" s="25">
        <f t="shared" si="216"/>
        <v>1.19999999999999E-2</v>
      </c>
      <c r="K2639" s="24">
        <f t="shared" si="217"/>
        <v>197.10600000000002</v>
      </c>
      <c r="L2639" s="24">
        <f t="shared" si="218"/>
        <v>198.59546599496224</v>
      </c>
      <c r="M2639" s="21" t="s">
        <v>1839</v>
      </c>
    </row>
    <row r="2640" spans="1:13" ht="25.5" x14ac:dyDescent="0.25">
      <c r="A2640" s="18" t="s">
        <v>1827</v>
      </c>
      <c r="B2640" s="18" t="s">
        <v>12</v>
      </c>
      <c r="C2640" s="22" t="s">
        <v>7024</v>
      </c>
      <c r="D2640" s="22" t="s">
        <v>7025</v>
      </c>
      <c r="E2640" s="6" t="s">
        <v>7026</v>
      </c>
      <c r="F2640" s="24">
        <v>1.7600000000000001E-2</v>
      </c>
      <c r="G2640" s="25">
        <v>0.05</v>
      </c>
      <c r="H2640" s="28">
        <f t="shared" si="215"/>
        <v>1.6720000000000002E-2</v>
      </c>
      <c r="I2640" s="26">
        <v>1.04</v>
      </c>
      <c r="J2640" s="25">
        <f t="shared" si="216"/>
        <v>1.19999999999999E-2</v>
      </c>
      <c r="K2640" s="24">
        <f t="shared" si="217"/>
        <v>1.7388800000000003E-2</v>
      </c>
      <c r="L2640" s="24">
        <f t="shared" si="218"/>
        <v>1.7520201511335015E-2</v>
      </c>
      <c r="M2640" s="21" t="s">
        <v>1831</v>
      </c>
    </row>
    <row r="2641" spans="1:13" ht="38.25" x14ac:dyDescent="0.25">
      <c r="A2641" s="18" t="s">
        <v>1827</v>
      </c>
      <c r="B2641" s="18" t="s">
        <v>12</v>
      </c>
      <c r="C2641" s="22" t="s">
        <v>7027</v>
      </c>
      <c r="D2641" s="22" t="s">
        <v>7028</v>
      </c>
      <c r="E2641" s="6" t="s">
        <v>7029</v>
      </c>
      <c r="F2641" s="24">
        <v>1.3600000000000001E-2</v>
      </c>
      <c r="G2641" s="25">
        <v>0.05</v>
      </c>
      <c r="H2641" s="28">
        <f t="shared" si="215"/>
        <v>1.2920000000000001E-2</v>
      </c>
      <c r="I2641" s="26">
        <v>1.04</v>
      </c>
      <c r="J2641" s="25">
        <f t="shared" si="216"/>
        <v>1.19999999999999E-2</v>
      </c>
      <c r="K2641" s="24">
        <f t="shared" si="217"/>
        <v>1.3436800000000002E-2</v>
      </c>
      <c r="L2641" s="24">
        <f t="shared" si="218"/>
        <v>1.3538337531486148E-2</v>
      </c>
      <c r="M2641" s="18" t="s">
        <v>1835</v>
      </c>
    </row>
    <row r="2642" spans="1:13" ht="25.5" x14ac:dyDescent="0.25">
      <c r="A2642" s="21" t="s">
        <v>1827</v>
      </c>
      <c r="B2642" s="18" t="s">
        <v>12</v>
      </c>
      <c r="C2642" s="22" t="s">
        <v>7030</v>
      </c>
      <c r="D2642" s="22" t="s">
        <v>7031</v>
      </c>
      <c r="E2642" s="6" t="s">
        <v>7032</v>
      </c>
      <c r="F2642" s="24">
        <v>1.52E-2</v>
      </c>
      <c r="G2642" s="25">
        <v>0.05</v>
      </c>
      <c r="H2642" s="28">
        <f t="shared" si="215"/>
        <v>1.444E-2</v>
      </c>
      <c r="I2642" s="26">
        <v>1.04</v>
      </c>
      <c r="J2642" s="25">
        <f t="shared" si="216"/>
        <v>1.19999999999999E-2</v>
      </c>
      <c r="K2642" s="24">
        <f t="shared" si="217"/>
        <v>1.5017600000000001E-2</v>
      </c>
      <c r="L2642" s="24">
        <f t="shared" si="218"/>
        <v>1.5131083123425693E-2</v>
      </c>
      <c r="M2642" s="21" t="s">
        <v>1839</v>
      </c>
    </row>
    <row r="2643" spans="1:13" ht="25.5" x14ac:dyDescent="0.25">
      <c r="A2643" s="18" t="s">
        <v>1827</v>
      </c>
      <c r="B2643" s="18" t="s">
        <v>12</v>
      </c>
      <c r="C2643" s="22" t="s">
        <v>7033</v>
      </c>
      <c r="D2643" s="22" t="s">
        <v>7034</v>
      </c>
      <c r="E2643" s="6" t="s">
        <v>7035</v>
      </c>
      <c r="F2643" s="24">
        <v>4.4000000000000003E-3</v>
      </c>
      <c r="G2643" s="25">
        <v>0.05</v>
      </c>
      <c r="H2643" s="28">
        <f t="shared" si="215"/>
        <v>4.1800000000000006E-3</v>
      </c>
      <c r="I2643" s="26">
        <v>1.04</v>
      </c>
      <c r="J2643" s="25">
        <f t="shared" si="216"/>
        <v>1.19999999999999E-2</v>
      </c>
      <c r="K2643" s="24">
        <f t="shared" si="217"/>
        <v>4.3472000000000007E-3</v>
      </c>
      <c r="L2643" s="24">
        <f t="shared" si="218"/>
        <v>4.3800503778337538E-3</v>
      </c>
      <c r="M2643" s="21" t="s">
        <v>1831</v>
      </c>
    </row>
    <row r="2644" spans="1:13" ht="38.25" x14ac:dyDescent="0.25">
      <c r="A2644" s="18" t="s">
        <v>1827</v>
      </c>
      <c r="B2644" s="18" t="s">
        <v>12</v>
      </c>
      <c r="C2644" s="22" t="s">
        <v>7036</v>
      </c>
      <c r="D2644" s="22" t="s">
        <v>7037</v>
      </c>
      <c r="E2644" s="6" t="s">
        <v>7038</v>
      </c>
      <c r="F2644" s="24">
        <v>3.4000000000000002E-3</v>
      </c>
      <c r="G2644" s="25">
        <v>0.05</v>
      </c>
      <c r="H2644" s="28">
        <f t="shared" si="215"/>
        <v>3.2300000000000002E-3</v>
      </c>
      <c r="I2644" s="26">
        <v>1.04</v>
      </c>
      <c r="J2644" s="25">
        <f t="shared" si="216"/>
        <v>1.19999999999999E-2</v>
      </c>
      <c r="K2644" s="24">
        <f t="shared" si="217"/>
        <v>3.3592000000000006E-3</v>
      </c>
      <c r="L2644" s="24">
        <f t="shared" si="218"/>
        <v>3.3845843828715369E-3</v>
      </c>
      <c r="M2644" s="18" t="s">
        <v>1835</v>
      </c>
    </row>
    <row r="2645" spans="1:13" ht="25.5" x14ac:dyDescent="0.25">
      <c r="A2645" s="21" t="s">
        <v>1827</v>
      </c>
      <c r="B2645" s="18" t="s">
        <v>12</v>
      </c>
      <c r="C2645" s="22" t="s">
        <v>7039</v>
      </c>
      <c r="D2645" s="22" t="s">
        <v>7040</v>
      </c>
      <c r="E2645" s="6" t="s">
        <v>7041</v>
      </c>
      <c r="F2645" s="24">
        <v>3.8E-3</v>
      </c>
      <c r="G2645" s="25">
        <v>0.05</v>
      </c>
      <c r="H2645" s="28">
        <f t="shared" si="215"/>
        <v>3.6099999999999999E-3</v>
      </c>
      <c r="I2645" s="26">
        <v>1.04</v>
      </c>
      <c r="J2645" s="25">
        <f t="shared" si="216"/>
        <v>1.19999999999999E-2</v>
      </c>
      <c r="K2645" s="24">
        <f t="shared" si="217"/>
        <v>3.7544000000000002E-3</v>
      </c>
      <c r="L2645" s="24">
        <f t="shared" si="218"/>
        <v>3.7827707808564233E-3</v>
      </c>
      <c r="M2645" s="21" t="s">
        <v>1839</v>
      </c>
    </row>
    <row r="2646" spans="1:13" ht="51" x14ac:dyDescent="0.25">
      <c r="A2646" s="18" t="s">
        <v>1827</v>
      </c>
      <c r="B2646" s="18" t="s">
        <v>12</v>
      </c>
      <c r="C2646" s="22" t="s">
        <v>7042</v>
      </c>
      <c r="D2646" s="22" t="s">
        <v>7043</v>
      </c>
      <c r="E2646" s="6" t="s">
        <v>7044</v>
      </c>
      <c r="F2646" s="24">
        <v>1320</v>
      </c>
      <c r="G2646" s="25">
        <v>0.05</v>
      </c>
      <c r="H2646" s="28">
        <f t="shared" si="215"/>
        <v>1254</v>
      </c>
      <c r="I2646" s="26">
        <v>1.04</v>
      </c>
      <c r="J2646" s="25">
        <f t="shared" si="216"/>
        <v>1.19999999999999E-2</v>
      </c>
      <c r="K2646" s="24">
        <f t="shared" si="217"/>
        <v>1304.1600000000001</v>
      </c>
      <c r="L2646" s="24">
        <f t="shared" si="218"/>
        <v>1314.0151133501261</v>
      </c>
      <c r="M2646" s="21" t="s">
        <v>1831</v>
      </c>
    </row>
    <row r="2647" spans="1:13" ht="51" x14ac:dyDescent="0.25">
      <c r="A2647" s="18" t="s">
        <v>1827</v>
      </c>
      <c r="B2647" s="18" t="s">
        <v>12</v>
      </c>
      <c r="C2647" s="22" t="s">
        <v>7045</v>
      </c>
      <c r="D2647" s="22" t="s">
        <v>7046</v>
      </c>
      <c r="E2647" s="6" t="s">
        <v>7047</v>
      </c>
      <c r="F2647" s="24">
        <v>1020.0000000000001</v>
      </c>
      <c r="G2647" s="25">
        <v>0.05</v>
      </c>
      <c r="H2647" s="28">
        <f t="shared" si="215"/>
        <v>969.00000000000011</v>
      </c>
      <c r="I2647" s="26">
        <v>1.04</v>
      </c>
      <c r="J2647" s="25">
        <f t="shared" si="216"/>
        <v>1.2000000000000011E-2</v>
      </c>
      <c r="K2647" s="24">
        <f t="shared" si="217"/>
        <v>1007.7600000000001</v>
      </c>
      <c r="L2647" s="24">
        <f t="shared" si="218"/>
        <v>1015.375314861461</v>
      </c>
      <c r="M2647" s="18" t="s">
        <v>1835</v>
      </c>
    </row>
    <row r="2648" spans="1:13" ht="38.25" x14ac:dyDescent="0.25">
      <c r="A2648" s="21" t="s">
        <v>1827</v>
      </c>
      <c r="B2648" s="18" t="s">
        <v>12</v>
      </c>
      <c r="C2648" s="22" t="s">
        <v>7048</v>
      </c>
      <c r="D2648" s="22" t="s">
        <v>7049</v>
      </c>
      <c r="E2648" s="6" t="s">
        <v>7050</v>
      </c>
      <c r="F2648" s="24">
        <v>1140</v>
      </c>
      <c r="G2648" s="25">
        <v>0.05</v>
      </c>
      <c r="H2648" s="28">
        <f t="shared" si="215"/>
        <v>1083</v>
      </c>
      <c r="I2648" s="26">
        <v>1.04</v>
      </c>
      <c r="J2648" s="25">
        <f t="shared" si="216"/>
        <v>1.2000000000000011E-2</v>
      </c>
      <c r="K2648" s="24">
        <f t="shared" si="217"/>
        <v>1126.32</v>
      </c>
      <c r="L2648" s="24">
        <f t="shared" si="218"/>
        <v>1134.8312342569268</v>
      </c>
      <c r="M2648" s="21" t="s">
        <v>1839</v>
      </c>
    </row>
    <row r="2649" spans="1:13" ht="38.25" x14ac:dyDescent="0.25">
      <c r="A2649" s="18" t="s">
        <v>1827</v>
      </c>
      <c r="B2649" s="18" t="s">
        <v>12</v>
      </c>
      <c r="C2649" s="22" t="s">
        <v>7051</v>
      </c>
      <c r="D2649" s="22" t="s">
        <v>7052</v>
      </c>
      <c r="E2649" s="6" t="s">
        <v>7053</v>
      </c>
      <c r="F2649" s="24">
        <v>1320</v>
      </c>
      <c r="G2649" s="25">
        <v>0.05</v>
      </c>
      <c r="H2649" s="28">
        <f t="shared" si="215"/>
        <v>1254</v>
      </c>
      <c r="I2649" s="26">
        <v>1.04</v>
      </c>
      <c r="J2649" s="25">
        <f t="shared" si="216"/>
        <v>1.19999999999999E-2</v>
      </c>
      <c r="K2649" s="24">
        <f t="shared" si="217"/>
        <v>1304.1600000000001</v>
      </c>
      <c r="L2649" s="24">
        <f t="shared" si="218"/>
        <v>1314.0151133501261</v>
      </c>
      <c r="M2649" s="21" t="s">
        <v>1831</v>
      </c>
    </row>
    <row r="2650" spans="1:13" ht="51" x14ac:dyDescent="0.25">
      <c r="A2650" s="18" t="s">
        <v>1827</v>
      </c>
      <c r="B2650" s="18" t="s">
        <v>12</v>
      </c>
      <c r="C2650" s="22" t="s">
        <v>7054</v>
      </c>
      <c r="D2650" s="22" t="s">
        <v>7055</v>
      </c>
      <c r="E2650" s="6" t="s">
        <v>7056</v>
      </c>
      <c r="F2650" s="24">
        <v>1020.0000000000001</v>
      </c>
      <c r="G2650" s="25">
        <v>0.05</v>
      </c>
      <c r="H2650" s="28">
        <f t="shared" si="215"/>
        <v>969.00000000000011</v>
      </c>
      <c r="I2650" s="26">
        <v>1.04</v>
      </c>
      <c r="J2650" s="25">
        <f t="shared" si="216"/>
        <v>1.2000000000000011E-2</v>
      </c>
      <c r="K2650" s="24">
        <f t="shared" si="217"/>
        <v>1007.7600000000001</v>
      </c>
      <c r="L2650" s="24">
        <f t="shared" si="218"/>
        <v>1015.375314861461</v>
      </c>
      <c r="M2650" s="18" t="s">
        <v>1835</v>
      </c>
    </row>
    <row r="2651" spans="1:13" ht="38.25" x14ac:dyDescent="0.25">
      <c r="A2651" s="21" t="s">
        <v>1827</v>
      </c>
      <c r="B2651" s="18" t="s">
        <v>12</v>
      </c>
      <c r="C2651" s="22" t="s">
        <v>7057</v>
      </c>
      <c r="D2651" s="22" t="s">
        <v>7058</v>
      </c>
      <c r="E2651" s="6" t="s">
        <v>7059</v>
      </c>
      <c r="F2651" s="24">
        <v>1140</v>
      </c>
      <c r="G2651" s="25">
        <v>0.05</v>
      </c>
      <c r="H2651" s="28">
        <f t="shared" si="215"/>
        <v>1083</v>
      </c>
      <c r="I2651" s="26">
        <v>1.04</v>
      </c>
      <c r="J2651" s="25">
        <f t="shared" si="216"/>
        <v>1.2000000000000011E-2</v>
      </c>
      <c r="K2651" s="24">
        <f t="shared" si="217"/>
        <v>1126.32</v>
      </c>
      <c r="L2651" s="24">
        <f t="shared" si="218"/>
        <v>1134.8312342569268</v>
      </c>
      <c r="M2651" s="21" t="s">
        <v>1839</v>
      </c>
    </row>
    <row r="2652" spans="1:13" ht="38.25" x14ac:dyDescent="0.25">
      <c r="A2652" s="18" t="s">
        <v>1827</v>
      </c>
      <c r="B2652" s="18" t="s">
        <v>12</v>
      </c>
      <c r="C2652" s="22" t="s">
        <v>7060</v>
      </c>
      <c r="D2652" s="22" t="s">
        <v>7061</v>
      </c>
      <c r="E2652" s="6" t="s">
        <v>7062</v>
      </c>
      <c r="F2652" s="24">
        <v>660</v>
      </c>
      <c r="G2652" s="25">
        <v>0.05</v>
      </c>
      <c r="H2652" s="28">
        <f t="shared" si="215"/>
        <v>627</v>
      </c>
      <c r="I2652" s="26">
        <v>1.04</v>
      </c>
      <c r="J2652" s="25">
        <f t="shared" si="216"/>
        <v>1.19999999999999E-2</v>
      </c>
      <c r="K2652" s="24">
        <f t="shared" si="217"/>
        <v>652.08000000000004</v>
      </c>
      <c r="L2652" s="24">
        <f t="shared" si="218"/>
        <v>657.00755667506303</v>
      </c>
      <c r="M2652" s="21" t="s">
        <v>1831</v>
      </c>
    </row>
    <row r="2653" spans="1:13" ht="38.25" x14ac:dyDescent="0.25">
      <c r="A2653" s="18" t="s">
        <v>1827</v>
      </c>
      <c r="B2653" s="18" t="s">
        <v>12</v>
      </c>
      <c r="C2653" s="22" t="s">
        <v>7063</v>
      </c>
      <c r="D2653" s="22" t="s">
        <v>7064</v>
      </c>
      <c r="E2653" s="6" t="s">
        <v>7065</v>
      </c>
      <c r="F2653" s="24">
        <v>510.00000000000006</v>
      </c>
      <c r="G2653" s="25">
        <v>0.05</v>
      </c>
      <c r="H2653" s="28">
        <f t="shared" si="215"/>
        <v>484.50000000000006</v>
      </c>
      <c r="I2653" s="26">
        <v>1.04</v>
      </c>
      <c r="J2653" s="25">
        <f t="shared" si="216"/>
        <v>1.2000000000000011E-2</v>
      </c>
      <c r="K2653" s="24">
        <f t="shared" si="217"/>
        <v>503.88000000000005</v>
      </c>
      <c r="L2653" s="24">
        <f t="shared" si="218"/>
        <v>507.6876574307305</v>
      </c>
      <c r="M2653" s="18" t="s">
        <v>1835</v>
      </c>
    </row>
    <row r="2654" spans="1:13" ht="38.25" x14ac:dyDescent="0.25">
      <c r="A2654" s="21" t="s">
        <v>1827</v>
      </c>
      <c r="B2654" s="18" t="s">
        <v>12</v>
      </c>
      <c r="C2654" s="22" t="s">
        <v>7066</v>
      </c>
      <c r="D2654" s="22" t="s">
        <v>7067</v>
      </c>
      <c r="E2654" s="6" t="s">
        <v>7068</v>
      </c>
      <c r="F2654" s="24">
        <v>570</v>
      </c>
      <c r="G2654" s="25">
        <v>0.05</v>
      </c>
      <c r="H2654" s="28">
        <f t="shared" si="215"/>
        <v>541.5</v>
      </c>
      <c r="I2654" s="26">
        <v>1.04</v>
      </c>
      <c r="J2654" s="25">
        <f t="shared" si="216"/>
        <v>1.2000000000000011E-2</v>
      </c>
      <c r="K2654" s="24">
        <f t="shared" si="217"/>
        <v>563.16</v>
      </c>
      <c r="L2654" s="24">
        <f t="shared" si="218"/>
        <v>567.4156171284634</v>
      </c>
      <c r="M2654" s="21" t="s">
        <v>1839</v>
      </c>
    </row>
    <row r="2655" spans="1:13" ht="51" x14ac:dyDescent="0.25">
      <c r="A2655" s="18" t="s">
        <v>1827</v>
      </c>
      <c r="B2655" s="18" t="s">
        <v>12</v>
      </c>
      <c r="C2655" s="22" t="s">
        <v>7069</v>
      </c>
      <c r="D2655" s="22" t="s">
        <v>7070</v>
      </c>
      <c r="E2655" s="6" t="s">
        <v>7071</v>
      </c>
      <c r="F2655" s="24">
        <v>1320</v>
      </c>
      <c r="G2655" s="25">
        <v>0.05</v>
      </c>
      <c r="H2655" s="28">
        <f t="shared" si="215"/>
        <v>1254</v>
      </c>
      <c r="I2655" s="26">
        <v>1.04</v>
      </c>
      <c r="J2655" s="25">
        <f t="shared" si="216"/>
        <v>1.19999999999999E-2</v>
      </c>
      <c r="K2655" s="24">
        <f t="shared" si="217"/>
        <v>1304.1600000000001</v>
      </c>
      <c r="L2655" s="24">
        <f t="shared" si="218"/>
        <v>1314.0151133501261</v>
      </c>
      <c r="M2655" s="21" t="s">
        <v>1831</v>
      </c>
    </row>
    <row r="2656" spans="1:13" ht="51" x14ac:dyDescent="0.25">
      <c r="A2656" s="18" t="s">
        <v>1827</v>
      </c>
      <c r="B2656" s="18" t="s">
        <v>12</v>
      </c>
      <c r="C2656" s="22" t="s">
        <v>7072</v>
      </c>
      <c r="D2656" s="22" t="s">
        <v>7073</v>
      </c>
      <c r="E2656" s="6" t="s">
        <v>7074</v>
      </c>
      <c r="F2656" s="24">
        <v>1020.0000000000001</v>
      </c>
      <c r="G2656" s="25">
        <v>0.05</v>
      </c>
      <c r="H2656" s="28">
        <f t="shared" si="215"/>
        <v>969.00000000000011</v>
      </c>
      <c r="I2656" s="26">
        <v>1.04</v>
      </c>
      <c r="J2656" s="25">
        <f t="shared" si="216"/>
        <v>1.2000000000000011E-2</v>
      </c>
      <c r="K2656" s="24">
        <f t="shared" si="217"/>
        <v>1007.7600000000001</v>
      </c>
      <c r="L2656" s="24">
        <f t="shared" si="218"/>
        <v>1015.375314861461</v>
      </c>
      <c r="M2656" s="18" t="s">
        <v>1835</v>
      </c>
    </row>
    <row r="2657" spans="1:13" ht="38.25" x14ac:dyDescent="0.25">
      <c r="A2657" s="21" t="s">
        <v>1827</v>
      </c>
      <c r="B2657" s="18" t="s">
        <v>12</v>
      </c>
      <c r="C2657" s="22" t="s">
        <v>7075</v>
      </c>
      <c r="D2657" s="22" t="s">
        <v>7076</v>
      </c>
      <c r="E2657" s="6" t="s">
        <v>7077</v>
      </c>
      <c r="F2657" s="24">
        <v>1140</v>
      </c>
      <c r="G2657" s="25">
        <v>0.05</v>
      </c>
      <c r="H2657" s="28">
        <f t="shared" si="215"/>
        <v>1083</v>
      </c>
      <c r="I2657" s="26">
        <v>1.04</v>
      </c>
      <c r="J2657" s="25">
        <f t="shared" si="216"/>
        <v>1.2000000000000011E-2</v>
      </c>
      <c r="K2657" s="24">
        <f t="shared" si="217"/>
        <v>1126.32</v>
      </c>
      <c r="L2657" s="24">
        <f t="shared" si="218"/>
        <v>1134.8312342569268</v>
      </c>
      <c r="M2657" s="21" t="s">
        <v>1839</v>
      </c>
    </row>
    <row r="2658" spans="1:13" ht="38.25" x14ac:dyDescent="0.25">
      <c r="A2658" s="18" t="s">
        <v>1827</v>
      </c>
      <c r="B2658" s="18" t="s">
        <v>12</v>
      </c>
      <c r="C2658" s="22" t="s">
        <v>7078</v>
      </c>
      <c r="D2658" s="22" t="s">
        <v>7079</v>
      </c>
      <c r="E2658" s="6" t="s">
        <v>7080</v>
      </c>
      <c r="F2658" s="24">
        <v>660</v>
      </c>
      <c r="G2658" s="25">
        <v>0.05</v>
      </c>
      <c r="H2658" s="28">
        <f t="shared" si="215"/>
        <v>627</v>
      </c>
      <c r="I2658" s="26">
        <v>1.04</v>
      </c>
      <c r="J2658" s="25">
        <f t="shared" si="216"/>
        <v>1.19999999999999E-2</v>
      </c>
      <c r="K2658" s="24">
        <f t="shared" si="217"/>
        <v>652.08000000000004</v>
      </c>
      <c r="L2658" s="24">
        <f t="shared" si="218"/>
        <v>657.00755667506303</v>
      </c>
      <c r="M2658" s="21" t="s">
        <v>1831</v>
      </c>
    </row>
    <row r="2659" spans="1:13" ht="38.25" x14ac:dyDescent="0.25">
      <c r="A2659" s="18" t="s">
        <v>1827</v>
      </c>
      <c r="B2659" s="18" t="s">
        <v>12</v>
      </c>
      <c r="C2659" s="22" t="s">
        <v>7081</v>
      </c>
      <c r="D2659" s="22" t="s">
        <v>7082</v>
      </c>
      <c r="E2659" s="6" t="s">
        <v>7083</v>
      </c>
      <c r="F2659" s="24">
        <v>510.00000000000006</v>
      </c>
      <c r="G2659" s="25">
        <v>0.05</v>
      </c>
      <c r="H2659" s="28">
        <f t="shared" si="215"/>
        <v>484.50000000000006</v>
      </c>
      <c r="I2659" s="26">
        <v>1.04</v>
      </c>
      <c r="J2659" s="25">
        <f t="shared" si="216"/>
        <v>1.2000000000000011E-2</v>
      </c>
      <c r="K2659" s="24">
        <f t="shared" si="217"/>
        <v>503.88000000000005</v>
      </c>
      <c r="L2659" s="24">
        <f t="shared" si="218"/>
        <v>507.6876574307305</v>
      </c>
      <c r="M2659" s="18" t="s">
        <v>1835</v>
      </c>
    </row>
    <row r="2660" spans="1:13" ht="38.25" x14ac:dyDescent="0.25">
      <c r="A2660" s="21" t="s">
        <v>1827</v>
      </c>
      <c r="B2660" s="18" t="s">
        <v>12</v>
      </c>
      <c r="C2660" s="22" t="s">
        <v>7084</v>
      </c>
      <c r="D2660" s="22" t="s">
        <v>7085</v>
      </c>
      <c r="E2660" s="6" t="s">
        <v>7086</v>
      </c>
      <c r="F2660" s="24">
        <v>570</v>
      </c>
      <c r="G2660" s="25">
        <v>0.05</v>
      </c>
      <c r="H2660" s="28">
        <f t="shared" si="215"/>
        <v>541.5</v>
      </c>
      <c r="I2660" s="26">
        <v>1.04</v>
      </c>
      <c r="J2660" s="25">
        <f t="shared" si="216"/>
        <v>1.2000000000000011E-2</v>
      </c>
      <c r="K2660" s="24">
        <f t="shared" si="217"/>
        <v>563.16</v>
      </c>
      <c r="L2660" s="24">
        <f t="shared" si="218"/>
        <v>567.4156171284634</v>
      </c>
      <c r="M2660" s="21" t="s">
        <v>1839</v>
      </c>
    </row>
    <row r="2661" spans="1:13" ht="38.25" x14ac:dyDescent="0.25">
      <c r="A2661" s="18" t="s">
        <v>1827</v>
      </c>
      <c r="B2661" s="18" t="s">
        <v>12</v>
      </c>
      <c r="C2661" s="22" t="s">
        <v>7087</v>
      </c>
      <c r="D2661" s="22" t="s">
        <v>7088</v>
      </c>
      <c r="E2661" s="6" t="s">
        <v>7089</v>
      </c>
      <c r="F2661" s="24">
        <v>49500</v>
      </c>
      <c r="G2661" s="25">
        <v>0.05</v>
      </c>
      <c r="H2661" s="28">
        <f t="shared" si="215"/>
        <v>47025</v>
      </c>
      <c r="I2661" s="26">
        <v>1.04</v>
      </c>
      <c r="J2661" s="25">
        <f t="shared" si="216"/>
        <v>1.2000000000000011E-2</v>
      </c>
      <c r="K2661" s="24">
        <f t="shared" si="217"/>
        <v>48906</v>
      </c>
      <c r="L2661" s="24">
        <f t="shared" si="218"/>
        <v>49275.566750629718</v>
      </c>
      <c r="M2661" s="21" t="s">
        <v>1831</v>
      </c>
    </row>
    <row r="2662" spans="1:13" ht="51" x14ac:dyDescent="0.25">
      <c r="A2662" s="18" t="s">
        <v>1827</v>
      </c>
      <c r="B2662" s="18" t="s">
        <v>12</v>
      </c>
      <c r="C2662" s="22" t="s">
        <v>7090</v>
      </c>
      <c r="D2662" s="22" t="s">
        <v>7091</v>
      </c>
      <c r="E2662" s="6" t="s">
        <v>7092</v>
      </c>
      <c r="F2662" s="24">
        <v>38250</v>
      </c>
      <c r="G2662" s="25">
        <v>0.05</v>
      </c>
      <c r="H2662" s="28">
        <f t="shared" si="215"/>
        <v>36337.5</v>
      </c>
      <c r="I2662" s="26">
        <v>1.04</v>
      </c>
      <c r="J2662" s="25">
        <f t="shared" si="216"/>
        <v>1.2000000000000011E-2</v>
      </c>
      <c r="K2662" s="24">
        <f t="shared" si="217"/>
        <v>37791</v>
      </c>
      <c r="L2662" s="24">
        <f t="shared" si="218"/>
        <v>38076.574307304785</v>
      </c>
      <c r="M2662" s="18" t="s">
        <v>1835</v>
      </c>
    </row>
    <row r="2663" spans="1:13" ht="38.25" x14ac:dyDescent="0.25">
      <c r="A2663" s="21" t="s">
        <v>1827</v>
      </c>
      <c r="B2663" s="18" t="s">
        <v>12</v>
      </c>
      <c r="C2663" s="22" t="s">
        <v>7093</v>
      </c>
      <c r="D2663" s="22" t="s">
        <v>7094</v>
      </c>
      <c r="E2663" s="6" t="s">
        <v>7095</v>
      </c>
      <c r="F2663" s="24">
        <v>42750</v>
      </c>
      <c r="G2663" s="25">
        <v>0.05</v>
      </c>
      <c r="H2663" s="28">
        <f t="shared" si="215"/>
        <v>40612.5</v>
      </c>
      <c r="I2663" s="26">
        <v>1.04</v>
      </c>
      <c r="J2663" s="25">
        <f t="shared" si="216"/>
        <v>1.2000000000000011E-2</v>
      </c>
      <c r="K2663" s="24">
        <f t="shared" si="217"/>
        <v>42237</v>
      </c>
      <c r="L2663" s="24">
        <f t="shared" si="218"/>
        <v>42556.171284634758</v>
      </c>
      <c r="M2663" s="21" t="s">
        <v>1839</v>
      </c>
    </row>
    <row r="2664" spans="1:13" ht="25.5" x14ac:dyDescent="0.25">
      <c r="A2664" s="18" t="s">
        <v>1827</v>
      </c>
      <c r="B2664" s="18" t="s">
        <v>12</v>
      </c>
      <c r="C2664" s="22" t="s">
        <v>7096</v>
      </c>
      <c r="D2664" s="22" t="s">
        <v>7097</v>
      </c>
      <c r="E2664" s="6" t="s">
        <v>7098</v>
      </c>
      <c r="F2664" s="24">
        <v>594</v>
      </c>
      <c r="G2664" s="25">
        <v>0.05</v>
      </c>
      <c r="H2664" s="28">
        <f t="shared" si="215"/>
        <v>564.29999999999995</v>
      </c>
      <c r="I2664" s="26">
        <v>1.04</v>
      </c>
      <c r="J2664" s="25">
        <f t="shared" si="216"/>
        <v>1.2000000000000122E-2</v>
      </c>
      <c r="K2664" s="24">
        <f t="shared" si="217"/>
        <v>586.87199999999996</v>
      </c>
      <c r="L2664" s="24">
        <f t="shared" si="218"/>
        <v>591.3068010075566</v>
      </c>
      <c r="M2664" s="21" t="s">
        <v>1831</v>
      </c>
    </row>
    <row r="2665" spans="1:13" ht="38.25" x14ac:dyDescent="0.25">
      <c r="A2665" s="18" t="s">
        <v>1827</v>
      </c>
      <c r="B2665" s="18" t="s">
        <v>12</v>
      </c>
      <c r="C2665" s="22" t="s">
        <v>7099</v>
      </c>
      <c r="D2665" s="22" t="s">
        <v>7100</v>
      </c>
      <c r="E2665" s="6" t="s">
        <v>7101</v>
      </c>
      <c r="F2665" s="24">
        <v>459.00000000000006</v>
      </c>
      <c r="G2665" s="25">
        <v>0.05</v>
      </c>
      <c r="H2665" s="28">
        <f t="shared" si="215"/>
        <v>436.05000000000007</v>
      </c>
      <c r="I2665" s="26">
        <v>1.04</v>
      </c>
      <c r="J2665" s="25">
        <f t="shared" si="216"/>
        <v>1.2000000000000011E-2</v>
      </c>
      <c r="K2665" s="24">
        <f t="shared" si="217"/>
        <v>453.49200000000008</v>
      </c>
      <c r="L2665" s="24">
        <f t="shared" si="218"/>
        <v>456.91889168765749</v>
      </c>
      <c r="M2665" s="18" t="s">
        <v>1835</v>
      </c>
    </row>
    <row r="2666" spans="1:13" ht="25.5" x14ac:dyDescent="0.25">
      <c r="A2666" s="21" t="s">
        <v>1827</v>
      </c>
      <c r="B2666" s="18" t="s">
        <v>12</v>
      </c>
      <c r="C2666" s="22" t="s">
        <v>7102</v>
      </c>
      <c r="D2666" s="22" t="s">
        <v>7103</v>
      </c>
      <c r="E2666" s="6" t="s">
        <v>7104</v>
      </c>
      <c r="F2666" s="24">
        <v>513</v>
      </c>
      <c r="G2666" s="25">
        <v>0.05</v>
      </c>
      <c r="H2666" s="28">
        <f t="shared" si="215"/>
        <v>487.35</v>
      </c>
      <c r="I2666" s="26">
        <v>1.04</v>
      </c>
      <c r="J2666" s="25">
        <f t="shared" si="216"/>
        <v>1.19999999999999E-2</v>
      </c>
      <c r="K2666" s="24">
        <f t="shared" si="217"/>
        <v>506.84400000000005</v>
      </c>
      <c r="L2666" s="24">
        <f t="shared" si="218"/>
        <v>510.67405541561715</v>
      </c>
      <c r="M2666" s="21" t="s">
        <v>1839</v>
      </c>
    </row>
    <row r="2667" spans="1:13" ht="25.5" x14ac:dyDescent="0.25">
      <c r="A2667" s="18" t="s">
        <v>1827</v>
      </c>
      <c r="B2667" s="18" t="s">
        <v>12</v>
      </c>
      <c r="C2667" s="22" t="s">
        <v>7105</v>
      </c>
      <c r="D2667" s="22" t="s">
        <v>7106</v>
      </c>
      <c r="E2667" s="6" t="s">
        <v>7107</v>
      </c>
      <c r="F2667" s="24">
        <v>313.5</v>
      </c>
      <c r="G2667" s="25">
        <v>0.05</v>
      </c>
      <c r="H2667" s="28">
        <f t="shared" si="215"/>
        <v>297.82499999999999</v>
      </c>
      <c r="I2667" s="26">
        <v>1.04</v>
      </c>
      <c r="J2667" s="25">
        <f t="shared" si="216"/>
        <v>1.2000000000000011E-2</v>
      </c>
      <c r="K2667" s="24">
        <f t="shared" si="217"/>
        <v>309.738</v>
      </c>
      <c r="L2667" s="24">
        <f t="shared" si="218"/>
        <v>312.07858942065491</v>
      </c>
      <c r="M2667" s="21" t="s">
        <v>1831</v>
      </c>
    </row>
    <row r="2668" spans="1:13" ht="38.25" x14ac:dyDescent="0.25">
      <c r="A2668" s="18" t="s">
        <v>1827</v>
      </c>
      <c r="B2668" s="18" t="s">
        <v>12</v>
      </c>
      <c r="C2668" s="22" t="s">
        <v>7108</v>
      </c>
      <c r="D2668" s="22" t="s">
        <v>7109</v>
      </c>
      <c r="E2668" s="6" t="s">
        <v>7110</v>
      </c>
      <c r="F2668" s="24">
        <v>242.25000000000003</v>
      </c>
      <c r="G2668" s="25">
        <v>0.05</v>
      </c>
      <c r="H2668" s="28">
        <f t="shared" si="215"/>
        <v>230.13750000000002</v>
      </c>
      <c r="I2668" s="26">
        <v>1.04</v>
      </c>
      <c r="J2668" s="25">
        <f t="shared" si="216"/>
        <v>1.2000000000000011E-2</v>
      </c>
      <c r="K2668" s="24">
        <f t="shared" si="217"/>
        <v>239.34300000000002</v>
      </c>
      <c r="L2668" s="24">
        <f t="shared" si="218"/>
        <v>241.151637279597</v>
      </c>
      <c r="M2668" s="18" t="s">
        <v>1835</v>
      </c>
    </row>
    <row r="2669" spans="1:13" ht="25.5" x14ac:dyDescent="0.25">
      <c r="A2669" s="21" t="s">
        <v>1827</v>
      </c>
      <c r="B2669" s="18" t="s">
        <v>12</v>
      </c>
      <c r="C2669" s="22" t="s">
        <v>7111</v>
      </c>
      <c r="D2669" s="22" t="s">
        <v>7112</v>
      </c>
      <c r="E2669" s="6" t="s">
        <v>7113</v>
      </c>
      <c r="F2669" s="24">
        <v>270.75</v>
      </c>
      <c r="G2669" s="25">
        <v>0.05</v>
      </c>
      <c r="H2669" s="28">
        <f t="shared" si="215"/>
        <v>257.21249999999998</v>
      </c>
      <c r="I2669" s="26">
        <v>1.04</v>
      </c>
      <c r="J2669" s="25">
        <f t="shared" si="216"/>
        <v>1.2000000000000122E-2</v>
      </c>
      <c r="K2669" s="24">
        <f t="shared" si="217"/>
        <v>267.50099999999998</v>
      </c>
      <c r="L2669" s="24">
        <f t="shared" si="218"/>
        <v>269.52241813602012</v>
      </c>
      <c r="M2669" s="21" t="s">
        <v>1839</v>
      </c>
    </row>
    <row r="2670" spans="1:13" ht="38.25" x14ac:dyDescent="0.25">
      <c r="A2670" s="18" t="s">
        <v>1827</v>
      </c>
      <c r="B2670" s="18" t="s">
        <v>12</v>
      </c>
      <c r="C2670" s="22" t="s">
        <v>7114</v>
      </c>
      <c r="D2670" s="22" t="s">
        <v>7115</v>
      </c>
      <c r="E2670" s="6" t="s">
        <v>7116</v>
      </c>
      <c r="F2670" s="24">
        <v>280.5</v>
      </c>
      <c r="G2670" s="25">
        <v>0.05</v>
      </c>
      <c r="H2670" s="28">
        <f t="shared" si="215"/>
        <v>266.47500000000002</v>
      </c>
      <c r="I2670" s="26">
        <v>1.04</v>
      </c>
      <c r="J2670" s="25">
        <f t="shared" si="216"/>
        <v>1.19999999999999E-2</v>
      </c>
      <c r="K2670" s="24">
        <f t="shared" si="217"/>
        <v>277.13400000000001</v>
      </c>
      <c r="L2670" s="24">
        <f t="shared" si="218"/>
        <v>279.22821158690175</v>
      </c>
      <c r="M2670" s="21" t="s">
        <v>1831</v>
      </c>
    </row>
    <row r="2671" spans="1:13" ht="38.25" x14ac:dyDescent="0.25">
      <c r="A2671" s="18" t="s">
        <v>1827</v>
      </c>
      <c r="B2671" s="18" t="s">
        <v>12</v>
      </c>
      <c r="C2671" s="22" t="s">
        <v>7117</v>
      </c>
      <c r="D2671" s="22" t="s">
        <v>7118</v>
      </c>
      <c r="E2671" s="6" t="s">
        <v>7119</v>
      </c>
      <c r="F2671" s="24">
        <v>216.75000000000003</v>
      </c>
      <c r="G2671" s="25">
        <v>0.05</v>
      </c>
      <c r="H2671" s="28">
        <f t="shared" si="215"/>
        <v>205.91250000000002</v>
      </c>
      <c r="I2671" s="26">
        <v>1.04</v>
      </c>
      <c r="J2671" s="25">
        <f t="shared" si="216"/>
        <v>1.2000000000000011E-2</v>
      </c>
      <c r="K2671" s="24">
        <f t="shared" si="217"/>
        <v>214.14900000000003</v>
      </c>
      <c r="L2671" s="24">
        <f t="shared" si="218"/>
        <v>215.76725440806047</v>
      </c>
      <c r="M2671" s="18" t="s">
        <v>1835</v>
      </c>
    </row>
    <row r="2672" spans="1:13" ht="25.5" x14ac:dyDescent="0.25">
      <c r="A2672" s="21" t="s">
        <v>1827</v>
      </c>
      <c r="B2672" s="18" t="s">
        <v>12</v>
      </c>
      <c r="C2672" s="22" t="s">
        <v>7120</v>
      </c>
      <c r="D2672" s="22" t="s">
        <v>7121</v>
      </c>
      <c r="E2672" s="6" t="s">
        <v>7122</v>
      </c>
      <c r="F2672" s="24">
        <v>242.25</v>
      </c>
      <c r="G2672" s="25">
        <v>0.05</v>
      </c>
      <c r="H2672" s="28">
        <f t="shared" ref="H2672:H2735" si="219">F2672-(F2672*G2672)</f>
        <v>230.13749999999999</v>
      </c>
      <c r="I2672" s="26">
        <v>1.04</v>
      </c>
      <c r="J2672" s="25">
        <f t="shared" ref="J2672:J2735" si="220">1-K2672/F2672</f>
        <v>1.2000000000000011E-2</v>
      </c>
      <c r="K2672" s="24">
        <f t="shared" ref="K2672:K2735" si="221">H2672*I2672</f>
        <v>239.34299999999999</v>
      </c>
      <c r="L2672" s="24">
        <f t="shared" si="218"/>
        <v>241.15163727959697</v>
      </c>
      <c r="M2672" s="21" t="s">
        <v>1839</v>
      </c>
    </row>
    <row r="2673" spans="1:13" ht="38.25" x14ac:dyDescent="0.25">
      <c r="A2673" s="18" t="s">
        <v>1827</v>
      </c>
      <c r="B2673" s="18" t="s">
        <v>12</v>
      </c>
      <c r="C2673" s="22" t="s">
        <v>7123</v>
      </c>
      <c r="D2673" s="22" t="s">
        <v>7124</v>
      </c>
      <c r="E2673" s="6" t="s">
        <v>7125</v>
      </c>
      <c r="F2673" s="24">
        <v>605</v>
      </c>
      <c r="G2673" s="25">
        <v>0.05</v>
      </c>
      <c r="H2673" s="28">
        <f t="shared" si="219"/>
        <v>574.75</v>
      </c>
      <c r="I2673" s="26">
        <v>1.04</v>
      </c>
      <c r="J2673" s="25">
        <f t="shared" si="220"/>
        <v>1.2000000000000011E-2</v>
      </c>
      <c r="K2673" s="24">
        <f t="shared" si="221"/>
        <v>597.74</v>
      </c>
      <c r="L2673" s="24">
        <f t="shared" si="218"/>
        <v>602.25692695214104</v>
      </c>
      <c r="M2673" s="21" t="s">
        <v>1831</v>
      </c>
    </row>
    <row r="2674" spans="1:13" ht="38.25" x14ac:dyDescent="0.25">
      <c r="A2674" s="18" t="s">
        <v>1827</v>
      </c>
      <c r="B2674" s="18" t="s">
        <v>12</v>
      </c>
      <c r="C2674" s="22" t="s">
        <v>7126</v>
      </c>
      <c r="D2674" s="22" t="s">
        <v>7127</v>
      </c>
      <c r="E2674" s="6" t="s">
        <v>7128</v>
      </c>
      <c r="F2674" s="24">
        <v>467.50000000000006</v>
      </c>
      <c r="G2674" s="25">
        <v>0.05</v>
      </c>
      <c r="H2674" s="28">
        <f t="shared" si="219"/>
        <v>444.12500000000006</v>
      </c>
      <c r="I2674" s="26">
        <v>1.04</v>
      </c>
      <c r="J2674" s="25">
        <f t="shared" si="220"/>
        <v>1.19999999999999E-2</v>
      </c>
      <c r="K2674" s="24">
        <f t="shared" si="221"/>
        <v>461.8900000000001</v>
      </c>
      <c r="L2674" s="24">
        <f t="shared" si="218"/>
        <v>465.38035264483636</v>
      </c>
      <c r="M2674" s="18" t="s">
        <v>1835</v>
      </c>
    </row>
    <row r="2675" spans="1:13" ht="25.5" x14ac:dyDescent="0.25">
      <c r="A2675" s="21" t="s">
        <v>1827</v>
      </c>
      <c r="B2675" s="18" t="s">
        <v>12</v>
      </c>
      <c r="C2675" s="22" t="s">
        <v>7129</v>
      </c>
      <c r="D2675" s="22" t="s">
        <v>7130</v>
      </c>
      <c r="E2675" s="6" t="s">
        <v>7131</v>
      </c>
      <c r="F2675" s="24">
        <v>522.5</v>
      </c>
      <c r="G2675" s="25">
        <v>0.05</v>
      </c>
      <c r="H2675" s="28">
        <f t="shared" si="219"/>
        <v>496.375</v>
      </c>
      <c r="I2675" s="26">
        <v>1.04</v>
      </c>
      <c r="J2675" s="25">
        <f t="shared" si="220"/>
        <v>1.2000000000000011E-2</v>
      </c>
      <c r="K2675" s="24">
        <f t="shared" si="221"/>
        <v>516.23</v>
      </c>
      <c r="L2675" s="24">
        <f t="shared" si="218"/>
        <v>520.13098236775818</v>
      </c>
      <c r="M2675" s="21" t="s">
        <v>1839</v>
      </c>
    </row>
    <row r="2676" spans="1:13" ht="38.25" x14ac:dyDescent="0.25">
      <c r="A2676" s="18" t="s">
        <v>1827</v>
      </c>
      <c r="B2676" s="18" t="s">
        <v>12</v>
      </c>
      <c r="C2676" s="22" t="s">
        <v>7132</v>
      </c>
      <c r="D2676" s="22" t="s">
        <v>7133</v>
      </c>
      <c r="E2676" s="6" t="s">
        <v>7134</v>
      </c>
      <c r="F2676" s="24">
        <v>48400</v>
      </c>
      <c r="G2676" s="25">
        <v>0.05</v>
      </c>
      <c r="H2676" s="28">
        <f t="shared" si="219"/>
        <v>45980</v>
      </c>
      <c r="I2676" s="26">
        <v>1.04</v>
      </c>
      <c r="J2676" s="25">
        <f t="shared" si="220"/>
        <v>1.19999999999999E-2</v>
      </c>
      <c r="K2676" s="24">
        <f t="shared" si="221"/>
        <v>47819.200000000004</v>
      </c>
      <c r="L2676" s="24">
        <f t="shared" si="218"/>
        <v>48180.554156171289</v>
      </c>
      <c r="M2676" s="21" t="s">
        <v>1831</v>
      </c>
    </row>
    <row r="2677" spans="1:13" ht="38.25" x14ac:dyDescent="0.25">
      <c r="A2677" s="18" t="s">
        <v>1827</v>
      </c>
      <c r="B2677" s="18" t="s">
        <v>12</v>
      </c>
      <c r="C2677" s="22" t="s">
        <v>7135</v>
      </c>
      <c r="D2677" s="22" t="s">
        <v>7136</v>
      </c>
      <c r="E2677" s="6" t="s">
        <v>7137</v>
      </c>
      <c r="F2677" s="24">
        <v>37400</v>
      </c>
      <c r="G2677" s="25">
        <v>0.05</v>
      </c>
      <c r="H2677" s="28">
        <f t="shared" si="219"/>
        <v>35530</v>
      </c>
      <c r="I2677" s="26">
        <v>1.04</v>
      </c>
      <c r="J2677" s="25">
        <f t="shared" si="220"/>
        <v>1.19999999999999E-2</v>
      </c>
      <c r="K2677" s="24">
        <f t="shared" si="221"/>
        <v>36951.200000000004</v>
      </c>
      <c r="L2677" s="24">
        <f t="shared" si="218"/>
        <v>37230.428211586906</v>
      </c>
      <c r="M2677" s="18" t="s">
        <v>1835</v>
      </c>
    </row>
    <row r="2678" spans="1:13" ht="38.25" x14ac:dyDescent="0.25">
      <c r="A2678" s="21" t="s">
        <v>1827</v>
      </c>
      <c r="B2678" s="18" t="s">
        <v>12</v>
      </c>
      <c r="C2678" s="22" t="s">
        <v>7138</v>
      </c>
      <c r="D2678" s="22" t="s">
        <v>7139</v>
      </c>
      <c r="E2678" s="6" t="s">
        <v>7140</v>
      </c>
      <c r="F2678" s="24">
        <v>41800</v>
      </c>
      <c r="G2678" s="25">
        <v>0.05</v>
      </c>
      <c r="H2678" s="28">
        <f t="shared" si="219"/>
        <v>39710</v>
      </c>
      <c r="I2678" s="26">
        <v>1.04</v>
      </c>
      <c r="J2678" s="25">
        <f t="shared" si="220"/>
        <v>1.2000000000000011E-2</v>
      </c>
      <c r="K2678" s="24">
        <f t="shared" si="221"/>
        <v>41298.400000000001</v>
      </c>
      <c r="L2678" s="24">
        <f t="shared" si="218"/>
        <v>41610.478589420658</v>
      </c>
      <c r="M2678" s="21" t="s">
        <v>1839</v>
      </c>
    </row>
    <row r="2679" spans="1:13" ht="38.25" x14ac:dyDescent="0.25">
      <c r="A2679" s="18" t="s">
        <v>1827</v>
      </c>
      <c r="B2679" s="18" t="s">
        <v>12</v>
      </c>
      <c r="C2679" s="22" t="s">
        <v>7141</v>
      </c>
      <c r="D2679" s="22" t="s">
        <v>7142</v>
      </c>
      <c r="E2679" s="6" t="s">
        <v>7143</v>
      </c>
      <c r="F2679" s="24">
        <v>275</v>
      </c>
      <c r="G2679" s="25">
        <v>0.05</v>
      </c>
      <c r="H2679" s="28">
        <f t="shared" si="219"/>
        <v>261.25</v>
      </c>
      <c r="I2679" s="26">
        <v>1.04</v>
      </c>
      <c r="J2679" s="25">
        <f t="shared" si="220"/>
        <v>1.2000000000000011E-2</v>
      </c>
      <c r="K2679" s="24">
        <f t="shared" si="221"/>
        <v>271.7</v>
      </c>
      <c r="L2679" s="24">
        <f t="shared" si="218"/>
        <v>273.75314861460953</v>
      </c>
      <c r="M2679" s="21" t="s">
        <v>1831</v>
      </c>
    </row>
    <row r="2680" spans="1:13" ht="51" x14ac:dyDescent="0.25">
      <c r="A2680" s="18" t="s">
        <v>1827</v>
      </c>
      <c r="B2680" s="18" t="s">
        <v>12</v>
      </c>
      <c r="C2680" s="22" t="s">
        <v>7144</v>
      </c>
      <c r="D2680" s="22" t="s">
        <v>7145</v>
      </c>
      <c r="E2680" s="6" t="s">
        <v>7146</v>
      </c>
      <c r="F2680" s="24">
        <v>212.50000000000003</v>
      </c>
      <c r="G2680" s="25">
        <v>0.05</v>
      </c>
      <c r="H2680" s="28">
        <f t="shared" si="219"/>
        <v>201.87500000000003</v>
      </c>
      <c r="I2680" s="26">
        <v>1.04</v>
      </c>
      <c r="J2680" s="25">
        <f t="shared" si="220"/>
        <v>1.19999999999999E-2</v>
      </c>
      <c r="K2680" s="24">
        <f t="shared" si="221"/>
        <v>209.95000000000005</v>
      </c>
      <c r="L2680" s="24">
        <f t="shared" si="218"/>
        <v>211.53652392947106</v>
      </c>
      <c r="M2680" s="18" t="s">
        <v>1835</v>
      </c>
    </row>
    <row r="2681" spans="1:13" ht="38.25" x14ac:dyDescent="0.25">
      <c r="A2681" s="21" t="s">
        <v>1827</v>
      </c>
      <c r="B2681" s="18" t="s">
        <v>12</v>
      </c>
      <c r="C2681" s="22" t="s">
        <v>7147</v>
      </c>
      <c r="D2681" s="22" t="s">
        <v>7148</v>
      </c>
      <c r="E2681" s="6" t="s">
        <v>7149</v>
      </c>
      <c r="F2681" s="24">
        <v>237.5</v>
      </c>
      <c r="G2681" s="25">
        <v>0.05</v>
      </c>
      <c r="H2681" s="28">
        <f t="shared" si="219"/>
        <v>225.625</v>
      </c>
      <c r="I2681" s="26">
        <v>1.04</v>
      </c>
      <c r="J2681" s="25">
        <f t="shared" si="220"/>
        <v>1.2000000000000011E-2</v>
      </c>
      <c r="K2681" s="24">
        <f t="shared" si="221"/>
        <v>234.65</v>
      </c>
      <c r="L2681" s="24">
        <f t="shared" si="218"/>
        <v>236.42317380352645</v>
      </c>
      <c r="M2681" s="21" t="s">
        <v>1839</v>
      </c>
    </row>
    <row r="2682" spans="1:13" ht="51" x14ac:dyDescent="0.25">
      <c r="A2682" s="18" t="s">
        <v>1827</v>
      </c>
      <c r="B2682" s="18" t="s">
        <v>12</v>
      </c>
      <c r="C2682" s="22" t="s">
        <v>7150</v>
      </c>
      <c r="D2682" s="22" t="s">
        <v>7151</v>
      </c>
      <c r="E2682" s="6" t="s">
        <v>7152</v>
      </c>
      <c r="F2682" s="24">
        <v>22000</v>
      </c>
      <c r="G2682" s="25">
        <v>0.05</v>
      </c>
      <c r="H2682" s="28">
        <f t="shared" si="219"/>
        <v>20900</v>
      </c>
      <c r="I2682" s="26">
        <v>1.04</v>
      </c>
      <c r="J2682" s="25">
        <f t="shared" si="220"/>
        <v>1.2000000000000011E-2</v>
      </c>
      <c r="K2682" s="24">
        <f t="shared" si="221"/>
        <v>21736</v>
      </c>
      <c r="L2682" s="24">
        <f t="shared" si="218"/>
        <v>21900.251889168765</v>
      </c>
      <c r="M2682" s="21" t="s">
        <v>1831</v>
      </c>
    </row>
    <row r="2683" spans="1:13" ht="51" x14ac:dyDescent="0.25">
      <c r="A2683" s="18" t="s">
        <v>1827</v>
      </c>
      <c r="B2683" s="18" t="s">
        <v>12</v>
      </c>
      <c r="C2683" s="22" t="s">
        <v>7153</v>
      </c>
      <c r="D2683" s="22" t="s">
        <v>7154</v>
      </c>
      <c r="E2683" s="6" t="s">
        <v>7155</v>
      </c>
      <c r="F2683" s="24">
        <v>17000</v>
      </c>
      <c r="G2683" s="25">
        <v>0.05</v>
      </c>
      <c r="H2683" s="28">
        <f t="shared" si="219"/>
        <v>16150</v>
      </c>
      <c r="I2683" s="26">
        <v>1.04</v>
      </c>
      <c r="J2683" s="25">
        <f t="shared" si="220"/>
        <v>1.2000000000000011E-2</v>
      </c>
      <c r="K2683" s="24">
        <f t="shared" si="221"/>
        <v>16796</v>
      </c>
      <c r="L2683" s="24">
        <f t="shared" si="218"/>
        <v>16922.921914357681</v>
      </c>
      <c r="M2683" s="18" t="s">
        <v>1835</v>
      </c>
    </row>
    <row r="2684" spans="1:13" ht="38.25" x14ac:dyDescent="0.25">
      <c r="A2684" s="21" t="s">
        <v>1827</v>
      </c>
      <c r="B2684" s="18" t="s">
        <v>12</v>
      </c>
      <c r="C2684" s="22" t="s">
        <v>7156</v>
      </c>
      <c r="D2684" s="22" t="s">
        <v>7157</v>
      </c>
      <c r="E2684" s="6" t="s">
        <v>7158</v>
      </c>
      <c r="F2684" s="24">
        <v>19000</v>
      </c>
      <c r="G2684" s="25">
        <v>0.05</v>
      </c>
      <c r="H2684" s="28">
        <f t="shared" si="219"/>
        <v>18050</v>
      </c>
      <c r="I2684" s="26">
        <v>1.04</v>
      </c>
      <c r="J2684" s="25">
        <f t="shared" si="220"/>
        <v>1.2000000000000011E-2</v>
      </c>
      <c r="K2684" s="24">
        <f t="shared" si="221"/>
        <v>18772</v>
      </c>
      <c r="L2684" s="24">
        <f t="shared" si="218"/>
        <v>18913.853904282114</v>
      </c>
      <c r="M2684" s="21" t="s">
        <v>1839</v>
      </c>
    </row>
    <row r="2685" spans="1:13" ht="38.25" x14ac:dyDescent="0.25">
      <c r="A2685" s="18" t="s">
        <v>1827</v>
      </c>
      <c r="B2685" s="18" t="s">
        <v>12</v>
      </c>
      <c r="C2685" s="22" t="s">
        <v>7159</v>
      </c>
      <c r="D2685" s="22" t="s">
        <v>7160</v>
      </c>
      <c r="E2685" s="6" t="s">
        <v>7161</v>
      </c>
      <c r="F2685" s="24">
        <v>68.86</v>
      </c>
      <c r="G2685" s="25">
        <v>0.05</v>
      </c>
      <c r="H2685" s="28">
        <f t="shared" si="219"/>
        <v>65.417000000000002</v>
      </c>
      <c r="I2685" s="26">
        <v>1.04</v>
      </c>
      <c r="J2685" s="25">
        <f t="shared" si="220"/>
        <v>1.19999999999999E-2</v>
      </c>
      <c r="K2685" s="24">
        <f t="shared" si="221"/>
        <v>68.033680000000004</v>
      </c>
      <c r="L2685" s="24">
        <f t="shared" si="218"/>
        <v>68.547788413098232</v>
      </c>
      <c r="M2685" s="21" t="s">
        <v>1831</v>
      </c>
    </row>
    <row r="2686" spans="1:13" ht="51" x14ac:dyDescent="0.25">
      <c r="A2686" s="18" t="s">
        <v>1827</v>
      </c>
      <c r="B2686" s="18" t="s">
        <v>12</v>
      </c>
      <c r="C2686" s="22" t="s">
        <v>7162</v>
      </c>
      <c r="D2686" s="22" t="s">
        <v>7163</v>
      </c>
      <c r="E2686" s="6" t="s">
        <v>7164</v>
      </c>
      <c r="F2686" s="24">
        <v>53.21</v>
      </c>
      <c r="G2686" s="25">
        <v>0.05</v>
      </c>
      <c r="H2686" s="28">
        <f t="shared" si="219"/>
        <v>50.549500000000002</v>
      </c>
      <c r="I2686" s="26">
        <v>1.04</v>
      </c>
      <c r="J2686" s="25">
        <f t="shared" si="220"/>
        <v>1.2000000000000011E-2</v>
      </c>
      <c r="K2686" s="24">
        <f t="shared" si="221"/>
        <v>52.571480000000001</v>
      </c>
      <c r="L2686" s="24">
        <f t="shared" si="218"/>
        <v>52.968745591939545</v>
      </c>
      <c r="M2686" s="18" t="s">
        <v>1835</v>
      </c>
    </row>
    <row r="2687" spans="1:13" ht="38.25" x14ac:dyDescent="0.25">
      <c r="A2687" s="21" t="s">
        <v>1827</v>
      </c>
      <c r="B2687" s="18" t="s">
        <v>12</v>
      </c>
      <c r="C2687" s="22" t="s">
        <v>7165</v>
      </c>
      <c r="D2687" s="22" t="s">
        <v>7166</v>
      </c>
      <c r="E2687" s="6" t="s">
        <v>7167</v>
      </c>
      <c r="F2687" s="24">
        <v>59.47</v>
      </c>
      <c r="G2687" s="25">
        <v>0.05</v>
      </c>
      <c r="H2687" s="28">
        <f t="shared" si="219"/>
        <v>56.496499999999997</v>
      </c>
      <c r="I2687" s="26">
        <v>1.04</v>
      </c>
      <c r="J2687" s="25">
        <f t="shared" si="220"/>
        <v>1.2000000000000011E-2</v>
      </c>
      <c r="K2687" s="24">
        <f t="shared" si="221"/>
        <v>58.756360000000001</v>
      </c>
      <c r="L2687" s="24">
        <f t="shared" si="218"/>
        <v>59.200362720403021</v>
      </c>
      <c r="M2687" s="21" t="s">
        <v>1839</v>
      </c>
    </row>
    <row r="2688" spans="1:13" ht="51" x14ac:dyDescent="0.25">
      <c r="A2688" s="18" t="s">
        <v>1827</v>
      </c>
      <c r="B2688" s="18" t="s">
        <v>12</v>
      </c>
      <c r="C2688" s="22" t="s">
        <v>7168</v>
      </c>
      <c r="D2688" s="22" t="s">
        <v>7169</v>
      </c>
      <c r="E2688" s="6" t="s">
        <v>7170</v>
      </c>
      <c r="F2688" s="24">
        <v>5720</v>
      </c>
      <c r="G2688" s="25">
        <v>0.05</v>
      </c>
      <c r="H2688" s="28">
        <f t="shared" si="219"/>
        <v>5434</v>
      </c>
      <c r="I2688" s="26">
        <v>1.04</v>
      </c>
      <c r="J2688" s="25">
        <f t="shared" si="220"/>
        <v>1.19999999999999E-2</v>
      </c>
      <c r="K2688" s="24">
        <f t="shared" si="221"/>
        <v>5651.3600000000006</v>
      </c>
      <c r="L2688" s="24">
        <f t="shared" si="218"/>
        <v>5694.0654911838792</v>
      </c>
      <c r="M2688" s="21" t="s">
        <v>1831</v>
      </c>
    </row>
    <row r="2689" spans="1:13" ht="51" x14ac:dyDescent="0.25">
      <c r="A2689" s="18" t="s">
        <v>1827</v>
      </c>
      <c r="B2689" s="18" t="s">
        <v>12</v>
      </c>
      <c r="C2689" s="22" t="s">
        <v>7171</v>
      </c>
      <c r="D2689" s="22" t="s">
        <v>7172</v>
      </c>
      <c r="E2689" s="6" t="s">
        <v>7173</v>
      </c>
      <c r="F2689" s="24">
        <v>4420</v>
      </c>
      <c r="G2689" s="25">
        <v>0.05</v>
      </c>
      <c r="H2689" s="28">
        <f t="shared" si="219"/>
        <v>4199</v>
      </c>
      <c r="I2689" s="26">
        <v>1.04</v>
      </c>
      <c r="J2689" s="25">
        <f t="shared" si="220"/>
        <v>1.2000000000000011E-2</v>
      </c>
      <c r="K2689" s="24">
        <f t="shared" si="221"/>
        <v>4366.96</v>
      </c>
      <c r="L2689" s="24">
        <f t="shared" si="218"/>
        <v>4399.9596977329975</v>
      </c>
      <c r="M2689" s="18" t="s">
        <v>1835</v>
      </c>
    </row>
    <row r="2690" spans="1:13" ht="38.25" x14ac:dyDescent="0.25">
      <c r="A2690" s="21" t="s">
        <v>1827</v>
      </c>
      <c r="B2690" s="18" t="s">
        <v>12</v>
      </c>
      <c r="C2690" s="22" t="s">
        <v>7174</v>
      </c>
      <c r="D2690" s="22" t="s">
        <v>7175</v>
      </c>
      <c r="E2690" s="6" t="s">
        <v>7176</v>
      </c>
      <c r="F2690" s="24">
        <v>4940</v>
      </c>
      <c r="G2690" s="25">
        <v>0.05</v>
      </c>
      <c r="H2690" s="28">
        <f t="shared" si="219"/>
        <v>4693</v>
      </c>
      <c r="I2690" s="26">
        <v>1.04</v>
      </c>
      <c r="J2690" s="25">
        <f t="shared" si="220"/>
        <v>1.19999999999999E-2</v>
      </c>
      <c r="K2690" s="24">
        <f t="shared" si="221"/>
        <v>4880.72</v>
      </c>
      <c r="L2690" s="24">
        <f t="shared" ref="L2690:L2753" si="222">K2690/0.9925</f>
        <v>4917.6020151133498</v>
      </c>
      <c r="M2690" s="21" t="s">
        <v>1839</v>
      </c>
    </row>
    <row r="2691" spans="1:13" ht="38.25" x14ac:dyDescent="0.25">
      <c r="A2691" s="18" t="s">
        <v>1827</v>
      </c>
      <c r="B2691" s="18" t="s">
        <v>12</v>
      </c>
      <c r="C2691" s="22" t="s">
        <v>7177</v>
      </c>
      <c r="D2691" s="22" t="s">
        <v>7178</v>
      </c>
      <c r="E2691" s="6" t="s">
        <v>7179</v>
      </c>
      <c r="F2691" s="24">
        <v>35.86</v>
      </c>
      <c r="G2691" s="25">
        <v>0.05</v>
      </c>
      <c r="H2691" s="28">
        <f t="shared" si="219"/>
        <v>34.067</v>
      </c>
      <c r="I2691" s="26">
        <v>1.04</v>
      </c>
      <c r="J2691" s="25">
        <f t="shared" si="220"/>
        <v>1.19999999999999E-2</v>
      </c>
      <c r="K2691" s="24">
        <f t="shared" si="221"/>
        <v>35.429680000000005</v>
      </c>
      <c r="L2691" s="24">
        <f t="shared" si="222"/>
        <v>35.697410579345089</v>
      </c>
      <c r="M2691" s="21" t="s">
        <v>1831</v>
      </c>
    </row>
    <row r="2692" spans="1:13" ht="38.25" x14ac:dyDescent="0.25">
      <c r="A2692" s="18" t="s">
        <v>1827</v>
      </c>
      <c r="B2692" s="18" t="s">
        <v>12</v>
      </c>
      <c r="C2692" s="22" t="s">
        <v>7180</v>
      </c>
      <c r="D2692" s="22" t="s">
        <v>7181</v>
      </c>
      <c r="E2692" s="6" t="s">
        <v>7182</v>
      </c>
      <c r="F2692" s="24">
        <v>27.71</v>
      </c>
      <c r="G2692" s="25">
        <v>0.05</v>
      </c>
      <c r="H2692" s="28">
        <f t="shared" si="219"/>
        <v>26.3245</v>
      </c>
      <c r="I2692" s="26">
        <v>1.04</v>
      </c>
      <c r="J2692" s="25">
        <f t="shared" si="220"/>
        <v>1.2000000000000011E-2</v>
      </c>
      <c r="K2692" s="24">
        <f t="shared" si="221"/>
        <v>27.377480000000002</v>
      </c>
      <c r="L2692" s="24">
        <f t="shared" si="222"/>
        <v>27.584362720403025</v>
      </c>
      <c r="M2692" s="18" t="s">
        <v>1835</v>
      </c>
    </row>
    <row r="2693" spans="1:13" ht="25.5" x14ac:dyDescent="0.25">
      <c r="A2693" s="21" t="s">
        <v>1827</v>
      </c>
      <c r="B2693" s="18" t="s">
        <v>12</v>
      </c>
      <c r="C2693" s="22" t="s">
        <v>7183</v>
      </c>
      <c r="D2693" s="22" t="s">
        <v>7184</v>
      </c>
      <c r="E2693" s="6" t="s">
        <v>7185</v>
      </c>
      <c r="F2693" s="24">
        <v>30.97</v>
      </c>
      <c r="G2693" s="25">
        <v>0.05</v>
      </c>
      <c r="H2693" s="28">
        <f t="shared" si="219"/>
        <v>29.421499999999998</v>
      </c>
      <c r="I2693" s="26">
        <v>1.04</v>
      </c>
      <c r="J2693" s="25">
        <f t="shared" si="220"/>
        <v>1.2000000000000011E-2</v>
      </c>
      <c r="K2693" s="24">
        <f t="shared" si="221"/>
        <v>30.59836</v>
      </c>
      <c r="L2693" s="24">
        <f t="shared" si="222"/>
        <v>30.829581863979847</v>
      </c>
      <c r="M2693" s="21" t="s">
        <v>1839</v>
      </c>
    </row>
    <row r="2694" spans="1:13" ht="38.25" x14ac:dyDescent="0.25">
      <c r="A2694" s="18" t="s">
        <v>1827</v>
      </c>
      <c r="B2694" s="18" t="s">
        <v>12</v>
      </c>
      <c r="C2694" s="22" t="s">
        <v>7186</v>
      </c>
      <c r="D2694" s="22" t="s">
        <v>7187</v>
      </c>
      <c r="E2694" s="6" t="s">
        <v>7188</v>
      </c>
      <c r="F2694" s="24">
        <v>2640</v>
      </c>
      <c r="G2694" s="25">
        <v>0.05</v>
      </c>
      <c r="H2694" s="28">
        <f t="shared" si="219"/>
        <v>2508</v>
      </c>
      <c r="I2694" s="26">
        <v>1.04</v>
      </c>
      <c r="J2694" s="25">
        <f t="shared" si="220"/>
        <v>1.19999999999999E-2</v>
      </c>
      <c r="K2694" s="24">
        <f t="shared" si="221"/>
        <v>2608.3200000000002</v>
      </c>
      <c r="L2694" s="24">
        <f t="shared" si="222"/>
        <v>2628.0302267002521</v>
      </c>
      <c r="M2694" s="21" t="s">
        <v>1831</v>
      </c>
    </row>
    <row r="2695" spans="1:13" ht="38.25" x14ac:dyDescent="0.25">
      <c r="A2695" s="18" t="s">
        <v>1827</v>
      </c>
      <c r="B2695" s="18" t="s">
        <v>12</v>
      </c>
      <c r="C2695" s="22" t="s">
        <v>7189</v>
      </c>
      <c r="D2695" s="22" t="s">
        <v>7190</v>
      </c>
      <c r="E2695" s="6" t="s">
        <v>7191</v>
      </c>
      <c r="F2695" s="24">
        <v>2040.0000000000002</v>
      </c>
      <c r="G2695" s="25">
        <v>0.05</v>
      </c>
      <c r="H2695" s="28">
        <f t="shared" si="219"/>
        <v>1938.0000000000002</v>
      </c>
      <c r="I2695" s="26">
        <v>1.04</v>
      </c>
      <c r="J2695" s="25">
        <f t="shared" si="220"/>
        <v>1.2000000000000011E-2</v>
      </c>
      <c r="K2695" s="24">
        <f t="shared" si="221"/>
        <v>2015.5200000000002</v>
      </c>
      <c r="L2695" s="24">
        <f t="shared" si="222"/>
        <v>2030.750629722922</v>
      </c>
      <c r="M2695" s="18" t="s">
        <v>1835</v>
      </c>
    </row>
    <row r="2696" spans="1:13" ht="25.5" x14ac:dyDescent="0.25">
      <c r="A2696" s="21" t="s">
        <v>1827</v>
      </c>
      <c r="B2696" s="18" t="s">
        <v>12</v>
      </c>
      <c r="C2696" s="22" t="s">
        <v>7192</v>
      </c>
      <c r="D2696" s="22" t="s">
        <v>7193</v>
      </c>
      <c r="E2696" s="6" t="s">
        <v>7194</v>
      </c>
      <c r="F2696" s="24">
        <v>2280</v>
      </c>
      <c r="G2696" s="25">
        <v>0.05</v>
      </c>
      <c r="H2696" s="28">
        <f t="shared" si="219"/>
        <v>2166</v>
      </c>
      <c r="I2696" s="26">
        <v>1.04</v>
      </c>
      <c r="J2696" s="25">
        <f t="shared" si="220"/>
        <v>1.2000000000000011E-2</v>
      </c>
      <c r="K2696" s="24">
        <f t="shared" si="221"/>
        <v>2252.64</v>
      </c>
      <c r="L2696" s="24">
        <f t="shared" si="222"/>
        <v>2269.6624685138536</v>
      </c>
      <c r="M2696" s="21" t="s">
        <v>1839</v>
      </c>
    </row>
    <row r="2697" spans="1:13" ht="38.25" x14ac:dyDescent="0.25">
      <c r="A2697" s="18" t="s">
        <v>1827</v>
      </c>
      <c r="B2697" s="18" t="s">
        <v>12</v>
      </c>
      <c r="C2697" s="22" t="s">
        <v>7195</v>
      </c>
      <c r="D2697" s="22" t="s">
        <v>7196</v>
      </c>
      <c r="E2697" s="6" t="s">
        <v>7197</v>
      </c>
      <c r="F2697" s="24">
        <v>99</v>
      </c>
      <c r="G2697" s="25">
        <v>0.05</v>
      </c>
      <c r="H2697" s="28">
        <f t="shared" si="219"/>
        <v>94.05</v>
      </c>
      <c r="I2697" s="26">
        <v>1.04</v>
      </c>
      <c r="J2697" s="25">
        <f t="shared" si="220"/>
        <v>1.2000000000000011E-2</v>
      </c>
      <c r="K2697" s="24">
        <f t="shared" si="221"/>
        <v>97.811999999999998</v>
      </c>
      <c r="L2697" s="24">
        <f t="shared" si="222"/>
        <v>98.551133501259443</v>
      </c>
      <c r="M2697" s="21" t="s">
        <v>1831</v>
      </c>
    </row>
    <row r="2698" spans="1:13" ht="38.25" x14ac:dyDescent="0.25">
      <c r="A2698" s="18" t="s">
        <v>1827</v>
      </c>
      <c r="B2698" s="18" t="s">
        <v>12</v>
      </c>
      <c r="C2698" s="22" t="s">
        <v>7198</v>
      </c>
      <c r="D2698" s="22" t="s">
        <v>7199</v>
      </c>
      <c r="E2698" s="6" t="s">
        <v>7200</v>
      </c>
      <c r="F2698" s="24">
        <v>76.5</v>
      </c>
      <c r="G2698" s="25">
        <v>0.05</v>
      </c>
      <c r="H2698" s="28">
        <f t="shared" si="219"/>
        <v>72.674999999999997</v>
      </c>
      <c r="I2698" s="26">
        <v>1.04</v>
      </c>
      <c r="J2698" s="25">
        <f t="shared" si="220"/>
        <v>1.2000000000000122E-2</v>
      </c>
      <c r="K2698" s="24">
        <f t="shared" si="221"/>
        <v>75.581999999999994</v>
      </c>
      <c r="L2698" s="24">
        <f t="shared" si="222"/>
        <v>76.153148614609563</v>
      </c>
      <c r="M2698" s="18" t="s">
        <v>1835</v>
      </c>
    </row>
    <row r="2699" spans="1:13" ht="25.5" x14ac:dyDescent="0.25">
      <c r="A2699" s="21" t="s">
        <v>1827</v>
      </c>
      <c r="B2699" s="18" t="s">
        <v>12</v>
      </c>
      <c r="C2699" s="22" t="s">
        <v>7201</v>
      </c>
      <c r="D2699" s="22" t="s">
        <v>7202</v>
      </c>
      <c r="E2699" s="6" t="s">
        <v>7203</v>
      </c>
      <c r="F2699" s="24">
        <v>85.5</v>
      </c>
      <c r="G2699" s="25">
        <v>0.05</v>
      </c>
      <c r="H2699" s="28">
        <f t="shared" si="219"/>
        <v>81.224999999999994</v>
      </c>
      <c r="I2699" s="26">
        <v>1.04</v>
      </c>
      <c r="J2699" s="25">
        <f t="shared" si="220"/>
        <v>1.2000000000000011E-2</v>
      </c>
      <c r="K2699" s="24">
        <f t="shared" si="221"/>
        <v>84.474000000000004</v>
      </c>
      <c r="L2699" s="24">
        <f t="shared" si="222"/>
        <v>85.112342569269515</v>
      </c>
      <c r="M2699" s="21" t="s">
        <v>1839</v>
      </c>
    </row>
    <row r="2700" spans="1:13" ht="38.25" x14ac:dyDescent="0.25">
      <c r="A2700" s="18" t="s">
        <v>1827</v>
      </c>
      <c r="B2700" s="18" t="s">
        <v>12</v>
      </c>
      <c r="C2700" s="22" t="s">
        <v>7204</v>
      </c>
      <c r="D2700" s="22" t="s">
        <v>7205</v>
      </c>
      <c r="E2700" s="6" t="s">
        <v>7206</v>
      </c>
      <c r="F2700" s="24">
        <v>8800</v>
      </c>
      <c r="G2700" s="25">
        <v>0.05</v>
      </c>
      <c r="H2700" s="28">
        <f t="shared" si="219"/>
        <v>8360</v>
      </c>
      <c r="I2700" s="26">
        <v>1.04</v>
      </c>
      <c r="J2700" s="25">
        <f t="shared" si="220"/>
        <v>1.2000000000000011E-2</v>
      </c>
      <c r="K2700" s="24">
        <f t="shared" si="221"/>
        <v>8694.4</v>
      </c>
      <c r="L2700" s="24">
        <f t="shared" si="222"/>
        <v>8760.1007556675049</v>
      </c>
      <c r="M2700" s="21" t="s">
        <v>1831</v>
      </c>
    </row>
    <row r="2701" spans="1:13" ht="51" x14ac:dyDescent="0.25">
      <c r="A2701" s="18" t="s">
        <v>1827</v>
      </c>
      <c r="B2701" s="18" t="s">
        <v>12</v>
      </c>
      <c r="C2701" s="22" t="s">
        <v>7207</v>
      </c>
      <c r="D2701" s="22" t="s">
        <v>7208</v>
      </c>
      <c r="E2701" s="6" t="s">
        <v>7209</v>
      </c>
      <c r="F2701" s="24">
        <v>6800.0000000000009</v>
      </c>
      <c r="G2701" s="25">
        <v>0.05</v>
      </c>
      <c r="H2701" s="28">
        <f t="shared" si="219"/>
        <v>6460.0000000000009</v>
      </c>
      <c r="I2701" s="26">
        <v>1.04</v>
      </c>
      <c r="J2701" s="25">
        <f t="shared" si="220"/>
        <v>1.19999999999999E-2</v>
      </c>
      <c r="K2701" s="24">
        <f t="shared" si="221"/>
        <v>6718.4000000000015</v>
      </c>
      <c r="L2701" s="24">
        <f t="shared" si="222"/>
        <v>6769.1687657430739</v>
      </c>
      <c r="M2701" s="18" t="s">
        <v>1835</v>
      </c>
    </row>
    <row r="2702" spans="1:13" ht="38.25" x14ac:dyDescent="0.25">
      <c r="A2702" s="21" t="s">
        <v>1827</v>
      </c>
      <c r="B2702" s="18" t="s">
        <v>12</v>
      </c>
      <c r="C2702" s="22" t="s">
        <v>7210</v>
      </c>
      <c r="D2702" s="22" t="s">
        <v>7211</v>
      </c>
      <c r="E2702" s="6" t="s">
        <v>7212</v>
      </c>
      <c r="F2702" s="24">
        <v>7600</v>
      </c>
      <c r="G2702" s="25">
        <v>0.05</v>
      </c>
      <c r="H2702" s="28">
        <f t="shared" si="219"/>
        <v>7220</v>
      </c>
      <c r="I2702" s="26">
        <v>1.04</v>
      </c>
      <c r="J2702" s="25">
        <f t="shared" si="220"/>
        <v>1.2000000000000011E-2</v>
      </c>
      <c r="K2702" s="24">
        <f t="shared" si="221"/>
        <v>7508.8</v>
      </c>
      <c r="L2702" s="24">
        <f t="shared" si="222"/>
        <v>7565.5415617128465</v>
      </c>
      <c r="M2702" s="21" t="s">
        <v>1839</v>
      </c>
    </row>
    <row r="2703" spans="1:13" ht="38.25" x14ac:dyDescent="0.25">
      <c r="A2703" s="18" t="s">
        <v>1827</v>
      </c>
      <c r="B2703" s="18" t="s">
        <v>12</v>
      </c>
      <c r="C2703" s="22" t="s">
        <v>7213</v>
      </c>
      <c r="D2703" s="22" t="s">
        <v>7214</v>
      </c>
      <c r="E2703" s="6" t="s">
        <v>7215</v>
      </c>
      <c r="F2703" s="24">
        <v>99</v>
      </c>
      <c r="G2703" s="25">
        <v>0.05</v>
      </c>
      <c r="H2703" s="28">
        <f t="shared" si="219"/>
        <v>94.05</v>
      </c>
      <c r="I2703" s="26">
        <v>1.04</v>
      </c>
      <c r="J2703" s="25">
        <f t="shared" si="220"/>
        <v>1.2000000000000011E-2</v>
      </c>
      <c r="K2703" s="24">
        <f t="shared" si="221"/>
        <v>97.811999999999998</v>
      </c>
      <c r="L2703" s="24">
        <f t="shared" si="222"/>
        <v>98.551133501259443</v>
      </c>
      <c r="M2703" s="21" t="s">
        <v>1831</v>
      </c>
    </row>
    <row r="2704" spans="1:13" ht="51" x14ac:dyDescent="0.25">
      <c r="A2704" s="18" t="s">
        <v>1827</v>
      </c>
      <c r="B2704" s="18" t="s">
        <v>12</v>
      </c>
      <c r="C2704" s="22" t="s">
        <v>7216</v>
      </c>
      <c r="D2704" s="22" t="s">
        <v>7217</v>
      </c>
      <c r="E2704" s="6" t="s">
        <v>7218</v>
      </c>
      <c r="F2704" s="24">
        <v>76.5</v>
      </c>
      <c r="G2704" s="25">
        <v>0.05</v>
      </c>
      <c r="H2704" s="28">
        <f t="shared" si="219"/>
        <v>72.674999999999997</v>
      </c>
      <c r="I2704" s="26">
        <v>1.04</v>
      </c>
      <c r="J2704" s="25">
        <f t="shared" si="220"/>
        <v>1.2000000000000122E-2</v>
      </c>
      <c r="K2704" s="24">
        <f t="shared" si="221"/>
        <v>75.581999999999994</v>
      </c>
      <c r="L2704" s="24">
        <f t="shared" si="222"/>
        <v>76.153148614609563</v>
      </c>
      <c r="M2704" s="18" t="s">
        <v>1835</v>
      </c>
    </row>
    <row r="2705" spans="1:13" ht="38.25" x14ac:dyDescent="0.25">
      <c r="A2705" s="21" t="s">
        <v>1827</v>
      </c>
      <c r="B2705" s="18" t="s">
        <v>12</v>
      </c>
      <c r="C2705" s="22" t="s">
        <v>7219</v>
      </c>
      <c r="D2705" s="22" t="s">
        <v>7220</v>
      </c>
      <c r="E2705" s="6" t="s">
        <v>7221</v>
      </c>
      <c r="F2705" s="24">
        <v>85.5</v>
      </c>
      <c r="G2705" s="25">
        <v>0.05</v>
      </c>
      <c r="H2705" s="28">
        <f t="shared" si="219"/>
        <v>81.224999999999994</v>
      </c>
      <c r="I2705" s="26">
        <v>1.04</v>
      </c>
      <c r="J2705" s="25">
        <f t="shared" si="220"/>
        <v>1.2000000000000011E-2</v>
      </c>
      <c r="K2705" s="24">
        <f t="shared" si="221"/>
        <v>84.474000000000004</v>
      </c>
      <c r="L2705" s="24">
        <f t="shared" si="222"/>
        <v>85.112342569269515</v>
      </c>
      <c r="M2705" s="21" t="s">
        <v>1839</v>
      </c>
    </row>
    <row r="2706" spans="1:13" ht="38.25" x14ac:dyDescent="0.25">
      <c r="A2706" s="18" t="s">
        <v>1827</v>
      </c>
      <c r="B2706" s="18" t="s">
        <v>12</v>
      </c>
      <c r="C2706" s="22" t="s">
        <v>7222</v>
      </c>
      <c r="D2706" s="22" t="s">
        <v>7223</v>
      </c>
      <c r="E2706" s="6" t="s">
        <v>7224</v>
      </c>
      <c r="F2706" s="24">
        <v>8800</v>
      </c>
      <c r="G2706" s="25">
        <v>0.05</v>
      </c>
      <c r="H2706" s="28">
        <f t="shared" si="219"/>
        <v>8360</v>
      </c>
      <c r="I2706" s="26">
        <v>1.04</v>
      </c>
      <c r="J2706" s="25">
        <f t="shared" si="220"/>
        <v>1.2000000000000011E-2</v>
      </c>
      <c r="K2706" s="24">
        <f t="shared" si="221"/>
        <v>8694.4</v>
      </c>
      <c r="L2706" s="24">
        <f t="shared" si="222"/>
        <v>8760.1007556675049</v>
      </c>
      <c r="M2706" s="21" t="s">
        <v>1831</v>
      </c>
    </row>
    <row r="2707" spans="1:13" ht="51" x14ac:dyDescent="0.25">
      <c r="A2707" s="18" t="s">
        <v>1827</v>
      </c>
      <c r="B2707" s="18" t="s">
        <v>12</v>
      </c>
      <c r="C2707" s="22" t="s">
        <v>7225</v>
      </c>
      <c r="D2707" s="22" t="s">
        <v>7226</v>
      </c>
      <c r="E2707" s="6" t="s">
        <v>7227</v>
      </c>
      <c r="F2707" s="24">
        <v>6800.0000000000009</v>
      </c>
      <c r="G2707" s="25">
        <v>0.05</v>
      </c>
      <c r="H2707" s="28">
        <f t="shared" si="219"/>
        <v>6460.0000000000009</v>
      </c>
      <c r="I2707" s="26">
        <v>1.04</v>
      </c>
      <c r="J2707" s="25">
        <f t="shared" si="220"/>
        <v>1.19999999999999E-2</v>
      </c>
      <c r="K2707" s="24">
        <f t="shared" si="221"/>
        <v>6718.4000000000015</v>
      </c>
      <c r="L2707" s="24">
        <f t="shared" si="222"/>
        <v>6769.1687657430739</v>
      </c>
      <c r="M2707" s="18" t="s">
        <v>1835</v>
      </c>
    </row>
    <row r="2708" spans="1:13" ht="38.25" x14ac:dyDescent="0.25">
      <c r="A2708" s="21" t="s">
        <v>1827</v>
      </c>
      <c r="B2708" s="18" t="s">
        <v>12</v>
      </c>
      <c r="C2708" s="22" t="s">
        <v>7228</v>
      </c>
      <c r="D2708" s="22" t="s">
        <v>7229</v>
      </c>
      <c r="E2708" s="6" t="s">
        <v>7230</v>
      </c>
      <c r="F2708" s="24">
        <v>7600</v>
      </c>
      <c r="G2708" s="25">
        <v>0.05</v>
      </c>
      <c r="H2708" s="28">
        <f t="shared" si="219"/>
        <v>7220</v>
      </c>
      <c r="I2708" s="26">
        <v>1.04</v>
      </c>
      <c r="J2708" s="25">
        <f t="shared" si="220"/>
        <v>1.2000000000000011E-2</v>
      </c>
      <c r="K2708" s="24">
        <f t="shared" si="221"/>
        <v>7508.8</v>
      </c>
      <c r="L2708" s="24">
        <f t="shared" si="222"/>
        <v>7565.5415617128465</v>
      </c>
      <c r="M2708" s="21" t="s">
        <v>1839</v>
      </c>
    </row>
    <row r="2709" spans="1:13" ht="38.25" x14ac:dyDescent="0.25">
      <c r="A2709" s="18" t="s">
        <v>1827</v>
      </c>
      <c r="B2709" s="18" t="s">
        <v>12</v>
      </c>
      <c r="C2709" s="22" t="s">
        <v>7231</v>
      </c>
      <c r="D2709" s="22" t="s">
        <v>7232</v>
      </c>
      <c r="E2709" s="6" t="s">
        <v>7233</v>
      </c>
      <c r="F2709" s="24">
        <v>68.86</v>
      </c>
      <c r="G2709" s="25">
        <v>0.05</v>
      </c>
      <c r="H2709" s="28">
        <f t="shared" si="219"/>
        <v>65.417000000000002</v>
      </c>
      <c r="I2709" s="26">
        <v>1.04</v>
      </c>
      <c r="J2709" s="25">
        <f t="shared" si="220"/>
        <v>1.19999999999999E-2</v>
      </c>
      <c r="K2709" s="24">
        <f t="shared" si="221"/>
        <v>68.033680000000004</v>
      </c>
      <c r="L2709" s="24">
        <f t="shared" si="222"/>
        <v>68.547788413098232</v>
      </c>
      <c r="M2709" s="21" t="s">
        <v>1831</v>
      </c>
    </row>
    <row r="2710" spans="1:13" ht="51" x14ac:dyDescent="0.25">
      <c r="A2710" s="18" t="s">
        <v>1827</v>
      </c>
      <c r="B2710" s="18" t="s">
        <v>12</v>
      </c>
      <c r="C2710" s="22" t="s">
        <v>7234</v>
      </c>
      <c r="D2710" s="22" t="s">
        <v>7235</v>
      </c>
      <c r="E2710" s="6" t="s">
        <v>7236</v>
      </c>
      <c r="F2710" s="24">
        <v>53.21</v>
      </c>
      <c r="G2710" s="25">
        <v>0.05</v>
      </c>
      <c r="H2710" s="28">
        <f t="shared" si="219"/>
        <v>50.549500000000002</v>
      </c>
      <c r="I2710" s="26">
        <v>1.04</v>
      </c>
      <c r="J2710" s="25">
        <f t="shared" si="220"/>
        <v>1.2000000000000011E-2</v>
      </c>
      <c r="K2710" s="24">
        <f t="shared" si="221"/>
        <v>52.571480000000001</v>
      </c>
      <c r="L2710" s="24">
        <f t="shared" si="222"/>
        <v>52.968745591939545</v>
      </c>
      <c r="M2710" s="18" t="s">
        <v>1835</v>
      </c>
    </row>
    <row r="2711" spans="1:13" ht="38.25" x14ac:dyDescent="0.25">
      <c r="A2711" s="21" t="s">
        <v>1827</v>
      </c>
      <c r="B2711" s="18" t="s">
        <v>12</v>
      </c>
      <c r="C2711" s="22" t="s">
        <v>7237</v>
      </c>
      <c r="D2711" s="22" t="s">
        <v>7238</v>
      </c>
      <c r="E2711" s="6" t="s">
        <v>7239</v>
      </c>
      <c r="F2711" s="24">
        <v>59.47</v>
      </c>
      <c r="G2711" s="25">
        <v>0.05</v>
      </c>
      <c r="H2711" s="28">
        <f t="shared" si="219"/>
        <v>56.496499999999997</v>
      </c>
      <c r="I2711" s="26">
        <v>1.04</v>
      </c>
      <c r="J2711" s="25">
        <f t="shared" si="220"/>
        <v>1.2000000000000011E-2</v>
      </c>
      <c r="K2711" s="24">
        <f t="shared" si="221"/>
        <v>58.756360000000001</v>
      </c>
      <c r="L2711" s="24">
        <f t="shared" si="222"/>
        <v>59.200362720403021</v>
      </c>
      <c r="M2711" s="21" t="s">
        <v>1839</v>
      </c>
    </row>
    <row r="2712" spans="1:13" ht="38.25" x14ac:dyDescent="0.25">
      <c r="A2712" s="18" t="s">
        <v>1827</v>
      </c>
      <c r="B2712" s="18" t="s">
        <v>12</v>
      </c>
      <c r="C2712" s="22" t="s">
        <v>7240</v>
      </c>
      <c r="D2712" s="22" t="s">
        <v>7241</v>
      </c>
      <c r="E2712" s="6" t="s">
        <v>7242</v>
      </c>
      <c r="F2712" s="24">
        <v>5720</v>
      </c>
      <c r="G2712" s="25">
        <v>0.05</v>
      </c>
      <c r="H2712" s="28">
        <f t="shared" si="219"/>
        <v>5434</v>
      </c>
      <c r="I2712" s="26">
        <v>1.04</v>
      </c>
      <c r="J2712" s="25">
        <f t="shared" si="220"/>
        <v>1.19999999999999E-2</v>
      </c>
      <c r="K2712" s="24">
        <f t="shared" si="221"/>
        <v>5651.3600000000006</v>
      </c>
      <c r="L2712" s="24">
        <f t="shared" si="222"/>
        <v>5694.0654911838792</v>
      </c>
      <c r="M2712" s="21" t="s">
        <v>1831</v>
      </c>
    </row>
    <row r="2713" spans="1:13" ht="51" x14ac:dyDescent="0.25">
      <c r="A2713" s="18" t="s">
        <v>1827</v>
      </c>
      <c r="B2713" s="18" t="s">
        <v>12</v>
      </c>
      <c r="C2713" s="22" t="s">
        <v>7243</v>
      </c>
      <c r="D2713" s="22" t="s">
        <v>7244</v>
      </c>
      <c r="E2713" s="6" t="s">
        <v>7245</v>
      </c>
      <c r="F2713" s="24">
        <v>4420</v>
      </c>
      <c r="G2713" s="25">
        <v>0.05</v>
      </c>
      <c r="H2713" s="28">
        <f t="shared" si="219"/>
        <v>4199</v>
      </c>
      <c r="I2713" s="26">
        <v>1.04</v>
      </c>
      <c r="J2713" s="25">
        <f t="shared" si="220"/>
        <v>1.2000000000000011E-2</v>
      </c>
      <c r="K2713" s="24">
        <f t="shared" si="221"/>
        <v>4366.96</v>
      </c>
      <c r="L2713" s="24">
        <f t="shared" si="222"/>
        <v>4399.9596977329975</v>
      </c>
      <c r="M2713" s="18" t="s">
        <v>1835</v>
      </c>
    </row>
    <row r="2714" spans="1:13" ht="38.25" x14ac:dyDescent="0.25">
      <c r="A2714" s="21" t="s">
        <v>1827</v>
      </c>
      <c r="B2714" s="18" t="s">
        <v>12</v>
      </c>
      <c r="C2714" s="22" t="s">
        <v>7246</v>
      </c>
      <c r="D2714" s="22" t="s">
        <v>7247</v>
      </c>
      <c r="E2714" s="6" t="s">
        <v>7248</v>
      </c>
      <c r="F2714" s="24">
        <v>4940</v>
      </c>
      <c r="G2714" s="25">
        <v>0.05</v>
      </c>
      <c r="H2714" s="28">
        <f t="shared" si="219"/>
        <v>4693</v>
      </c>
      <c r="I2714" s="26">
        <v>1.04</v>
      </c>
      <c r="J2714" s="25">
        <f t="shared" si="220"/>
        <v>1.19999999999999E-2</v>
      </c>
      <c r="K2714" s="24">
        <f t="shared" si="221"/>
        <v>4880.72</v>
      </c>
      <c r="L2714" s="24">
        <f t="shared" si="222"/>
        <v>4917.6020151133498</v>
      </c>
      <c r="M2714" s="21" t="s">
        <v>1839</v>
      </c>
    </row>
    <row r="2715" spans="1:13" ht="38.25" x14ac:dyDescent="0.25">
      <c r="A2715" s="18" t="s">
        <v>1827</v>
      </c>
      <c r="B2715" s="18" t="s">
        <v>12</v>
      </c>
      <c r="C2715" s="22" t="s">
        <v>7249</v>
      </c>
      <c r="D2715" s="22" t="s">
        <v>7250</v>
      </c>
      <c r="E2715" s="6" t="s">
        <v>7251</v>
      </c>
      <c r="F2715" s="24">
        <v>99</v>
      </c>
      <c r="G2715" s="25">
        <v>0.05</v>
      </c>
      <c r="H2715" s="28">
        <f t="shared" si="219"/>
        <v>94.05</v>
      </c>
      <c r="I2715" s="26">
        <v>1.04</v>
      </c>
      <c r="J2715" s="25">
        <f t="shared" si="220"/>
        <v>1.2000000000000011E-2</v>
      </c>
      <c r="K2715" s="24">
        <f t="shared" si="221"/>
        <v>97.811999999999998</v>
      </c>
      <c r="L2715" s="24">
        <f t="shared" si="222"/>
        <v>98.551133501259443</v>
      </c>
      <c r="M2715" s="21" t="s">
        <v>1831</v>
      </c>
    </row>
    <row r="2716" spans="1:13" ht="38.25" x14ac:dyDescent="0.25">
      <c r="A2716" s="18" t="s">
        <v>1827</v>
      </c>
      <c r="B2716" s="18" t="s">
        <v>12</v>
      </c>
      <c r="C2716" s="22" t="s">
        <v>7252</v>
      </c>
      <c r="D2716" s="22" t="s">
        <v>7253</v>
      </c>
      <c r="E2716" s="6" t="s">
        <v>7254</v>
      </c>
      <c r="F2716" s="24">
        <v>76.5</v>
      </c>
      <c r="G2716" s="25">
        <v>0.05</v>
      </c>
      <c r="H2716" s="28">
        <f t="shared" si="219"/>
        <v>72.674999999999997</v>
      </c>
      <c r="I2716" s="26">
        <v>1.04</v>
      </c>
      <c r="J2716" s="25">
        <f t="shared" si="220"/>
        <v>1.2000000000000122E-2</v>
      </c>
      <c r="K2716" s="24">
        <f t="shared" si="221"/>
        <v>75.581999999999994</v>
      </c>
      <c r="L2716" s="24">
        <f t="shared" si="222"/>
        <v>76.153148614609563</v>
      </c>
      <c r="M2716" s="18" t="s">
        <v>1835</v>
      </c>
    </row>
    <row r="2717" spans="1:13" ht="25.5" x14ac:dyDescent="0.25">
      <c r="A2717" s="21" t="s">
        <v>1827</v>
      </c>
      <c r="B2717" s="18" t="s">
        <v>12</v>
      </c>
      <c r="C2717" s="22" t="s">
        <v>7255</v>
      </c>
      <c r="D2717" s="22" t="s">
        <v>7256</v>
      </c>
      <c r="E2717" s="6" t="s">
        <v>7257</v>
      </c>
      <c r="F2717" s="24">
        <v>85.5</v>
      </c>
      <c r="G2717" s="25">
        <v>0.05</v>
      </c>
      <c r="H2717" s="28">
        <f t="shared" si="219"/>
        <v>81.224999999999994</v>
      </c>
      <c r="I2717" s="26">
        <v>1.04</v>
      </c>
      <c r="J2717" s="25">
        <f t="shared" si="220"/>
        <v>1.2000000000000011E-2</v>
      </c>
      <c r="K2717" s="24">
        <f t="shared" si="221"/>
        <v>84.474000000000004</v>
      </c>
      <c r="L2717" s="24">
        <f t="shared" si="222"/>
        <v>85.112342569269515</v>
      </c>
      <c r="M2717" s="21" t="s">
        <v>1839</v>
      </c>
    </row>
    <row r="2718" spans="1:13" ht="38.25" x14ac:dyDescent="0.25">
      <c r="A2718" s="18" t="s">
        <v>1827</v>
      </c>
      <c r="B2718" s="18" t="s">
        <v>12</v>
      </c>
      <c r="C2718" s="22" t="s">
        <v>7258</v>
      </c>
      <c r="D2718" s="22" t="s">
        <v>7259</v>
      </c>
      <c r="E2718" s="6" t="s">
        <v>7260</v>
      </c>
      <c r="F2718" s="24">
        <v>8800</v>
      </c>
      <c r="G2718" s="25">
        <v>0.05</v>
      </c>
      <c r="H2718" s="28">
        <f t="shared" si="219"/>
        <v>8360</v>
      </c>
      <c r="I2718" s="26">
        <v>1.04</v>
      </c>
      <c r="J2718" s="25">
        <f t="shared" si="220"/>
        <v>1.2000000000000011E-2</v>
      </c>
      <c r="K2718" s="24">
        <f t="shared" si="221"/>
        <v>8694.4</v>
      </c>
      <c r="L2718" s="24">
        <f t="shared" si="222"/>
        <v>8760.1007556675049</v>
      </c>
      <c r="M2718" s="21" t="s">
        <v>1831</v>
      </c>
    </row>
    <row r="2719" spans="1:13" ht="38.25" x14ac:dyDescent="0.25">
      <c r="A2719" s="18" t="s">
        <v>1827</v>
      </c>
      <c r="B2719" s="18" t="s">
        <v>12</v>
      </c>
      <c r="C2719" s="22" t="s">
        <v>7261</v>
      </c>
      <c r="D2719" s="22" t="s">
        <v>7262</v>
      </c>
      <c r="E2719" s="6" t="s">
        <v>7263</v>
      </c>
      <c r="F2719" s="24">
        <v>6800.0000000000009</v>
      </c>
      <c r="G2719" s="25">
        <v>0.05</v>
      </c>
      <c r="H2719" s="28">
        <f t="shared" si="219"/>
        <v>6460.0000000000009</v>
      </c>
      <c r="I2719" s="26">
        <v>1.04</v>
      </c>
      <c r="J2719" s="25">
        <f t="shared" si="220"/>
        <v>1.19999999999999E-2</v>
      </c>
      <c r="K2719" s="24">
        <f t="shared" si="221"/>
        <v>6718.4000000000015</v>
      </c>
      <c r="L2719" s="24">
        <f t="shared" si="222"/>
        <v>6769.1687657430739</v>
      </c>
      <c r="M2719" s="18" t="s">
        <v>1835</v>
      </c>
    </row>
    <row r="2720" spans="1:13" ht="38.25" x14ac:dyDescent="0.25">
      <c r="A2720" s="21" t="s">
        <v>1827</v>
      </c>
      <c r="B2720" s="18" t="s">
        <v>12</v>
      </c>
      <c r="C2720" s="22" t="s">
        <v>7264</v>
      </c>
      <c r="D2720" s="22" t="s">
        <v>7265</v>
      </c>
      <c r="E2720" s="6" t="s">
        <v>7266</v>
      </c>
      <c r="F2720" s="24">
        <v>7600</v>
      </c>
      <c r="G2720" s="25">
        <v>0.05</v>
      </c>
      <c r="H2720" s="28">
        <f t="shared" si="219"/>
        <v>7220</v>
      </c>
      <c r="I2720" s="26">
        <v>1.04</v>
      </c>
      <c r="J2720" s="25">
        <f t="shared" si="220"/>
        <v>1.2000000000000011E-2</v>
      </c>
      <c r="K2720" s="24">
        <f t="shared" si="221"/>
        <v>7508.8</v>
      </c>
      <c r="L2720" s="24">
        <f t="shared" si="222"/>
        <v>7565.5415617128465</v>
      </c>
      <c r="M2720" s="21" t="s">
        <v>1839</v>
      </c>
    </row>
    <row r="2721" spans="1:13" ht="38.25" x14ac:dyDescent="0.25">
      <c r="A2721" s="18" t="s">
        <v>1827</v>
      </c>
      <c r="B2721" s="18" t="s">
        <v>12</v>
      </c>
      <c r="C2721" s="22" t="s">
        <v>7267</v>
      </c>
      <c r="D2721" s="22" t="s">
        <v>7268</v>
      </c>
      <c r="E2721" s="6" t="s">
        <v>7269</v>
      </c>
      <c r="F2721" s="24">
        <v>99</v>
      </c>
      <c r="G2721" s="25">
        <v>0.05</v>
      </c>
      <c r="H2721" s="28">
        <f t="shared" si="219"/>
        <v>94.05</v>
      </c>
      <c r="I2721" s="26">
        <v>1.04</v>
      </c>
      <c r="J2721" s="25">
        <f t="shared" si="220"/>
        <v>1.2000000000000011E-2</v>
      </c>
      <c r="K2721" s="24">
        <f t="shared" si="221"/>
        <v>97.811999999999998</v>
      </c>
      <c r="L2721" s="24">
        <f t="shared" si="222"/>
        <v>98.551133501259443</v>
      </c>
      <c r="M2721" s="21" t="s">
        <v>1831</v>
      </c>
    </row>
    <row r="2722" spans="1:13" ht="38.25" x14ac:dyDescent="0.25">
      <c r="A2722" s="18" t="s">
        <v>1827</v>
      </c>
      <c r="B2722" s="18" t="s">
        <v>12</v>
      </c>
      <c r="C2722" s="22" t="s">
        <v>7270</v>
      </c>
      <c r="D2722" s="22" t="s">
        <v>7271</v>
      </c>
      <c r="E2722" s="6" t="s">
        <v>7272</v>
      </c>
      <c r="F2722" s="24">
        <v>76.5</v>
      </c>
      <c r="G2722" s="25">
        <v>0.05</v>
      </c>
      <c r="H2722" s="28">
        <f t="shared" si="219"/>
        <v>72.674999999999997</v>
      </c>
      <c r="I2722" s="26">
        <v>1.04</v>
      </c>
      <c r="J2722" s="25">
        <f t="shared" si="220"/>
        <v>1.2000000000000122E-2</v>
      </c>
      <c r="K2722" s="24">
        <f t="shared" si="221"/>
        <v>75.581999999999994</v>
      </c>
      <c r="L2722" s="24">
        <f t="shared" si="222"/>
        <v>76.153148614609563</v>
      </c>
      <c r="M2722" s="18" t="s">
        <v>1835</v>
      </c>
    </row>
    <row r="2723" spans="1:13" ht="25.5" x14ac:dyDescent="0.25">
      <c r="A2723" s="21" t="s">
        <v>1827</v>
      </c>
      <c r="B2723" s="18" t="s">
        <v>12</v>
      </c>
      <c r="C2723" s="22" t="s">
        <v>7273</v>
      </c>
      <c r="D2723" s="22" t="s">
        <v>7274</v>
      </c>
      <c r="E2723" s="6" t="s">
        <v>7275</v>
      </c>
      <c r="F2723" s="24">
        <v>85.5</v>
      </c>
      <c r="G2723" s="25">
        <v>0.05</v>
      </c>
      <c r="H2723" s="28">
        <f t="shared" si="219"/>
        <v>81.224999999999994</v>
      </c>
      <c r="I2723" s="26">
        <v>1.04</v>
      </c>
      <c r="J2723" s="25">
        <f t="shared" si="220"/>
        <v>1.2000000000000011E-2</v>
      </c>
      <c r="K2723" s="24">
        <f t="shared" si="221"/>
        <v>84.474000000000004</v>
      </c>
      <c r="L2723" s="24">
        <f t="shared" si="222"/>
        <v>85.112342569269515</v>
      </c>
      <c r="M2723" s="21" t="s">
        <v>1839</v>
      </c>
    </row>
    <row r="2724" spans="1:13" ht="38.25" x14ac:dyDescent="0.25">
      <c r="A2724" s="18" t="s">
        <v>1827</v>
      </c>
      <c r="B2724" s="18" t="s">
        <v>12</v>
      </c>
      <c r="C2724" s="22" t="s">
        <v>7276</v>
      </c>
      <c r="D2724" s="22" t="s">
        <v>7277</v>
      </c>
      <c r="E2724" s="6" t="s">
        <v>7278</v>
      </c>
      <c r="F2724" s="24">
        <v>8800</v>
      </c>
      <c r="G2724" s="25">
        <v>0.05</v>
      </c>
      <c r="H2724" s="28">
        <f t="shared" si="219"/>
        <v>8360</v>
      </c>
      <c r="I2724" s="26">
        <v>1.04</v>
      </c>
      <c r="J2724" s="25">
        <f t="shared" si="220"/>
        <v>1.2000000000000011E-2</v>
      </c>
      <c r="K2724" s="24">
        <f t="shared" si="221"/>
        <v>8694.4</v>
      </c>
      <c r="L2724" s="24">
        <f t="shared" si="222"/>
        <v>8760.1007556675049</v>
      </c>
      <c r="M2724" s="21" t="s">
        <v>1831</v>
      </c>
    </row>
    <row r="2725" spans="1:13" ht="38.25" x14ac:dyDescent="0.25">
      <c r="A2725" s="18" t="s">
        <v>1827</v>
      </c>
      <c r="B2725" s="18" t="s">
        <v>12</v>
      </c>
      <c r="C2725" s="22" t="s">
        <v>7279</v>
      </c>
      <c r="D2725" s="22" t="s">
        <v>7280</v>
      </c>
      <c r="E2725" s="6" t="s">
        <v>7281</v>
      </c>
      <c r="F2725" s="24">
        <v>6800.0000000000009</v>
      </c>
      <c r="G2725" s="25">
        <v>0.05</v>
      </c>
      <c r="H2725" s="28">
        <f t="shared" si="219"/>
        <v>6460.0000000000009</v>
      </c>
      <c r="I2725" s="26">
        <v>1.04</v>
      </c>
      <c r="J2725" s="25">
        <f t="shared" si="220"/>
        <v>1.19999999999999E-2</v>
      </c>
      <c r="K2725" s="24">
        <f t="shared" si="221"/>
        <v>6718.4000000000015</v>
      </c>
      <c r="L2725" s="24">
        <f t="shared" si="222"/>
        <v>6769.1687657430739</v>
      </c>
      <c r="M2725" s="18" t="s">
        <v>1835</v>
      </c>
    </row>
    <row r="2726" spans="1:13" ht="38.25" x14ac:dyDescent="0.25">
      <c r="A2726" s="21" t="s">
        <v>1827</v>
      </c>
      <c r="B2726" s="18" t="s">
        <v>12</v>
      </c>
      <c r="C2726" s="22" t="s">
        <v>7282</v>
      </c>
      <c r="D2726" s="22" t="s">
        <v>7283</v>
      </c>
      <c r="E2726" s="6" t="s">
        <v>7284</v>
      </c>
      <c r="F2726" s="24">
        <v>7600</v>
      </c>
      <c r="G2726" s="25">
        <v>0.05</v>
      </c>
      <c r="H2726" s="28">
        <f t="shared" si="219"/>
        <v>7220</v>
      </c>
      <c r="I2726" s="26">
        <v>1.04</v>
      </c>
      <c r="J2726" s="25">
        <f t="shared" si="220"/>
        <v>1.2000000000000011E-2</v>
      </c>
      <c r="K2726" s="24">
        <f t="shared" si="221"/>
        <v>7508.8</v>
      </c>
      <c r="L2726" s="24">
        <f t="shared" si="222"/>
        <v>7565.5415617128465</v>
      </c>
      <c r="M2726" s="21" t="s">
        <v>1839</v>
      </c>
    </row>
    <row r="2727" spans="1:13" ht="38.25" x14ac:dyDescent="0.25">
      <c r="A2727" s="18" t="s">
        <v>1827</v>
      </c>
      <c r="B2727" s="18" t="s">
        <v>12</v>
      </c>
      <c r="C2727" s="22" t="s">
        <v>7285</v>
      </c>
      <c r="D2727" s="22" t="s">
        <v>7286</v>
      </c>
      <c r="E2727" s="6" t="s">
        <v>7287</v>
      </c>
      <c r="F2727" s="24">
        <v>99</v>
      </c>
      <c r="G2727" s="25">
        <v>0.05</v>
      </c>
      <c r="H2727" s="28">
        <f t="shared" si="219"/>
        <v>94.05</v>
      </c>
      <c r="I2727" s="26">
        <v>1.04</v>
      </c>
      <c r="J2727" s="25">
        <f t="shared" si="220"/>
        <v>1.2000000000000011E-2</v>
      </c>
      <c r="K2727" s="24">
        <f t="shared" si="221"/>
        <v>97.811999999999998</v>
      </c>
      <c r="L2727" s="24">
        <f t="shared" si="222"/>
        <v>98.551133501259443</v>
      </c>
      <c r="M2727" s="21" t="s">
        <v>1831</v>
      </c>
    </row>
    <row r="2728" spans="1:13" ht="51" x14ac:dyDescent="0.25">
      <c r="A2728" s="18" t="s">
        <v>1827</v>
      </c>
      <c r="B2728" s="18" t="s">
        <v>12</v>
      </c>
      <c r="C2728" s="22" t="s">
        <v>7288</v>
      </c>
      <c r="D2728" s="22" t="s">
        <v>7289</v>
      </c>
      <c r="E2728" s="6" t="s">
        <v>7290</v>
      </c>
      <c r="F2728" s="24">
        <v>76.5</v>
      </c>
      <c r="G2728" s="25">
        <v>0.05</v>
      </c>
      <c r="H2728" s="28">
        <f t="shared" si="219"/>
        <v>72.674999999999997</v>
      </c>
      <c r="I2728" s="26">
        <v>1.04</v>
      </c>
      <c r="J2728" s="25">
        <f t="shared" si="220"/>
        <v>1.2000000000000122E-2</v>
      </c>
      <c r="K2728" s="24">
        <f t="shared" si="221"/>
        <v>75.581999999999994</v>
      </c>
      <c r="L2728" s="24">
        <f t="shared" si="222"/>
        <v>76.153148614609563</v>
      </c>
      <c r="M2728" s="18" t="s">
        <v>1835</v>
      </c>
    </row>
    <row r="2729" spans="1:13" ht="38.25" x14ac:dyDescent="0.25">
      <c r="A2729" s="21" t="s">
        <v>1827</v>
      </c>
      <c r="B2729" s="18" t="s">
        <v>12</v>
      </c>
      <c r="C2729" s="22" t="s">
        <v>7291</v>
      </c>
      <c r="D2729" s="22" t="s">
        <v>7292</v>
      </c>
      <c r="E2729" s="6" t="s">
        <v>7293</v>
      </c>
      <c r="F2729" s="24">
        <v>85.5</v>
      </c>
      <c r="G2729" s="25">
        <v>0.05</v>
      </c>
      <c r="H2729" s="28">
        <f t="shared" si="219"/>
        <v>81.224999999999994</v>
      </c>
      <c r="I2729" s="26">
        <v>1.04</v>
      </c>
      <c r="J2729" s="25">
        <f t="shared" si="220"/>
        <v>1.2000000000000011E-2</v>
      </c>
      <c r="K2729" s="24">
        <f t="shared" si="221"/>
        <v>84.474000000000004</v>
      </c>
      <c r="L2729" s="24">
        <f t="shared" si="222"/>
        <v>85.112342569269515</v>
      </c>
      <c r="M2729" s="21" t="s">
        <v>1839</v>
      </c>
    </row>
    <row r="2730" spans="1:13" ht="51" x14ac:dyDescent="0.25">
      <c r="A2730" s="18" t="s">
        <v>1827</v>
      </c>
      <c r="B2730" s="18" t="s">
        <v>12</v>
      </c>
      <c r="C2730" s="22" t="s">
        <v>7294</v>
      </c>
      <c r="D2730" s="22" t="s">
        <v>7295</v>
      </c>
      <c r="E2730" s="6" t="s">
        <v>7296</v>
      </c>
      <c r="F2730" s="24">
        <v>8800</v>
      </c>
      <c r="G2730" s="25">
        <v>0.05</v>
      </c>
      <c r="H2730" s="28">
        <f t="shared" si="219"/>
        <v>8360</v>
      </c>
      <c r="I2730" s="26">
        <v>1.04</v>
      </c>
      <c r="J2730" s="25">
        <f t="shared" si="220"/>
        <v>1.2000000000000011E-2</v>
      </c>
      <c r="K2730" s="24">
        <f t="shared" si="221"/>
        <v>8694.4</v>
      </c>
      <c r="L2730" s="24">
        <f t="shared" si="222"/>
        <v>8760.1007556675049</v>
      </c>
      <c r="M2730" s="21" t="s">
        <v>1831</v>
      </c>
    </row>
    <row r="2731" spans="1:13" ht="51" x14ac:dyDescent="0.25">
      <c r="A2731" s="18" t="s">
        <v>1827</v>
      </c>
      <c r="B2731" s="18" t="s">
        <v>12</v>
      </c>
      <c r="C2731" s="22" t="s">
        <v>7297</v>
      </c>
      <c r="D2731" s="22" t="s">
        <v>7298</v>
      </c>
      <c r="E2731" s="6" t="s">
        <v>7299</v>
      </c>
      <c r="F2731" s="24">
        <v>6800.0000000000009</v>
      </c>
      <c r="G2731" s="25">
        <v>0.05</v>
      </c>
      <c r="H2731" s="28">
        <f t="shared" si="219"/>
        <v>6460.0000000000009</v>
      </c>
      <c r="I2731" s="26">
        <v>1.04</v>
      </c>
      <c r="J2731" s="25">
        <f t="shared" si="220"/>
        <v>1.19999999999999E-2</v>
      </c>
      <c r="K2731" s="24">
        <f t="shared" si="221"/>
        <v>6718.4000000000015</v>
      </c>
      <c r="L2731" s="24">
        <f t="shared" si="222"/>
        <v>6769.1687657430739</v>
      </c>
      <c r="M2731" s="18" t="s">
        <v>1835</v>
      </c>
    </row>
    <row r="2732" spans="1:13" ht="38.25" x14ac:dyDescent="0.25">
      <c r="A2732" s="21" t="s">
        <v>1827</v>
      </c>
      <c r="B2732" s="18" t="s">
        <v>12</v>
      </c>
      <c r="C2732" s="22" t="s">
        <v>7300</v>
      </c>
      <c r="D2732" s="22" t="s">
        <v>7301</v>
      </c>
      <c r="E2732" s="6" t="s">
        <v>7302</v>
      </c>
      <c r="F2732" s="24">
        <v>7600</v>
      </c>
      <c r="G2732" s="25">
        <v>0.05</v>
      </c>
      <c r="H2732" s="28">
        <f t="shared" si="219"/>
        <v>7220</v>
      </c>
      <c r="I2732" s="26">
        <v>1.04</v>
      </c>
      <c r="J2732" s="25">
        <f t="shared" si="220"/>
        <v>1.2000000000000011E-2</v>
      </c>
      <c r="K2732" s="24">
        <f t="shared" si="221"/>
        <v>7508.8</v>
      </c>
      <c r="L2732" s="24">
        <f t="shared" si="222"/>
        <v>7565.5415617128465</v>
      </c>
      <c r="M2732" s="21" t="s">
        <v>1839</v>
      </c>
    </row>
    <row r="2733" spans="1:13" ht="38.25" x14ac:dyDescent="0.25">
      <c r="A2733" s="18" t="s">
        <v>1827</v>
      </c>
      <c r="B2733" s="18" t="s">
        <v>12</v>
      </c>
      <c r="C2733" s="22" t="s">
        <v>7303</v>
      </c>
      <c r="D2733" s="22" t="s">
        <v>7304</v>
      </c>
      <c r="E2733" s="6" t="s">
        <v>7305</v>
      </c>
      <c r="F2733" s="24">
        <v>82.5</v>
      </c>
      <c r="G2733" s="25">
        <v>0.05</v>
      </c>
      <c r="H2733" s="28">
        <f t="shared" si="219"/>
        <v>78.375</v>
      </c>
      <c r="I2733" s="26">
        <v>1.04</v>
      </c>
      <c r="J2733" s="25">
        <f t="shared" si="220"/>
        <v>1.19999999999999E-2</v>
      </c>
      <c r="K2733" s="24">
        <f t="shared" si="221"/>
        <v>81.510000000000005</v>
      </c>
      <c r="L2733" s="24">
        <f t="shared" si="222"/>
        <v>82.125944584382879</v>
      </c>
      <c r="M2733" s="21" t="s">
        <v>1831</v>
      </c>
    </row>
    <row r="2734" spans="1:13" ht="51" x14ac:dyDescent="0.25">
      <c r="A2734" s="18" t="s">
        <v>1827</v>
      </c>
      <c r="B2734" s="18" t="s">
        <v>12</v>
      </c>
      <c r="C2734" s="22" t="s">
        <v>7306</v>
      </c>
      <c r="D2734" s="22" t="s">
        <v>7307</v>
      </c>
      <c r="E2734" s="6" t="s">
        <v>7308</v>
      </c>
      <c r="F2734" s="24">
        <v>63.750000000000007</v>
      </c>
      <c r="G2734" s="25">
        <v>0.05</v>
      </c>
      <c r="H2734" s="28">
        <f t="shared" si="219"/>
        <v>60.562500000000007</v>
      </c>
      <c r="I2734" s="26">
        <v>1.04</v>
      </c>
      <c r="J2734" s="25">
        <f t="shared" si="220"/>
        <v>1.2000000000000011E-2</v>
      </c>
      <c r="K2734" s="24">
        <f t="shared" si="221"/>
        <v>62.985000000000007</v>
      </c>
      <c r="L2734" s="24">
        <f t="shared" si="222"/>
        <v>63.460957178841312</v>
      </c>
      <c r="M2734" s="18" t="s">
        <v>1835</v>
      </c>
    </row>
    <row r="2735" spans="1:13" ht="38.25" x14ac:dyDescent="0.25">
      <c r="A2735" s="21" t="s">
        <v>1827</v>
      </c>
      <c r="B2735" s="18" t="s">
        <v>12</v>
      </c>
      <c r="C2735" s="22" t="s">
        <v>7309</v>
      </c>
      <c r="D2735" s="22" t="s">
        <v>7310</v>
      </c>
      <c r="E2735" s="6" t="s">
        <v>7311</v>
      </c>
      <c r="F2735" s="24">
        <v>71.25</v>
      </c>
      <c r="G2735" s="25">
        <v>0.05</v>
      </c>
      <c r="H2735" s="28">
        <f t="shared" si="219"/>
        <v>67.6875</v>
      </c>
      <c r="I2735" s="26">
        <v>1.04</v>
      </c>
      <c r="J2735" s="25">
        <f t="shared" si="220"/>
        <v>1.2000000000000011E-2</v>
      </c>
      <c r="K2735" s="24">
        <f t="shared" si="221"/>
        <v>70.394999999999996</v>
      </c>
      <c r="L2735" s="24">
        <f t="shared" si="222"/>
        <v>70.926952141057924</v>
      </c>
      <c r="M2735" s="21" t="s">
        <v>1839</v>
      </c>
    </row>
    <row r="2736" spans="1:13" ht="51" x14ac:dyDescent="0.25">
      <c r="A2736" s="18" t="s">
        <v>1827</v>
      </c>
      <c r="B2736" s="18" t="s">
        <v>12</v>
      </c>
      <c r="C2736" s="22" t="s">
        <v>7312</v>
      </c>
      <c r="D2736" s="22" t="s">
        <v>7313</v>
      </c>
      <c r="E2736" s="6" t="s">
        <v>7314</v>
      </c>
      <c r="F2736" s="24">
        <v>7370</v>
      </c>
      <c r="G2736" s="25">
        <v>0.05</v>
      </c>
      <c r="H2736" s="28">
        <f t="shared" ref="H2736:H2799" si="223">F2736-(F2736*G2736)</f>
        <v>7001.5</v>
      </c>
      <c r="I2736" s="26">
        <v>1.04</v>
      </c>
      <c r="J2736" s="25">
        <f t="shared" ref="J2736:J2799" si="224">1-K2736/F2736</f>
        <v>1.19999999999999E-2</v>
      </c>
      <c r="K2736" s="24">
        <f t="shared" ref="K2736:K2799" si="225">H2736*I2736</f>
        <v>7281.56</v>
      </c>
      <c r="L2736" s="24">
        <f t="shared" si="222"/>
        <v>7336.5843828715369</v>
      </c>
      <c r="M2736" s="21" t="s">
        <v>1831</v>
      </c>
    </row>
    <row r="2737" spans="1:13" ht="51" x14ac:dyDescent="0.25">
      <c r="A2737" s="18" t="s">
        <v>1827</v>
      </c>
      <c r="B2737" s="18" t="s">
        <v>12</v>
      </c>
      <c r="C2737" s="22" t="s">
        <v>7315</v>
      </c>
      <c r="D2737" s="22" t="s">
        <v>7316</v>
      </c>
      <c r="E2737" s="6" t="s">
        <v>7317</v>
      </c>
      <c r="F2737" s="24">
        <v>5695</v>
      </c>
      <c r="G2737" s="25">
        <v>0.05</v>
      </c>
      <c r="H2737" s="28">
        <f t="shared" si="223"/>
        <v>5410.25</v>
      </c>
      <c r="I2737" s="26">
        <v>1.04</v>
      </c>
      <c r="J2737" s="25">
        <f t="shared" si="224"/>
        <v>1.2000000000000011E-2</v>
      </c>
      <c r="K2737" s="24">
        <f t="shared" si="225"/>
        <v>5626.66</v>
      </c>
      <c r="L2737" s="24">
        <f t="shared" si="222"/>
        <v>5669.1788413098229</v>
      </c>
      <c r="M2737" s="18" t="s">
        <v>1835</v>
      </c>
    </row>
    <row r="2738" spans="1:13" ht="38.25" x14ac:dyDescent="0.25">
      <c r="A2738" s="21" t="s">
        <v>1827</v>
      </c>
      <c r="B2738" s="18" t="s">
        <v>12</v>
      </c>
      <c r="C2738" s="22" t="s">
        <v>7318</v>
      </c>
      <c r="D2738" s="22" t="s">
        <v>7319</v>
      </c>
      <c r="E2738" s="6" t="s">
        <v>7320</v>
      </c>
      <c r="F2738" s="24">
        <v>6365</v>
      </c>
      <c r="G2738" s="25">
        <v>0.05</v>
      </c>
      <c r="H2738" s="28">
        <f t="shared" si="223"/>
        <v>6046.75</v>
      </c>
      <c r="I2738" s="26">
        <v>1.04</v>
      </c>
      <c r="J2738" s="25">
        <f t="shared" si="224"/>
        <v>1.2000000000000011E-2</v>
      </c>
      <c r="K2738" s="24">
        <f t="shared" si="225"/>
        <v>6288.62</v>
      </c>
      <c r="L2738" s="24">
        <f t="shared" si="222"/>
        <v>6336.1410579345084</v>
      </c>
      <c r="M2738" s="21" t="s">
        <v>1839</v>
      </c>
    </row>
    <row r="2739" spans="1:13" ht="38.25" x14ac:dyDescent="0.25">
      <c r="A2739" s="18" t="s">
        <v>1827</v>
      </c>
      <c r="B2739" s="18" t="s">
        <v>12</v>
      </c>
      <c r="C2739" s="22" t="s">
        <v>7321</v>
      </c>
      <c r="D2739" s="22" t="s">
        <v>7322</v>
      </c>
      <c r="E2739" s="6" t="s">
        <v>7323</v>
      </c>
      <c r="F2739" s="24">
        <v>19250</v>
      </c>
      <c r="G2739" s="25">
        <v>0.05</v>
      </c>
      <c r="H2739" s="28">
        <f t="shared" si="223"/>
        <v>18287.5</v>
      </c>
      <c r="I2739" s="26">
        <v>1.04</v>
      </c>
      <c r="J2739" s="25">
        <f t="shared" si="224"/>
        <v>1.2000000000000011E-2</v>
      </c>
      <c r="K2739" s="24">
        <f t="shared" si="225"/>
        <v>19019</v>
      </c>
      <c r="L2739" s="24">
        <f t="shared" si="222"/>
        <v>19162.720403022668</v>
      </c>
      <c r="M2739" s="21" t="s">
        <v>1831</v>
      </c>
    </row>
    <row r="2740" spans="1:13" ht="38.25" x14ac:dyDescent="0.25">
      <c r="A2740" s="18" t="s">
        <v>1827</v>
      </c>
      <c r="B2740" s="18" t="s">
        <v>12</v>
      </c>
      <c r="C2740" s="22" t="s">
        <v>7324</v>
      </c>
      <c r="D2740" s="22" t="s">
        <v>7325</v>
      </c>
      <c r="E2740" s="6" t="s">
        <v>7326</v>
      </c>
      <c r="F2740" s="24">
        <v>14875.000000000002</v>
      </c>
      <c r="G2740" s="25">
        <v>0.05</v>
      </c>
      <c r="H2740" s="28">
        <f t="shared" si="223"/>
        <v>14131.250000000002</v>
      </c>
      <c r="I2740" s="26">
        <v>1.04</v>
      </c>
      <c r="J2740" s="25">
        <f t="shared" si="224"/>
        <v>1.2000000000000011E-2</v>
      </c>
      <c r="K2740" s="24">
        <f t="shared" si="225"/>
        <v>14696.500000000002</v>
      </c>
      <c r="L2740" s="24">
        <f t="shared" si="222"/>
        <v>14807.556675062973</v>
      </c>
      <c r="M2740" s="18" t="s">
        <v>1835</v>
      </c>
    </row>
    <row r="2741" spans="1:13" ht="25.5" x14ac:dyDescent="0.25">
      <c r="A2741" s="21" t="s">
        <v>1827</v>
      </c>
      <c r="B2741" s="18" t="s">
        <v>12</v>
      </c>
      <c r="C2741" s="22" t="s">
        <v>7327</v>
      </c>
      <c r="D2741" s="22" t="s">
        <v>7328</v>
      </c>
      <c r="E2741" s="6" t="s">
        <v>7329</v>
      </c>
      <c r="F2741" s="24">
        <v>16625</v>
      </c>
      <c r="G2741" s="25">
        <v>0.05</v>
      </c>
      <c r="H2741" s="28">
        <f t="shared" si="223"/>
        <v>15793.75</v>
      </c>
      <c r="I2741" s="26">
        <v>1.04</v>
      </c>
      <c r="J2741" s="25">
        <f t="shared" si="224"/>
        <v>1.2000000000000011E-2</v>
      </c>
      <c r="K2741" s="24">
        <f t="shared" si="225"/>
        <v>16425.5</v>
      </c>
      <c r="L2741" s="24">
        <f t="shared" si="222"/>
        <v>16549.622166246849</v>
      </c>
      <c r="M2741" s="21" t="s">
        <v>1839</v>
      </c>
    </row>
    <row r="2742" spans="1:13" ht="38.25" x14ac:dyDescent="0.25">
      <c r="A2742" s="18" t="s">
        <v>1827</v>
      </c>
      <c r="B2742" s="18" t="s">
        <v>12</v>
      </c>
      <c r="C2742" s="22" t="s">
        <v>7330</v>
      </c>
      <c r="D2742" s="22" t="s">
        <v>7331</v>
      </c>
      <c r="E2742" s="6" t="s">
        <v>7332</v>
      </c>
      <c r="F2742" s="24">
        <v>19250</v>
      </c>
      <c r="G2742" s="25">
        <v>0.05</v>
      </c>
      <c r="H2742" s="28">
        <f t="shared" si="223"/>
        <v>18287.5</v>
      </c>
      <c r="I2742" s="26">
        <v>1.04</v>
      </c>
      <c r="J2742" s="25">
        <f t="shared" si="224"/>
        <v>1.2000000000000011E-2</v>
      </c>
      <c r="K2742" s="24">
        <f t="shared" si="225"/>
        <v>19019</v>
      </c>
      <c r="L2742" s="24">
        <f t="shared" si="222"/>
        <v>19162.720403022668</v>
      </c>
      <c r="M2742" s="21" t="s">
        <v>1831</v>
      </c>
    </row>
    <row r="2743" spans="1:13" ht="38.25" x14ac:dyDescent="0.25">
      <c r="A2743" s="18" t="s">
        <v>1827</v>
      </c>
      <c r="B2743" s="18" t="s">
        <v>12</v>
      </c>
      <c r="C2743" s="22" t="s">
        <v>7333</v>
      </c>
      <c r="D2743" s="22" t="s">
        <v>7334</v>
      </c>
      <c r="E2743" s="6" t="s">
        <v>7335</v>
      </c>
      <c r="F2743" s="24">
        <v>14875.000000000002</v>
      </c>
      <c r="G2743" s="25">
        <v>0.05</v>
      </c>
      <c r="H2743" s="28">
        <f t="shared" si="223"/>
        <v>14131.250000000002</v>
      </c>
      <c r="I2743" s="26">
        <v>1.04</v>
      </c>
      <c r="J2743" s="25">
        <f t="shared" si="224"/>
        <v>1.2000000000000011E-2</v>
      </c>
      <c r="K2743" s="24">
        <f t="shared" si="225"/>
        <v>14696.500000000002</v>
      </c>
      <c r="L2743" s="24">
        <f t="shared" si="222"/>
        <v>14807.556675062973</v>
      </c>
      <c r="M2743" s="18" t="s">
        <v>1835</v>
      </c>
    </row>
    <row r="2744" spans="1:13" ht="25.5" x14ac:dyDescent="0.25">
      <c r="A2744" s="21" t="s">
        <v>1827</v>
      </c>
      <c r="B2744" s="18" t="s">
        <v>12</v>
      </c>
      <c r="C2744" s="22" t="s">
        <v>7336</v>
      </c>
      <c r="D2744" s="22" t="s">
        <v>7337</v>
      </c>
      <c r="E2744" s="6" t="s">
        <v>7338</v>
      </c>
      <c r="F2744" s="24">
        <v>16625</v>
      </c>
      <c r="G2744" s="25">
        <v>0.05</v>
      </c>
      <c r="H2744" s="28">
        <f t="shared" si="223"/>
        <v>15793.75</v>
      </c>
      <c r="I2744" s="26">
        <v>1.04</v>
      </c>
      <c r="J2744" s="25">
        <f t="shared" si="224"/>
        <v>1.2000000000000011E-2</v>
      </c>
      <c r="K2744" s="24">
        <f t="shared" si="225"/>
        <v>16425.5</v>
      </c>
      <c r="L2744" s="24">
        <f t="shared" si="222"/>
        <v>16549.622166246849</v>
      </c>
      <c r="M2744" s="21" t="s">
        <v>1839</v>
      </c>
    </row>
    <row r="2745" spans="1:13" ht="25.5" x14ac:dyDescent="0.25">
      <c r="A2745" s="18" t="s">
        <v>1827</v>
      </c>
      <c r="B2745" s="18" t="s">
        <v>12</v>
      </c>
      <c r="C2745" s="22" t="s">
        <v>7339</v>
      </c>
      <c r="D2745" s="22" t="s">
        <v>7340</v>
      </c>
      <c r="E2745" s="6" t="s">
        <v>7341</v>
      </c>
      <c r="F2745" s="24">
        <v>19250</v>
      </c>
      <c r="G2745" s="25">
        <v>0.05</v>
      </c>
      <c r="H2745" s="28">
        <f t="shared" si="223"/>
        <v>18287.5</v>
      </c>
      <c r="I2745" s="26">
        <v>1.04</v>
      </c>
      <c r="J2745" s="25">
        <f t="shared" si="224"/>
        <v>1.2000000000000011E-2</v>
      </c>
      <c r="K2745" s="24">
        <f t="shared" si="225"/>
        <v>19019</v>
      </c>
      <c r="L2745" s="24">
        <f t="shared" si="222"/>
        <v>19162.720403022668</v>
      </c>
      <c r="M2745" s="21" t="s">
        <v>1831</v>
      </c>
    </row>
    <row r="2746" spans="1:13" ht="38.25" x14ac:dyDescent="0.25">
      <c r="A2746" s="18" t="s">
        <v>1827</v>
      </c>
      <c r="B2746" s="18" t="s">
        <v>12</v>
      </c>
      <c r="C2746" s="22" t="s">
        <v>7342</v>
      </c>
      <c r="D2746" s="22" t="s">
        <v>7343</v>
      </c>
      <c r="E2746" s="6" t="s">
        <v>7344</v>
      </c>
      <c r="F2746" s="24">
        <v>14875.000000000002</v>
      </c>
      <c r="G2746" s="25">
        <v>0.05</v>
      </c>
      <c r="H2746" s="28">
        <f t="shared" si="223"/>
        <v>14131.250000000002</v>
      </c>
      <c r="I2746" s="26">
        <v>1.04</v>
      </c>
      <c r="J2746" s="25">
        <f t="shared" si="224"/>
        <v>1.2000000000000011E-2</v>
      </c>
      <c r="K2746" s="24">
        <f t="shared" si="225"/>
        <v>14696.500000000002</v>
      </c>
      <c r="L2746" s="24">
        <f t="shared" si="222"/>
        <v>14807.556675062973</v>
      </c>
      <c r="M2746" s="18" t="s">
        <v>1835</v>
      </c>
    </row>
    <row r="2747" spans="1:13" ht="25.5" x14ac:dyDescent="0.25">
      <c r="A2747" s="21" t="s">
        <v>1827</v>
      </c>
      <c r="B2747" s="18" t="s">
        <v>12</v>
      </c>
      <c r="C2747" s="22" t="s">
        <v>7345</v>
      </c>
      <c r="D2747" s="22" t="s">
        <v>7346</v>
      </c>
      <c r="E2747" s="6" t="s">
        <v>7347</v>
      </c>
      <c r="F2747" s="24">
        <v>16625</v>
      </c>
      <c r="G2747" s="25">
        <v>0.05</v>
      </c>
      <c r="H2747" s="28">
        <f t="shared" si="223"/>
        <v>15793.75</v>
      </c>
      <c r="I2747" s="26">
        <v>1.04</v>
      </c>
      <c r="J2747" s="25">
        <f t="shared" si="224"/>
        <v>1.2000000000000011E-2</v>
      </c>
      <c r="K2747" s="24">
        <f t="shared" si="225"/>
        <v>16425.5</v>
      </c>
      <c r="L2747" s="24">
        <f t="shared" si="222"/>
        <v>16549.622166246849</v>
      </c>
      <c r="M2747" s="21" t="s">
        <v>1839</v>
      </c>
    </row>
    <row r="2748" spans="1:13" ht="38.25" x14ac:dyDescent="0.25">
      <c r="A2748" s="18" t="s">
        <v>1827</v>
      </c>
      <c r="B2748" s="18" t="s">
        <v>12</v>
      </c>
      <c r="C2748" s="22" t="s">
        <v>7348</v>
      </c>
      <c r="D2748" s="22" t="s">
        <v>7349</v>
      </c>
      <c r="E2748" s="6" t="s">
        <v>7350</v>
      </c>
      <c r="F2748" s="24">
        <v>19250</v>
      </c>
      <c r="G2748" s="25">
        <v>0.05</v>
      </c>
      <c r="H2748" s="28">
        <f t="shared" si="223"/>
        <v>18287.5</v>
      </c>
      <c r="I2748" s="26">
        <v>1.04</v>
      </c>
      <c r="J2748" s="25">
        <f t="shared" si="224"/>
        <v>1.2000000000000011E-2</v>
      </c>
      <c r="K2748" s="24">
        <f t="shared" si="225"/>
        <v>19019</v>
      </c>
      <c r="L2748" s="24">
        <f t="shared" si="222"/>
        <v>19162.720403022668</v>
      </c>
      <c r="M2748" s="21" t="s">
        <v>1831</v>
      </c>
    </row>
    <row r="2749" spans="1:13" ht="38.25" x14ac:dyDescent="0.25">
      <c r="A2749" s="18" t="s">
        <v>1827</v>
      </c>
      <c r="B2749" s="18" t="s">
        <v>12</v>
      </c>
      <c r="C2749" s="22" t="s">
        <v>7351</v>
      </c>
      <c r="D2749" s="22" t="s">
        <v>7352</v>
      </c>
      <c r="E2749" s="6" t="s">
        <v>7353</v>
      </c>
      <c r="F2749" s="24">
        <v>14875.000000000002</v>
      </c>
      <c r="G2749" s="25">
        <v>0.05</v>
      </c>
      <c r="H2749" s="28">
        <f t="shared" si="223"/>
        <v>14131.250000000002</v>
      </c>
      <c r="I2749" s="26">
        <v>1.04</v>
      </c>
      <c r="J2749" s="25">
        <f t="shared" si="224"/>
        <v>1.2000000000000011E-2</v>
      </c>
      <c r="K2749" s="24">
        <f t="shared" si="225"/>
        <v>14696.500000000002</v>
      </c>
      <c r="L2749" s="24">
        <f t="shared" si="222"/>
        <v>14807.556675062973</v>
      </c>
      <c r="M2749" s="18" t="s">
        <v>1835</v>
      </c>
    </row>
    <row r="2750" spans="1:13" ht="25.5" x14ac:dyDescent="0.25">
      <c r="A2750" s="21" t="s">
        <v>1827</v>
      </c>
      <c r="B2750" s="18" t="s">
        <v>12</v>
      </c>
      <c r="C2750" s="22" t="s">
        <v>7354</v>
      </c>
      <c r="D2750" s="22" t="s">
        <v>7355</v>
      </c>
      <c r="E2750" s="6" t="s">
        <v>7356</v>
      </c>
      <c r="F2750" s="24">
        <v>16625</v>
      </c>
      <c r="G2750" s="25">
        <v>0.05</v>
      </c>
      <c r="H2750" s="28">
        <f t="shared" si="223"/>
        <v>15793.75</v>
      </c>
      <c r="I2750" s="26">
        <v>1.04</v>
      </c>
      <c r="J2750" s="25">
        <f t="shared" si="224"/>
        <v>1.2000000000000011E-2</v>
      </c>
      <c r="K2750" s="24">
        <f t="shared" si="225"/>
        <v>16425.5</v>
      </c>
      <c r="L2750" s="24">
        <f t="shared" si="222"/>
        <v>16549.622166246849</v>
      </c>
      <c r="M2750" s="21" t="s">
        <v>1839</v>
      </c>
    </row>
    <row r="2751" spans="1:13" ht="25.5" x14ac:dyDescent="0.25">
      <c r="A2751" s="18" t="s">
        <v>1827</v>
      </c>
      <c r="B2751" s="18" t="s">
        <v>12</v>
      </c>
      <c r="C2751" s="22" t="s">
        <v>7357</v>
      </c>
      <c r="D2751" s="22" t="s">
        <v>7358</v>
      </c>
      <c r="E2751" s="6" t="s">
        <v>7359</v>
      </c>
      <c r="F2751" s="24">
        <v>19250</v>
      </c>
      <c r="G2751" s="25">
        <v>0.05</v>
      </c>
      <c r="H2751" s="28">
        <f t="shared" si="223"/>
        <v>18287.5</v>
      </c>
      <c r="I2751" s="26">
        <v>1.04</v>
      </c>
      <c r="J2751" s="25">
        <f t="shared" si="224"/>
        <v>1.2000000000000011E-2</v>
      </c>
      <c r="K2751" s="24">
        <f t="shared" si="225"/>
        <v>19019</v>
      </c>
      <c r="L2751" s="24">
        <f t="shared" si="222"/>
        <v>19162.720403022668</v>
      </c>
      <c r="M2751" s="21" t="s">
        <v>1831</v>
      </c>
    </row>
    <row r="2752" spans="1:13" ht="38.25" x14ac:dyDescent="0.25">
      <c r="A2752" s="18" t="s">
        <v>1827</v>
      </c>
      <c r="B2752" s="18" t="s">
        <v>12</v>
      </c>
      <c r="C2752" s="22" t="s">
        <v>7360</v>
      </c>
      <c r="D2752" s="22" t="s">
        <v>7361</v>
      </c>
      <c r="E2752" s="6" t="s">
        <v>7362</v>
      </c>
      <c r="F2752" s="24">
        <v>14875.000000000002</v>
      </c>
      <c r="G2752" s="25">
        <v>0.05</v>
      </c>
      <c r="H2752" s="28">
        <f t="shared" si="223"/>
        <v>14131.250000000002</v>
      </c>
      <c r="I2752" s="26">
        <v>1.04</v>
      </c>
      <c r="J2752" s="25">
        <f t="shared" si="224"/>
        <v>1.2000000000000011E-2</v>
      </c>
      <c r="K2752" s="24">
        <f t="shared" si="225"/>
        <v>14696.500000000002</v>
      </c>
      <c r="L2752" s="24">
        <f t="shared" si="222"/>
        <v>14807.556675062973</v>
      </c>
      <c r="M2752" s="18" t="s">
        <v>1835</v>
      </c>
    </row>
    <row r="2753" spans="1:13" ht="25.5" x14ac:dyDescent="0.25">
      <c r="A2753" s="21" t="s">
        <v>1827</v>
      </c>
      <c r="B2753" s="18" t="s">
        <v>12</v>
      </c>
      <c r="C2753" s="22" t="s">
        <v>7363</v>
      </c>
      <c r="D2753" s="22" t="s">
        <v>7364</v>
      </c>
      <c r="E2753" s="6" t="s">
        <v>7365</v>
      </c>
      <c r="F2753" s="24">
        <v>16625</v>
      </c>
      <c r="G2753" s="25">
        <v>0.05</v>
      </c>
      <c r="H2753" s="28">
        <f t="shared" si="223"/>
        <v>15793.75</v>
      </c>
      <c r="I2753" s="26">
        <v>1.04</v>
      </c>
      <c r="J2753" s="25">
        <f t="shared" si="224"/>
        <v>1.2000000000000011E-2</v>
      </c>
      <c r="K2753" s="24">
        <f t="shared" si="225"/>
        <v>16425.5</v>
      </c>
      <c r="L2753" s="24">
        <f t="shared" si="222"/>
        <v>16549.622166246849</v>
      </c>
      <c r="M2753" s="21" t="s">
        <v>1839</v>
      </c>
    </row>
    <row r="2754" spans="1:13" ht="38.25" x14ac:dyDescent="0.25">
      <c r="A2754" s="18" t="s">
        <v>1827</v>
      </c>
      <c r="B2754" s="18" t="s">
        <v>12</v>
      </c>
      <c r="C2754" s="22" t="s">
        <v>7366</v>
      </c>
      <c r="D2754" s="22" t="s">
        <v>7367</v>
      </c>
      <c r="E2754" s="6" t="s">
        <v>7368</v>
      </c>
      <c r="F2754" s="24">
        <v>19250</v>
      </c>
      <c r="G2754" s="25">
        <v>0.05</v>
      </c>
      <c r="H2754" s="28">
        <f t="shared" si="223"/>
        <v>18287.5</v>
      </c>
      <c r="I2754" s="26">
        <v>1.04</v>
      </c>
      <c r="J2754" s="25">
        <f t="shared" si="224"/>
        <v>1.2000000000000011E-2</v>
      </c>
      <c r="K2754" s="24">
        <f t="shared" si="225"/>
        <v>19019</v>
      </c>
      <c r="L2754" s="24">
        <f t="shared" ref="L2754:L2817" si="226">K2754/0.9925</f>
        <v>19162.720403022668</v>
      </c>
      <c r="M2754" s="21" t="s">
        <v>1831</v>
      </c>
    </row>
    <row r="2755" spans="1:13" ht="38.25" x14ac:dyDescent="0.25">
      <c r="A2755" s="18" t="s">
        <v>1827</v>
      </c>
      <c r="B2755" s="18" t="s">
        <v>12</v>
      </c>
      <c r="C2755" s="22" t="s">
        <v>7369</v>
      </c>
      <c r="D2755" s="22" t="s">
        <v>7370</v>
      </c>
      <c r="E2755" s="6" t="s">
        <v>7371</v>
      </c>
      <c r="F2755" s="24">
        <v>14875.000000000002</v>
      </c>
      <c r="G2755" s="25">
        <v>0.05</v>
      </c>
      <c r="H2755" s="28">
        <f t="shared" si="223"/>
        <v>14131.250000000002</v>
      </c>
      <c r="I2755" s="26">
        <v>1.04</v>
      </c>
      <c r="J2755" s="25">
        <f t="shared" si="224"/>
        <v>1.2000000000000011E-2</v>
      </c>
      <c r="K2755" s="24">
        <f t="shared" si="225"/>
        <v>14696.500000000002</v>
      </c>
      <c r="L2755" s="24">
        <f t="shared" si="226"/>
        <v>14807.556675062973</v>
      </c>
      <c r="M2755" s="18" t="s">
        <v>1835</v>
      </c>
    </row>
    <row r="2756" spans="1:13" ht="25.5" x14ac:dyDescent="0.25">
      <c r="A2756" s="21" t="s">
        <v>1827</v>
      </c>
      <c r="B2756" s="18" t="s">
        <v>12</v>
      </c>
      <c r="C2756" s="22" t="s">
        <v>7372</v>
      </c>
      <c r="D2756" s="22" t="s">
        <v>7373</v>
      </c>
      <c r="E2756" s="6" t="s">
        <v>7374</v>
      </c>
      <c r="F2756" s="24">
        <v>16625</v>
      </c>
      <c r="G2756" s="25">
        <v>0.05</v>
      </c>
      <c r="H2756" s="28">
        <f t="shared" si="223"/>
        <v>15793.75</v>
      </c>
      <c r="I2756" s="26">
        <v>1.04</v>
      </c>
      <c r="J2756" s="25">
        <f t="shared" si="224"/>
        <v>1.2000000000000011E-2</v>
      </c>
      <c r="K2756" s="24">
        <f t="shared" si="225"/>
        <v>16425.5</v>
      </c>
      <c r="L2756" s="24">
        <f t="shared" si="226"/>
        <v>16549.622166246849</v>
      </c>
      <c r="M2756" s="21" t="s">
        <v>1839</v>
      </c>
    </row>
    <row r="2757" spans="1:13" ht="38.25" x14ac:dyDescent="0.25">
      <c r="A2757" s="18" t="s">
        <v>1827</v>
      </c>
      <c r="B2757" s="18" t="s">
        <v>12</v>
      </c>
      <c r="C2757" s="22" t="s">
        <v>7375</v>
      </c>
      <c r="D2757" s="22" t="s">
        <v>7376</v>
      </c>
      <c r="E2757" s="6" t="s">
        <v>7377</v>
      </c>
      <c r="F2757" s="24">
        <v>19250</v>
      </c>
      <c r="G2757" s="25">
        <v>0.05</v>
      </c>
      <c r="H2757" s="28">
        <f t="shared" si="223"/>
        <v>18287.5</v>
      </c>
      <c r="I2757" s="26">
        <v>1.04</v>
      </c>
      <c r="J2757" s="25">
        <f t="shared" si="224"/>
        <v>1.2000000000000011E-2</v>
      </c>
      <c r="K2757" s="24">
        <f t="shared" si="225"/>
        <v>19019</v>
      </c>
      <c r="L2757" s="24">
        <f t="shared" si="226"/>
        <v>19162.720403022668</v>
      </c>
      <c r="M2757" s="21" t="s">
        <v>1831</v>
      </c>
    </row>
    <row r="2758" spans="1:13" ht="38.25" x14ac:dyDescent="0.25">
      <c r="A2758" s="18" t="s">
        <v>1827</v>
      </c>
      <c r="B2758" s="18" t="s">
        <v>12</v>
      </c>
      <c r="C2758" s="22" t="s">
        <v>7378</v>
      </c>
      <c r="D2758" s="22" t="s">
        <v>7379</v>
      </c>
      <c r="E2758" s="6" t="s">
        <v>7380</v>
      </c>
      <c r="F2758" s="24">
        <v>14875.000000000002</v>
      </c>
      <c r="G2758" s="25">
        <v>0.05</v>
      </c>
      <c r="H2758" s="28">
        <f t="shared" si="223"/>
        <v>14131.250000000002</v>
      </c>
      <c r="I2758" s="26">
        <v>1.04</v>
      </c>
      <c r="J2758" s="25">
        <f t="shared" si="224"/>
        <v>1.2000000000000011E-2</v>
      </c>
      <c r="K2758" s="24">
        <f t="shared" si="225"/>
        <v>14696.500000000002</v>
      </c>
      <c r="L2758" s="24">
        <f t="shared" si="226"/>
        <v>14807.556675062973</v>
      </c>
      <c r="M2758" s="18" t="s">
        <v>1835</v>
      </c>
    </row>
    <row r="2759" spans="1:13" ht="25.5" x14ac:dyDescent="0.25">
      <c r="A2759" s="21" t="s">
        <v>1827</v>
      </c>
      <c r="B2759" s="18" t="s">
        <v>12</v>
      </c>
      <c r="C2759" s="22" t="s">
        <v>7381</v>
      </c>
      <c r="D2759" s="22" t="s">
        <v>7382</v>
      </c>
      <c r="E2759" s="6" t="s">
        <v>7383</v>
      </c>
      <c r="F2759" s="24">
        <v>16625</v>
      </c>
      <c r="G2759" s="25">
        <v>0.05</v>
      </c>
      <c r="H2759" s="28">
        <f t="shared" si="223"/>
        <v>15793.75</v>
      </c>
      <c r="I2759" s="26">
        <v>1.04</v>
      </c>
      <c r="J2759" s="25">
        <f t="shared" si="224"/>
        <v>1.2000000000000011E-2</v>
      </c>
      <c r="K2759" s="24">
        <f t="shared" si="225"/>
        <v>16425.5</v>
      </c>
      <c r="L2759" s="24">
        <f t="shared" si="226"/>
        <v>16549.622166246849</v>
      </c>
      <c r="M2759" s="21" t="s">
        <v>1839</v>
      </c>
    </row>
    <row r="2760" spans="1:13" ht="38.25" x14ac:dyDescent="0.25">
      <c r="A2760" s="18" t="s">
        <v>1827</v>
      </c>
      <c r="B2760" s="18" t="s">
        <v>12</v>
      </c>
      <c r="C2760" s="22" t="s">
        <v>7384</v>
      </c>
      <c r="D2760" s="22" t="s">
        <v>7385</v>
      </c>
      <c r="E2760" s="6" t="s">
        <v>7386</v>
      </c>
      <c r="F2760" s="24">
        <v>19250</v>
      </c>
      <c r="G2760" s="25">
        <v>0.05</v>
      </c>
      <c r="H2760" s="28">
        <f t="shared" si="223"/>
        <v>18287.5</v>
      </c>
      <c r="I2760" s="26">
        <v>1.04</v>
      </c>
      <c r="J2760" s="25">
        <f t="shared" si="224"/>
        <v>1.2000000000000011E-2</v>
      </c>
      <c r="K2760" s="24">
        <f t="shared" si="225"/>
        <v>19019</v>
      </c>
      <c r="L2760" s="24">
        <f t="shared" si="226"/>
        <v>19162.720403022668</v>
      </c>
      <c r="M2760" s="21" t="s">
        <v>1831</v>
      </c>
    </row>
    <row r="2761" spans="1:13" ht="38.25" x14ac:dyDescent="0.25">
      <c r="A2761" s="18" t="s">
        <v>1827</v>
      </c>
      <c r="B2761" s="18" t="s">
        <v>12</v>
      </c>
      <c r="C2761" s="22" t="s">
        <v>7387</v>
      </c>
      <c r="D2761" s="22" t="s">
        <v>7388</v>
      </c>
      <c r="E2761" s="6" t="s">
        <v>7389</v>
      </c>
      <c r="F2761" s="24">
        <v>14875.000000000002</v>
      </c>
      <c r="G2761" s="25">
        <v>0.05</v>
      </c>
      <c r="H2761" s="28">
        <f t="shared" si="223"/>
        <v>14131.250000000002</v>
      </c>
      <c r="I2761" s="26">
        <v>1.04</v>
      </c>
      <c r="J2761" s="25">
        <f t="shared" si="224"/>
        <v>1.2000000000000011E-2</v>
      </c>
      <c r="K2761" s="24">
        <f t="shared" si="225"/>
        <v>14696.500000000002</v>
      </c>
      <c r="L2761" s="24">
        <f t="shared" si="226"/>
        <v>14807.556675062973</v>
      </c>
      <c r="M2761" s="18" t="s">
        <v>1835</v>
      </c>
    </row>
    <row r="2762" spans="1:13" ht="25.5" x14ac:dyDescent="0.25">
      <c r="A2762" s="21" t="s">
        <v>1827</v>
      </c>
      <c r="B2762" s="18" t="s">
        <v>12</v>
      </c>
      <c r="C2762" s="22" t="s">
        <v>7390</v>
      </c>
      <c r="D2762" s="22" t="s">
        <v>7391</v>
      </c>
      <c r="E2762" s="6" t="s">
        <v>7392</v>
      </c>
      <c r="F2762" s="24">
        <v>16625</v>
      </c>
      <c r="G2762" s="25">
        <v>0.05</v>
      </c>
      <c r="H2762" s="28">
        <f t="shared" si="223"/>
        <v>15793.75</v>
      </c>
      <c r="I2762" s="26">
        <v>1.04</v>
      </c>
      <c r="J2762" s="25">
        <f t="shared" si="224"/>
        <v>1.2000000000000011E-2</v>
      </c>
      <c r="K2762" s="24">
        <f t="shared" si="225"/>
        <v>16425.5</v>
      </c>
      <c r="L2762" s="24">
        <f t="shared" si="226"/>
        <v>16549.622166246849</v>
      </c>
      <c r="M2762" s="21" t="s">
        <v>1839</v>
      </c>
    </row>
    <row r="2763" spans="1:13" ht="38.25" x14ac:dyDescent="0.25">
      <c r="A2763" s="18" t="s">
        <v>1827</v>
      </c>
      <c r="B2763" s="18" t="s">
        <v>12</v>
      </c>
      <c r="C2763" s="22" t="s">
        <v>7393</v>
      </c>
      <c r="D2763" s="22" t="s">
        <v>7394</v>
      </c>
      <c r="E2763" s="6" t="s">
        <v>7395</v>
      </c>
      <c r="F2763" s="24">
        <v>19250</v>
      </c>
      <c r="G2763" s="25">
        <v>0.05</v>
      </c>
      <c r="H2763" s="28">
        <f t="shared" si="223"/>
        <v>18287.5</v>
      </c>
      <c r="I2763" s="26">
        <v>1.04</v>
      </c>
      <c r="J2763" s="25">
        <f t="shared" si="224"/>
        <v>1.2000000000000011E-2</v>
      </c>
      <c r="K2763" s="24">
        <f t="shared" si="225"/>
        <v>19019</v>
      </c>
      <c r="L2763" s="24">
        <f t="shared" si="226"/>
        <v>19162.720403022668</v>
      </c>
      <c r="M2763" s="21" t="s">
        <v>1831</v>
      </c>
    </row>
    <row r="2764" spans="1:13" ht="38.25" x14ac:dyDescent="0.25">
      <c r="A2764" s="18" t="s">
        <v>1827</v>
      </c>
      <c r="B2764" s="18" t="s">
        <v>12</v>
      </c>
      <c r="C2764" s="22" t="s">
        <v>7396</v>
      </c>
      <c r="D2764" s="22" t="s">
        <v>7397</v>
      </c>
      <c r="E2764" s="6" t="s">
        <v>7398</v>
      </c>
      <c r="F2764" s="24">
        <v>14875.000000000002</v>
      </c>
      <c r="G2764" s="25">
        <v>0.05</v>
      </c>
      <c r="H2764" s="28">
        <f t="shared" si="223"/>
        <v>14131.250000000002</v>
      </c>
      <c r="I2764" s="26">
        <v>1.04</v>
      </c>
      <c r="J2764" s="25">
        <f t="shared" si="224"/>
        <v>1.2000000000000011E-2</v>
      </c>
      <c r="K2764" s="24">
        <f t="shared" si="225"/>
        <v>14696.500000000002</v>
      </c>
      <c r="L2764" s="24">
        <f t="shared" si="226"/>
        <v>14807.556675062973</v>
      </c>
      <c r="M2764" s="18" t="s">
        <v>1835</v>
      </c>
    </row>
    <row r="2765" spans="1:13" ht="25.5" x14ac:dyDescent="0.25">
      <c r="A2765" s="21" t="s">
        <v>1827</v>
      </c>
      <c r="B2765" s="18" t="s">
        <v>12</v>
      </c>
      <c r="C2765" s="22" t="s">
        <v>7399</v>
      </c>
      <c r="D2765" s="22" t="s">
        <v>7400</v>
      </c>
      <c r="E2765" s="6" t="s">
        <v>7401</v>
      </c>
      <c r="F2765" s="24">
        <v>16625</v>
      </c>
      <c r="G2765" s="25">
        <v>0.05</v>
      </c>
      <c r="H2765" s="28">
        <f t="shared" si="223"/>
        <v>15793.75</v>
      </c>
      <c r="I2765" s="26">
        <v>1.04</v>
      </c>
      <c r="J2765" s="25">
        <f t="shared" si="224"/>
        <v>1.2000000000000011E-2</v>
      </c>
      <c r="K2765" s="24">
        <f t="shared" si="225"/>
        <v>16425.5</v>
      </c>
      <c r="L2765" s="24">
        <f t="shared" si="226"/>
        <v>16549.622166246849</v>
      </c>
      <c r="M2765" s="21" t="s">
        <v>1839</v>
      </c>
    </row>
    <row r="2766" spans="1:13" ht="38.25" x14ac:dyDescent="0.25">
      <c r="A2766" s="18" t="s">
        <v>1827</v>
      </c>
      <c r="B2766" s="18" t="s">
        <v>12</v>
      </c>
      <c r="C2766" s="22" t="s">
        <v>7402</v>
      </c>
      <c r="D2766" s="22" t="s">
        <v>7403</v>
      </c>
      <c r="E2766" s="6" t="s">
        <v>7404</v>
      </c>
      <c r="F2766" s="24">
        <v>19250</v>
      </c>
      <c r="G2766" s="25">
        <v>0.05</v>
      </c>
      <c r="H2766" s="28">
        <f t="shared" si="223"/>
        <v>18287.5</v>
      </c>
      <c r="I2766" s="26">
        <v>1.04</v>
      </c>
      <c r="J2766" s="25">
        <f t="shared" si="224"/>
        <v>1.2000000000000011E-2</v>
      </c>
      <c r="K2766" s="24">
        <f t="shared" si="225"/>
        <v>19019</v>
      </c>
      <c r="L2766" s="24">
        <f t="shared" si="226"/>
        <v>19162.720403022668</v>
      </c>
      <c r="M2766" s="21" t="s">
        <v>1831</v>
      </c>
    </row>
    <row r="2767" spans="1:13" ht="38.25" x14ac:dyDescent="0.25">
      <c r="A2767" s="18" t="s">
        <v>1827</v>
      </c>
      <c r="B2767" s="18" t="s">
        <v>12</v>
      </c>
      <c r="C2767" s="22" t="s">
        <v>7405</v>
      </c>
      <c r="D2767" s="22" t="s">
        <v>7406</v>
      </c>
      <c r="E2767" s="6" t="s">
        <v>7407</v>
      </c>
      <c r="F2767" s="24">
        <v>14875.000000000002</v>
      </c>
      <c r="G2767" s="25">
        <v>0.05</v>
      </c>
      <c r="H2767" s="28">
        <f t="shared" si="223"/>
        <v>14131.250000000002</v>
      </c>
      <c r="I2767" s="26">
        <v>1.04</v>
      </c>
      <c r="J2767" s="25">
        <f t="shared" si="224"/>
        <v>1.2000000000000011E-2</v>
      </c>
      <c r="K2767" s="24">
        <f t="shared" si="225"/>
        <v>14696.500000000002</v>
      </c>
      <c r="L2767" s="24">
        <f t="shared" si="226"/>
        <v>14807.556675062973</v>
      </c>
      <c r="M2767" s="18" t="s">
        <v>1835</v>
      </c>
    </row>
    <row r="2768" spans="1:13" ht="25.5" x14ac:dyDescent="0.25">
      <c r="A2768" s="21" t="s">
        <v>1827</v>
      </c>
      <c r="B2768" s="18" t="s">
        <v>12</v>
      </c>
      <c r="C2768" s="22" t="s">
        <v>7408</v>
      </c>
      <c r="D2768" s="22" t="s">
        <v>7409</v>
      </c>
      <c r="E2768" s="6" t="s">
        <v>7410</v>
      </c>
      <c r="F2768" s="24">
        <v>16625</v>
      </c>
      <c r="G2768" s="25">
        <v>0.05</v>
      </c>
      <c r="H2768" s="28">
        <f t="shared" si="223"/>
        <v>15793.75</v>
      </c>
      <c r="I2768" s="26">
        <v>1.04</v>
      </c>
      <c r="J2768" s="25">
        <f t="shared" si="224"/>
        <v>1.2000000000000011E-2</v>
      </c>
      <c r="K2768" s="24">
        <f t="shared" si="225"/>
        <v>16425.5</v>
      </c>
      <c r="L2768" s="24">
        <f t="shared" si="226"/>
        <v>16549.622166246849</v>
      </c>
      <c r="M2768" s="21" t="s">
        <v>1839</v>
      </c>
    </row>
    <row r="2769" spans="1:13" ht="25.5" x14ac:dyDescent="0.25">
      <c r="A2769" s="18" t="s">
        <v>1827</v>
      </c>
      <c r="B2769" s="18" t="s">
        <v>12</v>
      </c>
      <c r="C2769" s="22" t="s">
        <v>7411</v>
      </c>
      <c r="D2769" s="22" t="s">
        <v>7412</v>
      </c>
      <c r="E2769" s="6" t="s">
        <v>7413</v>
      </c>
      <c r="F2769" s="24">
        <v>19250</v>
      </c>
      <c r="G2769" s="25">
        <v>0.05</v>
      </c>
      <c r="H2769" s="28">
        <f t="shared" si="223"/>
        <v>18287.5</v>
      </c>
      <c r="I2769" s="26">
        <v>1.04</v>
      </c>
      <c r="J2769" s="25">
        <f t="shared" si="224"/>
        <v>1.2000000000000011E-2</v>
      </c>
      <c r="K2769" s="24">
        <f t="shared" si="225"/>
        <v>19019</v>
      </c>
      <c r="L2769" s="24">
        <f t="shared" si="226"/>
        <v>19162.720403022668</v>
      </c>
      <c r="M2769" s="21" t="s">
        <v>1831</v>
      </c>
    </row>
    <row r="2770" spans="1:13" ht="38.25" x14ac:dyDescent="0.25">
      <c r="A2770" s="18" t="s">
        <v>1827</v>
      </c>
      <c r="B2770" s="18" t="s">
        <v>12</v>
      </c>
      <c r="C2770" s="22" t="s">
        <v>7414</v>
      </c>
      <c r="D2770" s="22" t="s">
        <v>7415</v>
      </c>
      <c r="E2770" s="6" t="s">
        <v>7416</v>
      </c>
      <c r="F2770" s="24">
        <v>14875.000000000002</v>
      </c>
      <c r="G2770" s="25">
        <v>0.05</v>
      </c>
      <c r="H2770" s="28">
        <f t="shared" si="223"/>
        <v>14131.250000000002</v>
      </c>
      <c r="I2770" s="26">
        <v>1.04</v>
      </c>
      <c r="J2770" s="25">
        <f t="shared" si="224"/>
        <v>1.2000000000000011E-2</v>
      </c>
      <c r="K2770" s="24">
        <f t="shared" si="225"/>
        <v>14696.500000000002</v>
      </c>
      <c r="L2770" s="24">
        <f t="shared" si="226"/>
        <v>14807.556675062973</v>
      </c>
      <c r="M2770" s="18" t="s">
        <v>1835</v>
      </c>
    </row>
    <row r="2771" spans="1:13" ht="25.5" x14ac:dyDescent="0.25">
      <c r="A2771" s="21" t="s">
        <v>1827</v>
      </c>
      <c r="B2771" s="18" t="s">
        <v>12</v>
      </c>
      <c r="C2771" s="22" t="s">
        <v>7417</v>
      </c>
      <c r="D2771" s="22" t="s">
        <v>7418</v>
      </c>
      <c r="E2771" s="6" t="s">
        <v>7419</v>
      </c>
      <c r="F2771" s="24">
        <v>16625</v>
      </c>
      <c r="G2771" s="25">
        <v>0.05</v>
      </c>
      <c r="H2771" s="28">
        <f t="shared" si="223"/>
        <v>15793.75</v>
      </c>
      <c r="I2771" s="26">
        <v>1.04</v>
      </c>
      <c r="J2771" s="25">
        <f t="shared" si="224"/>
        <v>1.2000000000000011E-2</v>
      </c>
      <c r="K2771" s="24">
        <f t="shared" si="225"/>
        <v>16425.5</v>
      </c>
      <c r="L2771" s="24">
        <f t="shared" si="226"/>
        <v>16549.622166246849</v>
      </c>
      <c r="M2771" s="21" t="s">
        <v>1839</v>
      </c>
    </row>
    <row r="2772" spans="1:13" ht="38.25" x14ac:dyDescent="0.25">
      <c r="A2772" s="18" t="s">
        <v>1827</v>
      </c>
      <c r="B2772" s="18" t="s">
        <v>12</v>
      </c>
      <c r="C2772" s="22" t="s">
        <v>7420</v>
      </c>
      <c r="D2772" s="22" t="s">
        <v>7421</v>
      </c>
      <c r="E2772" s="6" t="s">
        <v>7422</v>
      </c>
      <c r="F2772" s="24">
        <v>13750</v>
      </c>
      <c r="G2772" s="25">
        <v>0.05</v>
      </c>
      <c r="H2772" s="28">
        <f t="shared" si="223"/>
        <v>13062.5</v>
      </c>
      <c r="I2772" s="26">
        <v>1.04</v>
      </c>
      <c r="J2772" s="25">
        <f t="shared" si="224"/>
        <v>1.2000000000000011E-2</v>
      </c>
      <c r="K2772" s="24">
        <f t="shared" si="225"/>
        <v>13585</v>
      </c>
      <c r="L2772" s="24">
        <f t="shared" si="226"/>
        <v>13687.657430730478</v>
      </c>
      <c r="M2772" s="21" t="s">
        <v>1831</v>
      </c>
    </row>
    <row r="2773" spans="1:13" ht="38.25" x14ac:dyDescent="0.25">
      <c r="A2773" s="18" t="s">
        <v>1827</v>
      </c>
      <c r="B2773" s="18" t="s">
        <v>12</v>
      </c>
      <c r="C2773" s="22" t="s">
        <v>7423</v>
      </c>
      <c r="D2773" s="22" t="s">
        <v>7424</v>
      </c>
      <c r="E2773" s="6" t="s">
        <v>7425</v>
      </c>
      <c r="F2773" s="24">
        <v>10625</v>
      </c>
      <c r="G2773" s="25">
        <v>0.05</v>
      </c>
      <c r="H2773" s="28">
        <f t="shared" si="223"/>
        <v>10093.75</v>
      </c>
      <c r="I2773" s="26">
        <v>1.04</v>
      </c>
      <c r="J2773" s="25">
        <f t="shared" si="224"/>
        <v>1.2000000000000011E-2</v>
      </c>
      <c r="K2773" s="24">
        <f t="shared" si="225"/>
        <v>10497.5</v>
      </c>
      <c r="L2773" s="24">
        <f t="shared" si="226"/>
        <v>10576.82619647355</v>
      </c>
      <c r="M2773" s="18" t="s">
        <v>1835</v>
      </c>
    </row>
    <row r="2774" spans="1:13" ht="25.5" x14ac:dyDescent="0.25">
      <c r="A2774" s="21" t="s">
        <v>1827</v>
      </c>
      <c r="B2774" s="18" t="s">
        <v>12</v>
      </c>
      <c r="C2774" s="22" t="s">
        <v>7426</v>
      </c>
      <c r="D2774" s="22" t="s">
        <v>7427</v>
      </c>
      <c r="E2774" s="6" t="s">
        <v>7428</v>
      </c>
      <c r="F2774" s="24">
        <v>11875</v>
      </c>
      <c r="G2774" s="25">
        <v>0.05</v>
      </c>
      <c r="H2774" s="28">
        <f t="shared" si="223"/>
        <v>11281.25</v>
      </c>
      <c r="I2774" s="26">
        <v>1.04</v>
      </c>
      <c r="J2774" s="25">
        <f t="shared" si="224"/>
        <v>1.2000000000000011E-2</v>
      </c>
      <c r="K2774" s="24">
        <f t="shared" si="225"/>
        <v>11732.5</v>
      </c>
      <c r="L2774" s="24">
        <f t="shared" si="226"/>
        <v>11821.158690176322</v>
      </c>
      <c r="M2774" s="21" t="s">
        <v>1839</v>
      </c>
    </row>
    <row r="2775" spans="1:13" ht="38.25" x14ac:dyDescent="0.25">
      <c r="A2775" s="18" t="s">
        <v>1827</v>
      </c>
      <c r="B2775" s="18" t="s">
        <v>12</v>
      </c>
      <c r="C2775" s="22" t="s">
        <v>7429</v>
      </c>
      <c r="D2775" s="22" t="s">
        <v>7430</v>
      </c>
      <c r="E2775" s="6" t="s">
        <v>7431</v>
      </c>
      <c r="F2775" s="24">
        <v>46200</v>
      </c>
      <c r="G2775" s="25">
        <v>0.05</v>
      </c>
      <c r="H2775" s="28">
        <f t="shared" si="223"/>
        <v>43890</v>
      </c>
      <c r="I2775" s="26">
        <v>1.04</v>
      </c>
      <c r="J2775" s="25">
        <f t="shared" si="224"/>
        <v>1.2000000000000011E-2</v>
      </c>
      <c r="K2775" s="24">
        <f t="shared" si="225"/>
        <v>45645.599999999999</v>
      </c>
      <c r="L2775" s="24">
        <f t="shared" si="226"/>
        <v>45990.528967254402</v>
      </c>
      <c r="M2775" s="21" t="s">
        <v>1831</v>
      </c>
    </row>
    <row r="2776" spans="1:13" ht="38.25" x14ac:dyDescent="0.25">
      <c r="A2776" s="18" t="s">
        <v>1827</v>
      </c>
      <c r="B2776" s="18" t="s">
        <v>12</v>
      </c>
      <c r="C2776" s="22" t="s">
        <v>7432</v>
      </c>
      <c r="D2776" s="22" t="s">
        <v>7433</v>
      </c>
      <c r="E2776" s="6" t="s">
        <v>7434</v>
      </c>
      <c r="F2776" s="24">
        <v>35700</v>
      </c>
      <c r="G2776" s="25">
        <v>0.05</v>
      </c>
      <c r="H2776" s="28">
        <f t="shared" si="223"/>
        <v>33915</v>
      </c>
      <c r="I2776" s="26">
        <v>1.04</v>
      </c>
      <c r="J2776" s="25">
        <f t="shared" si="224"/>
        <v>1.2000000000000011E-2</v>
      </c>
      <c r="K2776" s="24">
        <f t="shared" si="225"/>
        <v>35271.599999999999</v>
      </c>
      <c r="L2776" s="24">
        <f t="shared" si="226"/>
        <v>35538.136020151127</v>
      </c>
      <c r="M2776" s="18" t="s">
        <v>1835</v>
      </c>
    </row>
    <row r="2777" spans="1:13" ht="25.5" x14ac:dyDescent="0.25">
      <c r="A2777" s="21" t="s">
        <v>1827</v>
      </c>
      <c r="B2777" s="18" t="s">
        <v>12</v>
      </c>
      <c r="C2777" s="22" t="s">
        <v>7435</v>
      </c>
      <c r="D2777" s="22" t="s">
        <v>7436</v>
      </c>
      <c r="E2777" s="6" t="s">
        <v>7437</v>
      </c>
      <c r="F2777" s="24">
        <v>39900</v>
      </c>
      <c r="G2777" s="25">
        <v>0.05</v>
      </c>
      <c r="H2777" s="28">
        <f t="shared" si="223"/>
        <v>37905</v>
      </c>
      <c r="I2777" s="26">
        <v>1.04</v>
      </c>
      <c r="J2777" s="25">
        <f t="shared" si="224"/>
        <v>1.19999999999999E-2</v>
      </c>
      <c r="K2777" s="24">
        <f t="shared" si="225"/>
        <v>39421.200000000004</v>
      </c>
      <c r="L2777" s="24">
        <f t="shared" si="226"/>
        <v>39719.093198992443</v>
      </c>
      <c r="M2777" s="21" t="s">
        <v>1839</v>
      </c>
    </row>
    <row r="2778" spans="1:13" ht="38.25" x14ac:dyDescent="0.25">
      <c r="A2778" s="18" t="s">
        <v>1827</v>
      </c>
      <c r="B2778" s="18" t="s">
        <v>12</v>
      </c>
      <c r="C2778" s="22" t="s">
        <v>7438</v>
      </c>
      <c r="D2778" s="22" t="s">
        <v>7439</v>
      </c>
      <c r="E2778" s="6" t="s">
        <v>7440</v>
      </c>
      <c r="F2778" s="24">
        <v>59400</v>
      </c>
      <c r="G2778" s="25">
        <v>0.05</v>
      </c>
      <c r="H2778" s="28">
        <f t="shared" si="223"/>
        <v>56430</v>
      </c>
      <c r="I2778" s="26">
        <v>1.04</v>
      </c>
      <c r="J2778" s="25">
        <f t="shared" si="224"/>
        <v>1.19999999999999E-2</v>
      </c>
      <c r="K2778" s="24">
        <f t="shared" si="225"/>
        <v>58687.200000000004</v>
      </c>
      <c r="L2778" s="24">
        <f t="shared" si="226"/>
        <v>59130.680100755671</v>
      </c>
      <c r="M2778" s="21" t="s">
        <v>1831</v>
      </c>
    </row>
    <row r="2779" spans="1:13" ht="38.25" x14ac:dyDescent="0.25">
      <c r="A2779" s="18" t="s">
        <v>1827</v>
      </c>
      <c r="B2779" s="18" t="s">
        <v>12</v>
      </c>
      <c r="C2779" s="22" t="s">
        <v>7441</v>
      </c>
      <c r="D2779" s="22" t="s">
        <v>7442</v>
      </c>
      <c r="E2779" s="6" t="s">
        <v>7443</v>
      </c>
      <c r="F2779" s="24">
        <v>45900</v>
      </c>
      <c r="G2779" s="25">
        <v>0.05</v>
      </c>
      <c r="H2779" s="28">
        <f t="shared" si="223"/>
        <v>43605</v>
      </c>
      <c r="I2779" s="26">
        <v>1.04</v>
      </c>
      <c r="J2779" s="25">
        <f t="shared" si="224"/>
        <v>1.19999999999999E-2</v>
      </c>
      <c r="K2779" s="24">
        <f t="shared" si="225"/>
        <v>45349.200000000004</v>
      </c>
      <c r="L2779" s="24">
        <f t="shared" si="226"/>
        <v>45691.889168765745</v>
      </c>
      <c r="M2779" s="18" t="s">
        <v>1835</v>
      </c>
    </row>
    <row r="2780" spans="1:13" ht="25.5" x14ac:dyDescent="0.25">
      <c r="A2780" s="21" t="s">
        <v>1827</v>
      </c>
      <c r="B2780" s="18" t="s">
        <v>12</v>
      </c>
      <c r="C2780" s="22" t="s">
        <v>7444</v>
      </c>
      <c r="D2780" s="22" t="s">
        <v>7445</v>
      </c>
      <c r="E2780" s="6" t="s">
        <v>7446</v>
      </c>
      <c r="F2780" s="24">
        <v>51300</v>
      </c>
      <c r="G2780" s="25">
        <v>0.05</v>
      </c>
      <c r="H2780" s="28">
        <f t="shared" si="223"/>
        <v>48735</v>
      </c>
      <c r="I2780" s="26">
        <v>1.04</v>
      </c>
      <c r="J2780" s="25">
        <f t="shared" si="224"/>
        <v>1.2000000000000011E-2</v>
      </c>
      <c r="K2780" s="24">
        <f t="shared" si="225"/>
        <v>50684.4</v>
      </c>
      <c r="L2780" s="24">
        <f t="shared" si="226"/>
        <v>51067.405541561711</v>
      </c>
      <c r="M2780" s="21" t="s">
        <v>1839</v>
      </c>
    </row>
    <row r="2781" spans="1:13" ht="38.25" x14ac:dyDescent="0.25">
      <c r="A2781" s="18" t="s">
        <v>1827</v>
      </c>
      <c r="B2781" s="18" t="s">
        <v>12</v>
      </c>
      <c r="C2781" s="22" t="s">
        <v>7447</v>
      </c>
      <c r="D2781" s="22" t="s">
        <v>7448</v>
      </c>
      <c r="E2781" s="6" t="s">
        <v>7449</v>
      </c>
      <c r="F2781" s="24">
        <v>26400</v>
      </c>
      <c r="G2781" s="25">
        <v>0.05</v>
      </c>
      <c r="H2781" s="28">
        <f t="shared" si="223"/>
        <v>25080</v>
      </c>
      <c r="I2781" s="26">
        <v>1.04</v>
      </c>
      <c r="J2781" s="25">
        <f t="shared" si="224"/>
        <v>1.2000000000000011E-2</v>
      </c>
      <c r="K2781" s="24">
        <f t="shared" si="225"/>
        <v>26083.200000000001</v>
      </c>
      <c r="L2781" s="24">
        <f t="shared" si="226"/>
        <v>26280.302267002517</v>
      </c>
      <c r="M2781" s="21" t="s">
        <v>1831</v>
      </c>
    </row>
    <row r="2782" spans="1:13" ht="38.25" x14ac:dyDescent="0.25">
      <c r="A2782" s="18" t="s">
        <v>1827</v>
      </c>
      <c r="B2782" s="18" t="s">
        <v>12</v>
      </c>
      <c r="C2782" s="22" t="s">
        <v>7450</v>
      </c>
      <c r="D2782" s="22" t="s">
        <v>7451</v>
      </c>
      <c r="E2782" s="6" t="s">
        <v>7452</v>
      </c>
      <c r="F2782" s="24">
        <v>20400</v>
      </c>
      <c r="G2782" s="25">
        <v>0.05</v>
      </c>
      <c r="H2782" s="28">
        <f t="shared" si="223"/>
        <v>19380</v>
      </c>
      <c r="I2782" s="26">
        <v>1.04</v>
      </c>
      <c r="J2782" s="25">
        <f t="shared" si="224"/>
        <v>1.2000000000000011E-2</v>
      </c>
      <c r="K2782" s="24">
        <f t="shared" si="225"/>
        <v>20155.2</v>
      </c>
      <c r="L2782" s="24">
        <f t="shared" si="226"/>
        <v>20307.506297229218</v>
      </c>
      <c r="M2782" s="18" t="s">
        <v>1835</v>
      </c>
    </row>
    <row r="2783" spans="1:13" ht="25.5" x14ac:dyDescent="0.25">
      <c r="A2783" s="21" t="s">
        <v>1827</v>
      </c>
      <c r="B2783" s="18" t="s">
        <v>12</v>
      </c>
      <c r="C2783" s="22" t="s">
        <v>7453</v>
      </c>
      <c r="D2783" s="22" t="s">
        <v>7454</v>
      </c>
      <c r="E2783" s="6" t="s">
        <v>7455</v>
      </c>
      <c r="F2783" s="24">
        <v>22800</v>
      </c>
      <c r="G2783" s="25">
        <v>0.05</v>
      </c>
      <c r="H2783" s="28">
        <f t="shared" si="223"/>
        <v>21660</v>
      </c>
      <c r="I2783" s="26">
        <v>1.04</v>
      </c>
      <c r="J2783" s="25">
        <f t="shared" si="224"/>
        <v>1.19999999999999E-2</v>
      </c>
      <c r="K2783" s="24">
        <f t="shared" si="225"/>
        <v>22526.400000000001</v>
      </c>
      <c r="L2783" s="24">
        <f t="shared" si="226"/>
        <v>22696.62468513854</v>
      </c>
      <c r="M2783" s="21" t="s">
        <v>1839</v>
      </c>
    </row>
    <row r="2784" spans="1:13" ht="38.25" x14ac:dyDescent="0.25">
      <c r="A2784" s="18" t="s">
        <v>1827</v>
      </c>
      <c r="B2784" s="18" t="s">
        <v>12</v>
      </c>
      <c r="C2784" s="22" t="s">
        <v>7456</v>
      </c>
      <c r="D2784" s="22" t="s">
        <v>7457</v>
      </c>
      <c r="E2784" s="6" t="s">
        <v>7458</v>
      </c>
      <c r="F2784" s="24">
        <v>52800</v>
      </c>
      <c r="G2784" s="25">
        <v>0.05</v>
      </c>
      <c r="H2784" s="28">
        <f t="shared" si="223"/>
        <v>50160</v>
      </c>
      <c r="I2784" s="26">
        <v>1.04</v>
      </c>
      <c r="J2784" s="25">
        <f t="shared" si="224"/>
        <v>1.2000000000000011E-2</v>
      </c>
      <c r="K2784" s="24">
        <f t="shared" si="225"/>
        <v>52166.400000000001</v>
      </c>
      <c r="L2784" s="24">
        <f t="shared" si="226"/>
        <v>52560.604534005033</v>
      </c>
      <c r="M2784" s="21" t="s">
        <v>1831</v>
      </c>
    </row>
    <row r="2785" spans="1:13" ht="38.25" x14ac:dyDescent="0.25">
      <c r="A2785" s="18" t="s">
        <v>1827</v>
      </c>
      <c r="B2785" s="18" t="s">
        <v>12</v>
      </c>
      <c r="C2785" s="22" t="s">
        <v>7459</v>
      </c>
      <c r="D2785" s="22" t="s">
        <v>7460</v>
      </c>
      <c r="E2785" s="6" t="s">
        <v>7461</v>
      </c>
      <c r="F2785" s="24">
        <v>40800</v>
      </c>
      <c r="G2785" s="25">
        <v>0.05</v>
      </c>
      <c r="H2785" s="28">
        <f t="shared" si="223"/>
        <v>38760</v>
      </c>
      <c r="I2785" s="26">
        <v>1.04</v>
      </c>
      <c r="J2785" s="25">
        <f t="shared" si="224"/>
        <v>1.2000000000000011E-2</v>
      </c>
      <c r="K2785" s="24">
        <f t="shared" si="225"/>
        <v>40310.400000000001</v>
      </c>
      <c r="L2785" s="24">
        <f t="shared" si="226"/>
        <v>40615.012594458436</v>
      </c>
      <c r="M2785" s="18" t="s">
        <v>1835</v>
      </c>
    </row>
    <row r="2786" spans="1:13" ht="38.25" x14ac:dyDescent="0.25">
      <c r="A2786" s="21" t="s">
        <v>1827</v>
      </c>
      <c r="B2786" s="18" t="s">
        <v>12</v>
      </c>
      <c r="C2786" s="22" t="s">
        <v>7462</v>
      </c>
      <c r="D2786" s="22" t="s">
        <v>7463</v>
      </c>
      <c r="E2786" s="6" t="s">
        <v>7464</v>
      </c>
      <c r="F2786" s="24">
        <v>45600</v>
      </c>
      <c r="G2786" s="25">
        <v>0.05</v>
      </c>
      <c r="H2786" s="28">
        <f t="shared" si="223"/>
        <v>43320</v>
      </c>
      <c r="I2786" s="26">
        <v>1.04</v>
      </c>
      <c r="J2786" s="25">
        <f t="shared" si="224"/>
        <v>1.19999999999999E-2</v>
      </c>
      <c r="K2786" s="24">
        <f t="shared" si="225"/>
        <v>45052.800000000003</v>
      </c>
      <c r="L2786" s="24">
        <f t="shared" si="226"/>
        <v>45393.249370277081</v>
      </c>
      <c r="M2786" s="21" t="s">
        <v>1839</v>
      </c>
    </row>
    <row r="2787" spans="1:13" ht="38.25" x14ac:dyDescent="0.25">
      <c r="A2787" s="18" t="s">
        <v>1827</v>
      </c>
      <c r="B2787" s="18" t="s">
        <v>12</v>
      </c>
      <c r="C2787" s="22" t="s">
        <v>7465</v>
      </c>
      <c r="D2787" s="22" t="s">
        <v>7466</v>
      </c>
      <c r="E2787" s="6" t="s">
        <v>7467</v>
      </c>
      <c r="F2787" s="24">
        <v>112200</v>
      </c>
      <c r="G2787" s="25">
        <v>0.05</v>
      </c>
      <c r="H2787" s="28">
        <f t="shared" si="223"/>
        <v>106590</v>
      </c>
      <c r="I2787" s="26">
        <v>1.04</v>
      </c>
      <c r="J2787" s="25">
        <f t="shared" si="224"/>
        <v>1.19999999999999E-2</v>
      </c>
      <c r="K2787" s="24">
        <f t="shared" si="225"/>
        <v>110853.6</v>
      </c>
      <c r="L2787" s="24">
        <f t="shared" si="226"/>
        <v>111691.28463476071</v>
      </c>
      <c r="M2787" s="21" t="s">
        <v>1831</v>
      </c>
    </row>
    <row r="2788" spans="1:13" ht="38.25" x14ac:dyDescent="0.25">
      <c r="A2788" s="18" t="s">
        <v>1827</v>
      </c>
      <c r="B2788" s="18" t="s">
        <v>12</v>
      </c>
      <c r="C2788" s="22" t="s">
        <v>7468</v>
      </c>
      <c r="D2788" s="22" t="s">
        <v>7469</v>
      </c>
      <c r="E2788" s="6" t="s">
        <v>7470</v>
      </c>
      <c r="F2788" s="24">
        <v>86700</v>
      </c>
      <c r="G2788" s="25">
        <v>0.05</v>
      </c>
      <c r="H2788" s="28">
        <f t="shared" si="223"/>
        <v>82365</v>
      </c>
      <c r="I2788" s="26">
        <v>1.04</v>
      </c>
      <c r="J2788" s="25">
        <f t="shared" si="224"/>
        <v>1.19999999999999E-2</v>
      </c>
      <c r="K2788" s="24">
        <f t="shared" si="225"/>
        <v>85659.6</v>
      </c>
      <c r="L2788" s="24">
        <f t="shared" si="226"/>
        <v>86306.901763224188</v>
      </c>
      <c r="M2788" s="18" t="s">
        <v>1835</v>
      </c>
    </row>
    <row r="2789" spans="1:13" ht="25.5" x14ac:dyDescent="0.25">
      <c r="A2789" s="21" t="s">
        <v>1827</v>
      </c>
      <c r="B2789" s="18" t="s">
        <v>12</v>
      </c>
      <c r="C2789" s="22" t="s">
        <v>7471</v>
      </c>
      <c r="D2789" s="22" t="s">
        <v>7472</v>
      </c>
      <c r="E2789" s="6" t="s">
        <v>7473</v>
      </c>
      <c r="F2789" s="24">
        <v>96900</v>
      </c>
      <c r="G2789" s="25">
        <v>0.05</v>
      </c>
      <c r="H2789" s="28">
        <f t="shared" si="223"/>
        <v>92055</v>
      </c>
      <c r="I2789" s="26">
        <v>1.04</v>
      </c>
      <c r="J2789" s="25">
        <f t="shared" si="224"/>
        <v>1.2000000000000011E-2</v>
      </c>
      <c r="K2789" s="24">
        <f t="shared" si="225"/>
        <v>95737.2</v>
      </c>
      <c r="L2789" s="24">
        <f t="shared" si="226"/>
        <v>96460.654911838777</v>
      </c>
      <c r="M2789" s="21" t="s">
        <v>1839</v>
      </c>
    </row>
    <row r="2790" spans="1:13" ht="38.25" x14ac:dyDescent="0.25">
      <c r="A2790" s="18" t="s">
        <v>1827</v>
      </c>
      <c r="B2790" s="18" t="s">
        <v>12</v>
      </c>
      <c r="C2790" s="22" t="s">
        <v>7474</v>
      </c>
      <c r="D2790" s="22" t="s">
        <v>7475</v>
      </c>
      <c r="E2790" s="6" t="s">
        <v>7476</v>
      </c>
      <c r="F2790" s="24">
        <v>16500</v>
      </c>
      <c r="G2790" s="25">
        <v>0.05</v>
      </c>
      <c r="H2790" s="28">
        <f t="shared" si="223"/>
        <v>15675</v>
      </c>
      <c r="I2790" s="26">
        <v>1.04</v>
      </c>
      <c r="J2790" s="25">
        <f t="shared" si="224"/>
        <v>1.2000000000000011E-2</v>
      </c>
      <c r="K2790" s="24">
        <f t="shared" si="225"/>
        <v>16302</v>
      </c>
      <c r="L2790" s="24">
        <f t="shared" si="226"/>
        <v>16425.188916876574</v>
      </c>
      <c r="M2790" s="21" t="s">
        <v>1831</v>
      </c>
    </row>
    <row r="2791" spans="1:13" ht="38.25" x14ac:dyDescent="0.25">
      <c r="A2791" s="18" t="s">
        <v>1827</v>
      </c>
      <c r="B2791" s="18" t="s">
        <v>12</v>
      </c>
      <c r="C2791" s="22" t="s">
        <v>7477</v>
      </c>
      <c r="D2791" s="22" t="s">
        <v>7478</v>
      </c>
      <c r="E2791" s="6" t="s">
        <v>7479</v>
      </c>
      <c r="F2791" s="24">
        <v>12750.000000000002</v>
      </c>
      <c r="G2791" s="25">
        <v>0.05</v>
      </c>
      <c r="H2791" s="28">
        <f t="shared" si="223"/>
        <v>12112.500000000002</v>
      </c>
      <c r="I2791" s="26">
        <v>1.04</v>
      </c>
      <c r="J2791" s="25">
        <f t="shared" si="224"/>
        <v>1.2000000000000011E-2</v>
      </c>
      <c r="K2791" s="24">
        <f t="shared" si="225"/>
        <v>12597.000000000002</v>
      </c>
      <c r="L2791" s="24">
        <f t="shared" si="226"/>
        <v>12692.191435768264</v>
      </c>
      <c r="M2791" s="18" t="s">
        <v>1835</v>
      </c>
    </row>
    <row r="2792" spans="1:13" ht="38.25" x14ac:dyDescent="0.25">
      <c r="A2792" s="21" t="s">
        <v>1827</v>
      </c>
      <c r="B2792" s="18" t="s">
        <v>12</v>
      </c>
      <c r="C2792" s="22" t="s">
        <v>7480</v>
      </c>
      <c r="D2792" s="22" t="s">
        <v>7481</v>
      </c>
      <c r="E2792" s="6" t="s">
        <v>7482</v>
      </c>
      <c r="F2792" s="24">
        <v>14250</v>
      </c>
      <c r="G2792" s="25">
        <v>0.05</v>
      </c>
      <c r="H2792" s="28">
        <f t="shared" si="223"/>
        <v>13537.5</v>
      </c>
      <c r="I2792" s="26">
        <v>1.04</v>
      </c>
      <c r="J2792" s="25">
        <f t="shared" si="224"/>
        <v>1.2000000000000011E-2</v>
      </c>
      <c r="K2792" s="24">
        <f t="shared" si="225"/>
        <v>14079</v>
      </c>
      <c r="L2792" s="24">
        <f t="shared" si="226"/>
        <v>14185.390428211585</v>
      </c>
      <c r="M2792" s="21" t="s">
        <v>1839</v>
      </c>
    </row>
    <row r="2793" spans="1:13" ht="38.25" x14ac:dyDescent="0.25">
      <c r="A2793" s="18" t="s">
        <v>1827</v>
      </c>
      <c r="B2793" s="18" t="s">
        <v>12</v>
      </c>
      <c r="C2793" s="22" t="s">
        <v>7483</v>
      </c>
      <c r="D2793" s="22" t="s">
        <v>7484</v>
      </c>
      <c r="E2793" s="6" t="s">
        <v>7485</v>
      </c>
      <c r="F2793" s="24">
        <v>49500</v>
      </c>
      <c r="G2793" s="25">
        <v>0.05</v>
      </c>
      <c r="H2793" s="28">
        <f t="shared" si="223"/>
        <v>47025</v>
      </c>
      <c r="I2793" s="26">
        <v>1.04</v>
      </c>
      <c r="J2793" s="25">
        <f t="shared" si="224"/>
        <v>1.2000000000000011E-2</v>
      </c>
      <c r="K2793" s="24">
        <f t="shared" si="225"/>
        <v>48906</v>
      </c>
      <c r="L2793" s="24">
        <f t="shared" si="226"/>
        <v>49275.566750629718</v>
      </c>
      <c r="M2793" s="21" t="s">
        <v>1831</v>
      </c>
    </row>
    <row r="2794" spans="1:13" ht="38.25" x14ac:dyDescent="0.25">
      <c r="A2794" s="18" t="s">
        <v>1827</v>
      </c>
      <c r="B2794" s="18" t="s">
        <v>12</v>
      </c>
      <c r="C2794" s="22" t="s">
        <v>7486</v>
      </c>
      <c r="D2794" s="22" t="s">
        <v>7487</v>
      </c>
      <c r="E2794" s="6" t="s">
        <v>7488</v>
      </c>
      <c r="F2794" s="24">
        <v>38250</v>
      </c>
      <c r="G2794" s="25">
        <v>0.05</v>
      </c>
      <c r="H2794" s="28">
        <f t="shared" si="223"/>
        <v>36337.5</v>
      </c>
      <c r="I2794" s="26">
        <v>1.04</v>
      </c>
      <c r="J2794" s="25">
        <f t="shared" si="224"/>
        <v>1.2000000000000011E-2</v>
      </c>
      <c r="K2794" s="24">
        <f t="shared" si="225"/>
        <v>37791</v>
      </c>
      <c r="L2794" s="24">
        <f t="shared" si="226"/>
        <v>38076.574307304785</v>
      </c>
      <c r="M2794" s="18" t="s">
        <v>1835</v>
      </c>
    </row>
    <row r="2795" spans="1:13" ht="25.5" x14ac:dyDescent="0.25">
      <c r="A2795" s="21" t="s">
        <v>1827</v>
      </c>
      <c r="B2795" s="18" t="s">
        <v>12</v>
      </c>
      <c r="C2795" s="22" t="s">
        <v>7489</v>
      </c>
      <c r="D2795" s="22" t="s">
        <v>7490</v>
      </c>
      <c r="E2795" s="6" t="s">
        <v>7491</v>
      </c>
      <c r="F2795" s="24">
        <v>42750</v>
      </c>
      <c r="G2795" s="25">
        <v>0.05</v>
      </c>
      <c r="H2795" s="28">
        <f t="shared" si="223"/>
        <v>40612.5</v>
      </c>
      <c r="I2795" s="26">
        <v>1.04</v>
      </c>
      <c r="J2795" s="25">
        <f t="shared" si="224"/>
        <v>1.2000000000000011E-2</v>
      </c>
      <c r="K2795" s="24">
        <f t="shared" si="225"/>
        <v>42237</v>
      </c>
      <c r="L2795" s="24">
        <f t="shared" si="226"/>
        <v>42556.171284634758</v>
      </c>
      <c r="M2795" s="21" t="s">
        <v>1839</v>
      </c>
    </row>
    <row r="2796" spans="1:13" ht="38.25" x14ac:dyDescent="0.25">
      <c r="A2796" s="18" t="s">
        <v>1827</v>
      </c>
      <c r="B2796" s="18" t="s">
        <v>12</v>
      </c>
      <c r="C2796" s="22" t="s">
        <v>7492</v>
      </c>
      <c r="D2796" s="22" t="s">
        <v>7493</v>
      </c>
      <c r="E2796" s="6" t="s">
        <v>7494</v>
      </c>
      <c r="F2796" s="24">
        <v>3300</v>
      </c>
      <c r="G2796" s="25">
        <v>0.05</v>
      </c>
      <c r="H2796" s="28">
        <f t="shared" si="223"/>
        <v>3135</v>
      </c>
      <c r="I2796" s="26">
        <v>1.04</v>
      </c>
      <c r="J2796" s="25">
        <f t="shared" si="224"/>
        <v>1.2000000000000011E-2</v>
      </c>
      <c r="K2796" s="24">
        <f t="shared" si="225"/>
        <v>3260.4</v>
      </c>
      <c r="L2796" s="24">
        <f t="shared" si="226"/>
        <v>3285.0377833753146</v>
      </c>
      <c r="M2796" s="21" t="s">
        <v>1831</v>
      </c>
    </row>
    <row r="2797" spans="1:13" ht="38.25" x14ac:dyDescent="0.25">
      <c r="A2797" s="18" t="s">
        <v>1827</v>
      </c>
      <c r="B2797" s="18" t="s">
        <v>12</v>
      </c>
      <c r="C2797" s="22" t="s">
        <v>7495</v>
      </c>
      <c r="D2797" s="22" t="s">
        <v>7496</v>
      </c>
      <c r="E2797" s="6" t="s">
        <v>7497</v>
      </c>
      <c r="F2797" s="24">
        <v>2550</v>
      </c>
      <c r="G2797" s="25">
        <v>0.05</v>
      </c>
      <c r="H2797" s="28">
        <f t="shared" si="223"/>
        <v>2422.5</v>
      </c>
      <c r="I2797" s="26">
        <v>1.04</v>
      </c>
      <c r="J2797" s="25">
        <f t="shared" si="224"/>
        <v>1.2000000000000011E-2</v>
      </c>
      <c r="K2797" s="24">
        <f t="shared" si="225"/>
        <v>2519.4</v>
      </c>
      <c r="L2797" s="24">
        <f t="shared" si="226"/>
        <v>2538.4382871536523</v>
      </c>
      <c r="M2797" s="18" t="s">
        <v>1835</v>
      </c>
    </row>
    <row r="2798" spans="1:13" ht="38.25" x14ac:dyDescent="0.25">
      <c r="A2798" s="21" t="s">
        <v>1827</v>
      </c>
      <c r="B2798" s="18" t="s">
        <v>12</v>
      </c>
      <c r="C2798" s="22" t="s">
        <v>7498</v>
      </c>
      <c r="D2798" s="22" t="s">
        <v>7499</v>
      </c>
      <c r="E2798" s="6" t="s">
        <v>7500</v>
      </c>
      <c r="F2798" s="24">
        <v>2850</v>
      </c>
      <c r="G2798" s="25">
        <v>0.05</v>
      </c>
      <c r="H2798" s="28">
        <f t="shared" si="223"/>
        <v>2707.5</v>
      </c>
      <c r="I2798" s="26">
        <v>1.04</v>
      </c>
      <c r="J2798" s="25">
        <f t="shared" si="224"/>
        <v>1.19999999999999E-2</v>
      </c>
      <c r="K2798" s="24">
        <f t="shared" si="225"/>
        <v>2815.8</v>
      </c>
      <c r="L2798" s="24">
        <f t="shared" si="226"/>
        <v>2837.0780856423175</v>
      </c>
      <c r="M2798" s="21" t="s">
        <v>1839</v>
      </c>
    </row>
    <row r="2799" spans="1:13" ht="38.25" x14ac:dyDescent="0.25">
      <c r="A2799" s="18" t="s">
        <v>1827</v>
      </c>
      <c r="B2799" s="18" t="s">
        <v>12</v>
      </c>
      <c r="C2799" s="22" t="s">
        <v>7501</v>
      </c>
      <c r="D2799" s="22" t="s">
        <v>7502</v>
      </c>
      <c r="E2799" s="6" t="s">
        <v>7503</v>
      </c>
      <c r="F2799" s="24">
        <v>5610</v>
      </c>
      <c r="G2799" s="25">
        <v>0.05</v>
      </c>
      <c r="H2799" s="28">
        <f t="shared" si="223"/>
        <v>5329.5</v>
      </c>
      <c r="I2799" s="26">
        <v>1.04</v>
      </c>
      <c r="J2799" s="25">
        <f t="shared" si="224"/>
        <v>1.19999999999999E-2</v>
      </c>
      <c r="K2799" s="24">
        <f t="shared" si="225"/>
        <v>5542.68</v>
      </c>
      <c r="L2799" s="24">
        <f t="shared" si="226"/>
        <v>5584.5642317380352</v>
      </c>
      <c r="M2799" s="21" t="s">
        <v>1831</v>
      </c>
    </row>
    <row r="2800" spans="1:13" ht="51" x14ac:dyDescent="0.25">
      <c r="A2800" s="18" t="s">
        <v>1827</v>
      </c>
      <c r="B2800" s="18" t="s">
        <v>12</v>
      </c>
      <c r="C2800" s="22" t="s">
        <v>7504</v>
      </c>
      <c r="D2800" s="22" t="s">
        <v>7505</v>
      </c>
      <c r="E2800" s="6" t="s">
        <v>7506</v>
      </c>
      <c r="F2800" s="24">
        <v>4335</v>
      </c>
      <c r="G2800" s="25">
        <v>0.05</v>
      </c>
      <c r="H2800" s="28">
        <f t="shared" ref="H2800:H2863" si="227">F2800-(F2800*G2800)</f>
        <v>4118.25</v>
      </c>
      <c r="I2800" s="26">
        <v>1.04</v>
      </c>
      <c r="J2800" s="25">
        <f t="shared" ref="J2800:J2863" si="228">1-K2800/F2800</f>
        <v>1.19999999999999E-2</v>
      </c>
      <c r="K2800" s="24">
        <f t="shared" ref="K2800:K2863" si="229">H2800*I2800</f>
        <v>4282.9800000000005</v>
      </c>
      <c r="L2800" s="24">
        <f t="shared" si="226"/>
        <v>4315.3450881612089</v>
      </c>
      <c r="M2800" s="18" t="s">
        <v>1835</v>
      </c>
    </row>
    <row r="2801" spans="1:13" ht="38.25" x14ac:dyDescent="0.25">
      <c r="A2801" s="21" t="s">
        <v>1827</v>
      </c>
      <c r="B2801" s="18" t="s">
        <v>12</v>
      </c>
      <c r="C2801" s="22" t="s">
        <v>7507</v>
      </c>
      <c r="D2801" s="22" t="s">
        <v>7508</v>
      </c>
      <c r="E2801" s="6" t="s">
        <v>7509</v>
      </c>
      <c r="F2801" s="24">
        <v>4845</v>
      </c>
      <c r="G2801" s="25">
        <v>0.05</v>
      </c>
      <c r="H2801" s="28">
        <f t="shared" si="227"/>
        <v>4602.75</v>
      </c>
      <c r="I2801" s="26">
        <v>1.04</v>
      </c>
      <c r="J2801" s="25">
        <f t="shared" si="228"/>
        <v>1.19999999999999E-2</v>
      </c>
      <c r="K2801" s="24">
        <f t="shared" si="229"/>
        <v>4786.8600000000006</v>
      </c>
      <c r="L2801" s="24">
        <f t="shared" si="226"/>
        <v>4823.0327455919396</v>
      </c>
      <c r="M2801" s="21" t="s">
        <v>1839</v>
      </c>
    </row>
    <row r="2802" spans="1:13" ht="38.25" x14ac:dyDescent="0.25">
      <c r="A2802" s="18" t="s">
        <v>1827</v>
      </c>
      <c r="B2802" s="18" t="s">
        <v>12</v>
      </c>
      <c r="C2802" s="22" t="s">
        <v>7510</v>
      </c>
      <c r="D2802" s="22" t="s">
        <v>7511</v>
      </c>
      <c r="E2802" s="6" t="s">
        <v>7512</v>
      </c>
      <c r="F2802" s="24">
        <v>5610</v>
      </c>
      <c r="G2802" s="25">
        <v>0.05</v>
      </c>
      <c r="H2802" s="28">
        <f t="shared" si="227"/>
        <v>5329.5</v>
      </c>
      <c r="I2802" s="26">
        <v>1.04</v>
      </c>
      <c r="J2802" s="25">
        <f t="shared" si="228"/>
        <v>1.19999999999999E-2</v>
      </c>
      <c r="K2802" s="24">
        <f t="shared" si="229"/>
        <v>5542.68</v>
      </c>
      <c r="L2802" s="24">
        <f t="shared" si="226"/>
        <v>5584.5642317380352</v>
      </c>
      <c r="M2802" s="21" t="s">
        <v>1831</v>
      </c>
    </row>
    <row r="2803" spans="1:13" ht="51" x14ac:dyDescent="0.25">
      <c r="A2803" s="18" t="s">
        <v>1827</v>
      </c>
      <c r="B2803" s="18" t="s">
        <v>12</v>
      </c>
      <c r="C2803" s="22" t="s">
        <v>7513</v>
      </c>
      <c r="D2803" s="22" t="s">
        <v>7514</v>
      </c>
      <c r="E2803" s="6" t="s">
        <v>7515</v>
      </c>
      <c r="F2803" s="24">
        <v>4335</v>
      </c>
      <c r="G2803" s="25">
        <v>0.05</v>
      </c>
      <c r="H2803" s="28">
        <f t="shared" si="227"/>
        <v>4118.25</v>
      </c>
      <c r="I2803" s="26">
        <v>1.04</v>
      </c>
      <c r="J2803" s="25">
        <f t="shared" si="228"/>
        <v>1.19999999999999E-2</v>
      </c>
      <c r="K2803" s="24">
        <f t="shared" si="229"/>
        <v>4282.9800000000005</v>
      </c>
      <c r="L2803" s="24">
        <f t="shared" si="226"/>
        <v>4315.3450881612089</v>
      </c>
      <c r="M2803" s="18" t="s">
        <v>1835</v>
      </c>
    </row>
    <row r="2804" spans="1:13" ht="38.25" x14ac:dyDescent="0.25">
      <c r="A2804" s="21" t="s">
        <v>1827</v>
      </c>
      <c r="B2804" s="18" t="s">
        <v>12</v>
      </c>
      <c r="C2804" s="22" t="s">
        <v>7516</v>
      </c>
      <c r="D2804" s="22" t="s">
        <v>7517</v>
      </c>
      <c r="E2804" s="6" t="s">
        <v>7518</v>
      </c>
      <c r="F2804" s="24">
        <v>4845</v>
      </c>
      <c r="G2804" s="25">
        <v>0.05</v>
      </c>
      <c r="H2804" s="28">
        <f t="shared" si="227"/>
        <v>4602.75</v>
      </c>
      <c r="I2804" s="26">
        <v>1.04</v>
      </c>
      <c r="J2804" s="25">
        <f t="shared" si="228"/>
        <v>1.19999999999999E-2</v>
      </c>
      <c r="K2804" s="24">
        <f t="shared" si="229"/>
        <v>4786.8600000000006</v>
      </c>
      <c r="L2804" s="24">
        <f t="shared" si="226"/>
        <v>4823.0327455919396</v>
      </c>
      <c r="M2804" s="21" t="s">
        <v>1839</v>
      </c>
    </row>
    <row r="2805" spans="1:13" ht="38.25" x14ac:dyDescent="0.25">
      <c r="A2805" s="18" t="s">
        <v>1827</v>
      </c>
      <c r="B2805" s="18" t="s">
        <v>12</v>
      </c>
      <c r="C2805" s="22" t="s">
        <v>7519</v>
      </c>
      <c r="D2805" s="22" t="s">
        <v>7520</v>
      </c>
      <c r="E2805" s="6" t="s">
        <v>7521</v>
      </c>
      <c r="F2805" s="24">
        <v>82.5</v>
      </c>
      <c r="G2805" s="25">
        <v>0.05</v>
      </c>
      <c r="H2805" s="28">
        <f t="shared" si="227"/>
        <v>78.375</v>
      </c>
      <c r="I2805" s="26">
        <v>1.04</v>
      </c>
      <c r="J2805" s="25">
        <f t="shared" si="228"/>
        <v>1.19999999999999E-2</v>
      </c>
      <c r="K2805" s="24">
        <f t="shared" si="229"/>
        <v>81.510000000000005</v>
      </c>
      <c r="L2805" s="24">
        <f t="shared" si="226"/>
        <v>82.125944584382879</v>
      </c>
      <c r="M2805" s="21" t="s">
        <v>1831</v>
      </c>
    </row>
    <row r="2806" spans="1:13" ht="51" x14ac:dyDescent="0.25">
      <c r="A2806" s="18" t="s">
        <v>1827</v>
      </c>
      <c r="B2806" s="18" t="s">
        <v>12</v>
      </c>
      <c r="C2806" s="22" t="s">
        <v>7522</v>
      </c>
      <c r="D2806" s="22" t="s">
        <v>7523</v>
      </c>
      <c r="E2806" s="6" t="s">
        <v>7524</v>
      </c>
      <c r="F2806" s="24">
        <v>63.750000000000007</v>
      </c>
      <c r="G2806" s="25">
        <v>0.05</v>
      </c>
      <c r="H2806" s="28">
        <f t="shared" si="227"/>
        <v>60.562500000000007</v>
      </c>
      <c r="I2806" s="26">
        <v>1.04</v>
      </c>
      <c r="J2806" s="25">
        <f t="shared" si="228"/>
        <v>1.2000000000000011E-2</v>
      </c>
      <c r="K2806" s="24">
        <f t="shared" si="229"/>
        <v>62.985000000000007</v>
      </c>
      <c r="L2806" s="24">
        <f t="shared" si="226"/>
        <v>63.460957178841312</v>
      </c>
      <c r="M2806" s="18" t="s">
        <v>1835</v>
      </c>
    </row>
    <row r="2807" spans="1:13" ht="38.25" x14ac:dyDescent="0.25">
      <c r="A2807" s="21" t="s">
        <v>1827</v>
      </c>
      <c r="B2807" s="18" t="s">
        <v>12</v>
      </c>
      <c r="C2807" s="22" t="s">
        <v>7525</v>
      </c>
      <c r="D2807" s="22" t="s">
        <v>7526</v>
      </c>
      <c r="E2807" s="6" t="s">
        <v>7527</v>
      </c>
      <c r="F2807" s="24">
        <v>71.25</v>
      </c>
      <c r="G2807" s="25">
        <v>0.05</v>
      </c>
      <c r="H2807" s="28">
        <f t="shared" si="227"/>
        <v>67.6875</v>
      </c>
      <c r="I2807" s="26">
        <v>1.04</v>
      </c>
      <c r="J2807" s="25">
        <f t="shared" si="228"/>
        <v>1.2000000000000011E-2</v>
      </c>
      <c r="K2807" s="24">
        <f t="shared" si="229"/>
        <v>70.394999999999996</v>
      </c>
      <c r="L2807" s="24">
        <f t="shared" si="226"/>
        <v>70.926952141057924</v>
      </c>
      <c r="M2807" s="21" t="s">
        <v>1839</v>
      </c>
    </row>
    <row r="2808" spans="1:13" ht="38.25" x14ac:dyDescent="0.25">
      <c r="A2808" s="18" t="s">
        <v>1827</v>
      </c>
      <c r="B2808" s="18" t="s">
        <v>12</v>
      </c>
      <c r="C2808" s="22" t="s">
        <v>7528</v>
      </c>
      <c r="D2808" s="22" t="s">
        <v>7529</v>
      </c>
      <c r="E2808" s="6" t="s">
        <v>7530</v>
      </c>
      <c r="F2808" s="24">
        <v>19800</v>
      </c>
      <c r="G2808" s="25">
        <v>0.05</v>
      </c>
      <c r="H2808" s="28">
        <f t="shared" si="227"/>
        <v>18810</v>
      </c>
      <c r="I2808" s="26">
        <v>1.04</v>
      </c>
      <c r="J2808" s="25">
        <f t="shared" si="228"/>
        <v>1.19999999999999E-2</v>
      </c>
      <c r="K2808" s="24">
        <f t="shared" si="229"/>
        <v>19562.400000000001</v>
      </c>
      <c r="L2808" s="24">
        <f t="shared" si="226"/>
        <v>19710.226700251889</v>
      </c>
      <c r="M2808" s="21" t="s">
        <v>1831</v>
      </c>
    </row>
    <row r="2809" spans="1:13" ht="38.25" x14ac:dyDescent="0.25">
      <c r="A2809" s="18" t="s">
        <v>1827</v>
      </c>
      <c r="B2809" s="18" t="s">
        <v>12</v>
      </c>
      <c r="C2809" s="22" t="s">
        <v>7531</v>
      </c>
      <c r="D2809" s="22" t="s">
        <v>7532</v>
      </c>
      <c r="E2809" s="6" t="s">
        <v>7533</v>
      </c>
      <c r="F2809" s="24">
        <v>15300.000000000002</v>
      </c>
      <c r="G2809" s="25">
        <v>0.05</v>
      </c>
      <c r="H2809" s="28">
        <f t="shared" si="227"/>
        <v>14535.000000000002</v>
      </c>
      <c r="I2809" s="26">
        <v>1.04</v>
      </c>
      <c r="J2809" s="25">
        <f t="shared" si="228"/>
        <v>1.19999999999999E-2</v>
      </c>
      <c r="K2809" s="24">
        <f t="shared" si="229"/>
        <v>15116.400000000003</v>
      </c>
      <c r="L2809" s="24">
        <f t="shared" si="226"/>
        <v>15230.629722921916</v>
      </c>
      <c r="M2809" s="18" t="s">
        <v>1835</v>
      </c>
    </row>
    <row r="2810" spans="1:13" ht="25.5" x14ac:dyDescent="0.25">
      <c r="A2810" s="21" t="s">
        <v>1827</v>
      </c>
      <c r="B2810" s="18" t="s">
        <v>12</v>
      </c>
      <c r="C2810" s="22" t="s">
        <v>7534</v>
      </c>
      <c r="D2810" s="22" t="s">
        <v>7535</v>
      </c>
      <c r="E2810" s="6" t="s">
        <v>7536</v>
      </c>
      <c r="F2810" s="24">
        <v>17100</v>
      </c>
      <c r="G2810" s="25">
        <v>0.05</v>
      </c>
      <c r="H2810" s="28">
        <f t="shared" si="227"/>
        <v>16245</v>
      </c>
      <c r="I2810" s="26">
        <v>1.04</v>
      </c>
      <c r="J2810" s="25">
        <f t="shared" si="228"/>
        <v>1.2000000000000011E-2</v>
      </c>
      <c r="K2810" s="24">
        <f t="shared" si="229"/>
        <v>16894.8</v>
      </c>
      <c r="L2810" s="24">
        <f t="shared" si="226"/>
        <v>17022.468513853903</v>
      </c>
      <c r="M2810" s="21" t="s">
        <v>1839</v>
      </c>
    </row>
    <row r="2811" spans="1:13" ht="38.25" x14ac:dyDescent="0.25">
      <c r="A2811" s="18" t="s">
        <v>1827</v>
      </c>
      <c r="B2811" s="18" t="s">
        <v>12</v>
      </c>
      <c r="C2811" s="22" t="s">
        <v>7537</v>
      </c>
      <c r="D2811" s="22" t="s">
        <v>7538</v>
      </c>
      <c r="E2811" s="6" t="s">
        <v>7539</v>
      </c>
      <c r="F2811" s="24">
        <v>16500</v>
      </c>
      <c r="G2811" s="25">
        <v>0.05</v>
      </c>
      <c r="H2811" s="28">
        <f t="shared" si="227"/>
        <v>15675</v>
      </c>
      <c r="I2811" s="26">
        <v>1.04</v>
      </c>
      <c r="J2811" s="25">
        <f t="shared" si="228"/>
        <v>1.2000000000000011E-2</v>
      </c>
      <c r="K2811" s="24">
        <f t="shared" si="229"/>
        <v>16302</v>
      </c>
      <c r="L2811" s="24">
        <f t="shared" si="226"/>
        <v>16425.188916876574</v>
      </c>
      <c r="M2811" s="21" t="s">
        <v>1831</v>
      </c>
    </row>
    <row r="2812" spans="1:13" ht="51" x14ac:dyDescent="0.25">
      <c r="A2812" s="18" t="s">
        <v>1827</v>
      </c>
      <c r="B2812" s="18" t="s">
        <v>12</v>
      </c>
      <c r="C2812" s="22" t="s">
        <v>7540</v>
      </c>
      <c r="D2812" s="22" t="s">
        <v>7541</v>
      </c>
      <c r="E2812" s="6" t="s">
        <v>7542</v>
      </c>
      <c r="F2812" s="24">
        <v>12750.000000000002</v>
      </c>
      <c r="G2812" s="25">
        <v>0.05</v>
      </c>
      <c r="H2812" s="28">
        <f t="shared" si="227"/>
        <v>12112.500000000002</v>
      </c>
      <c r="I2812" s="26">
        <v>1.04</v>
      </c>
      <c r="J2812" s="25">
        <f t="shared" si="228"/>
        <v>1.2000000000000011E-2</v>
      </c>
      <c r="K2812" s="24">
        <f t="shared" si="229"/>
        <v>12597.000000000002</v>
      </c>
      <c r="L2812" s="24">
        <f t="shared" si="226"/>
        <v>12692.191435768264</v>
      </c>
      <c r="M2812" s="18" t="s">
        <v>1835</v>
      </c>
    </row>
    <row r="2813" spans="1:13" ht="38.25" x14ac:dyDescent="0.25">
      <c r="A2813" s="21" t="s">
        <v>1827</v>
      </c>
      <c r="B2813" s="18" t="s">
        <v>12</v>
      </c>
      <c r="C2813" s="22" t="s">
        <v>7543</v>
      </c>
      <c r="D2813" s="22" t="s">
        <v>7544</v>
      </c>
      <c r="E2813" s="6" t="s">
        <v>7545</v>
      </c>
      <c r="F2813" s="24">
        <v>14250</v>
      </c>
      <c r="G2813" s="25">
        <v>0.05</v>
      </c>
      <c r="H2813" s="28">
        <f t="shared" si="227"/>
        <v>13537.5</v>
      </c>
      <c r="I2813" s="26">
        <v>1.04</v>
      </c>
      <c r="J2813" s="25">
        <f t="shared" si="228"/>
        <v>1.2000000000000011E-2</v>
      </c>
      <c r="K2813" s="24">
        <f t="shared" si="229"/>
        <v>14079</v>
      </c>
      <c r="L2813" s="24">
        <f t="shared" si="226"/>
        <v>14185.390428211585</v>
      </c>
      <c r="M2813" s="21" t="s">
        <v>1839</v>
      </c>
    </row>
    <row r="2814" spans="1:13" ht="38.25" x14ac:dyDescent="0.25">
      <c r="A2814" s="18" t="s">
        <v>1827</v>
      </c>
      <c r="B2814" s="18" t="s">
        <v>12</v>
      </c>
      <c r="C2814" s="22" t="s">
        <v>7546</v>
      </c>
      <c r="D2814" s="22" t="s">
        <v>7547</v>
      </c>
      <c r="E2814" s="6" t="s">
        <v>7548</v>
      </c>
      <c r="F2814" s="24">
        <v>2750</v>
      </c>
      <c r="G2814" s="25">
        <v>0.05</v>
      </c>
      <c r="H2814" s="28">
        <f t="shared" si="227"/>
        <v>2612.5</v>
      </c>
      <c r="I2814" s="26">
        <v>1.04</v>
      </c>
      <c r="J2814" s="25">
        <f t="shared" si="228"/>
        <v>1.2000000000000011E-2</v>
      </c>
      <c r="K2814" s="24">
        <f t="shared" si="229"/>
        <v>2717</v>
      </c>
      <c r="L2814" s="24">
        <f t="shared" si="226"/>
        <v>2737.5314861460956</v>
      </c>
      <c r="M2814" s="21" t="s">
        <v>1831</v>
      </c>
    </row>
    <row r="2815" spans="1:13" ht="38.25" x14ac:dyDescent="0.25">
      <c r="A2815" s="18" t="s">
        <v>1827</v>
      </c>
      <c r="B2815" s="18" t="s">
        <v>12</v>
      </c>
      <c r="C2815" s="22" t="s">
        <v>7549</v>
      </c>
      <c r="D2815" s="22" t="s">
        <v>7550</v>
      </c>
      <c r="E2815" s="6" t="s">
        <v>7551</v>
      </c>
      <c r="F2815" s="24">
        <v>2125</v>
      </c>
      <c r="G2815" s="25">
        <v>0.05</v>
      </c>
      <c r="H2815" s="28">
        <f t="shared" si="227"/>
        <v>2018.75</v>
      </c>
      <c r="I2815" s="26">
        <v>1.04</v>
      </c>
      <c r="J2815" s="25">
        <f t="shared" si="228"/>
        <v>1.2000000000000011E-2</v>
      </c>
      <c r="K2815" s="24">
        <f t="shared" si="229"/>
        <v>2099.5</v>
      </c>
      <c r="L2815" s="24">
        <f t="shared" si="226"/>
        <v>2115.3652392947101</v>
      </c>
      <c r="M2815" s="18" t="s">
        <v>1835</v>
      </c>
    </row>
    <row r="2816" spans="1:13" ht="25.5" x14ac:dyDescent="0.25">
      <c r="A2816" s="21" t="s">
        <v>1827</v>
      </c>
      <c r="B2816" s="18" t="s">
        <v>12</v>
      </c>
      <c r="C2816" s="22" t="s">
        <v>7552</v>
      </c>
      <c r="D2816" s="22" t="s">
        <v>7553</v>
      </c>
      <c r="E2816" s="6" t="s">
        <v>7554</v>
      </c>
      <c r="F2816" s="24">
        <v>2375</v>
      </c>
      <c r="G2816" s="25">
        <v>0.05</v>
      </c>
      <c r="H2816" s="28">
        <f t="shared" si="227"/>
        <v>2256.25</v>
      </c>
      <c r="I2816" s="26">
        <v>1.04</v>
      </c>
      <c r="J2816" s="25">
        <f t="shared" si="228"/>
        <v>1.2000000000000011E-2</v>
      </c>
      <c r="K2816" s="24">
        <f t="shared" si="229"/>
        <v>2346.5</v>
      </c>
      <c r="L2816" s="24">
        <f t="shared" si="226"/>
        <v>2364.2317380352642</v>
      </c>
      <c r="M2816" s="21" t="s">
        <v>1839</v>
      </c>
    </row>
    <row r="2817" spans="1:13" ht="38.25" x14ac:dyDescent="0.25">
      <c r="A2817" s="18" t="s">
        <v>1827</v>
      </c>
      <c r="B2817" s="18" t="s">
        <v>12</v>
      </c>
      <c r="C2817" s="22" t="s">
        <v>7555</v>
      </c>
      <c r="D2817" s="22" t="s">
        <v>7556</v>
      </c>
      <c r="E2817" s="6" t="s">
        <v>7557</v>
      </c>
      <c r="F2817" s="24">
        <v>3437.5</v>
      </c>
      <c r="G2817" s="25">
        <v>0.05</v>
      </c>
      <c r="H2817" s="28">
        <f t="shared" si="227"/>
        <v>3265.625</v>
      </c>
      <c r="I2817" s="26">
        <v>1.04</v>
      </c>
      <c r="J2817" s="25">
        <f t="shared" si="228"/>
        <v>1.2000000000000011E-2</v>
      </c>
      <c r="K2817" s="24">
        <f t="shared" si="229"/>
        <v>3396.25</v>
      </c>
      <c r="L2817" s="24">
        <f t="shared" si="226"/>
        <v>3421.9143576826195</v>
      </c>
      <c r="M2817" s="21" t="s">
        <v>1831</v>
      </c>
    </row>
    <row r="2818" spans="1:13" ht="51" x14ac:dyDescent="0.25">
      <c r="A2818" s="18" t="s">
        <v>1827</v>
      </c>
      <c r="B2818" s="18" t="s">
        <v>12</v>
      </c>
      <c r="C2818" s="22" t="s">
        <v>7558</v>
      </c>
      <c r="D2818" s="22" t="s">
        <v>7559</v>
      </c>
      <c r="E2818" s="6" t="s">
        <v>7560</v>
      </c>
      <c r="F2818" s="24">
        <v>2656.25</v>
      </c>
      <c r="G2818" s="25">
        <v>0.05</v>
      </c>
      <c r="H2818" s="28">
        <f t="shared" si="227"/>
        <v>2523.4375</v>
      </c>
      <c r="I2818" s="26">
        <v>1.04</v>
      </c>
      <c r="J2818" s="25">
        <f t="shared" si="228"/>
        <v>1.2000000000000011E-2</v>
      </c>
      <c r="K2818" s="24">
        <f t="shared" si="229"/>
        <v>2624.375</v>
      </c>
      <c r="L2818" s="24">
        <f t="shared" ref="L2818:L2881" si="230">K2818/0.9925</f>
        <v>2644.2065491183876</v>
      </c>
      <c r="M2818" s="18" t="s">
        <v>1835</v>
      </c>
    </row>
    <row r="2819" spans="1:13" ht="38.25" x14ac:dyDescent="0.25">
      <c r="A2819" s="21" t="s">
        <v>1827</v>
      </c>
      <c r="B2819" s="18" t="s">
        <v>12</v>
      </c>
      <c r="C2819" s="22" t="s">
        <v>7561</v>
      </c>
      <c r="D2819" s="22" t="s">
        <v>7562</v>
      </c>
      <c r="E2819" s="6" t="s">
        <v>7563</v>
      </c>
      <c r="F2819" s="24">
        <v>2968.75</v>
      </c>
      <c r="G2819" s="25">
        <v>0.05</v>
      </c>
      <c r="H2819" s="28">
        <f t="shared" si="227"/>
        <v>2820.3125</v>
      </c>
      <c r="I2819" s="26">
        <v>1.04</v>
      </c>
      <c r="J2819" s="25">
        <f t="shared" si="228"/>
        <v>1.2000000000000011E-2</v>
      </c>
      <c r="K2819" s="24">
        <f t="shared" si="229"/>
        <v>2933.125</v>
      </c>
      <c r="L2819" s="24">
        <f t="shared" si="230"/>
        <v>2955.2896725440805</v>
      </c>
      <c r="M2819" s="21" t="s">
        <v>1839</v>
      </c>
    </row>
    <row r="2820" spans="1:13" ht="38.25" x14ac:dyDescent="0.25">
      <c r="A2820" s="18" t="s">
        <v>1827</v>
      </c>
      <c r="B2820" s="18" t="s">
        <v>12</v>
      </c>
      <c r="C2820" s="22" t="s">
        <v>7564</v>
      </c>
      <c r="D2820" s="22" t="s">
        <v>7565</v>
      </c>
      <c r="E2820" s="6" t="s">
        <v>7566</v>
      </c>
      <c r="F2820" s="24">
        <v>5500</v>
      </c>
      <c r="G2820" s="25">
        <v>0.05</v>
      </c>
      <c r="H2820" s="28">
        <f t="shared" si="227"/>
        <v>5225</v>
      </c>
      <c r="I2820" s="26">
        <v>1.04</v>
      </c>
      <c r="J2820" s="25">
        <f t="shared" si="228"/>
        <v>1.2000000000000011E-2</v>
      </c>
      <c r="K2820" s="24">
        <f t="shared" si="229"/>
        <v>5434</v>
      </c>
      <c r="L2820" s="24">
        <f t="shared" si="230"/>
        <v>5475.0629722921913</v>
      </c>
      <c r="M2820" s="21" t="s">
        <v>1831</v>
      </c>
    </row>
    <row r="2821" spans="1:13" ht="51" x14ac:dyDescent="0.25">
      <c r="A2821" s="18" t="s">
        <v>1827</v>
      </c>
      <c r="B2821" s="18" t="s">
        <v>12</v>
      </c>
      <c r="C2821" s="22" t="s">
        <v>7567</v>
      </c>
      <c r="D2821" s="22" t="s">
        <v>7568</v>
      </c>
      <c r="E2821" s="6" t="s">
        <v>7569</v>
      </c>
      <c r="F2821" s="24">
        <v>4250</v>
      </c>
      <c r="G2821" s="25">
        <v>0.05</v>
      </c>
      <c r="H2821" s="28">
        <f t="shared" si="227"/>
        <v>4037.5</v>
      </c>
      <c r="I2821" s="26">
        <v>1.04</v>
      </c>
      <c r="J2821" s="25">
        <f t="shared" si="228"/>
        <v>1.2000000000000011E-2</v>
      </c>
      <c r="K2821" s="24">
        <f t="shared" si="229"/>
        <v>4199</v>
      </c>
      <c r="L2821" s="24">
        <f t="shared" si="230"/>
        <v>4230.7304785894203</v>
      </c>
      <c r="M2821" s="18" t="s">
        <v>1835</v>
      </c>
    </row>
    <row r="2822" spans="1:13" ht="38.25" x14ac:dyDescent="0.25">
      <c r="A2822" s="21" t="s">
        <v>1827</v>
      </c>
      <c r="B2822" s="18" t="s">
        <v>12</v>
      </c>
      <c r="C2822" s="22" t="s">
        <v>7570</v>
      </c>
      <c r="D2822" s="22" t="s">
        <v>7571</v>
      </c>
      <c r="E2822" s="6" t="s">
        <v>7572</v>
      </c>
      <c r="F2822" s="24">
        <v>4750</v>
      </c>
      <c r="G2822" s="25">
        <v>0.05</v>
      </c>
      <c r="H2822" s="28">
        <f t="shared" si="227"/>
        <v>4512.5</v>
      </c>
      <c r="I2822" s="26">
        <v>1.04</v>
      </c>
      <c r="J2822" s="25">
        <f t="shared" si="228"/>
        <v>1.2000000000000011E-2</v>
      </c>
      <c r="K2822" s="24">
        <f t="shared" si="229"/>
        <v>4693</v>
      </c>
      <c r="L2822" s="24">
        <f t="shared" si="230"/>
        <v>4728.4634760705285</v>
      </c>
      <c r="M2822" s="21" t="s">
        <v>1839</v>
      </c>
    </row>
    <row r="2823" spans="1:13" ht="38.25" x14ac:dyDescent="0.25">
      <c r="A2823" s="18" t="s">
        <v>1827</v>
      </c>
      <c r="B2823" s="18" t="s">
        <v>12</v>
      </c>
      <c r="C2823" s="22" t="s">
        <v>7573</v>
      </c>
      <c r="D2823" s="22" t="s">
        <v>7574</v>
      </c>
      <c r="E2823" s="6" t="s">
        <v>7575</v>
      </c>
      <c r="F2823" s="24">
        <v>5500</v>
      </c>
      <c r="G2823" s="25">
        <v>0.05</v>
      </c>
      <c r="H2823" s="28">
        <f t="shared" si="227"/>
        <v>5225</v>
      </c>
      <c r="I2823" s="26">
        <v>1.04</v>
      </c>
      <c r="J2823" s="25">
        <f t="shared" si="228"/>
        <v>1.2000000000000011E-2</v>
      </c>
      <c r="K2823" s="24">
        <f t="shared" si="229"/>
        <v>5434</v>
      </c>
      <c r="L2823" s="24">
        <f t="shared" si="230"/>
        <v>5475.0629722921913</v>
      </c>
      <c r="M2823" s="21" t="s">
        <v>1831</v>
      </c>
    </row>
    <row r="2824" spans="1:13" ht="51" x14ac:dyDescent="0.25">
      <c r="A2824" s="18" t="s">
        <v>1827</v>
      </c>
      <c r="B2824" s="18" t="s">
        <v>12</v>
      </c>
      <c r="C2824" s="22" t="s">
        <v>7576</v>
      </c>
      <c r="D2824" s="22" t="s">
        <v>7577</v>
      </c>
      <c r="E2824" s="6" t="s">
        <v>7578</v>
      </c>
      <c r="F2824" s="24">
        <v>4250</v>
      </c>
      <c r="G2824" s="25">
        <v>0.05</v>
      </c>
      <c r="H2824" s="28">
        <f t="shared" si="227"/>
        <v>4037.5</v>
      </c>
      <c r="I2824" s="26">
        <v>1.04</v>
      </c>
      <c r="J2824" s="25">
        <f t="shared" si="228"/>
        <v>1.2000000000000011E-2</v>
      </c>
      <c r="K2824" s="24">
        <f t="shared" si="229"/>
        <v>4199</v>
      </c>
      <c r="L2824" s="24">
        <f t="shared" si="230"/>
        <v>4230.7304785894203</v>
      </c>
      <c r="M2824" s="18" t="s">
        <v>1835</v>
      </c>
    </row>
    <row r="2825" spans="1:13" ht="38.25" x14ac:dyDescent="0.25">
      <c r="A2825" s="21" t="s">
        <v>1827</v>
      </c>
      <c r="B2825" s="18" t="s">
        <v>12</v>
      </c>
      <c r="C2825" s="22" t="s">
        <v>7579</v>
      </c>
      <c r="D2825" s="22" t="s">
        <v>7580</v>
      </c>
      <c r="E2825" s="6" t="s">
        <v>7581</v>
      </c>
      <c r="F2825" s="24">
        <v>4750</v>
      </c>
      <c r="G2825" s="25">
        <v>0.05</v>
      </c>
      <c r="H2825" s="28">
        <f t="shared" si="227"/>
        <v>4512.5</v>
      </c>
      <c r="I2825" s="26">
        <v>1.04</v>
      </c>
      <c r="J2825" s="25">
        <f t="shared" si="228"/>
        <v>1.2000000000000011E-2</v>
      </c>
      <c r="K2825" s="24">
        <f t="shared" si="229"/>
        <v>4693</v>
      </c>
      <c r="L2825" s="24">
        <f t="shared" si="230"/>
        <v>4728.4634760705285</v>
      </c>
      <c r="M2825" s="21" t="s">
        <v>1839</v>
      </c>
    </row>
    <row r="2826" spans="1:13" ht="51" x14ac:dyDescent="0.25">
      <c r="A2826" s="18" t="s">
        <v>1827</v>
      </c>
      <c r="B2826" s="18" t="s">
        <v>12</v>
      </c>
      <c r="C2826" s="22" t="s">
        <v>7582</v>
      </c>
      <c r="D2826" s="22" t="s">
        <v>7583</v>
      </c>
      <c r="E2826" s="6" t="s">
        <v>7584</v>
      </c>
      <c r="F2826" s="24">
        <v>6875</v>
      </c>
      <c r="G2826" s="25">
        <v>0.05</v>
      </c>
      <c r="H2826" s="28">
        <f t="shared" si="227"/>
        <v>6531.25</v>
      </c>
      <c r="I2826" s="26">
        <v>1.04</v>
      </c>
      <c r="J2826" s="25">
        <f t="shared" si="228"/>
        <v>1.2000000000000011E-2</v>
      </c>
      <c r="K2826" s="24">
        <f t="shared" si="229"/>
        <v>6792.5</v>
      </c>
      <c r="L2826" s="24">
        <f t="shared" si="230"/>
        <v>6843.8287153652391</v>
      </c>
      <c r="M2826" s="21" t="s">
        <v>1831</v>
      </c>
    </row>
    <row r="2827" spans="1:13" ht="51" x14ac:dyDescent="0.25">
      <c r="A2827" s="18" t="s">
        <v>1827</v>
      </c>
      <c r="B2827" s="18" t="s">
        <v>12</v>
      </c>
      <c r="C2827" s="22" t="s">
        <v>7585</v>
      </c>
      <c r="D2827" s="22" t="s">
        <v>7586</v>
      </c>
      <c r="E2827" s="6" t="s">
        <v>7587</v>
      </c>
      <c r="F2827" s="24">
        <v>5312.5</v>
      </c>
      <c r="G2827" s="25">
        <v>0.05</v>
      </c>
      <c r="H2827" s="28">
        <f t="shared" si="227"/>
        <v>5046.875</v>
      </c>
      <c r="I2827" s="26">
        <v>1.04</v>
      </c>
      <c r="J2827" s="25">
        <f t="shared" si="228"/>
        <v>1.2000000000000011E-2</v>
      </c>
      <c r="K2827" s="24">
        <f t="shared" si="229"/>
        <v>5248.75</v>
      </c>
      <c r="L2827" s="24">
        <f t="shared" si="230"/>
        <v>5288.4130982367751</v>
      </c>
      <c r="M2827" s="18" t="s">
        <v>1835</v>
      </c>
    </row>
    <row r="2828" spans="1:13" ht="38.25" x14ac:dyDescent="0.25">
      <c r="A2828" s="21" t="s">
        <v>1827</v>
      </c>
      <c r="B2828" s="18" t="s">
        <v>12</v>
      </c>
      <c r="C2828" s="22" t="s">
        <v>7588</v>
      </c>
      <c r="D2828" s="22" t="s">
        <v>7589</v>
      </c>
      <c r="E2828" s="6" t="s">
        <v>7590</v>
      </c>
      <c r="F2828" s="24">
        <v>5937.5</v>
      </c>
      <c r="G2828" s="25">
        <v>0.05</v>
      </c>
      <c r="H2828" s="28">
        <f t="shared" si="227"/>
        <v>5640.625</v>
      </c>
      <c r="I2828" s="26">
        <v>1.04</v>
      </c>
      <c r="J2828" s="25">
        <f t="shared" si="228"/>
        <v>1.2000000000000011E-2</v>
      </c>
      <c r="K2828" s="24">
        <f t="shared" si="229"/>
        <v>5866.25</v>
      </c>
      <c r="L2828" s="24">
        <f t="shared" si="230"/>
        <v>5910.5793450881611</v>
      </c>
      <c r="M2828" s="21" t="s">
        <v>1839</v>
      </c>
    </row>
    <row r="2829" spans="1:13" ht="51" x14ac:dyDescent="0.25">
      <c r="A2829" s="18" t="s">
        <v>1827</v>
      </c>
      <c r="B2829" s="18" t="s">
        <v>12</v>
      </c>
      <c r="C2829" s="22" t="s">
        <v>7591</v>
      </c>
      <c r="D2829" s="22" t="s">
        <v>7592</v>
      </c>
      <c r="E2829" s="6" t="s">
        <v>7593</v>
      </c>
      <c r="F2829" s="24">
        <v>9625</v>
      </c>
      <c r="G2829" s="25">
        <v>0.05</v>
      </c>
      <c r="H2829" s="28">
        <f t="shared" si="227"/>
        <v>9143.75</v>
      </c>
      <c r="I2829" s="26">
        <v>1.04</v>
      </c>
      <c r="J2829" s="25">
        <f t="shared" si="228"/>
        <v>1.2000000000000011E-2</v>
      </c>
      <c r="K2829" s="24">
        <f t="shared" si="229"/>
        <v>9509.5</v>
      </c>
      <c r="L2829" s="24">
        <f t="shared" si="230"/>
        <v>9581.3602015113338</v>
      </c>
      <c r="M2829" s="21" t="s">
        <v>1831</v>
      </c>
    </row>
    <row r="2830" spans="1:13" ht="51" x14ac:dyDescent="0.25">
      <c r="A2830" s="18" t="s">
        <v>1827</v>
      </c>
      <c r="B2830" s="18" t="s">
        <v>12</v>
      </c>
      <c r="C2830" s="22" t="s">
        <v>7594</v>
      </c>
      <c r="D2830" s="22" t="s">
        <v>7595</v>
      </c>
      <c r="E2830" s="6" t="s">
        <v>7596</v>
      </c>
      <c r="F2830" s="24">
        <v>7437.5000000000009</v>
      </c>
      <c r="G2830" s="25">
        <v>0.05</v>
      </c>
      <c r="H2830" s="28">
        <f t="shared" si="227"/>
        <v>7065.6250000000009</v>
      </c>
      <c r="I2830" s="26">
        <v>1.04</v>
      </c>
      <c r="J2830" s="25">
        <f t="shared" si="228"/>
        <v>1.2000000000000011E-2</v>
      </c>
      <c r="K2830" s="24">
        <f t="shared" si="229"/>
        <v>7348.2500000000009</v>
      </c>
      <c r="L2830" s="24">
        <f t="shared" si="230"/>
        <v>7403.7783375314866</v>
      </c>
      <c r="M2830" s="18" t="s">
        <v>1835</v>
      </c>
    </row>
    <row r="2831" spans="1:13" ht="38.25" x14ac:dyDescent="0.25">
      <c r="A2831" s="21" t="s">
        <v>1827</v>
      </c>
      <c r="B2831" s="18" t="s">
        <v>12</v>
      </c>
      <c r="C2831" s="22" t="s">
        <v>7597</v>
      </c>
      <c r="D2831" s="22" t="s">
        <v>7598</v>
      </c>
      <c r="E2831" s="6" t="s">
        <v>7599</v>
      </c>
      <c r="F2831" s="24">
        <v>8312.5</v>
      </c>
      <c r="G2831" s="25">
        <v>0.05</v>
      </c>
      <c r="H2831" s="28">
        <f t="shared" si="227"/>
        <v>7896.875</v>
      </c>
      <c r="I2831" s="26">
        <v>1.04</v>
      </c>
      <c r="J2831" s="25">
        <f t="shared" si="228"/>
        <v>1.2000000000000011E-2</v>
      </c>
      <c r="K2831" s="24">
        <f t="shared" si="229"/>
        <v>8212.75</v>
      </c>
      <c r="L2831" s="24">
        <f t="shared" si="230"/>
        <v>8274.8110831234244</v>
      </c>
      <c r="M2831" s="21" t="s">
        <v>1839</v>
      </c>
    </row>
    <row r="2832" spans="1:13" ht="38.25" x14ac:dyDescent="0.25">
      <c r="A2832" s="18" t="s">
        <v>1827</v>
      </c>
      <c r="B2832" s="18" t="s">
        <v>12</v>
      </c>
      <c r="C2832" s="22" t="s">
        <v>7600</v>
      </c>
      <c r="D2832" s="22" t="s">
        <v>7601</v>
      </c>
      <c r="E2832" s="6" t="s">
        <v>7602</v>
      </c>
      <c r="F2832" s="24">
        <v>275</v>
      </c>
      <c r="G2832" s="25">
        <v>0.05</v>
      </c>
      <c r="H2832" s="28">
        <f t="shared" si="227"/>
        <v>261.25</v>
      </c>
      <c r="I2832" s="26">
        <v>1.04</v>
      </c>
      <c r="J2832" s="25">
        <f t="shared" si="228"/>
        <v>1.2000000000000011E-2</v>
      </c>
      <c r="K2832" s="24">
        <f t="shared" si="229"/>
        <v>271.7</v>
      </c>
      <c r="L2832" s="24">
        <f t="shared" si="230"/>
        <v>273.75314861460953</v>
      </c>
      <c r="M2832" s="21" t="s">
        <v>1831</v>
      </c>
    </row>
    <row r="2833" spans="1:13" ht="38.25" x14ac:dyDescent="0.25">
      <c r="A2833" s="18" t="s">
        <v>1827</v>
      </c>
      <c r="B2833" s="18" t="s">
        <v>12</v>
      </c>
      <c r="C2833" s="22" t="s">
        <v>7603</v>
      </c>
      <c r="D2833" s="22" t="s">
        <v>7604</v>
      </c>
      <c r="E2833" s="6" t="s">
        <v>7605</v>
      </c>
      <c r="F2833" s="24">
        <v>212.50000000000003</v>
      </c>
      <c r="G2833" s="25">
        <v>0.05</v>
      </c>
      <c r="H2833" s="28">
        <f t="shared" si="227"/>
        <v>201.87500000000003</v>
      </c>
      <c r="I2833" s="26">
        <v>1.04</v>
      </c>
      <c r="J2833" s="25">
        <f t="shared" si="228"/>
        <v>1.19999999999999E-2</v>
      </c>
      <c r="K2833" s="24">
        <f t="shared" si="229"/>
        <v>209.95000000000005</v>
      </c>
      <c r="L2833" s="24">
        <f t="shared" si="230"/>
        <v>211.53652392947106</v>
      </c>
      <c r="M2833" s="18" t="s">
        <v>1835</v>
      </c>
    </row>
    <row r="2834" spans="1:13" ht="38.25" x14ac:dyDescent="0.25">
      <c r="A2834" s="21" t="s">
        <v>1827</v>
      </c>
      <c r="B2834" s="18" t="s">
        <v>12</v>
      </c>
      <c r="C2834" s="22" t="s">
        <v>7606</v>
      </c>
      <c r="D2834" s="22" t="s">
        <v>7607</v>
      </c>
      <c r="E2834" s="6" t="s">
        <v>7608</v>
      </c>
      <c r="F2834" s="24">
        <v>237.5</v>
      </c>
      <c r="G2834" s="25">
        <v>0.05</v>
      </c>
      <c r="H2834" s="28">
        <f t="shared" si="227"/>
        <v>225.625</v>
      </c>
      <c r="I2834" s="26">
        <v>1.04</v>
      </c>
      <c r="J2834" s="25">
        <f t="shared" si="228"/>
        <v>1.2000000000000011E-2</v>
      </c>
      <c r="K2834" s="24">
        <f t="shared" si="229"/>
        <v>234.65</v>
      </c>
      <c r="L2834" s="24">
        <f t="shared" si="230"/>
        <v>236.42317380352645</v>
      </c>
      <c r="M2834" s="21" t="s">
        <v>1839</v>
      </c>
    </row>
    <row r="2835" spans="1:13" ht="51" x14ac:dyDescent="0.25">
      <c r="A2835" s="18" t="s">
        <v>1827</v>
      </c>
      <c r="B2835" s="18" t="s">
        <v>12</v>
      </c>
      <c r="C2835" s="22" t="s">
        <v>7609</v>
      </c>
      <c r="D2835" s="22" t="s">
        <v>7610</v>
      </c>
      <c r="E2835" s="6" t="s">
        <v>7611</v>
      </c>
      <c r="F2835" s="24">
        <v>343.86</v>
      </c>
      <c r="G2835" s="25">
        <v>0.05</v>
      </c>
      <c r="H2835" s="28">
        <f t="shared" si="227"/>
        <v>326.66700000000003</v>
      </c>
      <c r="I2835" s="26">
        <v>1.04</v>
      </c>
      <c r="J2835" s="25">
        <f t="shared" si="228"/>
        <v>1.19999999999999E-2</v>
      </c>
      <c r="K2835" s="24">
        <f t="shared" si="229"/>
        <v>339.73368000000005</v>
      </c>
      <c r="L2835" s="24">
        <f t="shared" si="230"/>
        <v>342.30093702770785</v>
      </c>
      <c r="M2835" s="21" t="s">
        <v>1831</v>
      </c>
    </row>
    <row r="2836" spans="1:13" ht="51" x14ac:dyDescent="0.25">
      <c r="A2836" s="18" t="s">
        <v>1827</v>
      </c>
      <c r="B2836" s="18" t="s">
        <v>12</v>
      </c>
      <c r="C2836" s="22" t="s">
        <v>7612</v>
      </c>
      <c r="D2836" s="22" t="s">
        <v>7613</v>
      </c>
      <c r="E2836" s="6" t="s">
        <v>7614</v>
      </c>
      <c r="F2836" s="24">
        <v>265.71000000000004</v>
      </c>
      <c r="G2836" s="25">
        <v>0.05</v>
      </c>
      <c r="H2836" s="28">
        <f t="shared" si="227"/>
        <v>252.42450000000002</v>
      </c>
      <c r="I2836" s="26">
        <v>1.04</v>
      </c>
      <c r="J2836" s="25">
        <f t="shared" si="228"/>
        <v>1.19999999999999E-2</v>
      </c>
      <c r="K2836" s="24">
        <f t="shared" si="229"/>
        <v>262.52148000000005</v>
      </c>
      <c r="L2836" s="24">
        <f t="shared" si="230"/>
        <v>264.50526952141064</v>
      </c>
      <c r="M2836" s="18" t="s">
        <v>1835</v>
      </c>
    </row>
    <row r="2837" spans="1:13" ht="38.25" x14ac:dyDescent="0.25">
      <c r="A2837" s="21" t="s">
        <v>1827</v>
      </c>
      <c r="B2837" s="18" t="s">
        <v>12</v>
      </c>
      <c r="C2837" s="22" t="s">
        <v>7615</v>
      </c>
      <c r="D2837" s="22" t="s">
        <v>7616</v>
      </c>
      <c r="E2837" s="6" t="s">
        <v>7617</v>
      </c>
      <c r="F2837" s="24">
        <v>296.97000000000003</v>
      </c>
      <c r="G2837" s="25">
        <v>0.05</v>
      </c>
      <c r="H2837" s="28">
        <f t="shared" si="227"/>
        <v>282.12150000000003</v>
      </c>
      <c r="I2837" s="26">
        <v>1.04</v>
      </c>
      <c r="J2837" s="25">
        <f t="shared" si="228"/>
        <v>1.19999999999999E-2</v>
      </c>
      <c r="K2837" s="24">
        <f t="shared" si="229"/>
        <v>293.40636000000006</v>
      </c>
      <c r="L2837" s="24">
        <f t="shared" si="230"/>
        <v>295.62353652392954</v>
      </c>
      <c r="M2837" s="21" t="s">
        <v>1839</v>
      </c>
    </row>
    <row r="2838" spans="1:13" ht="51" x14ac:dyDescent="0.25">
      <c r="A2838" s="18" t="s">
        <v>1827</v>
      </c>
      <c r="B2838" s="18" t="s">
        <v>12</v>
      </c>
      <c r="C2838" s="22" t="s">
        <v>7618</v>
      </c>
      <c r="D2838" s="22" t="s">
        <v>7619</v>
      </c>
      <c r="E2838" s="6" t="s">
        <v>7620</v>
      </c>
      <c r="F2838" s="24">
        <v>550</v>
      </c>
      <c r="G2838" s="25">
        <v>0.05</v>
      </c>
      <c r="H2838" s="28">
        <f t="shared" si="227"/>
        <v>522.5</v>
      </c>
      <c r="I2838" s="26">
        <v>1.04</v>
      </c>
      <c r="J2838" s="25">
        <f t="shared" si="228"/>
        <v>1.2000000000000011E-2</v>
      </c>
      <c r="K2838" s="24">
        <f t="shared" si="229"/>
        <v>543.4</v>
      </c>
      <c r="L2838" s="24">
        <f t="shared" si="230"/>
        <v>547.50629722921906</v>
      </c>
      <c r="M2838" s="21" t="s">
        <v>1831</v>
      </c>
    </row>
    <row r="2839" spans="1:13" ht="51" x14ac:dyDescent="0.25">
      <c r="A2839" s="18" t="s">
        <v>1827</v>
      </c>
      <c r="B2839" s="18" t="s">
        <v>12</v>
      </c>
      <c r="C2839" s="22" t="s">
        <v>7621</v>
      </c>
      <c r="D2839" s="22" t="s">
        <v>7622</v>
      </c>
      <c r="E2839" s="6" t="s">
        <v>7623</v>
      </c>
      <c r="F2839" s="24">
        <v>425.00000000000006</v>
      </c>
      <c r="G2839" s="25">
        <v>0.05</v>
      </c>
      <c r="H2839" s="28">
        <f t="shared" si="227"/>
        <v>403.75000000000006</v>
      </c>
      <c r="I2839" s="26">
        <v>1.04</v>
      </c>
      <c r="J2839" s="25">
        <f t="shared" si="228"/>
        <v>1.19999999999999E-2</v>
      </c>
      <c r="K2839" s="24">
        <f t="shared" si="229"/>
        <v>419.90000000000009</v>
      </c>
      <c r="L2839" s="24">
        <f t="shared" si="230"/>
        <v>423.07304785894212</v>
      </c>
      <c r="M2839" s="18" t="s">
        <v>1835</v>
      </c>
    </row>
    <row r="2840" spans="1:13" ht="38.25" x14ac:dyDescent="0.25">
      <c r="A2840" s="21" t="s">
        <v>1827</v>
      </c>
      <c r="B2840" s="18" t="s">
        <v>12</v>
      </c>
      <c r="C2840" s="22" t="s">
        <v>7624</v>
      </c>
      <c r="D2840" s="22" t="s">
        <v>7625</v>
      </c>
      <c r="E2840" s="6" t="s">
        <v>7626</v>
      </c>
      <c r="F2840" s="24">
        <v>475</v>
      </c>
      <c r="G2840" s="25">
        <v>0.05</v>
      </c>
      <c r="H2840" s="28">
        <f t="shared" si="227"/>
        <v>451.25</v>
      </c>
      <c r="I2840" s="26">
        <v>1.04</v>
      </c>
      <c r="J2840" s="25">
        <f t="shared" si="228"/>
        <v>1.2000000000000011E-2</v>
      </c>
      <c r="K2840" s="24">
        <f t="shared" si="229"/>
        <v>469.3</v>
      </c>
      <c r="L2840" s="24">
        <f t="shared" si="230"/>
        <v>472.84634760705291</v>
      </c>
      <c r="M2840" s="21" t="s">
        <v>1839</v>
      </c>
    </row>
    <row r="2841" spans="1:13" ht="51" x14ac:dyDescent="0.25">
      <c r="A2841" s="18" t="s">
        <v>1827</v>
      </c>
      <c r="B2841" s="18" t="s">
        <v>12</v>
      </c>
      <c r="C2841" s="22" t="s">
        <v>7627</v>
      </c>
      <c r="D2841" s="22" t="s">
        <v>7628</v>
      </c>
      <c r="E2841" s="6" t="s">
        <v>7629</v>
      </c>
      <c r="F2841" s="24">
        <v>1373.68</v>
      </c>
      <c r="G2841" s="25">
        <v>0.05</v>
      </c>
      <c r="H2841" s="28">
        <f t="shared" si="227"/>
        <v>1304.9960000000001</v>
      </c>
      <c r="I2841" s="26">
        <v>1.04</v>
      </c>
      <c r="J2841" s="25">
        <f t="shared" si="228"/>
        <v>1.2000000000000011E-2</v>
      </c>
      <c r="K2841" s="24">
        <f t="shared" si="229"/>
        <v>1357.1958400000001</v>
      </c>
      <c r="L2841" s="24">
        <f t="shared" si="230"/>
        <v>1367.4517279596978</v>
      </c>
      <c r="M2841" s="21" t="s">
        <v>1831</v>
      </c>
    </row>
    <row r="2842" spans="1:13" ht="51" x14ac:dyDescent="0.25">
      <c r="A2842" s="18" t="s">
        <v>1827</v>
      </c>
      <c r="B2842" s="18" t="s">
        <v>12</v>
      </c>
      <c r="C2842" s="22" t="s">
        <v>7630</v>
      </c>
      <c r="D2842" s="22" t="s">
        <v>7631</v>
      </c>
      <c r="E2842" s="6" t="s">
        <v>7632</v>
      </c>
      <c r="F2842" s="24">
        <v>1061.48</v>
      </c>
      <c r="G2842" s="25">
        <v>0.05</v>
      </c>
      <c r="H2842" s="28">
        <f t="shared" si="227"/>
        <v>1008.4060000000001</v>
      </c>
      <c r="I2842" s="26">
        <v>1.04</v>
      </c>
      <c r="J2842" s="25">
        <f t="shared" si="228"/>
        <v>1.2000000000000011E-2</v>
      </c>
      <c r="K2842" s="24">
        <f t="shared" si="229"/>
        <v>1048.74224</v>
      </c>
      <c r="L2842" s="24">
        <f t="shared" si="230"/>
        <v>1056.6672443324937</v>
      </c>
      <c r="M2842" s="18" t="s">
        <v>1835</v>
      </c>
    </row>
    <row r="2843" spans="1:13" ht="38.25" x14ac:dyDescent="0.25">
      <c r="A2843" s="21" t="s">
        <v>1827</v>
      </c>
      <c r="B2843" s="18" t="s">
        <v>12</v>
      </c>
      <c r="C2843" s="22" t="s">
        <v>7633</v>
      </c>
      <c r="D2843" s="22" t="s">
        <v>7634</v>
      </c>
      <c r="E2843" s="6" t="s">
        <v>7635</v>
      </c>
      <c r="F2843" s="24">
        <v>1186.3600000000001</v>
      </c>
      <c r="G2843" s="25">
        <v>0.05</v>
      </c>
      <c r="H2843" s="28">
        <f t="shared" si="227"/>
        <v>1127.0420000000001</v>
      </c>
      <c r="I2843" s="26">
        <v>1.04</v>
      </c>
      <c r="J2843" s="25">
        <f t="shared" si="228"/>
        <v>1.2000000000000011E-2</v>
      </c>
      <c r="K2843" s="24">
        <f t="shared" si="229"/>
        <v>1172.1236800000001</v>
      </c>
      <c r="L2843" s="24">
        <f t="shared" si="230"/>
        <v>1180.9810377833753</v>
      </c>
      <c r="M2843" s="21" t="s">
        <v>1839</v>
      </c>
    </row>
    <row r="2844" spans="1:13" ht="38.25" x14ac:dyDescent="0.25">
      <c r="A2844" s="18" t="s">
        <v>1827</v>
      </c>
      <c r="B2844" s="18" t="s">
        <v>12</v>
      </c>
      <c r="C2844" s="22" t="s">
        <v>7636</v>
      </c>
      <c r="D2844" s="22" t="s">
        <v>7637</v>
      </c>
      <c r="E2844" s="6" t="s">
        <v>7638</v>
      </c>
      <c r="F2844" s="24">
        <v>4950</v>
      </c>
      <c r="G2844" s="25">
        <v>0.05</v>
      </c>
      <c r="H2844" s="28">
        <f t="shared" si="227"/>
        <v>4702.5</v>
      </c>
      <c r="I2844" s="26">
        <v>1.04</v>
      </c>
      <c r="J2844" s="25">
        <f t="shared" si="228"/>
        <v>1.19999999999999E-2</v>
      </c>
      <c r="K2844" s="24">
        <f t="shared" si="229"/>
        <v>4890.6000000000004</v>
      </c>
      <c r="L2844" s="24">
        <f t="shared" si="230"/>
        <v>4927.5566750629723</v>
      </c>
      <c r="M2844" s="21" t="s">
        <v>1831</v>
      </c>
    </row>
    <row r="2845" spans="1:13" ht="38.25" x14ac:dyDescent="0.25">
      <c r="A2845" s="18" t="s">
        <v>1827</v>
      </c>
      <c r="B2845" s="18" t="s">
        <v>12</v>
      </c>
      <c r="C2845" s="22" t="s">
        <v>7639</v>
      </c>
      <c r="D2845" s="22" t="s">
        <v>7640</v>
      </c>
      <c r="E2845" s="6" t="s">
        <v>7641</v>
      </c>
      <c r="F2845" s="24">
        <v>3825.0000000000005</v>
      </c>
      <c r="G2845" s="25">
        <v>0.05</v>
      </c>
      <c r="H2845" s="28">
        <f t="shared" si="227"/>
        <v>3633.7500000000005</v>
      </c>
      <c r="I2845" s="26">
        <v>1.04</v>
      </c>
      <c r="J2845" s="25">
        <f t="shared" si="228"/>
        <v>1.19999999999999E-2</v>
      </c>
      <c r="K2845" s="24">
        <f t="shared" si="229"/>
        <v>3779.1000000000008</v>
      </c>
      <c r="L2845" s="24">
        <f t="shared" si="230"/>
        <v>3807.6574307304791</v>
      </c>
      <c r="M2845" s="18" t="s">
        <v>1835</v>
      </c>
    </row>
    <row r="2846" spans="1:13" ht="25.5" x14ac:dyDescent="0.25">
      <c r="A2846" s="21" t="s">
        <v>1827</v>
      </c>
      <c r="B2846" s="18" t="s">
        <v>12</v>
      </c>
      <c r="C2846" s="22" t="s">
        <v>7642</v>
      </c>
      <c r="D2846" s="22" t="s">
        <v>7643</v>
      </c>
      <c r="E2846" s="6" t="s">
        <v>7644</v>
      </c>
      <c r="F2846" s="24">
        <v>4275</v>
      </c>
      <c r="G2846" s="25">
        <v>0.05</v>
      </c>
      <c r="H2846" s="28">
        <f t="shared" si="227"/>
        <v>4061.25</v>
      </c>
      <c r="I2846" s="26">
        <v>1.04</v>
      </c>
      <c r="J2846" s="25">
        <f t="shared" si="228"/>
        <v>1.2000000000000011E-2</v>
      </c>
      <c r="K2846" s="24">
        <f t="shared" si="229"/>
        <v>4223.7</v>
      </c>
      <c r="L2846" s="24">
        <f t="shared" si="230"/>
        <v>4255.6171284634756</v>
      </c>
      <c r="M2846" s="21" t="s">
        <v>1839</v>
      </c>
    </row>
    <row r="2847" spans="1:13" ht="38.25" x14ac:dyDescent="0.25">
      <c r="A2847" s="18" t="s">
        <v>1827</v>
      </c>
      <c r="B2847" s="18" t="s">
        <v>12</v>
      </c>
      <c r="C2847" s="22" t="s">
        <v>7645</v>
      </c>
      <c r="D2847" s="22" t="s">
        <v>7646</v>
      </c>
      <c r="E2847" s="6" t="s">
        <v>7647</v>
      </c>
      <c r="F2847" s="24">
        <v>17875</v>
      </c>
      <c r="G2847" s="25">
        <v>0.05</v>
      </c>
      <c r="H2847" s="28">
        <f t="shared" si="227"/>
        <v>16981.25</v>
      </c>
      <c r="I2847" s="26">
        <v>1.04</v>
      </c>
      <c r="J2847" s="25">
        <f t="shared" si="228"/>
        <v>1.2000000000000011E-2</v>
      </c>
      <c r="K2847" s="24">
        <f t="shared" si="229"/>
        <v>17660.5</v>
      </c>
      <c r="L2847" s="24">
        <f t="shared" si="230"/>
        <v>17793.954659949621</v>
      </c>
      <c r="M2847" s="21" t="s">
        <v>1831</v>
      </c>
    </row>
    <row r="2848" spans="1:13" ht="38.25" x14ac:dyDescent="0.25">
      <c r="A2848" s="18" t="s">
        <v>1827</v>
      </c>
      <c r="B2848" s="18" t="s">
        <v>12</v>
      </c>
      <c r="C2848" s="22" t="s">
        <v>7648</v>
      </c>
      <c r="D2848" s="22" t="s">
        <v>7649</v>
      </c>
      <c r="E2848" s="6" t="s">
        <v>7650</v>
      </c>
      <c r="F2848" s="24">
        <v>13812.500000000002</v>
      </c>
      <c r="G2848" s="25">
        <v>0.05</v>
      </c>
      <c r="H2848" s="28">
        <f t="shared" si="227"/>
        <v>13121.875000000002</v>
      </c>
      <c r="I2848" s="26">
        <v>1.04</v>
      </c>
      <c r="J2848" s="25">
        <f t="shared" si="228"/>
        <v>1.2000000000000011E-2</v>
      </c>
      <c r="K2848" s="24">
        <f t="shared" si="229"/>
        <v>13646.750000000002</v>
      </c>
      <c r="L2848" s="24">
        <f t="shared" si="230"/>
        <v>13749.874055415617</v>
      </c>
      <c r="M2848" s="18" t="s">
        <v>1835</v>
      </c>
    </row>
    <row r="2849" spans="1:13" ht="25.5" x14ac:dyDescent="0.25">
      <c r="A2849" s="21" t="s">
        <v>1827</v>
      </c>
      <c r="B2849" s="18" t="s">
        <v>12</v>
      </c>
      <c r="C2849" s="22" t="s">
        <v>7651</v>
      </c>
      <c r="D2849" s="22" t="s">
        <v>7652</v>
      </c>
      <c r="E2849" s="6" t="s">
        <v>7653</v>
      </c>
      <c r="F2849" s="24">
        <v>15437.5</v>
      </c>
      <c r="G2849" s="25">
        <v>0.05</v>
      </c>
      <c r="H2849" s="28">
        <f t="shared" si="227"/>
        <v>14665.625</v>
      </c>
      <c r="I2849" s="26">
        <v>1.04</v>
      </c>
      <c r="J2849" s="25">
        <f t="shared" si="228"/>
        <v>1.2000000000000011E-2</v>
      </c>
      <c r="K2849" s="24">
        <f t="shared" si="229"/>
        <v>15252.25</v>
      </c>
      <c r="L2849" s="24">
        <f t="shared" si="230"/>
        <v>15367.506297229218</v>
      </c>
      <c r="M2849" s="21" t="s">
        <v>1839</v>
      </c>
    </row>
    <row r="2850" spans="1:13" ht="38.25" x14ac:dyDescent="0.25">
      <c r="A2850" s="18" t="s">
        <v>1827</v>
      </c>
      <c r="B2850" s="18" t="s">
        <v>12</v>
      </c>
      <c r="C2850" s="22" t="s">
        <v>7654</v>
      </c>
      <c r="D2850" s="22" t="s">
        <v>7655</v>
      </c>
      <c r="E2850" s="6" t="s">
        <v>7656</v>
      </c>
      <c r="F2850" s="24">
        <v>6600</v>
      </c>
      <c r="G2850" s="25">
        <v>0.05</v>
      </c>
      <c r="H2850" s="28">
        <f t="shared" si="227"/>
        <v>6270</v>
      </c>
      <c r="I2850" s="26">
        <v>1.04</v>
      </c>
      <c r="J2850" s="25">
        <f t="shared" si="228"/>
        <v>1.2000000000000011E-2</v>
      </c>
      <c r="K2850" s="24">
        <f t="shared" si="229"/>
        <v>6520.8</v>
      </c>
      <c r="L2850" s="24">
        <f t="shared" si="230"/>
        <v>6570.0755667506292</v>
      </c>
      <c r="M2850" s="21" t="s">
        <v>1831</v>
      </c>
    </row>
    <row r="2851" spans="1:13" ht="51" x14ac:dyDescent="0.25">
      <c r="A2851" s="18" t="s">
        <v>1827</v>
      </c>
      <c r="B2851" s="18" t="s">
        <v>12</v>
      </c>
      <c r="C2851" s="22" t="s">
        <v>7657</v>
      </c>
      <c r="D2851" s="22" t="s">
        <v>7658</v>
      </c>
      <c r="E2851" s="6" t="s">
        <v>7659</v>
      </c>
      <c r="F2851" s="24">
        <v>5100</v>
      </c>
      <c r="G2851" s="25">
        <v>0.05</v>
      </c>
      <c r="H2851" s="28">
        <f t="shared" si="227"/>
        <v>4845</v>
      </c>
      <c r="I2851" s="26">
        <v>1.04</v>
      </c>
      <c r="J2851" s="25">
        <f t="shared" si="228"/>
        <v>1.2000000000000011E-2</v>
      </c>
      <c r="K2851" s="24">
        <f t="shared" si="229"/>
        <v>5038.8</v>
      </c>
      <c r="L2851" s="24">
        <f t="shared" si="230"/>
        <v>5076.8765743073045</v>
      </c>
      <c r="M2851" s="18" t="s">
        <v>1835</v>
      </c>
    </row>
    <row r="2852" spans="1:13" ht="38.25" x14ac:dyDescent="0.25">
      <c r="A2852" s="21" t="s">
        <v>1827</v>
      </c>
      <c r="B2852" s="18" t="s">
        <v>12</v>
      </c>
      <c r="C2852" s="22" t="s">
        <v>7660</v>
      </c>
      <c r="D2852" s="22" t="s">
        <v>7661</v>
      </c>
      <c r="E2852" s="6" t="s">
        <v>7662</v>
      </c>
      <c r="F2852" s="24">
        <v>5700</v>
      </c>
      <c r="G2852" s="25">
        <v>0.05</v>
      </c>
      <c r="H2852" s="28">
        <f t="shared" si="227"/>
        <v>5415</v>
      </c>
      <c r="I2852" s="26">
        <v>1.04</v>
      </c>
      <c r="J2852" s="25">
        <f t="shared" si="228"/>
        <v>1.19999999999999E-2</v>
      </c>
      <c r="K2852" s="24">
        <f t="shared" si="229"/>
        <v>5631.6</v>
      </c>
      <c r="L2852" s="24">
        <f t="shared" si="230"/>
        <v>5674.1561712846351</v>
      </c>
      <c r="M2852" s="21" t="s">
        <v>1839</v>
      </c>
    </row>
    <row r="2853" spans="1:13" ht="51" x14ac:dyDescent="0.25">
      <c r="A2853" s="18" t="s">
        <v>1827</v>
      </c>
      <c r="B2853" s="18" t="s">
        <v>12</v>
      </c>
      <c r="C2853" s="22" t="s">
        <v>7663</v>
      </c>
      <c r="D2853" s="22" t="s">
        <v>7664</v>
      </c>
      <c r="E2853" s="6" t="s">
        <v>7665</v>
      </c>
      <c r="F2853" s="24">
        <v>6600</v>
      </c>
      <c r="G2853" s="25">
        <v>0.05</v>
      </c>
      <c r="H2853" s="28">
        <f t="shared" si="227"/>
        <v>6270</v>
      </c>
      <c r="I2853" s="26">
        <v>1.04</v>
      </c>
      <c r="J2853" s="25">
        <f t="shared" si="228"/>
        <v>1.2000000000000011E-2</v>
      </c>
      <c r="K2853" s="24">
        <f t="shared" si="229"/>
        <v>6520.8</v>
      </c>
      <c r="L2853" s="24">
        <f t="shared" si="230"/>
        <v>6570.0755667506292</v>
      </c>
      <c r="M2853" s="21" t="s">
        <v>1831</v>
      </c>
    </row>
    <row r="2854" spans="1:13" ht="51" x14ac:dyDescent="0.25">
      <c r="A2854" s="18" t="s">
        <v>1827</v>
      </c>
      <c r="B2854" s="18" t="s">
        <v>12</v>
      </c>
      <c r="C2854" s="22" t="s">
        <v>7666</v>
      </c>
      <c r="D2854" s="22" t="s">
        <v>7667</v>
      </c>
      <c r="E2854" s="6" t="s">
        <v>7668</v>
      </c>
      <c r="F2854" s="24">
        <v>5100</v>
      </c>
      <c r="G2854" s="25">
        <v>0.05</v>
      </c>
      <c r="H2854" s="28">
        <f t="shared" si="227"/>
        <v>4845</v>
      </c>
      <c r="I2854" s="26">
        <v>1.04</v>
      </c>
      <c r="J2854" s="25">
        <f t="shared" si="228"/>
        <v>1.2000000000000011E-2</v>
      </c>
      <c r="K2854" s="24">
        <f t="shared" si="229"/>
        <v>5038.8</v>
      </c>
      <c r="L2854" s="24">
        <f t="shared" si="230"/>
        <v>5076.8765743073045</v>
      </c>
      <c r="M2854" s="18" t="s">
        <v>1835</v>
      </c>
    </row>
    <row r="2855" spans="1:13" ht="38.25" x14ac:dyDescent="0.25">
      <c r="A2855" s="21" t="s">
        <v>1827</v>
      </c>
      <c r="B2855" s="18" t="s">
        <v>12</v>
      </c>
      <c r="C2855" s="22" t="s">
        <v>7669</v>
      </c>
      <c r="D2855" s="22" t="s">
        <v>7670</v>
      </c>
      <c r="E2855" s="6" t="s">
        <v>7671</v>
      </c>
      <c r="F2855" s="24">
        <v>5700</v>
      </c>
      <c r="G2855" s="25">
        <v>0.05</v>
      </c>
      <c r="H2855" s="28">
        <f t="shared" si="227"/>
        <v>5415</v>
      </c>
      <c r="I2855" s="26">
        <v>1.04</v>
      </c>
      <c r="J2855" s="25">
        <f t="shared" si="228"/>
        <v>1.19999999999999E-2</v>
      </c>
      <c r="K2855" s="24">
        <f t="shared" si="229"/>
        <v>5631.6</v>
      </c>
      <c r="L2855" s="24">
        <f t="shared" si="230"/>
        <v>5674.1561712846351</v>
      </c>
      <c r="M2855" s="21" t="s">
        <v>1839</v>
      </c>
    </row>
    <row r="2856" spans="1:13" ht="38.25" x14ac:dyDescent="0.25">
      <c r="A2856" s="18" t="s">
        <v>1827</v>
      </c>
      <c r="B2856" s="18" t="s">
        <v>12</v>
      </c>
      <c r="C2856" s="22" t="s">
        <v>7672</v>
      </c>
      <c r="D2856" s="22" t="s">
        <v>7673</v>
      </c>
      <c r="E2856" s="6" t="s">
        <v>7674</v>
      </c>
      <c r="F2856" s="24">
        <v>4950</v>
      </c>
      <c r="G2856" s="25">
        <v>0.05</v>
      </c>
      <c r="H2856" s="28">
        <f t="shared" si="227"/>
        <v>4702.5</v>
      </c>
      <c r="I2856" s="26">
        <v>1.04</v>
      </c>
      <c r="J2856" s="25">
        <f t="shared" si="228"/>
        <v>1.19999999999999E-2</v>
      </c>
      <c r="K2856" s="24">
        <f t="shared" si="229"/>
        <v>4890.6000000000004</v>
      </c>
      <c r="L2856" s="24">
        <f t="shared" si="230"/>
        <v>4927.5566750629723</v>
      </c>
      <c r="M2856" s="21" t="s">
        <v>1831</v>
      </c>
    </row>
    <row r="2857" spans="1:13" ht="38.25" x14ac:dyDescent="0.25">
      <c r="A2857" s="18" t="s">
        <v>1827</v>
      </c>
      <c r="B2857" s="18" t="s">
        <v>12</v>
      </c>
      <c r="C2857" s="22" t="s">
        <v>7675</v>
      </c>
      <c r="D2857" s="22" t="s">
        <v>7676</v>
      </c>
      <c r="E2857" s="6" t="s">
        <v>7677</v>
      </c>
      <c r="F2857" s="24">
        <v>3825.0000000000005</v>
      </c>
      <c r="G2857" s="25">
        <v>0.05</v>
      </c>
      <c r="H2857" s="28">
        <f t="shared" si="227"/>
        <v>3633.7500000000005</v>
      </c>
      <c r="I2857" s="26">
        <v>1.04</v>
      </c>
      <c r="J2857" s="25">
        <f t="shared" si="228"/>
        <v>1.19999999999999E-2</v>
      </c>
      <c r="K2857" s="24">
        <f t="shared" si="229"/>
        <v>3779.1000000000008</v>
      </c>
      <c r="L2857" s="24">
        <f t="shared" si="230"/>
        <v>3807.6574307304791</v>
      </c>
      <c r="M2857" s="18" t="s">
        <v>1835</v>
      </c>
    </row>
    <row r="2858" spans="1:13" ht="25.5" x14ac:dyDescent="0.25">
      <c r="A2858" s="21" t="s">
        <v>1827</v>
      </c>
      <c r="B2858" s="18" t="s">
        <v>12</v>
      </c>
      <c r="C2858" s="22" t="s">
        <v>7678</v>
      </c>
      <c r="D2858" s="22" t="s">
        <v>7679</v>
      </c>
      <c r="E2858" s="6" t="s">
        <v>7680</v>
      </c>
      <c r="F2858" s="24">
        <v>4275</v>
      </c>
      <c r="G2858" s="25">
        <v>0.05</v>
      </c>
      <c r="H2858" s="28">
        <f t="shared" si="227"/>
        <v>4061.25</v>
      </c>
      <c r="I2858" s="26">
        <v>1.04</v>
      </c>
      <c r="J2858" s="25">
        <f t="shared" si="228"/>
        <v>1.2000000000000011E-2</v>
      </c>
      <c r="K2858" s="24">
        <f t="shared" si="229"/>
        <v>4223.7</v>
      </c>
      <c r="L2858" s="24">
        <f t="shared" si="230"/>
        <v>4255.6171284634756</v>
      </c>
      <c r="M2858" s="21" t="s">
        <v>1839</v>
      </c>
    </row>
    <row r="2859" spans="1:13" ht="38.25" x14ac:dyDescent="0.25">
      <c r="A2859" s="18" t="s">
        <v>1827</v>
      </c>
      <c r="B2859" s="18" t="s">
        <v>12</v>
      </c>
      <c r="C2859" s="22" t="s">
        <v>7681</v>
      </c>
      <c r="D2859" s="22" t="s">
        <v>7682</v>
      </c>
      <c r="E2859" s="6" t="s">
        <v>7683</v>
      </c>
      <c r="F2859" s="24">
        <v>6875</v>
      </c>
      <c r="G2859" s="25">
        <v>0.05</v>
      </c>
      <c r="H2859" s="28">
        <f t="shared" si="227"/>
        <v>6531.25</v>
      </c>
      <c r="I2859" s="26">
        <v>1.04</v>
      </c>
      <c r="J2859" s="25">
        <f t="shared" si="228"/>
        <v>1.2000000000000011E-2</v>
      </c>
      <c r="K2859" s="24">
        <f t="shared" si="229"/>
        <v>6792.5</v>
      </c>
      <c r="L2859" s="24">
        <f t="shared" si="230"/>
        <v>6843.8287153652391</v>
      </c>
      <c r="M2859" s="21" t="s">
        <v>1831</v>
      </c>
    </row>
    <row r="2860" spans="1:13" ht="38.25" x14ac:dyDescent="0.25">
      <c r="A2860" s="18" t="s">
        <v>1827</v>
      </c>
      <c r="B2860" s="18" t="s">
        <v>12</v>
      </c>
      <c r="C2860" s="22" t="s">
        <v>7684</v>
      </c>
      <c r="D2860" s="22" t="s">
        <v>7685</v>
      </c>
      <c r="E2860" s="6" t="s">
        <v>7686</v>
      </c>
      <c r="F2860" s="24">
        <v>5312.5</v>
      </c>
      <c r="G2860" s="25">
        <v>0.05</v>
      </c>
      <c r="H2860" s="28">
        <f t="shared" si="227"/>
        <v>5046.875</v>
      </c>
      <c r="I2860" s="26">
        <v>1.04</v>
      </c>
      <c r="J2860" s="25">
        <f t="shared" si="228"/>
        <v>1.2000000000000011E-2</v>
      </c>
      <c r="K2860" s="24">
        <f t="shared" si="229"/>
        <v>5248.75</v>
      </c>
      <c r="L2860" s="24">
        <f t="shared" si="230"/>
        <v>5288.4130982367751</v>
      </c>
      <c r="M2860" s="18" t="s">
        <v>1835</v>
      </c>
    </row>
    <row r="2861" spans="1:13" ht="25.5" x14ac:dyDescent="0.25">
      <c r="A2861" s="21" t="s">
        <v>1827</v>
      </c>
      <c r="B2861" s="18" t="s">
        <v>12</v>
      </c>
      <c r="C2861" s="22" t="s">
        <v>7687</v>
      </c>
      <c r="D2861" s="22" t="s">
        <v>7688</v>
      </c>
      <c r="E2861" s="6" t="s">
        <v>7689</v>
      </c>
      <c r="F2861" s="24">
        <v>5937.5</v>
      </c>
      <c r="G2861" s="25">
        <v>0.05</v>
      </c>
      <c r="H2861" s="28">
        <f t="shared" si="227"/>
        <v>5640.625</v>
      </c>
      <c r="I2861" s="26">
        <v>1.04</v>
      </c>
      <c r="J2861" s="25">
        <f t="shared" si="228"/>
        <v>1.2000000000000011E-2</v>
      </c>
      <c r="K2861" s="24">
        <f t="shared" si="229"/>
        <v>5866.25</v>
      </c>
      <c r="L2861" s="24">
        <f t="shared" si="230"/>
        <v>5910.5793450881611</v>
      </c>
      <c r="M2861" s="21" t="s">
        <v>1839</v>
      </c>
    </row>
    <row r="2862" spans="1:13" ht="51" x14ac:dyDescent="0.25">
      <c r="A2862" s="18" t="s">
        <v>1827</v>
      </c>
      <c r="B2862" s="18" t="s">
        <v>12</v>
      </c>
      <c r="C2862" s="22" t="s">
        <v>7690</v>
      </c>
      <c r="D2862" s="22" t="s">
        <v>7691</v>
      </c>
      <c r="E2862" s="6" t="s">
        <v>7692</v>
      </c>
      <c r="F2862" s="24">
        <v>8250</v>
      </c>
      <c r="G2862" s="25">
        <v>0.05</v>
      </c>
      <c r="H2862" s="28">
        <f t="shared" si="227"/>
        <v>7837.5</v>
      </c>
      <c r="I2862" s="26">
        <v>1.04</v>
      </c>
      <c r="J2862" s="25">
        <f t="shared" si="228"/>
        <v>1.2000000000000011E-2</v>
      </c>
      <c r="K2862" s="24">
        <f t="shared" si="229"/>
        <v>8151</v>
      </c>
      <c r="L2862" s="24">
        <f t="shared" si="230"/>
        <v>8212.5944584382869</v>
      </c>
      <c r="M2862" s="21" t="s">
        <v>1831</v>
      </c>
    </row>
    <row r="2863" spans="1:13" ht="51" x14ac:dyDescent="0.25">
      <c r="A2863" s="18" t="s">
        <v>1827</v>
      </c>
      <c r="B2863" s="18" t="s">
        <v>12</v>
      </c>
      <c r="C2863" s="22" t="s">
        <v>7693</v>
      </c>
      <c r="D2863" s="22" t="s">
        <v>7694</v>
      </c>
      <c r="E2863" s="6" t="s">
        <v>7695</v>
      </c>
      <c r="F2863" s="24">
        <v>6375.0000000000009</v>
      </c>
      <c r="G2863" s="25">
        <v>0.05</v>
      </c>
      <c r="H2863" s="28">
        <f t="shared" si="227"/>
        <v>6056.2500000000009</v>
      </c>
      <c r="I2863" s="26">
        <v>1.04</v>
      </c>
      <c r="J2863" s="25">
        <f t="shared" si="228"/>
        <v>1.2000000000000011E-2</v>
      </c>
      <c r="K2863" s="24">
        <f t="shared" si="229"/>
        <v>6298.5000000000009</v>
      </c>
      <c r="L2863" s="24">
        <f t="shared" si="230"/>
        <v>6346.0957178841318</v>
      </c>
      <c r="M2863" s="18" t="s">
        <v>1835</v>
      </c>
    </row>
    <row r="2864" spans="1:13" ht="38.25" x14ac:dyDescent="0.25">
      <c r="A2864" s="21" t="s">
        <v>1827</v>
      </c>
      <c r="B2864" s="18" t="s">
        <v>12</v>
      </c>
      <c r="C2864" s="22" t="s">
        <v>7696</v>
      </c>
      <c r="D2864" s="22" t="s">
        <v>7697</v>
      </c>
      <c r="E2864" s="6" t="s">
        <v>7698</v>
      </c>
      <c r="F2864" s="24">
        <v>7125</v>
      </c>
      <c r="G2864" s="25">
        <v>0.05</v>
      </c>
      <c r="H2864" s="28">
        <f t="shared" ref="H2864:H2927" si="231">F2864-(F2864*G2864)</f>
        <v>6768.75</v>
      </c>
      <c r="I2864" s="26">
        <v>1.04</v>
      </c>
      <c r="J2864" s="25">
        <f t="shared" ref="J2864:J2927" si="232">1-K2864/F2864</f>
        <v>1.2000000000000011E-2</v>
      </c>
      <c r="K2864" s="24">
        <f t="shared" ref="K2864:K2927" si="233">H2864*I2864</f>
        <v>7039.5</v>
      </c>
      <c r="L2864" s="24">
        <f t="shared" si="230"/>
        <v>7092.6952141057927</v>
      </c>
      <c r="M2864" s="21" t="s">
        <v>1839</v>
      </c>
    </row>
    <row r="2865" spans="1:13" ht="38.25" x14ac:dyDescent="0.25">
      <c r="A2865" s="18" t="s">
        <v>1827</v>
      </c>
      <c r="B2865" s="18" t="s">
        <v>12</v>
      </c>
      <c r="C2865" s="22" t="s">
        <v>7699</v>
      </c>
      <c r="D2865" s="22" t="s">
        <v>7700</v>
      </c>
      <c r="E2865" s="6" t="s">
        <v>7701</v>
      </c>
      <c r="F2865" s="24">
        <v>396</v>
      </c>
      <c r="G2865" s="25">
        <v>0.05</v>
      </c>
      <c r="H2865" s="28">
        <f t="shared" si="231"/>
        <v>376.2</v>
      </c>
      <c r="I2865" s="26">
        <v>1.04</v>
      </c>
      <c r="J2865" s="25">
        <f t="shared" si="232"/>
        <v>1.2000000000000011E-2</v>
      </c>
      <c r="K2865" s="24">
        <f t="shared" si="233"/>
        <v>391.24799999999999</v>
      </c>
      <c r="L2865" s="24">
        <f t="shared" si="230"/>
        <v>394.20453400503777</v>
      </c>
      <c r="M2865" s="21" t="s">
        <v>1831</v>
      </c>
    </row>
    <row r="2866" spans="1:13" ht="51" x14ac:dyDescent="0.25">
      <c r="A2866" s="18" t="s">
        <v>1827</v>
      </c>
      <c r="B2866" s="18" t="s">
        <v>12</v>
      </c>
      <c r="C2866" s="22" t="s">
        <v>7702</v>
      </c>
      <c r="D2866" s="22" t="s">
        <v>7703</v>
      </c>
      <c r="E2866" s="6" t="s">
        <v>7704</v>
      </c>
      <c r="F2866" s="24">
        <v>306</v>
      </c>
      <c r="G2866" s="25">
        <v>0.05</v>
      </c>
      <c r="H2866" s="28">
        <f t="shared" si="231"/>
        <v>290.7</v>
      </c>
      <c r="I2866" s="26">
        <v>1.04</v>
      </c>
      <c r="J2866" s="25">
        <f t="shared" si="232"/>
        <v>1.2000000000000122E-2</v>
      </c>
      <c r="K2866" s="24">
        <f t="shared" si="233"/>
        <v>302.32799999999997</v>
      </c>
      <c r="L2866" s="24">
        <f t="shared" si="230"/>
        <v>304.61259445843825</v>
      </c>
      <c r="M2866" s="18" t="s">
        <v>1835</v>
      </c>
    </row>
    <row r="2867" spans="1:13" ht="38.25" x14ac:dyDescent="0.25">
      <c r="A2867" s="21" t="s">
        <v>1827</v>
      </c>
      <c r="B2867" s="18" t="s">
        <v>12</v>
      </c>
      <c r="C2867" s="22" t="s">
        <v>7705</v>
      </c>
      <c r="D2867" s="22" t="s">
        <v>7706</v>
      </c>
      <c r="E2867" s="6" t="s">
        <v>7707</v>
      </c>
      <c r="F2867" s="24">
        <v>342</v>
      </c>
      <c r="G2867" s="25">
        <v>0.05</v>
      </c>
      <c r="H2867" s="28">
        <f t="shared" si="231"/>
        <v>324.89999999999998</v>
      </c>
      <c r="I2867" s="26">
        <v>1.04</v>
      </c>
      <c r="J2867" s="25">
        <f t="shared" si="232"/>
        <v>1.2000000000000011E-2</v>
      </c>
      <c r="K2867" s="24">
        <f t="shared" si="233"/>
        <v>337.89600000000002</v>
      </c>
      <c r="L2867" s="24">
        <f t="shared" si="230"/>
        <v>340.44937027707806</v>
      </c>
      <c r="M2867" s="21" t="s">
        <v>1839</v>
      </c>
    </row>
    <row r="2868" spans="1:13" ht="51" x14ac:dyDescent="0.25">
      <c r="A2868" s="18" t="s">
        <v>1827</v>
      </c>
      <c r="B2868" s="18" t="s">
        <v>12</v>
      </c>
      <c r="C2868" s="22" t="s">
        <v>7708</v>
      </c>
      <c r="D2868" s="22" t="s">
        <v>7709</v>
      </c>
      <c r="E2868" s="6" t="s">
        <v>7710</v>
      </c>
      <c r="F2868" s="24">
        <v>825</v>
      </c>
      <c r="G2868" s="25">
        <v>0.05</v>
      </c>
      <c r="H2868" s="28">
        <f t="shared" si="231"/>
        <v>783.75</v>
      </c>
      <c r="I2868" s="26">
        <v>1.04</v>
      </c>
      <c r="J2868" s="25">
        <f t="shared" si="232"/>
        <v>1.2000000000000011E-2</v>
      </c>
      <c r="K2868" s="24">
        <f t="shared" si="233"/>
        <v>815.1</v>
      </c>
      <c r="L2868" s="24">
        <f t="shared" si="230"/>
        <v>821.25944584382864</v>
      </c>
      <c r="M2868" s="21" t="s">
        <v>1831</v>
      </c>
    </row>
    <row r="2869" spans="1:13" ht="51" x14ac:dyDescent="0.25">
      <c r="A2869" s="18" t="s">
        <v>1827</v>
      </c>
      <c r="B2869" s="18" t="s">
        <v>12</v>
      </c>
      <c r="C2869" s="22" t="s">
        <v>7711</v>
      </c>
      <c r="D2869" s="22" t="s">
        <v>7712</v>
      </c>
      <c r="E2869" s="6" t="s">
        <v>7713</v>
      </c>
      <c r="F2869" s="24">
        <v>637.5</v>
      </c>
      <c r="G2869" s="25">
        <v>0.05</v>
      </c>
      <c r="H2869" s="28">
        <f t="shared" si="231"/>
        <v>605.625</v>
      </c>
      <c r="I2869" s="26">
        <v>1.04</v>
      </c>
      <c r="J2869" s="25">
        <f t="shared" si="232"/>
        <v>1.2000000000000011E-2</v>
      </c>
      <c r="K2869" s="24">
        <f t="shared" si="233"/>
        <v>629.85</v>
      </c>
      <c r="L2869" s="24">
        <f t="shared" si="230"/>
        <v>634.60957178841306</v>
      </c>
      <c r="M2869" s="18" t="s">
        <v>1835</v>
      </c>
    </row>
    <row r="2870" spans="1:13" ht="38.25" x14ac:dyDescent="0.25">
      <c r="A2870" s="21" t="s">
        <v>1827</v>
      </c>
      <c r="B2870" s="18" t="s">
        <v>12</v>
      </c>
      <c r="C2870" s="22" t="s">
        <v>7714</v>
      </c>
      <c r="D2870" s="22" t="s">
        <v>7715</v>
      </c>
      <c r="E2870" s="6" t="s">
        <v>7716</v>
      </c>
      <c r="F2870" s="24">
        <v>712.5</v>
      </c>
      <c r="G2870" s="25">
        <v>0.05</v>
      </c>
      <c r="H2870" s="28">
        <f t="shared" si="231"/>
        <v>676.875</v>
      </c>
      <c r="I2870" s="26">
        <v>1.04</v>
      </c>
      <c r="J2870" s="25">
        <f t="shared" si="232"/>
        <v>1.19999999999999E-2</v>
      </c>
      <c r="K2870" s="24">
        <f t="shared" si="233"/>
        <v>703.95</v>
      </c>
      <c r="L2870" s="24">
        <f t="shared" si="230"/>
        <v>709.26952141057939</v>
      </c>
      <c r="M2870" s="21" t="s">
        <v>1839</v>
      </c>
    </row>
    <row r="2871" spans="1:13" ht="38.25" x14ac:dyDescent="0.25">
      <c r="A2871" s="18" t="s">
        <v>1827</v>
      </c>
      <c r="B2871" s="18" t="s">
        <v>12</v>
      </c>
      <c r="C2871" s="22" t="s">
        <v>7717</v>
      </c>
      <c r="D2871" s="22" t="s">
        <v>7718</v>
      </c>
      <c r="E2871" s="6" t="s">
        <v>7719</v>
      </c>
      <c r="F2871" s="24">
        <v>1650</v>
      </c>
      <c r="G2871" s="25">
        <v>0.05</v>
      </c>
      <c r="H2871" s="28">
        <f t="shared" si="231"/>
        <v>1567.5</v>
      </c>
      <c r="I2871" s="26">
        <v>1.04</v>
      </c>
      <c r="J2871" s="25">
        <f t="shared" si="232"/>
        <v>1.2000000000000011E-2</v>
      </c>
      <c r="K2871" s="24">
        <f t="shared" si="233"/>
        <v>1630.2</v>
      </c>
      <c r="L2871" s="24">
        <f t="shared" si="230"/>
        <v>1642.5188916876573</v>
      </c>
      <c r="M2871" s="21" t="s">
        <v>1831</v>
      </c>
    </row>
    <row r="2872" spans="1:13" ht="51" x14ac:dyDescent="0.25">
      <c r="A2872" s="18" t="s">
        <v>1827</v>
      </c>
      <c r="B2872" s="18" t="s">
        <v>12</v>
      </c>
      <c r="C2872" s="22" t="s">
        <v>7720</v>
      </c>
      <c r="D2872" s="22" t="s">
        <v>7721</v>
      </c>
      <c r="E2872" s="6" t="s">
        <v>7722</v>
      </c>
      <c r="F2872" s="24">
        <v>1275</v>
      </c>
      <c r="G2872" s="25">
        <v>0.05</v>
      </c>
      <c r="H2872" s="28">
        <f t="shared" si="231"/>
        <v>1211.25</v>
      </c>
      <c r="I2872" s="26">
        <v>1.04</v>
      </c>
      <c r="J2872" s="25">
        <f t="shared" si="232"/>
        <v>1.2000000000000011E-2</v>
      </c>
      <c r="K2872" s="24">
        <f t="shared" si="233"/>
        <v>1259.7</v>
      </c>
      <c r="L2872" s="24">
        <f t="shared" si="230"/>
        <v>1269.2191435768261</v>
      </c>
      <c r="M2872" s="18" t="s">
        <v>1835</v>
      </c>
    </row>
    <row r="2873" spans="1:13" ht="38.25" x14ac:dyDescent="0.25">
      <c r="A2873" s="21" t="s">
        <v>1827</v>
      </c>
      <c r="B2873" s="18" t="s">
        <v>12</v>
      </c>
      <c r="C2873" s="22" t="s">
        <v>7723</v>
      </c>
      <c r="D2873" s="22" t="s">
        <v>7724</v>
      </c>
      <c r="E2873" s="6" t="s">
        <v>7725</v>
      </c>
      <c r="F2873" s="24">
        <v>1425</v>
      </c>
      <c r="G2873" s="25">
        <v>0.05</v>
      </c>
      <c r="H2873" s="28">
        <f t="shared" si="231"/>
        <v>1353.75</v>
      </c>
      <c r="I2873" s="26">
        <v>1.04</v>
      </c>
      <c r="J2873" s="25">
        <f t="shared" si="232"/>
        <v>1.19999999999999E-2</v>
      </c>
      <c r="K2873" s="24">
        <f t="shared" si="233"/>
        <v>1407.9</v>
      </c>
      <c r="L2873" s="24">
        <f t="shared" si="230"/>
        <v>1418.5390428211588</v>
      </c>
      <c r="M2873" s="21" t="s">
        <v>1839</v>
      </c>
    </row>
    <row r="2874" spans="1:13" ht="38.25" x14ac:dyDescent="0.25">
      <c r="A2874" s="18" t="s">
        <v>1827</v>
      </c>
      <c r="B2874" s="18" t="s">
        <v>12</v>
      </c>
      <c r="C2874" s="22" t="s">
        <v>7726</v>
      </c>
      <c r="D2874" s="22" t="s">
        <v>7727</v>
      </c>
      <c r="E2874" s="6" t="s">
        <v>7728</v>
      </c>
      <c r="F2874" s="24">
        <v>891</v>
      </c>
      <c r="G2874" s="25">
        <v>0.05</v>
      </c>
      <c r="H2874" s="28">
        <f t="shared" si="231"/>
        <v>846.45</v>
      </c>
      <c r="I2874" s="26">
        <v>1.04</v>
      </c>
      <c r="J2874" s="25">
        <f t="shared" si="232"/>
        <v>1.19999999999999E-2</v>
      </c>
      <c r="K2874" s="24">
        <f t="shared" si="233"/>
        <v>880.30800000000011</v>
      </c>
      <c r="L2874" s="24">
        <f t="shared" si="230"/>
        <v>886.96020151133507</v>
      </c>
      <c r="M2874" s="21" t="s">
        <v>1831</v>
      </c>
    </row>
    <row r="2875" spans="1:13" ht="38.25" x14ac:dyDescent="0.25">
      <c r="A2875" s="18" t="s">
        <v>1827</v>
      </c>
      <c r="B2875" s="18" t="s">
        <v>12</v>
      </c>
      <c r="C2875" s="22" t="s">
        <v>7729</v>
      </c>
      <c r="D2875" s="22" t="s">
        <v>7730</v>
      </c>
      <c r="E2875" s="6" t="s">
        <v>7731</v>
      </c>
      <c r="F2875" s="24">
        <v>688.5</v>
      </c>
      <c r="G2875" s="25">
        <v>0.05</v>
      </c>
      <c r="H2875" s="28">
        <f t="shared" si="231"/>
        <v>654.07500000000005</v>
      </c>
      <c r="I2875" s="26">
        <v>1.04</v>
      </c>
      <c r="J2875" s="25">
        <f t="shared" si="232"/>
        <v>1.19999999999999E-2</v>
      </c>
      <c r="K2875" s="24">
        <f t="shared" si="233"/>
        <v>680.23800000000006</v>
      </c>
      <c r="L2875" s="24">
        <f t="shared" si="230"/>
        <v>685.37833753148618</v>
      </c>
      <c r="M2875" s="18" t="s">
        <v>1835</v>
      </c>
    </row>
    <row r="2876" spans="1:13" ht="38.25" x14ac:dyDescent="0.25">
      <c r="A2876" s="21" t="s">
        <v>1827</v>
      </c>
      <c r="B2876" s="18" t="s">
        <v>12</v>
      </c>
      <c r="C2876" s="22" t="s">
        <v>7732</v>
      </c>
      <c r="D2876" s="22" t="s">
        <v>7733</v>
      </c>
      <c r="E2876" s="6" t="s">
        <v>7734</v>
      </c>
      <c r="F2876" s="24">
        <v>769.5</v>
      </c>
      <c r="G2876" s="25">
        <v>0.05</v>
      </c>
      <c r="H2876" s="28">
        <f t="shared" si="231"/>
        <v>731.02499999999998</v>
      </c>
      <c r="I2876" s="26">
        <v>1.04</v>
      </c>
      <c r="J2876" s="25">
        <f t="shared" si="232"/>
        <v>1.2000000000000011E-2</v>
      </c>
      <c r="K2876" s="24">
        <f t="shared" si="233"/>
        <v>760.26599999999996</v>
      </c>
      <c r="L2876" s="24">
        <f t="shared" si="230"/>
        <v>766.01108312342558</v>
      </c>
      <c r="M2876" s="21" t="s">
        <v>1839</v>
      </c>
    </row>
    <row r="2877" spans="1:13" ht="38.25" x14ac:dyDescent="0.25">
      <c r="A2877" s="18" t="s">
        <v>1827</v>
      </c>
      <c r="B2877" s="18" t="s">
        <v>12</v>
      </c>
      <c r="C2877" s="22" t="s">
        <v>7735</v>
      </c>
      <c r="D2877" s="22" t="s">
        <v>7736</v>
      </c>
      <c r="E2877" s="6" t="s">
        <v>7737</v>
      </c>
      <c r="F2877" s="24">
        <v>21450</v>
      </c>
      <c r="G2877" s="25">
        <v>0.05</v>
      </c>
      <c r="H2877" s="28">
        <f t="shared" si="231"/>
        <v>20377.5</v>
      </c>
      <c r="I2877" s="26">
        <v>1.04</v>
      </c>
      <c r="J2877" s="25">
        <f t="shared" si="232"/>
        <v>1.19999999999999E-2</v>
      </c>
      <c r="K2877" s="24">
        <f t="shared" si="233"/>
        <v>21192.600000000002</v>
      </c>
      <c r="L2877" s="24">
        <f t="shared" si="230"/>
        <v>21352.745591939547</v>
      </c>
      <c r="M2877" s="21" t="s">
        <v>1831</v>
      </c>
    </row>
    <row r="2878" spans="1:13" ht="51" x14ac:dyDescent="0.25">
      <c r="A2878" s="18" t="s">
        <v>1827</v>
      </c>
      <c r="B2878" s="18" t="s">
        <v>12</v>
      </c>
      <c r="C2878" s="22" t="s">
        <v>7738</v>
      </c>
      <c r="D2878" s="22" t="s">
        <v>7739</v>
      </c>
      <c r="E2878" s="6" t="s">
        <v>7740</v>
      </c>
      <c r="F2878" s="24">
        <v>16575</v>
      </c>
      <c r="G2878" s="25">
        <v>0.05</v>
      </c>
      <c r="H2878" s="28">
        <f t="shared" si="231"/>
        <v>15746.25</v>
      </c>
      <c r="I2878" s="26">
        <v>1.04</v>
      </c>
      <c r="J2878" s="25">
        <f t="shared" si="232"/>
        <v>1.2000000000000011E-2</v>
      </c>
      <c r="K2878" s="24">
        <f t="shared" si="233"/>
        <v>16376.1</v>
      </c>
      <c r="L2878" s="24">
        <f t="shared" si="230"/>
        <v>16499.848866498742</v>
      </c>
      <c r="M2878" s="18" t="s">
        <v>1835</v>
      </c>
    </row>
    <row r="2879" spans="1:13" ht="38.25" x14ac:dyDescent="0.25">
      <c r="A2879" s="21" t="s">
        <v>1827</v>
      </c>
      <c r="B2879" s="18" t="s">
        <v>12</v>
      </c>
      <c r="C2879" s="22" t="s">
        <v>7741</v>
      </c>
      <c r="D2879" s="22" t="s">
        <v>7742</v>
      </c>
      <c r="E2879" s="6" t="s">
        <v>7743</v>
      </c>
      <c r="F2879" s="24">
        <v>18525</v>
      </c>
      <c r="G2879" s="25">
        <v>0.05</v>
      </c>
      <c r="H2879" s="28">
        <f t="shared" si="231"/>
        <v>17598.75</v>
      </c>
      <c r="I2879" s="26">
        <v>1.04</v>
      </c>
      <c r="J2879" s="25">
        <f t="shared" si="232"/>
        <v>1.2000000000000011E-2</v>
      </c>
      <c r="K2879" s="24">
        <f t="shared" si="233"/>
        <v>18302.7</v>
      </c>
      <c r="L2879" s="24">
        <f t="shared" si="230"/>
        <v>18441.007556675064</v>
      </c>
      <c r="M2879" s="21" t="s">
        <v>1839</v>
      </c>
    </row>
    <row r="2880" spans="1:13" ht="38.25" x14ac:dyDescent="0.25">
      <c r="A2880" s="18" t="s">
        <v>1827</v>
      </c>
      <c r="B2880" s="18" t="s">
        <v>12</v>
      </c>
      <c r="C2880" s="22" t="s">
        <v>7744</v>
      </c>
      <c r="D2880" s="22" t="s">
        <v>7745</v>
      </c>
      <c r="E2880" s="6" t="s">
        <v>7746</v>
      </c>
      <c r="F2880" s="24">
        <v>24.2</v>
      </c>
      <c r="G2880" s="25">
        <v>0.05</v>
      </c>
      <c r="H2880" s="28">
        <f t="shared" si="231"/>
        <v>22.99</v>
      </c>
      <c r="I2880" s="26">
        <v>1.04</v>
      </c>
      <c r="J2880" s="25">
        <f t="shared" si="232"/>
        <v>1.2000000000000122E-2</v>
      </c>
      <c r="K2880" s="24">
        <f t="shared" si="233"/>
        <v>23.909599999999998</v>
      </c>
      <c r="L2880" s="24">
        <f t="shared" si="230"/>
        <v>24.090277078085638</v>
      </c>
      <c r="M2880" s="21" t="s">
        <v>1831</v>
      </c>
    </row>
    <row r="2881" spans="1:13" ht="38.25" x14ac:dyDescent="0.25">
      <c r="A2881" s="18" t="s">
        <v>1827</v>
      </c>
      <c r="B2881" s="18" t="s">
        <v>12</v>
      </c>
      <c r="C2881" s="22" t="s">
        <v>7747</v>
      </c>
      <c r="D2881" s="22" t="s">
        <v>7748</v>
      </c>
      <c r="E2881" s="6" t="s">
        <v>7749</v>
      </c>
      <c r="F2881" s="24">
        <v>18.700000000000003</v>
      </c>
      <c r="G2881" s="25">
        <v>0.05</v>
      </c>
      <c r="H2881" s="28">
        <f t="shared" si="231"/>
        <v>17.765000000000004</v>
      </c>
      <c r="I2881" s="26">
        <v>1.04</v>
      </c>
      <c r="J2881" s="25">
        <f t="shared" si="232"/>
        <v>1.2000000000000011E-2</v>
      </c>
      <c r="K2881" s="24">
        <f t="shared" si="233"/>
        <v>18.475600000000004</v>
      </c>
      <c r="L2881" s="24">
        <f t="shared" si="230"/>
        <v>18.615214105793452</v>
      </c>
      <c r="M2881" s="18" t="s">
        <v>1835</v>
      </c>
    </row>
    <row r="2882" spans="1:13" ht="38.25" x14ac:dyDescent="0.25">
      <c r="A2882" s="21" t="s">
        <v>1827</v>
      </c>
      <c r="B2882" s="18" t="s">
        <v>12</v>
      </c>
      <c r="C2882" s="22" t="s">
        <v>7750</v>
      </c>
      <c r="D2882" s="22" t="s">
        <v>7751</v>
      </c>
      <c r="E2882" s="6" t="s">
        <v>7752</v>
      </c>
      <c r="F2882" s="24">
        <v>20.9</v>
      </c>
      <c r="G2882" s="25">
        <v>0.05</v>
      </c>
      <c r="H2882" s="28">
        <f t="shared" si="231"/>
        <v>19.854999999999997</v>
      </c>
      <c r="I2882" s="26">
        <v>1.04</v>
      </c>
      <c r="J2882" s="25">
        <f t="shared" si="232"/>
        <v>1.2000000000000122E-2</v>
      </c>
      <c r="K2882" s="24">
        <f t="shared" si="233"/>
        <v>20.649199999999997</v>
      </c>
      <c r="L2882" s="24">
        <f t="shared" ref="L2882:L2936" si="234">K2882/0.9925</f>
        <v>20.805239294710322</v>
      </c>
      <c r="M2882" s="21" t="s">
        <v>1839</v>
      </c>
    </row>
    <row r="2883" spans="1:13" ht="38.25" x14ac:dyDescent="0.25">
      <c r="A2883" s="18" t="s">
        <v>1827</v>
      </c>
      <c r="B2883" s="18" t="s">
        <v>12</v>
      </c>
      <c r="C2883" s="22" t="s">
        <v>7753</v>
      </c>
      <c r="D2883" s="22" t="s">
        <v>7754</v>
      </c>
      <c r="E2883" s="6" t="s">
        <v>7755</v>
      </c>
      <c r="F2883" s="24">
        <v>1980</v>
      </c>
      <c r="G2883" s="25">
        <v>0.05</v>
      </c>
      <c r="H2883" s="28">
        <f t="shared" si="231"/>
        <v>1881</v>
      </c>
      <c r="I2883" s="26">
        <v>1.04</v>
      </c>
      <c r="J2883" s="25">
        <f t="shared" si="232"/>
        <v>1.2000000000000011E-2</v>
      </c>
      <c r="K2883" s="24">
        <f t="shared" si="233"/>
        <v>1956.24</v>
      </c>
      <c r="L2883" s="24">
        <f t="shared" si="234"/>
        <v>1971.0226700251887</v>
      </c>
      <c r="M2883" s="21" t="s">
        <v>1831</v>
      </c>
    </row>
    <row r="2884" spans="1:13" ht="51" x14ac:dyDescent="0.25">
      <c r="A2884" s="18" t="s">
        <v>1827</v>
      </c>
      <c r="B2884" s="18" t="s">
        <v>12</v>
      </c>
      <c r="C2884" s="22" t="s">
        <v>7756</v>
      </c>
      <c r="D2884" s="22" t="s">
        <v>7757</v>
      </c>
      <c r="E2884" s="6" t="s">
        <v>7758</v>
      </c>
      <c r="F2884" s="24">
        <v>1530</v>
      </c>
      <c r="G2884" s="25">
        <v>0.05</v>
      </c>
      <c r="H2884" s="28">
        <f t="shared" si="231"/>
        <v>1453.5</v>
      </c>
      <c r="I2884" s="26">
        <v>1.04</v>
      </c>
      <c r="J2884" s="25">
        <f t="shared" si="232"/>
        <v>1.19999999999999E-2</v>
      </c>
      <c r="K2884" s="24">
        <f t="shared" si="233"/>
        <v>1511.64</v>
      </c>
      <c r="L2884" s="24">
        <f t="shared" si="234"/>
        <v>1523.0629722921915</v>
      </c>
      <c r="M2884" s="18" t="s">
        <v>1835</v>
      </c>
    </row>
    <row r="2885" spans="1:13" ht="38.25" x14ac:dyDescent="0.25">
      <c r="A2885" s="21" t="s">
        <v>1827</v>
      </c>
      <c r="B2885" s="18" t="s">
        <v>12</v>
      </c>
      <c r="C2885" s="22" t="s">
        <v>7759</v>
      </c>
      <c r="D2885" s="22" t="s">
        <v>7760</v>
      </c>
      <c r="E2885" s="6" t="s">
        <v>7761</v>
      </c>
      <c r="F2885" s="24">
        <v>1710</v>
      </c>
      <c r="G2885" s="25">
        <v>0.05</v>
      </c>
      <c r="H2885" s="28">
        <f t="shared" si="231"/>
        <v>1624.5</v>
      </c>
      <c r="I2885" s="26">
        <v>1.04</v>
      </c>
      <c r="J2885" s="25">
        <f t="shared" si="232"/>
        <v>1.2000000000000011E-2</v>
      </c>
      <c r="K2885" s="24">
        <f t="shared" si="233"/>
        <v>1689.48</v>
      </c>
      <c r="L2885" s="24">
        <f t="shared" si="234"/>
        <v>1702.2468513853903</v>
      </c>
      <c r="M2885" s="21" t="s">
        <v>1839</v>
      </c>
    </row>
    <row r="2886" spans="1:13" ht="38.25" x14ac:dyDescent="0.25">
      <c r="A2886" s="18" t="s">
        <v>1827</v>
      </c>
      <c r="B2886" s="18" t="s">
        <v>12</v>
      </c>
      <c r="C2886" s="22" t="s">
        <v>7762</v>
      </c>
      <c r="D2886" s="22" t="s">
        <v>7763</v>
      </c>
      <c r="E2886" s="6" t="s">
        <v>7764</v>
      </c>
      <c r="F2886" s="24">
        <v>24.2</v>
      </c>
      <c r="G2886" s="25">
        <v>0.05</v>
      </c>
      <c r="H2886" s="28">
        <f t="shared" si="231"/>
        <v>22.99</v>
      </c>
      <c r="I2886" s="26">
        <v>1.04</v>
      </c>
      <c r="J2886" s="25">
        <f t="shared" si="232"/>
        <v>1.2000000000000122E-2</v>
      </c>
      <c r="K2886" s="24">
        <f t="shared" si="233"/>
        <v>23.909599999999998</v>
      </c>
      <c r="L2886" s="24">
        <f t="shared" si="234"/>
        <v>24.090277078085638</v>
      </c>
      <c r="M2886" s="21" t="s">
        <v>1831</v>
      </c>
    </row>
    <row r="2887" spans="1:13" ht="38.25" x14ac:dyDescent="0.25">
      <c r="A2887" s="18" t="s">
        <v>1827</v>
      </c>
      <c r="B2887" s="18" t="s">
        <v>12</v>
      </c>
      <c r="C2887" s="22" t="s">
        <v>7765</v>
      </c>
      <c r="D2887" s="22" t="s">
        <v>7766</v>
      </c>
      <c r="E2887" s="6" t="s">
        <v>7767</v>
      </c>
      <c r="F2887" s="24">
        <v>18.700000000000003</v>
      </c>
      <c r="G2887" s="25">
        <v>0.05</v>
      </c>
      <c r="H2887" s="28">
        <f t="shared" si="231"/>
        <v>17.765000000000004</v>
      </c>
      <c r="I2887" s="26">
        <v>1.04</v>
      </c>
      <c r="J2887" s="25">
        <f t="shared" si="232"/>
        <v>1.2000000000000011E-2</v>
      </c>
      <c r="K2887" s="24">
        <f t="shared" si="233"/>
        <v>18.475600000000004</v>
      </c>
      <c r="L2887" s="24">
        <f t="shared" si="234"/>
        <v>18.615214105793452</v>
      </c>
      <c r="M2887" s="18" t="s">
        <v>1835</v>
      </c>
    </row>
    <row r="2888" spans="1:13" ht="38.25" x14ac:dyDescent="0.25">
      <c r="A2888" s="21" t="s">
        <v>1827</v>
      </c>
      <c r="B2888" s="18" t="s">
        <v>12</v>
      </c>
      <c r="C2888" s="22" t="s">
        <v>7768</v>
      </c>
      <c r="D2888" s="22" t="s">
        <v>7769</v>
      </c>
      <c r="E2888" s="6" t="s">
        <v>7770</v>
      </c>
      <c r="F2888" s="24">
        <v>20.9</v>
      </c>
      <c r="G2888" s="25">
        <v>0.05</v>
      </c>
      <c r="H2888" s="28">
        <f t="shared" si="231"/>
        <v>19.854999999999997</v>
      </c>
      <c r="I2888" s="26">
        <v>1.04</v>
      </c>
      <c r="J2888" s="25">
        <f t="shared" si="232"/>
        <v>1.2000000000000122E-2</v>
      </c>
      <c r="K2888" s="24">
        <f t="shared" si="233"/>
        <v>20.649199999999997</v>
      </c>
      <c r="L2888" s="24">
        <f t="shared" si="234"/>
        <v>20.805239294710322</v>
      </c>
      <c r="M2888" s="21" t="s">
        <v>1839</v>
      </c>
    </row>
    <row r="2889" spans="1:13" ht="38.25" x14ac:dyDescent="0.25">
      <c r="A2889" s="18" t="s">
        <v>1827</v>
      </c>
      <c r="B2889" s="18" t="s">
        <v>12</v>
      </c>
      <c r="C2889" s="22" t="s">
        <v>7771</v>
      </c>
      <c r="D2889" s="22" t="s">
        <v>7772</v>
      </c>
      <c r="E2889" s="6" t="s">
        <v>7773</v>
      </c>
      <c r="F2889" s="24">
        <v>1980</v>
      </c>
      <c r="G2889" s="25">
        <v>0.05</v>
      </c>
      <c r="H2889" s="28">
        <f t="shared" si="231"/>
        <v>1881</v>
      </c>
      <c r="I2889" s="26">
        <v>1.04</v>
      </c>
      <c r="J2889" s="25">
        <f t="shared" si="232"/>
        <v>1.2000000000000011E-2</v>
      </c>
      <c r="K2889" s="24">
        <f t="shared" si="233"/>
        <v>1956.24</v>
      </c>
      <c r="L2889" s="24">
        <f t="shared" si="234"/>
        <v>1971.0226700251887</v>
      </c>
      <c r="M2889" s="21" t="s">
        <v>1831</v>
      </c>
    </row>
    <row r="2890" spans="1:13" ht="51" x14ac:dyDescent="0.25">
      <c r="A2890" s="18" t="s">
        <v>1827</v>
      </c>
      <c r="B2890" s="18" t="s">
        <v>12</v>
      </c>
      <c r="C2890" s="22" t="s">
        <v>7774</v>
      </c>
      <c r="D2890" s="22" t="s">
        <v>7775</v>
      </c>
      <c r="E2890" s="6" t="s">
        <v>7776</v>
      </c>
      <c r="F2890" s="24">
        <v>1530</v>
      </c>
      <c r="G2890" s="25">
        <v>0.05</v>
      </c>
      <c r="H2890" s="28">
        <f t="shared" si="231"/>
        <v>1453.5</v>
      </c>
      <c r="I2890" s="26">
        <v>1.04</v>
      </c>
      <c r="J2890" s="25">
        <f t="shared" si="232"/>
        <v>1.19999999999999E-2</v>
      </c>
      <c r="K2890" s="24">
        <f t="shared" si="233"/>
        <v>1511.64</v>
      </c>
      <c r="L2890" s="24">
        <f t="shared" si="234"/>
        <v>1523.0629722921915</v>
      </c>
      <c r="M2890" s="18" t="s">
        <v>1835</v>
      </c>
    </row>
    <row r="2891" spans="1:13" ht="38.25" x14ac:dyDescent="0.25">
      <c r="A2891" s="21" t="s">
        <v>1827</v>
      </c>
      <c r="B2891" s="18" t="s">
        <v>12</v>
      </c>
      <c r="C2891" s="22" t="s">
        <v>7777</v>
      </c>
      <c r="D2891" s="22" t="s">
        <v>7778</v>
      </c>
      <c r="E2891" s="6" t="s">
        <v>7779</v>
      </c>
      <c r="F2891" s="24">
        <v>1710</v>
      </c>
      <c r="G2891" s="25">
        <v>0.05</v>
      </c>
      <c r="H2891" s="28">
        <f t="shared" si="231"/>
        <v>1624.5</v>
      </c>
      <c r="I2891" s="26">
        <v>1.04</v>
      </c>
      <c r="J2891" s="25">
        <f t="shared" si="232"/>
        <v>1.2000000000000011E-2</v>
      </c>
      <c r="K2891" s="24">
        <f t="shared" si="233"/>
        <v>1689.48</v>
      </c>
      <c r="L2891" s="24">
        <f t="shared" si="234"/>
        <v>1702.2468513853903</v>
      </c>
      <c r="M2891" s="21" t="s">
        <v>1839</v>
      </c>
    </row>
    <row r="2892" spans="1:13" ht="38.25" x14ac:dyDescent="0.25">
      <c r="A2892" s="18" t="s">
        <v>1827</v>
      </c>
      <c r="B2892" s="18" t="s">
        <v>12</v>
      </c>
      <c r="C2892" s="22" t="s">
        <v>7780</v>
      </c>
      <c r="D2892" s="22" t="s">
        <v>7781</v>
      </c>
      <c r="E2892" s="6" t="s">
        <v>7782</v>
      </c>
      <c r="F2892" s="24">
        <v>24.2</v>
      </c>
      <c r="G2892" s="25">
        <v>0.05</v>
      </c>
      <c r="H2892" s="28">
        <f t="shared" si="231"/>
        <v>22.99</v>
      </c>
      <c r="I2892" s="26">
        <v>1.04</v>
      </c>
      <c r="J2892" s="25">
        <f t="shared" si="232"/>
        <v>1.2000000000000122E-2</v>
      </c>
      <c r="K2892" s="24">
        <f t="shared" si="233"/>
        <v>23.909599999999998</v>
      </c>
      <c r="L2892" s="24">
        <f t="shared" si="234"/>
        <v>24.090277078085638</v>
      </c>
      <c r="M2892" s="21" t="s">
        <v>1831</v>
      </c>
    </row>
    <row r="2893" spans="1:13" ht="51" x14ac:dyDescent="0.25">
      <c r="A2893" s="18" t="s">
        <v>1827</v>
      </c>
      <c r="B2893" s="18" t="s">
        <v>12</v>
      </c>
      <c r="C2893" s="22" t="s">
        <v>7783</v>
      </c>
      <c r="D2893" s="22" t="s">
        <v>7784</v>
      </c>
      <c r="E2893" s="6" t="s">
        <v>7785</v>
      </c>
      <c r="F2893" s="24">
        <v>18.700000000000003</v>
      </c>
      <c r="G2893" s="25">
        <v>0.05</v>
      </c>
      <c r="H2893" s="28">
        <f t="shared" si="231"/>
        <v>17.765000000000004</v>
      </c>
      <c r="I2893" s="26">
        <v>1.04</v>
      </c>
      <c r="J2893" s="25">
        <f t="shared" si="232"/>
        <v>1.2000000000000011E-2</v>
      </c>
      <c r="K2893" s="24">
        <f t="shared" si="233"/>
        <v>18.475600000000004</v>
      </c>
      <c r="L2893" s="24">
        <f t="shared" si="234"/>
        <v>18.615214105793452</v>
      </c>
      <c r="M2893" s="18" t="s">
        <v>1835</v>
      </c>
    </row>
    <row r="2894" spans="1:13" ht="38.25" x14ac:dyDescent="0.25">
      <c r="A2894" s="21" t="s">
        <v>1827</v>
      </c>
      <c r="B2894" s="18" t="s">
        <v>12</v>
      </c>
      <c r="C2894" s="22" t="s">
        <v>7786</v>
      </c>
      <c r="D2894" s="22" t="s">
        <v>7787</v>
      </c>
      <c r="E2894" s="6" t="s">
        <v>7788</v>
      </c>
      <c r="F2894" s="24">
        <v>20.9</v>
      </c>
      <c r="G2894" s="25">
        <v>0.05</v>
      </c>
      <c r="H2894" s="28">
        <f t="shared" si="231"/>
        <v>19.854999999999997</v>
      </c>
      <c r="I2894" s="26">
        <v>1.04</v>
      </c>
      <c r="J2894" s="25">
        <f t="shared" si="232"/>
        <v>1.2000000000000122E-2</v>
      </c>
      <c r="K2894" s="24">
        <f t="shared" si="233"/>
        <v>20.649199999999997</v>
      </c>
      <c r="L2894" s="24">
        <f t="shared" si="234"/>
        <v>20.805239294710322</v>
      </c>
      <c r="M2894" s="21" t="s">
        <v>1839</v>
      </c>
    </row>
    <row r="2895" spans="1:13" ht="51" x14ac:dyDescent="0.25">
      <c r="A2895" s="18" t="s">
        <v>1827</v>
      </c>
      <c r="B2895" s="18" t="s">
        <v>12</v>
      </c>
      <c r="C2895" s="22" t="s">
        <v>7789</v>
      </c>
      <c r="D2895" s="22" t="s">
        <v>7790</v>
      </c>
      <c r="E2895" s="6" t="s">
        <v>7791</v>
      </c>
      <c r="F2895" s="24">
        <v>1980</v>
      </c>
      <c r="G2895" s="25">
        <v>0.05</v>
      </c>
      <c r="H2895" s="28">
        <f t="shared" si="231"/>
        <v>1881</v>
      </c>
      <c r="I2895" s="26">
        <v>1.04</v>
      </c>
      <c r="J2895" s="25">
        <f t="shared" si="232"/>
        <v>1.2000000000000011E-2</v>
      </c>
      <c r="K2895" s="24">
        <f t="shared" si="233"/>
        <v>1956.24</v>
      </c>
      <c r="L2895" s="24">
        <f t="shared" si="234"/>
        <v>1971.0226700251887</v>
      </c>
      <c r="M2895" s="21" t="s">
        <v>1831</v>
      </c>
    </row>
    <row r="2896" spans="1:13" ht="51" x14ac:dyDescent="0.25">
      <c r="A2896" s="18" t="s">
        <v>1827</v>
      </c>
      <c r="B2896" s="18" t="s">
        <v>12</v>
      </c>
      <c r="C2896" s="22" t="s">
        <v>7792</v>
      </c>
      <c r="D2896" s="22" t="s">
        <v>7793</v>
      </c>
      <c r="E2896" s="6" t="s">
        <v>7794</v>
      </c>
      <c r="F2896" s="24">
        <v>1530</v>
      </c>
      <c r="G2896" s="25">
        <v>0.05</v>
      </c>
      <c r="H2896" s="28">
        <f t="shared" si="231"/>
        <v>1453.5</v>
      </c>
      <c r="I2896" s="26">
        <v>1.04</v>
      </c>
      <c r="J2896" s="25">
        <f t="shared" si="232"/>
        <v>1.19999999999999E-2</v>
      </c>
      <c r="K2896" s="24">
        <f t="shared" si="233"/>
        <v>1511.64</v>
      </c>
      <c r="L2896" s="24">
        <f t="shared" si="234"/>
        <v>1523.0629722921915</v>
      </c>
      <c r="M2896" s="18" t="s">
        <v>1835</v>
      </c>
    </row>
    <row r="2897" spans="1:13" ht="38.25" x14ac:dyDescent="0.25">
      <c r="A2897" s="21" t="s">
        <v>1827</v>
      </c>
      <c r="B2897" s="18" t="s">
        <v>12</v>
      </c>
      <c r="C2897" s="22" t="s">
        <v>7795</v>
      </c>
      <c r="D2897" s="22" t="s">
        <v>7796</v>
      </c>
      <c r="E2897" s="6" t="s">
        <v>7797</v>
      </c>
      <c r="F2897" s="24">
        <v>1710</v>
      </c>
      <c r="G2897" s="25">
        <v>0.05</v>
      </c>
      <c r="H2897" s="28">
        <f t="shared" si="231"/>
        <v>1624.5</v>
      </c>
      <c r="I2897" s="26">
        <v>1.04</v>
      </c>
      <c r="J2897" s="25">
        <f t="shared" si="232"/>
        <v>1.2000000000000011E-2</v>
      </c>
      <c r="K2897" s="24">
        <f t="shared" si="233"/>
        <v>1689.48</v>
      </c>
      <c r="L2897" s="24">
        <f t="shared" si="234"/>
        <v>1702.2468513853903</v>
      </c>
      <c r="M2897" s="21" t="s">
        <v>1839</v>
      </c>
    </row>
    <row r="2898" spans="1:13" ht="38.25" x14ac:dyDescent="0.25">
      <c r="A2898" s="18" t="s">
        <v>1827</v>
      </c>
      <c r="B2898" s="18" t="s">
        <v>12</v>
      </c>
      <c r="C2898" s="22" t="s">
        <v>7798</v>
      </c>
      <c r="D2898" s="22" t="s">
        <v>7799</v>
      </c>
      <c r="E2898" s="6" t="s">
        <v>7800</v>
      </c>
      <c r="F2898" s="24">
        <v>24.2</v>
      </c>
      <c r="G2898" s="25">
        <v>0.05</v>
      </c>
      <c r="H2898" s="28">
        <f t="shared" si="231"/>
        <v>22.99</v>
      </c>
      <c r="I2898" s="26">
        <v>1.04</v>
      </c>
      <c r="J2898" s="25">
        <f t="shared" si="232"/>
        <v>1.2000000000000122E-2</v>
      </c>
      <c r="K2898" s="24">
        <f t="shared" si="233"/>
        <v>23.909599999999998</v>
      </c>
      <c r="L2898" s="24">
        <f t="shared" si="234"/>
        <v>24.090277078085638</v>
      </c>
      <c r="M2898" s="21" t="s">
        <v>1831</v>
      </c>
    </row>
    <row r="2899" spans="1:13" ht="51" x14ac:dyDescent="0.25">
      <c r="A2899" s="18" t="s">
        <v>1827</v>
      </c>
      <c r="B2899" s="18" t="s">
        <v>12</v>
      </c>
      <c r="C2899" s="22" t="s">
        <v>7801</v>
      </c>
      <c r="D2899" s="22" t="s">
        <v>7802</v>
      </c>
      <c r="E2899" s="6" t="s">
        <v>7803</v>
      </c>
      <c r="F2899" s="24">
        <v>18.700000000000003</v>
      </c>
      <c r="G2899" s="25">
        <v>0.05</v>
      </c>
      <c r="H2899" s="28">
        <f t="shared" si="231"/>
        <v>17.765000000000004</v>
      </c>
      <c r="I2899" s="26">
        <v>1.04</v>
      </c>
      <c r="J2899" s="25">
        <f t="shared" si="232"/>
        <v>1.2000000000000011E-2</v>
      </c>
      <c r="K2899" s="24">
        <f t="shared" si="233"/>
        <v>18.475600000000004</v>
      </c>
      <c r="L2899" s="24">
        <f t="shared" si="234"/>
        <v>18.615214105793452</v>
      </c>
      <c r="M2899" s="18" t="s">
        <v>1835</v>
      </c>
    </row>
    <row r="2900" spans="1:13" ht="38.25" x14ac:dyDescent="0.25">
      <c r="A2900" s="21" t="s">
        <v>1827</v>
      </c>
      <c r="B2900" s="18" t="s">
        <v>12</v>
      </c>
      <c r="C2900" s="22" t="s">
        <v>7804</v>
      </c>
      <c r="D2900" s="22" t="s">
        <v>7805</v>
      </c>
      <c r="E2900" s="6" t="s">
        <v>7806</v>
      </c>
      <c r="F2900" s="24">
        <v>20.9</v>
      </c>
      <c r="G2900" s="25">
        <v>0.05</v>
      </c>
      <c r="H2900" s="28">
        <f t="shared" si="231"/>
        <v>19.854999999999997</v>
      </c>
      <c r="I2900" s="26">
        <v>1.04</v>
      </c>
      <c r="J2900" s="25">
        <f t="shared" si="232"/>
        <v>1.2000000000000122E-2</v>
      </c>
      <c r="K2900" s="24">
        <f t="shared" si="233"/>
        <v>20.649199999999997</v>
      </c>
      <c r="L2900" s="24">
        <f t="shared" si="234"/>
        <v>20.805239294710322</v>
      </c>
      <c r="M2900" s="21" t="s">
        <v>1839</v>
      </c>
    </row>
    <row r="2901" spans="1:13" ht="51" x14ac:dyDescent="0.25">
      <c r="A2901" s="18" t="s">
        <v>1827</v>
      </c>
      <c r="B2901" s="18" t="s">
        <v>12</v>
      </c>
      <c r="C2901" s="22" t="s">
        <v>7807</v>
      </c>
      <c r="D2901" s="22" t="s">
        <v>7808</v>
      </c>
      <c r="E2901" s="6" t="s">
        <v>7809</v>
      </c>
      <c r="F2901" s="24">
        <v>1980</v>
      </c>
      <c r="G2901" s="25">
        <v>0.05</v>
      </c>
      <c r="H2901" s="28">
        <f t="shared" si="231"/>
        <v>1881</v>
      </c>
      <c r="I2901" s="26">
        <v>1.04</v>
      </c>
      <c r="J2901" s="25">
        <f t="shared" si="232"/>
        <v>1.2000000000000011E-2</v>
      </c>
      <c r="K2901" s="24">
        <f t="shared" si="233"/>
        <v>1956.24</v>
      </c>
      <c r="L2901" s="24">
        <f t="shared" si="234"/>
        <v>1971.0226700251887</v>
      </c>
      <c r="M2901" s="21" t="s">
        <v>1831</v>
      </c>
    </row>
    <row r="2902" spans="1:13" ht="51" x14ac:dyDescent="0.25">
      <c r="A2902" s="18" t="s">
        <v>1827</v>
      </c>
      <c r="B2902" s="18" t="s">
        <v>12</v>
      </c>
      <c r="C2902" s="22" t="s">
        <v>7810</v>
      </c>
      <c r="D2902" s="22" t="s">
        <v>7811</v>
      </c>
      <c r="E2902" s="6" t="s">
        <v>7812</v>
      </c>
      <c r="F2902" s="24">
        <v>1530</v>
      </c>
      <c r="G2902" s="25">
        <v>0.05</v>
      </c>
      <c r="H2902" s="28">
        <f t="shared" si="231"/>
        <v>1453.5</v>
      </c>
      <c r="I2902" s="26">
        <v>1.04</v>
      </c>
      <c r="J2902" s="25">
        <f t="shared" si="232"/>
        <v>1.19999999999999E-2</v>
      </c>
      <c r="K2902" s="24">
        <f t="shared" si="233"/>
        <v>1511.64</v>
      </c>
      <c r="L2902" s="24">
        <f t="shared" si="234"/>
        <v>1523.0629722921915</v>
      </c>
      <c r="M2902" s="18" t="s">
        <v>1835</v>
      </c>
    </row>
    <row r="2903" spans="1:13" ht="38.25" x14ac:dyDescent="0.25">
      <c r="A2903" s="21" t="s">
        <v>1827</v>
      </c>
      <c r="B2903" s="18" t="s">
        <v>12</v>
      </c>
      <c r="C2903" s="22" t="s">
        <v>7813</v>
      </c>
      <c r="D2903" s="22" t="s">
        <v>7814</v>
      </c>
      <c r="E2903" s="6" t="s">
        <v>7815</v>
      </c>
      <c r="F2903" s="24">
        <v>1710</v>
      </c>
      <c r="G2903" s="25">
        <v>0.05</v>
      </c>
      <c r="H2903" s="28">
        <f t="shared" si="231"/>
        <v>1624.5</v>
      </c>
      <c r="I2903" s="26">
        <v>1.04</v>
      </c>
      <c r="J2903" s="25">
        <f t="shared" si="232"/>
        <v>1.2000000000000011E-2</v>
      </c>
      <c r="K2903" s="24">
        <f t="shared" si="233"/>
        <v>1689.48</v>
      </c>
      <c r="L2903" s="24">
        <f t="shared" si="234"/>
        <v>1702.2468513853903</v>
      </c>
      <c r="M2903" s="21" t="s">
        <v>1839</v>
      </c>
    </row>
    <row r="2904" spans="1:13" ht="38.25" x14ac:dyDescent="0.25">
      <c r="A2904" s="18" t="s">
        <v>1827</v>
      </c>
      <c r="B2904" s="18" t="s">
        <v>12</v>
      </c>
      <c r="C2904" s="22" t="s">
        <v>7816</v>
      </c>
      <c r="D2904" s="22" t="s">
        <v>7817</v>
      </c>
      <c r="E2904" s="6" t="s">
        <v>7818</v>
      </c>
      <c r="F2904" s="24">
        <v>24.2</v>
      </c>
      <c r="G2904" s="25">
        <v>0.05</v>
      </c>
      <c r="H2904" s="28">
        <f t="shared" si="231"/>
        <v>22.99</v>
      </c>
      <c r="I2904" s="26">
        <v>1.04</v>
      </c>
      <c r="J2904" s="25">
        <f t="shared" si="232"/>
        <v>1.2000000000000122E-2</v>
      </c>
      <c r="K2904" s="24">
        <f t="shared" si="233"/>
        <v>23.909599999999998</v>
      </c>
      <c r="L2904" s="24">
        <f t="shared" si="234"/>
        <v>24.090277078085638</v>
      </c>
      <c r="M2904" s="21" t="s">
        <v>1831</v>
      </c>
    </row>
    <row r="2905" spans="1:13" ht="38.25" x14ac:dyDescent="0.25">
      <c r="A2905" s="18" t="s">
        <v>1827</v>
      </c>
      <c r="B2905" s="18" t="s">
        <v>12</v>
      </c>
      <c r="C2905" s="22" t="s">
        <v>7819</v>
      </c>
      <c r="D2905" s="22" t="s">
        <v>7820</v>
      </c>
      <c r="E2905" s="6" t="s">
        <v>7821</v>
      </c>
      <c r="F2905" s="24">
        <v>18.700000000000003</v>
      </c>
      <c r="G2905" s="25">
        <v>0.05</v>
      </c>
      <c r="H2905" s="28">
        <f t="shared" si="231"/>
        <v>17.765000000000004</v>
      </c>
      <c r="I2905" s="26">
        <v>1.04</v>
      </c>
      <c r="J2905" s="25">
        <f t="shared" si="232"/>
        <v>1.2000000000000011E-2</v>
      </c>
      <c r="K2905" s="24">
        <f t="shared" si="233"/>
        <v>18.475600000000004</v>
      </c>
      <c r="L2905" s="24">
        <f t="shared" si="234"/>
        <v>18.615214105793452</v>
      </c>
      <c r="M2905" s="18" t="s">
        <v>1835</v>
      </c>
    </row>
    <row r="2906" spans="1:13" ht="25.5" x14ac:dyDescent="0.25">
      <c r="A2906" s="21" t="s">
        <v>1827</v>
      </c>
      <c r="B2906" s="18" t="s">
        <v>12</v>
      </c>
      <c r="C2906" s="22" t="s">
        <v>7822</v>
      </c>
      <c r="D2906" s="22" t="s">
        <v>7823</v>
      </c>
      <c r="E2906" s="6" t="s">
        <v>7824</v>
      </c>
      <c r="F2906" s="24">
        <v>20.9</v>
      </c>
      <c r="G2906" s="25">
        <v>0.05</v>
      </c>
      <c r="H2906" s="28">
        <f t="shared" si="231"/>
        <v>19.854999999999997</v>
      </c>
      <c r="I2906" s="26">
        <v>1.04</v>
      </c>
      <c r="J2906" s="25">
        <f t="shared" si="232"/>
        <v>1.2000000000000122E-2</v>
      </c>
      <c r="K2906" s="24">
        <f t="shared" si="233"/>
        <v>20.649199999999997</v>
      </c>
      <c r="L2906" s="24">
        <f t="shared" si="234"/>
        <v>20.805239294710322</v>
      </c>
      <c r="M2906" s="21" t="s">
        <v>1839</v>
      </c>
    </row>
    <row r="2907" spans="1:13" ht="38.25" x14ac:dyDescent="0.25">
      <c r="A2907" s="18" t="s">
        <v>1827</v>
      </c>
      <c r="B2907" s="18" t="s">
        <v>12</v>
      </c>
      <c r="C2907" s="22" t="s">
        <v>7825</v>
      </c>
      <c r="D2907" s="22" t="s">
        <v>7826</v>
      </c>
      <c r="E2907" s="6" t="s">
        <v>7827</v>
      </c>
      <c r="F2907" s="24">
        <v>1980</v>
      </c>
      <c r="G2907" s="25">
        <v>0.05</v>
      </c>
      <c r="H2907" s="28">
        <f t="shared" si="231"/>
        <v>1881</v>
      </c>
      <c r="I2907" s="26">
        <v>1.04</v>
      </c>
      <c r="J2907" s="25">
        <f t="shared" si="232"/>
        <v>1.2000000000000011E-2</v>
      </c>
      <c r="K2907" s="24">
        <f t="shared" si="233"/>
        <v>1956.24</v>
      </c>
      <c r="L2907" s="24">
        <f t="shared" si="234"/>
        <v>1971.0226700251887</v>
      </c>
      <c r="M2907" s="21" t="s">
        <v>1831</v>
      </c>
    </row>
    <row r="2908" spans="1:13" ht="51" x14ac:dyDescent="0.25">
      <c r="A2908" s="18" t="s">
        <v>1827</v>
      </c>
      <c r="B2908" s="18" t="s">
        <v>12</v>
      </c>
      <c r="C2908" s="22" t="s">
        <v>7828</v>
      </c>
      <c r="D2908" s="22" t="s">
        <v>7829</v>
      </c>
      <c r="E2908" s="6" t="s">
        <v>7830</v>
      </c>
      <c r="F2908" s="24">
        <v>1530</v>
      </c>
      <c r="G2908" s="25">
        <v>0.05</v>
      </c>
      <c r="H2908" s="28">
        <f t="shared" si="231"/>
        <v>1453.5</v>
      </c>
      <c r="I2908" s="26">
        <v>1.04</v>
      </c>
      <c r="J2908" s="25">
        <f t="shared" si="232"/>
        <v>1.19999999999999E-2</v>
      </c>
      <c r="K2908" s="24">
        <f t="shared" si="233"/>
        <v>1511.64</v>
      </c>
      <c r="L2908" s="24">
        <f t="shared" si="234"/>
        <v>1523.0629722921915</v>
      </c>
      <c r="M2908" s="18" t="s">
        <v>1835</v>
      </c>
    </row>
    <row r="2909" spans="1:13" ht="38.25" x14ac:dyDescent="0.25">
      <c r="A2909" s="21" t="s">
        <v>1827</v>
      </c>
      <c r="B2909" s="18" t="s">
        <v>12</v>
      </c>
      <c r="C2909" s="22" t="s">
        <v>7831</v>
      </c>
      <c r="D2909" s="22" t="s">
        <v>7832</v>
      </c>
      <c r="E2909" s="6" t="s">
        <v>7833</v>
      </c>
      <c r="F2909" s="24">
        <v>1710</v>
      </c>
      <c r="G2909" s="25">
        <v>0.05</v>
      </c>
      <c r="H2909" s="28">
        <f t="shared" si="231"/>
        <v>1624.5</v>
      </c>
      <c r="I2909" s="26">
        <v>1.04</v>
      </c>
      <c r="J2909" s="25">
        <f t="shared" si="232"/>
        <v>1.2000000000000011E-2</v>
      </c>
      <c r="K2909" s="24">
        <f t="shared" si="233"/>
        <v>1689.48</v>
      </c>
      <c r="L2909" s="24">
        <f t="shared" si="234"/>
        <v>1702.2468513853903</v>
      </c>
      <c r="M2909" s="21" t="s">
        <v>1839</v>
      </c>
    </row>
    <row r="2910" spans="1:13" ht="38.25" x14ac:dyDescent="0.25">
      <c r="A2910" s="18" t="s">
        <v>1827</v>
      </c>
      <c r="B2910" s="18" t="s">
        <v>12</v>
      </c>
      <c r="C2910" s="22" t="s">
        <v>7834</v>
      </c>
      <c r="D2910" s="22" t="s">
        <v>7835</v>
      </c>
      <c r="E2910" s="6" t="s">
        <v>7836</v>
      </c>
      <c r="F2910" s="24">
        <v>660</v>
      </c>
      <c r="G2910" s="25">
        <v>0.05</v>
      </c>
      <c r="H2910" s="28">
        <f t="shared" si="231"/>
        <v>627</v>
      </c>
      <c r="I2910" s="26">
        <v>1.04</v>
      </c>
      <c r="J2910" s="25">
        <f t="shared" si="232"/>
        <v>1.19999999999999E-2</v>
      </c>
      <c r="K2910" s="24">
        <f t="shared" si="233"/>
        <v>652.08000000000004</v>
      </c>
      <c r="L2910" s="24">
        <f t="shared" si="234"/>
        <v>657.00755667506303</v>
      </c>
      <c r="M2910" s="21" t="s">
        <v>1831</v>
      </c>
    </row>
    <row r="2911" spans="1:13" ht="38.25" x14ac:dyDescent="0.25">
      <c r="A2911" s="18" t="s">
        <v>1827</v>
      </c>
      <c r="B2911" s="18" t="s">
        <v>12</v>
      </c>
      <c r="C2911" s="22" t="s">
        <v>7837</v>
      </c>
      <c r="D2911" s="22" t="s">
        <v>7838</v>
      </c>
      <c r="E2911" s="6" t="s">
        <v>7839</v>
      </c>
      <c r="F2911" s="24">
        <v>510.00000000000006</v>
      </c>
      <c r="G2911" s="25">
        <v>0.05</v>
      </c>
      <c r="H2911" s="28">
        <f t="shared" si="231"/>
        <v>484.50000000000006</v>
      </c>
      <c r="I2911" s="26">
        <v>1.04</v>
      </c>
      <c r="J2911" s="25">
        <f t="shared" si="232"/>
        <v>1.2000000000000011E-2</v>
      </c>
      <c r="K2911" s="24">
        <f t="shared" si="233"/>
        <v>503.88000000000005</v>
      </c>
      <c r="L2911" s="24">
        <f t="shared" si="234"/>
        <v>507.6876574307305</v>
      </c>
      <c r="M2911" s="18" t="s">
        <v>1835</v>
      </c>
    </row>
    <row r="2912" spans="1:13" ht="25.5" x14ac:dyDescent="0.25">
      <c r="A2912" s="21" t="s">
        <v>1827</v>
      </c>
      <c r="B2912" s="18" t="s">
        <v>12</v>
      </c>
      <c r="C2912" s="22" t="s">
        <v>7840</v>
      </c>
      <c r="D2912" s="22" t="s">
        <v>7841</v>
      </c>
      <c r="E2912" s="6" t="s">
        <v>7842</v>
      </c>
      <c r="F2912" s="24">
        <v>570</v>
      </c>
      <c r="G2912" s="25">
        <v>0.05</v>
      </c>
      <c r="H2912" s="28">
        <f t="shared" si="231"/>
        <v>541.5</v>
      </c>
      <c r="I2912" s="26">
        <v>1.04</v>
      </c>
      <c r="J2912" s="25">
        <f t="shared" si="232"/>
        <v>1.2000000000000011E-2</v>
      </c>
      <c r="K2912" s="24">
        <f t="shared" si="233"/>
        <v>563.16</v>
      </c>
      <c r="L2912" s="24">
        <f t="shared" si="234"/>
        <v>567.4156171284634</v>
      </c>
      <c r="M2912" s="21" t="s">
        <v>1839</v>
      </c>
    </row>
    <row r="2913" spans="1:13" ht="38.25" x14ac:dyDescent="0.25">
      <c r="A2913" s="18" t="s">
        <v>1827</v>
      </c>
      <c r="B2913" s="18" t="s">
        <v>12</v>
      </c>
      <c r="C2913" s="22" t="s">
        <v>7843</v>
      </c>
      <c r="D2913" s="22" t="s">
        <v>7844</v>
      </c>
      <c r="E2913" s="6" t="s">
        <v>7845</v>
      </c>
      <c r="F2913" s="24">
        <v>1320</v>
      </c>
      <c r="G2913" s="25">
        <v>0.05</v>
      </c>
      <c r="H2913" s="28">
        <f t="shared" si="231"/>
        <v>1254</v>
      </c>
      <c r="I2913" s="26">
        <v>1.04</v>
      </c>
      <c r="J2913" s="25">
        <f t="shared" si="232"/>
        <v>1.19999999999999E-2</v>
      </c>
      <c r="K2913" s="24">
        <f t="shared" si="233"/>
        <v>1304.1600000000001</v>
      </c>
      <c r="L2913" s="24">
        <f t="shared" si="234"/>
        <v>1314.0151133501261</v>
      </c>
      <c r="M2913" s="21" t="s">
        <v>1831</v>
      </c>
    </row>
    <row r="2914" spans="1:13" ht="51" x14ac:dyDescent="0.25">
      <c r="A2914" s="18" t="s">
        <v>1827</v>
      </c>
      <c r="B2914" s="18" t="s">
        <v>12</v>
      </c>
      <c r="C2914" s="22" t="s">
        <v>7846</v>
      </c>
      <c r="D2914" s="22" t="s">
        <v>7847</v>
      </c>
      <c r="E2914" s="6" t="s">
        <v>7848</v>
      </c>
      <c r="F2914" s="24">
        <v>1020.0000000000001</v>
      </c>
      <c r="G2914" s="25">
        <v>0.05</v>
      </c>
      <c r="H2914" s="28">
        <f t="shared" si="231"/>
        <v>969.00000000000011</v>
      </c>
      <c r="I2914" s="26">
        <v>1.04</v>
      </c>
      <c r="J2914" s="25">
        <f t="shared" si="232"/>
        <v>1.2000000000000011E-2</v>
      </c>
      <c r="K2914" s="24">
        <f t="shared" si="233"/>
        <v>1007.7600000000001</v>
      </c>
      <c r="L2914" s="24">
        <f t="shared" si="234"/>
        <v>1015.375314861461</v>
      </c>
      <c r="M2914" s="18" t="s">
        <v>1835</v>
      </c>
    </row>
    <row r="2915" spans="1:13" ht="38.25" x14ac:dyDescent="0.25">
      <c r="A2915" s="21" t="s">
        <v>1827</v>
      </c>
      <c r="B2915" s="18" t="s">
        <v>12</v>
      </c>
      <c r="C2915" s="22" t="s">
        <v>7849</v>
      </c>
      <c r="D2915" s="22" t="s">
        <v>7850</v>
      </c>
      <c r="E2915" s="6" t="s">
        <v>7851</v>
      </c>
      <c r="F2915" s="24">
        <v>1140</v>
      </c>
      <c r="G2915" s="25">
        <v>0.05</v>
      </c>
      <c r="H2915" s="28">
        <f t="shared" si="231"/>
        <v>1083</v>
      </c>
      <c r="I2915" s="26">
        <v>1.04</v>
      </c>
      <c r="J2915" s="25">
        <f t="shared" si="232"/>
        <v>1.2000000000000011E-2</v>
      </c>
      <c r="K2915" s="24">
        <f t="shared" si="233"/>
        <v>1126.32</v>
      </c>
      <c r="L2915" s="24">
        <f t="shared" si="234"/>
        <v>1134.8312342569268</v>
      </c>
      <c r="M2915" s="21" t="s">
        <v>1839</v>
      </c>
    </row>
    <row r="2916" spans="1:13" ht="38.25" x14ac:dyDescent="0.25">
      <c r="A2916" s="18" t="s">
        <v>1827</v>
      </c>
      <c r="B2916" s="18" t="s">
        <v>12</v>
      </c>
      <c r="C2916" s="22" t="s">
        <v>7852</v>
      </c>
      <c r="D2916" s="22" t="s">
        <v>7853</v>
      </c>
      <c r="E2916" s="6" t="s">
        <v>7854</v>
      </c>
      <c r="F2916" s="24">
        <v>24.2</v>
      </c>
      <c r="G2916" s="25">
        <v>0.05</v>
      </c>
      <c r="H2916" s="28">
        <f t="shared" si="231"/>
        <v>22.99</v>
      </c>
      <c r="I2916" s="26">
        <v>1.04</v>
      </c>
      <c r="J2916" s="25">
        <f t="shared" si="232"/>
        <v>1.2000000000000122E-2</v>
      </c>
      <c r="K2916" s="24">
        <f t="shared" si="233"/>
        <v>23.909599999999998</v>
      </c>
      <c r="L2916" s="24">
        <f t="shared" si="234"/>
        <v>24.090277078085638</v>
      </c>
      <c r="M2916" s="21" t="s">
        <v>1831</v>
      </c>
    </row>
    <row r="2917" spans="1:13" ht="51" x14ac:dyDescent="0.25">
      <c r="A2917" s="18" t="s">
        <v>1827</v>
      </c>
      <c r="B2917" s="18" t="s">
        <v>12</v>
      </c>
      <c r="C2917" s="22" t="s">
        <v>7855</v>
      </c>
      <c r="D2917" s="22" t="s">
        <v>7856</v>
      </c>
      <c r="E2917" s="6" t="s">
        <v>7857</v>
      </c>
      <c r="F2917" s="24">
        <v>18.700000000000003</v>
      </c>
      <c r="G2917" s="25">
        <v>0.05</v>
      </c>
      <c r="H2917" s="28">
        <f t="shared" si="231"/>
        <v>17.765000000000004</v>
      </c>
      <c r="I2917" s="26">
        <v>1.04</v>
      </c>
      <c r="J2917" s="25">
        <f t="shared" si="232"/>
        <v>1.2000000000000011E-2</v>
      </c>
      <c r="K2917" s="24">
        <f t="shared" si="233"/>
        <v>18.475600000000004</v>
      </c>
      <c r="L2917" s="24">
        <f t="shared" si="234"/>
        <v>18.615214105793452</v>
      </c>
      <c r="M2917" s="18" t="s">
        <v>1835</v>
      </c>
    </row>
    <row r="2918" spans="1:13" ht="38.25" x14ac:dyDescent="0.25">
      <c r="A2918" s="21" t="s">
        <v>1827</v>
      </c>
      <c r="B2918" s="18" t="s">
        <v>12</v>
      </c>
      <c r="C2918" s="22" t="s">
        <v>7858</v>
      </c>
      <c r="D2918" s="22" t="s">
        <v>7859</v>
      </c>
      <c r="E2918" s="6" t="s">
        <v>7860</v>
      </c>
      <c r="F2918" s="24">
        <v>20.9</v>
      </c>
      <c r="G2918" s="25">
        <v>0.05</v>
      </c>
      <c r="H2918" s="28">
        <f t="shared" si="231"/>
        <v>19.854999999999997</v>
      </c>
      <c r="I2918" s="26">
        <v>1.04</v>
      </c>
      <c r="J2918" s="25">
        <f t="shared" si="232"/>
        <v>1.2000000000000122E-2</v>
      </c>
      <c r="K2918" s="24">
        <f t="shared" si="233"/>
        <v>20.649199999999997</v>
      </c>
      <c r="L2918" s="24">
        <f t="shared" si="234"/>
        <v>20.805239294710322</v>
      </c>
      <c r="M2918" s="21" t="s">
        <v>1839</v>
      </c>
    </row>
    <row r="2919" spans="1:13" ht="38.25" x14ac:dyDescent="0.25">
      <c r="A2919" s="18" t="s">
        <v>1827</v>
      </c>
      <c r="B2919" s="18" t="s">
        <v>12</v>
      </c>
      <c r="C2919" s="22" t="s">
        <v>7861</v>
      </c>
      <c r="D2919" s="22" t="s">
        <v>7862</v>
      </c>
      <c r="E2919" s="6" t="s">
        <v>7863</v>
      </c>
      <c r="F2919" s="24">
        <v>82.5</v>
      </c>
      <c r="G2919" s="25">
        <v>0.05</v>
      </c>
      <c r="H2919" s="28">
        <f t="shared" si="231"/>
        <v>78.375</v>
      </c>
      <c r="I2919" s="26">
        <v>1.04</v>
      </c>
      <c r="J2919" s="25">
        <f t="shared" si="232"/>
        <v>1.19999999999999E-2</v>
      </c>
      <c r="K2919" s="24">
        <f t="shared" si="233"/>
        <v>81.510000000000005</v>
      </c>
      <c r="L2919" s="24">
        <f t="shared" si="234"/>
        <v>82.125944584382879</v>
      </c>
      <c r="M2919" s="21" t="s">
        <v>1831</v>
      </c>
    </row>
    <row r="2920" spans="1:13" ht="51" x14ac:dyDescent="0.25">
      <c r="A2920" s="18" t="s">
        <v>1827</v>
      </c>
      <c r="B2920" s="18" t="s">
        <v>12</v>
      </c>
      <c r="C2920" s="22" t="s">
        <v>7864</v>
      </c>
      <c r="D2920" s="22" t="s">
        <v>7865</v>
      </c>
      <c r="E2920" s="6" t="s">
        <v>7866</v>
      </c>
      <c r="F2920" s="24">
        <v>63.750000000000007</v>
      </c>
      <c r="G2920" s="25">
        <v>0.05</v>
      </c>
      <c r="H2920" s="28">
        <f t="shared" si="231"/>
        <v>60.562500000000007</v>
      </c>
      <c r="I2920" s="26">
        <v>1.04</v>
      </c>
      <c r="J2920" s="25">
        <f t="shared" si="232"/>
        <v>1.2000000000000011E-2</v>
      </c>
      <c r="K2920" s="24">
        <f t="shared" si="233"/>
        <v>62.985000000000007</v>
      </c>
      <c r="L2920" s="24">
        <f t="shared" si="234"/>
        <v>63.460957178841312</v>
      </c>
      <c r="M2920" s="18" t="s">
        <v>1835</v>
      </c>
    </row>
    <row r="2921" spans="1:13" ht="38.25" x14ac:dyDescent="0.25">
      <c r="A2921" s="21" t="s">
        <v>1827</v>
      </c>
      <c r="B2921" s="18" t="s">
        <v>12</v>
      </c>
      <c r="C2921" s="22" t="s">
        <v>7867</v>
      </c>
      <c r="D2921" s="22" t="s">
        <v>7868</v>
      </c>
      <c r="E2921" s="6" t="s">
        <v>7869</v>
      </c>
      <c r="F2921" s="24">
        <v>71.25</v>
      </c>
      <c r="G2921" s="25">
        <v>0.05</v>
      </c>
      <c r="H2921" s="28">
        <f t="shared" si="231"/>
        <v>67.6875</v>
      </c>
      <c r="I2921" s="26">
        <v>1.04</v>
      </c>
      <c r="J2921" s="25">
        <f t="shared" si="232"/>
        <v>1.2000000000000011E-2</v>
      </c>
      <c r="K2921" s="24">
        <f t="shared" si="233"/>
        <v>70.394999999999996</v>
      </c>
      <c r="L2921" s="24">
        <f t="shared" si="234"/>
        <v>70.926952141057924</v>
      </c>
      <c r="M2921" s="21" t="s">
        <v>1839</v>
      </c>
    </row>
    <row r="2922" spans="1:13" ht="38.25" x14ac:dyDescent="0.25">
      <c r="A2922" s="18" t="s">
        <v>1827</v>
      </c>
      <c r="B2922" s="18" t="s">
        <v>12</v>
      </c>
      <c r="C2922" s="22" t="s">
        <v>7870</v>
      </c>
      <c r="D2922" s="22" t="s">
        <v>7871</v>
      </c>
      <c r="E2922" s="6" t="s">
        <v>7872</v>
      </c>
      <c r="F2922" s="24">
        <v>6600</v>
      </c>
      <c r="G2922" s="25">
        <v>0.05</v>
      </c>
      <c r="H2922" s="28">
        <f t="shared" si="231"/>
        <v>6270</v>
      </c>
      <c r="I2922" s="26">
        <v>1.04</v>
      </c>
      <c r="J2922" s="25">
        <f t="shared" si="232"/>
        <v>1.2000000000000011E-2</v>
      </c>
      <c r="K2922" s="24">
        <f t="shared" si="233"/>
        <v>6520.8</v>
      </c>
      <c r="L2922" s="24">
        <f t="shared" si="234"/>
        <v>6570.0755667506292</v>
      </c>
      <c r="M2922" s="21" t="s">
        <v>1831</v>
      </c>
    </row>
    <row r="2923" spans="1:13" ht="51" x14ac:dyDescent="0.25">
      <c r="A2923" s="18" t="s">
        <v>1827</v>
      </c>
      <c r="B2923" s="18" t="s">
        <v>12</v>
      </c>
      <c r="C2923" s="22" t="s">
        <v>7873</v>
      </c>
      <c r="D2923" s="22" t="s">
        <v>7874</v>
      </c>
      <c r="E2923" s="6" t="s">
        <v>7875</v>
      </c>
      <c r="F2923" s="24">
        <v>5100</v>
      </c>
      <c r="G2923" s="25">
        <v>0.05</v>
      </c>
      <c r="H2923" s="28">
        <f t="shared" si="231"/>
        <v>4845</v>
      </c>
      <c r="I2923" s="26">
        <v>1.04</v>
      </c>
      <c r="J2923" s="25">
        <f t="shared" si="232"/>
        <v>1.2000000000000011E-2</v>
      </c>
      <c r="K2923" s="24">
        <f t="shared" si="233"/>
        <v>5038.8</v>
      </c>
      <c r="L2923" s="24">
        <f t="shared" si="234"/>
        <v>5076.8765743073045</v>
      </c>
      <c r="M2923" s="18" t="s">
        <v>1835</v>
      </c>
    </row>
    <row r="2924" spans="1:13" ht="38.25" x14ac:dyDescent="0.25">
      <c r="A2924" s="21" t="s">
        <v>1827</v>
      </c>
      <c r="B2924" s="18" t="s">
        <v>12</v>
      </c>
      <c r="C2924" s="22" t="s">
        <v>7876</v>
      </c>
      <c r="D2924" s="22" t="s">
        <v>7877</v>
      </c>
      <c r="E2924" s="6" t="s">
        <v>7878</v>
      </c>
      <c r="F2924" s="24">
        <v>5700</v>
      </c>
      <c r="G2924" s="25">
        <v>0.05</v>
      </c>
      <c r="H2924" s="28">
        <f t="shared" si="231"/>
        <v>5415</v>
      </c>
      <c r="I2924" s="26">
        <v>1.04</v>
      </c>
      <c r="J2924" s="25">
        <f t="shared" si="232"/>
        <v>1.19999999999999E-2</v>
      </c>
      <c r="K2924" s="24">
        <f t="shared" si="233"/>
        <v>5631.6</v>
      </c>
      <c r="L2924" s="24">
        <f t="shared" si="234"/>
        <v>5674.1561712846351</v>
      </c>
      <c r="M2924" s="21" t="s">
        <v>1839</v>
      </c>
    </row>
    <row r="2925" spans="1:13" ht="38.25" x14ac:dyDescent="0.25">
      <c r="A2925" s="18" t="s">
        <v>1827</v>
      </c>
      <c r="B2925" s="18" t="s">
        <v>12</v>
      </c>
      <c r="C2925" s="22" t="s">
        <v>7879</v>
      </c>
      <c r="D2925" s="22" t="s">
        <v>7880</v>
      </c>
      <c r="E2925" s="6" t="s">
        <v>7881</v>
      </c>
      <c r="F2925" s="24">
        <v>594</v>
      </c>
      <c r="G2925" s="25">
        <v>0.05</v>
      </c>
      <c r="H2925" s="28">
        <f t="shared" si="231"/>
        <v>564.29999999999995</v>
      </c>
      <c r="I2925" s="26">
        <v>1.04</v>
      </c>
      <c r="J2925" s="25">
        <f t="shared" si="232"/>
        <v>1.2000000000000122E-2</v>
      </c>
      <c r="K2925" s="24">
        <f t="shared" si="233"/>
        <v>586.87199999999996</v>
      </c>
      <c r="L2925" s="24">
        <f t="shared" si="234"/>
        <v>591.3068010075566</v>
      </c>
      <c r="M2925" s="21" t="s">
        <v>1831</v>
      </c>
    </row>
    <row r="2926" spans="1:13" ht="38.25" x14ac:dyDescent="0.25">
      <c r="A2926" s="18" t="s">
        <v>1827</v>
      </c>
      <c r="B2926" s="18" t="s">
        <v>12</v>
      </c>
      <c r="C2926" s="22" t="s">
        <v>7882</v>
      </c>
      <c r="D2926" s="22" t="s">
        <v>7883</v>
      </c>
      <c r="E2926" s="6" t="s">
        <v>7884</v>
      </c>
      <c r="F2926" s="24">
        <v>459.00000000000006</v>
      </c>
      <c r="G2926" s="25">
        <v>0.05</v>
      </c>
      <c r="H2926" s="28">
        <f t="shared" si="231"/>
        <v>436.05000000000007</v>
      </c>
      <c r="I2926" s="26">
        <v>1.04</v>
      </c>
      <c r="J2926" s="25">
        <f t="shared" si="232"/>
        <v>1.2000000000000011E-2</v>
      </c>
      <c r="K2926" s="24">
        <f t="shared" si="233"/>
        <v>453.49200000000008</v>
      </c>
      <c r="L2926" s="24">
        <f t="shared" si="234"/>
        <v>456.91889168765749</v>
      </c>
      <c r="M2926" s="18" t="s">
        <v>1835</v>
      </c>
    </row>
    <row r="2927" spans="1:13" ht="25.5" x14ac:dyDescent="0.25">
      <c r="A2927" s="21" t="s">
        <v>1827</v>
      </c>
      <c r="B2927" s="18" t="s">
        <v>12</v>
      </c>
      <c r="C2927" s="22" t="s">
        <v>7885</v>
      </c>
      <c r="D2927" s="22" t="s">
        <v>7886</v>
      </c>
      <c r="E2927" s="6" t="s">
        <v>7887</v>
      </c>
      <c r="F2927" s="24">
        <v>513</v>
      </c>
      <c r="G2927" s="25">
        <v>0.05</v>
      </c>
      <c r="H2927" s="28">
        <f t="shared" si="231"/>
        <v>487.35</v>
      </c>
      <c r="I2927" s="26">
        <v>1.04</v>
      </c>
      <c r="J2927" s="25">
        <f t="shared" si="232"/>
        <v>1.19999999999999E-2</v>
      </c>
      <c r="K2927" s="24">
        <f t="shared" si="233"/>
        <v>506.84400000000005</v>
      </c>
      <c r="L2927" s="24">
        <f t="shared" si="234"/>
        <v>510.67405541561715</v>
      </c>
      <c r="M2927" s="21" t="s">
        <v>1839</v>
      </c>
    </row>
    <row r="2928" spans="1:13" ht="25.5" x14ac:dyDescent="0.25">
      <c r="A2928" s="18" t="s">
        <v>1827</v>
      </c>
      <c r="B2928" s="18" t="s">
        <v>12</v>
      </c>
      <c r="C2928" s="22" t="s">
        <v>7888</v>
      </c>
      <c r="D2928" s="22" t="s">
        <v>7889</v>
      </c>
      <c r="E2928" s="6" t="s">
        <v>7890</v>
      </c>
      <c r="F2928" s="24">
        <v>313.5</v>
      </c>
      <c r="G2928" s="25">
        <v>0.05</v>
      </c>
      <c r="H2928" s="28">
        <f t="shared" ref="H2928:H2936" si="235">F2928-(F2928*G2928)</f>
        <v>297.82499999999999</v>
      </c>
      <c r="I2928" s="26">
        <v>1.04</v>
      </c>
      <c r="J2928" s="25">
        <f t="shared" ref="J2928:J2936" si="236">1-K2928/F2928</f>
        <v>1.2000000000000011E-2</v>
      </c>
      <c r="K2928" s="24">
        <f t="shared" ref="K2928:K2936" si="237">H2928*I2928</f>
        <v>309.738</v>
      </c>
      <c r="L2928" s="24">
        <f t="shared" si="234"/>
        <v>312.07858942065491</v>
      </c>
      <c r="M2928" s="21" t="s">
        <v>1831</v>
      </c>
    </row>
    <row r="2929" spans="1:13" ht="38.25" x14ac:dyDescent="0.25">
      <c r="A2929" s="18" t="s">
        <v>1827</v>
      </c>
      <c r="B2929" s="18" t="s">
        <v>12</v>
      </c>
      <c r="C2929" s="22" t="s">
        <v>7891</v>
      </c>
      <c r="D2929" s="22" t="s">
        <v>7892</v>
      </c>
      <c r="E2929" s="6" t="s">
        <v>7893</v>
      </c>
      <c r="F2929" s="24">
        <v>242.25000000000003</v>
      </c>
      <c r="G2929" s="25">
        <v>0.05</v>
      </c>
      <c r="H2929" s="28">
        <f t="shared" si="235"/>
        <v>230.13750000000002</v>
      </c>
      <c r="I2929" s="26">
        <v>1.04</v>
      </c>
      <c r="J2929" s="25">
        <f t="shared" si="236"/>
        <v>1.2000000000000011E-2</v>
      </c>
      <c r="K2929" s="24">
        <f t="shared" si="237"/>
        <v>239.34300000000002</v>
      </c>
      <c r="L2929" s="24">
        <f t="shared" si="234"/>
        <v>241.151637279597</v>
      </c>
      <c r="M2929" s="18" t="s">
        <v>1835</v>
      </c>
    </row>
    <row r="2930" spans="1:13" ht="25.5" x14ac:dyDescent="0.25">
      <c r="A2930" s="21" t="s">
        <v>1827</v>
      </c>
      <c r="B2930" s="18" t="s">
        <v>12</v>
      </c>
      <c r="C2930" s="22" t="s">
        <v>7894</v>
      </c>
      <c r="D2930" s="22" t="s">
        <v>7895</v>
      </c>
      <c r="E2930" s="6" t="s">
        <v>7896</v>
      </c>
      <c r="F2930" s="24">
        <v>270.75</v>
      </c>
      <c r="G2930" s="25">
        <v>0.05</v>
      </c>
      <c r="H2930" s="28">
        <f t="shared" si="235"/>
        <v>257.21249999999998</v>
      </c>
      <c r="I2930" s="26">
        <v>1.04</v>
      </c>
      <c r="J2930" s="25">
        <f t="shared" si="236"/>
        <v>1.2000000000000122E-2</v>
      </c>
      <c r="K2930" s="24">
        <f t="shared" si="237"/>
        <v>267.50099999999998</v>
      </c>
      <c r="L2930" s="24">
        <f t="shared" si="234"/>
        <v>269.52241813602012</v>
      </c>
      <c r="M2930" s="21" t="s">
        <v>1839</v>
      </c>
    </row>
    <row r="2931" spans="1:13" ht="38.25" x14ac:dyDescent="0.25">
      <c r="A2931" s="18" t="s">
        <v>1827</v>
      </c>
      <c r="B2931" s="18" t="s">
        <v>12</v>
      </c>
      <c r="C2931" s="22" t="s">
        <v>7897</v>
      </c>
      <c r="D2931" s="22" t="s">
        <v>7898</v>
      </c>
      <c r="E2931" s="6" t="s">
        <v>7899</v>
      </c>
      <c r="F2931" s="24">
        <v>280.5</v>
      </c>
      <c r="G2931" s="25">
        <v>0.05</v>
      </c>
      <c r="H2931" s="28">
        <f t="shared" si="235"/>
        <v>266.47500000000002</v>
      </c>
      <c r="I2931" s="26">
        <v>1.04</v>
      </c>
      <c r="J2931" s="25">
        <f t="shared" si="236"/>
        <v>1.19999999999999E-2</v>
      </c>
      <c r="K2931" s="24">
        <f t="shared" si="237"/>
        <v>277.13400000000001</v>
      </c>
      <c r="L2931" s="24">
        <f t="shared" si="234"/>
        <v>279.22821158690175</v>
      </c>
      <c r="M2931" s="21" t="s">
        <v>1831</v>
      </c>
    </row>
    <row r="2932" spans="1:13" ht="38.25" x14ac:dyDescent="0.25">
      <c r="A2932" s="18" t="s">
        <v>1827</v>
      </c>
      <c r="B2932" s="18" t="s">
        <v>12</v>
      </c>
      <c r="C2932" s="22" t="s">
        <v>7900</v>
      </c>
      <c r="D2932" s="22" t="s">
        <v>7901</v>
      </c>
      <c r="E2932" s="6" t="s">
        <v>7902</v>
      </c>
      <c r="F2932" s="24">
        <v>216.75000000000003</v>
      </c>
      <c r="G2932" s="25">
        <v>0.05</v>
      </c>
      <c r="H2932" s="28">
        <f t="shared" si="235"/>
        <v>205.91250000000002</v>
      </c>
      <c r="I2932" s="26">
        <v>1.04</v>
      </c>
      <c r="J2932" s="25">
        <f t="shared" si="236"/>
        <v>1.2000000000000011E-2</v>
      </c>
      <c r="K2932" s="24">
        <f t="shared" si="237"/>
        <v>214.14900000000003</v>
      </c>
      <c r="L2932" s="24">
        <f t="shared" si="234"/>
        <v>215.76725440806047</v>
      </c>
      <c r="M2932" s="18" t="s">
        <v>1835</v>
      </c>
    </row>
    <row r="2933" spans="1:13" ht="25.5" x14ac:dyDescent="0.25">
      <c r="A2933" s="21" t="s">
        <v>1827</v>
      </c>
      <c r="B2933" s="18" t="s">
        <v>12</v>
      </c>
      <c r="C2933" s="22" t="s">
        <v>7903</v>
      </c>
      <c r="D2933" s="22" t="s">
        <v>7904</v>
      </c>
      <c r="E2933" s="6" t="s">
        <v>7905</v>
      </c>
      <c r="F2933" s="24">
        <v>242.25</v>
      </c>
      <c r="G2933" s="25">
        <v>0.05</v>
      </c>
      <c r="H2933" s="28">
        <f t="shared" si="235"/>
        <v>230.13749999999999</v>
      </c>
      <c r="I2933" s="26">
        <v>1.04</v>
      </c>
      <c r="J2933" s="25">
        <f t="shared" si="236"/>
        <v>1.2000000000000011E-2</v>
      </c>
      <c r="K2933" s="24">
        <f t="shared" si="237"/>
        <v>239.34299999999999</v>
      </c>
      <c r="L2933" s="24">
        <f t="shared" si="234"/>
        <v>241.15163727959697</v>
      </c>
      <c r="M2933" s="21" t="s">
        <v>1839</v>
      </c>
    </row>
    <row r="2934" spans="1:13" ht="38.25" x14ac:dyDescent="0.25">
      <c r="A2934" s="18" t="s">
        <v>1827</v>
      </c>
      <c r="B2934" s="18" t="s">
        <v>12</v>
      </c>
      <c r="C2934" s="22" t="s">
        <v>7906</v>
      </c>
      <c r="D2934" s="22" t="s">
        <v>7907</v>
      </c>
      <c r="E2934" s="6" t="s">
        <v>7908</v>
      </c>
      <c r="F2934" s="24">
        <v>330</v>
      </c>
      <c r="G2934" s="25">
        <v>0.05</v>
      </c>
      <c r="H2934" s="28">
        <f t="shared" si="235"/>
        <v>313.5</v>
      </c>
      <c r="I2934" s="26">
        <v>1.04</v>
      </c>
      <c r="J2934" s="25">
        <f t="shared" si="236"/>
        <v>1.19999999999999E-2</v>
      </c>
      <c r="K2934" s="24">
        <f t="shared" si="237"/>
        <v>326.04000000000002</v>
      </c>
      <c r="L2934" s="24">
        <f t="shared" si="234"/>
        <v>328.50377833753151</v>
      </c>
      <c r="M2934" s="21" t="s">
        <v>1831</v>
      </c>
    </row>
    <row r="2935" spans="1:13" ht="38.25" x14ac:dyDescent="0.25">
      <c r="A2935" s="18" t="s">
        <v>1827</v>
      </c>
      <c r="B2935" s="18" t="s">
        <v>12</v>
      </c>
      <c r="C2935" s="22" t="s">
        <v>7909</v>
      </c>
      <c r="D2935" s="22" t="s">
        <v>7910</v>
      </c>
      <c r="E2935" s="6" t="s">
        <v>7911</v>
      </c>
      <c r="F2935" s="24">
        <v>255.00000000000003</v>
      </c>
      <c r="G2935" s="25">
        <v>0.05</v>
      </c>
      <c r="H2935" s="28">
        <f t="shared" si="235"/>
        <v>242.25000000000003</v>
      </c>
      <c r="I2935" s="26">
        <v>1.04</v>
      </c>
      <c r="J2935" s="25">
        <f t="shared" si="236"/>
        <v>1.2000000000000011E-2</v>
      </c>
      <c r="K2935" s="24">
        <f t="shared" si="237"/>
        <v>251.94000000000003</v>
      </c>
      <c r="L2935" s="24">
        <f t="shared" si="234"/>
        <v>253.84382871536525</v>
      </c>
      <c r="M2935" s="18" t="s">
        <v>1835</v>
      </c>
    </row>
    <row r="2936" spans="1:13" ht="38.25" x14ac:dyDescent="0.25">
      <c r="A2936" s="21" t="s">
        <v>1827</v>
      </c>
      <c r="B2936" s="18" t="s">
        <v>12</v>
      </c>
      <c r="C2936" s="22" t="s">
        <v>7912</v>
      </c>
      <c r="D2936" s="22" t="s">
        <v>7913</v>
      </c>
      <c r="E2936" s="6" t="s">
        <v>7914</v>
      </c>
      <c r="F2936" s="24">
        <v>285</v>
      </c>
      <c r="G2936" s="25">
        <v>0.05</v>
      </c>
      <c r="H2936" s="28">
        <f t="shared" si="235"/>
        <v>270.75</v>
      </c>
      <c r="I2936" s="26">
        <v>1.04</v>
      </c>
      <c r="J2936" s="25">
        <f t="shared" si="236"/>
        <v>1.2000000000000011E-2</v>
      </c>
      <c r="K2936" s="24">
        <f t="shared" si="237"/>
        <v>281.58</v>
      </c>
      <c r="L2936" s="24">
        <f t="shared" si="234"/>
        <v>283.7078085642317</v>
      </c>
      <c r="M2936" s="21" t="s">
        <v>1839</v>
      </c>
    </row>
    <row r="2937" spans="1:13" s="49" customFormat="1" ht="38.25" x14ac:dyDescent="0.2">
      <c r="A2937" s="43" t="s">
        <v>11</v>
      </c>
      <c r="B2937" s="43" t="s">
        <v>12</v>
      </c>
      <c r="C2937" s="5" t="s">
        <v>7915</v>
      </c>
      <c r="D2937" s="5" t="s">
        <v>7916</v>
      </c>
      <c r="E2937" s="6" t="s">
        <v>7917</v>
      </c>
      <c r="F2937" s="12">
        <v>9720</v>
      </c>
      <c r="G2937" s="45">
        <v>0.24</v>
      </c>
      <c r="H2937" s="7">
        <f>F2937-(F2937*G2937)</f>
        <v>7387.2000000000007</v>
      </c>
      <c r="I2937" s="44">
        <v>1.1499999999999999</v>
      </c>
      <c r="J2937" s="45">
        <f>1-K2937/F2937</f>
        <v>0.12599999999999989</v>
      </c>
      <c r="K2937" s="7">
        <f>H2937*I2937</f>
        <v>8495.2800000000007</v>
      </c>
      <c r="L2937" s="7">
        <f t="shared" ref="L2937:L2945" si="238">K2937/0.9925</f>
        <v>8559.4760705289682</v>
      </c>
      <c r="M2937" s="43" t="s">
        <v>15</v>
      </c>
    </row>
    <row r="2938" spans="1:13" ht="51" x14ac:dyDescent="0.25">
      <c r="A2938" s="18" t="s">
        <v>1827</v>
      </c>
      <c r="B2938" s="18" t="s">
        <v>12</v>
      </c>
      <c r="C2938" s="22" t="s">
        <v>7918</v>
      </c>
      <c r="D2938" s="22" t="s">
        <v>7919</v>
      </c>
      <c r="E2938" s="6" t="s">
        <v>7920</v>
      </c>
      <c r="F2938" s="24">
        <v>2138.4</v>
      </c>
      <c r="G2938" s="25">
        <v>0.05</v>
      </c>
      <c r="H2938" s="28">
        <f>F2938-(F2938*G2938)</f>
        <v>2031.48</v>
      </c>
      <c r="I2938" s="26">
        <v>1.04</v>
      </c>
      <c r="J2938" s="25">
        <f>1-K2938/F2938</f>
        <v>1.2000000000000011E-2</v>
      </c>
      <c r="K2938" s="24">
        <f>H2938*I2938</f>
        <v>2112.7392</v>
      </c>
      <c r="L2938" s="24">
        <f t="shared" si="238"/>
        <v>2128.7044836272039</v>
      </c>
      <c r="M2938" s="21" t="s">
        <v>1831</v>
      </c>
    </row>
    <row r="2939" spans="1:13" ht="51" x14ac:dyDescent="0.25">
      <c r="A2939" s="18" t="s">
        <v>1827</v>
      </c>
      <c r="B2939" s="18" t="s">
        <v>12</v>
      </c>
      <c r="C2939" s="22" t="s">
        <v>7921</v>
      </c>
      <c r="D2939" s="22" t="s">
        <v>7922</v>
      </c>
      <c r="E2939" s="6" t="s">
        <v>7923</v>
      </c>
      <c r="F2939" s="24">
        <v>1652.4</v>
      </c>
      <c r="G2939" s="25">
        <v>0.05</v>
      </c>
      <c r="H2939" s="28">
        <f>F2939-(F2939*G2939)</f>
        <v>1569.7800000000002</v>
      </c>
      <c r="I2939" s="26">
        <v>1.04</v>
      </c>
      <c r="J2939" s="25">
        <f>1-K2939/F2939</f>
        <v>1.19999999999999E-2</v>
      </c>
      <c r="K2939" s="24">
        <f>H2939*I2939</f>
        <v>1632.5712000000003</v>
      </c>
      <c r="L2939" s="24">
        <f t="shared" si="238"/>
        <v>1644.9080100755671</v>
      </c>
      <c r="M2939" s="18" t="s">
        <v>1835</v>
      </c>
    </row>
    <row r="2940" spans="1:13" ht="38.25" x14ac:dyDescent="0.25">
      <c r="A2940" s="21" t="s">
        <v>1827</v>
      </c>
      <c r="B2940" s="18" t="s">
        <v>12</v>
      </c>
      <c r="C2940" s="22" t="s">
        <v>7924</v>
      </c>
      <c r="D2940" s="22" t="s">
        <v>7925</v>
      </c>
      <c r="E2940" s="6" t="s">
        <v>7926</v>
      </c>
      <c r="F2940" s="24">
        <v>1846.8</v>
      </c>
      <c r="G2940" s="25">
        <v>0.05</v>
      </c>
      <c r="H2940" s="28">
        <f>F2940-(F2940*G2940)</f>
        <v>1754.46</v>
      </c>
      <c r="I2940" s="26">
        <v>1.04</v>
      </c>
      <c r="J2940" s="25">
        <f>1-K2940/F2940</f>
        <v>1.19999999999999E-2</v>
      </c>
      <c r="K2940" s="24">
        <f>H2940*I2940</f>
        <v>1824.6384</v>
      </c>
      <c r="L2940" s="24">
        <f t="shared" si="238"/>
        <v>1838.4265994962216</v>
      </c>
      <c r="M2940" s="21" t="s">
        <v>1839</v>
      </c>
    </row>
    <row r="2941" spans="1:13" s="49" customFormat="1" ht="38.25" x14ac:dyDescent="0.2">
      <c r="A2941" s="43" t="s">
        <v>11</v>
      </c>
      <c r="B2941" s="43" t="s">
        <v>12</v>
      </c>
      <c r="C2941" s="5" t="s">
        <v>7927</v>
      </c>
      <c r="D2941" s="5" t="s">
        <v>7928</v>
      </c>
      <c r="E2941" s="6" t="s">
        <v>7929</v>
      </c>
      <c r="F2941" s="12">
        <v>3000</v>
      </c>
      <c r="G2941" s="45">
        <v>0.24</v>
      </c>
      <c r="H2941" s="7">
        <f>F2941-(F2941*G2941)</f>
        <v>2280</v>
      </c>
      <c r="I2941" s="44">
        <v>1.1499999999999999</v>
      </c>
      <c r="J2941" s="45">
        <f>1-K2941/F2941</f>
        <v>0.126</v>
      </c>
      <c r="K2941" s="7">
        <f>H2941*I2941</f>
        <v>2622</v>
      </c>
      <c r="L2941" s="7">
        <f t="shared" si="238"/>
        <v>2641.8136020151132</v>
      </c>
      <c r="M2941" s="43" t="s">
        <v>15</v>
      </c>
    </row>
    <row r="2942" spans="1:13" ht="51" x14ac:dyDescent="0.25">
      <c r="A2942" s="18" t="s">
        <v>1827</v>
      </c>
      <c r="B2942" s="18" t="s">
        <v>12</v>
      </c>
      <c r="C2942" s="22" t="s">
        <v>7930</v>
      </c>
      <c r="D2942" s="22" t="s">
        <v>7931</v>
      </c>
      <c r="E2942" s="6" t="s">
        <v>7932</v>
      </c>
      <c r="F2942" s="24">
        <v>660</v>
      </c>
      <c r="G2942" s="25">
        <v>0.05</v>
      </c>
      <c r="H2942" s="28">
        <f t="shared" ref="H2942:H2986" si="239">F2942-(F2942*G2942)</f>
        <v>627</v>
      </c>
      <c r="I2942" s="26">
        <v>1.04</v>
      </c>
      <c r="J2942" s="25">
        <f t="shared" ref="J2942:J2986" si="240">1-K2942/F2942</f>
        <v>1.19999999999999E-2</v>
      </c>
      <c r="K2942" s="24">
        <f t="shared" ref="K2942:K2986" si="241">H2942*I2942</f>
        <v>652.08000000000004</v>
      </c>
      <c r="L2942" s="24">
        <f t="shared" si="238"/>
        <v>657.00755667506303</v>
      </c>
      <c r="M2942" s="21" t="s">
        <v>1831</v>
      </c>
    </row>
    <row r="2943" spans="1:13" ht="51" x14ac:dyDescent="0.25">
      <c r="A2943" s="18" t="s">
        <v>1827</v>
      </c>
      <c r="B2943" s="18" t="s">
        <v>12</v>
      </c>
      <c r="C2943" s="22" t="s">
        <v>7933</v>
      </c>
      <c r="D2943" s="22" t="s">
        <v>7934</v>
      </c>
      <c r="E2943" s="6" t="s">
        <v>7935</v>
      </c>
      <c r="F2943" s="24">
        <v>510.00000000000006</v>
      </c>
      <c r="G2943" s="25">
        <v>0.05</v>
      </c>
      <c r="H2943" s="28">
        <f t="shared" si="239"/>
        <v>484.50000000000006</v>
      </c>
      <c r="I2943" s="26">
        <v>1.04</v>
      </c>
      <c r="J2943" s="25">
        <f t="shared" si="240"/>
        <v>1.2000000000000011E-2</v>
      </c>
      <c r="K2943" s="24">
        <f t="shared" si="241"/>
        <v>503.88000000000005</v>
      </c>
      <c r="L2943" s="24">
        <f t="shared" si="238"/>
        <v>507.6876574307305</v>
      </c>
      <c r="M2943" s="18" t="s">
        <v>1835</v>
      </c>
    </row>
    <row r="2944" spans="1:13" ht="38.25" x14ac:dyDescent="0.25">
      <c r="A2944" s="21" t="s">
        <v>1827</v>
      </c>
      <c r="B2944" s="18" t="s">
        <v>12</v>
      </c>
      <c r="C2944" s="22" t="s">
        <v>7936</v>
      </c>
      <c r="D2944" s="22" t="s">
        <v>7937</v>
      </c>
      <c r="E2944" s="6" t="s">
        <v>7938</v>
      </c>
      <c r="F2944" s="24">
        <v>570</v>
      </c>
      <c r="G2944" s="25">
        <v>0.05</v>
      </c>
      <c r="H2944" s="28">
        <f t="shared" si="239"/>
        <v>541.5</v>
      </c>
      <c r="I2944" s="26">
        <v>1.04</v>
      </c>
      <c r="J2944" s="25">
        <f t="shared" si="240"/>
        <v>1.2000000000000011E-2</v>
      </c>
      <c r="K2944" s="24">
        <f t="shared" si="241"/>
        <v>563.16</v>
      </c>
      <c r="L2944" s="24">
        <f t="shared" si="238"/>
        <v>567.4156171284634</v>
      </c>
      <c r="M2944" s="21" t="s">
        <v>1839</v>
      </c>
    </row>
    <row r="2945" spans="1:13" ht="38.25" x14ac:dyDescent="0.25">
      <c r="A2945" s="18" t="s">
        <v>1827</v>
      </c>
      <c r="B2945" s="18" t="s">
        <v>12</v>
      </c>
      <c r="C2945" s="22" t="s">
        <v>7939</v>
      </c>
      <c r="D2945" s="22" t="s">
        <v>7940</v>
      </c>
      <c r="E2945" s="6" t="s">
        <v>7941</v>
      </c>
      <c r="F2945" s="24">
        <v>2.64</v>
      </c>
      <c r="G2945" s="25">
        <v>0.05</v>
      </c>
      <c r="H2945" s="28">
        <f t="shared" si="239"/>
        <v>2.508</v>
      </c>
      <c r="I2945" s="26">
        <v>1.04</v>
      </c>
      <c r="J2945" s="25">
        <f t="shared" si="240"/>
        <v>1.2000000000000011E-2</v>
      </c>
      <c r="K2945" s="24">
        <f t="shared" si="241"/>
        <v>2.60832</v>
      </c>
      <c r="L2945" s="24">
        <f t="shared" si="238"/>
        <v>2.6280302267002518</v>
      </c>
      <c r="M2945" s="21" t="s">
        <v>1831</v>
      </c>
    </row>
    <row r="2946" spans="1:13" ht="51" x14ac:dyDescent="0.25">
      <c r="A2946" s="18" t="s">
        <v>1827</v>
      </c>
      <c r="B2946" s="18" t="s">
        <v>12</v>
      </c>
      <c r="C2946" s="22" t="s">
        <v>7942</v>
      </c>
      <c r="D2946" s="22" t="s">
        <v>7943</v>
      </c>
      <c r="E2946" s="6" t="s">
        <v>7944</v>
      </c>
      <c r="F2946" s="24">
        <v>2.04</v>
      </c>
      <c r="G2946" s="25">
        <v>0.05</v>
      </c>
      <c r="H2946" s="28">
        <f t="shared" si="239"/>
        <v>1.9379999999999999</v>
      </c>
      <c r="I2946" s="26">
        <v>1.04</v>
      </c>
      <c r="J2946" s="25">
        <f t="shared" si="240"/>
        <v>1.2000000000000011E-2</v>
      </c>
      <c r="K2946" s="24">
        <f t="shared" si="241"/>
        <v>2.01552</v>
      </c>
      <c r="L2946" s="24">
        <f t="shared" ref="L2946:L2986" si="242">K2946/0.9925</f>
        <v>2.0307506297229216</v>
      </c>
      <c r="M2946" s="18" t="s">
        <v>1835</v>
      </c>
    </row>
    <row r="2947" spans="1:13" ht="38.25" x14ac:dyDescent="0.25">
      <c r="A2947" s="21" t="s">
        <v>1827</v>
      </c>
      <c r="B2947" s="18" t="s">
        <v>12</v>
      </c>
      <c r="C2947" s="22" t="s">
        <v>7945</v>
      </c>
      <c r="D2947" s="22" t="s">
        <v>7946</v>
      </c>
      <c r="E2947" s="6" t="s">
        <v>7947</v>
      </c>
      <c r="F2947" s="24">
        <v>2.2800000000000002</v>
      </c>
      <c r="G2947" s="25">
        <v>0.05</v>
      </c>
      <c r="H2947" s="28">
        <f t="shared" si="239"/>
        <v>2.1660000000000004</v>
      </c>
      <c r="I2947" s="26">
        <v>1.04</v>
      </c>
      <c r="J2947" s="25">
        <f t="shared" si="240"/>
        <v>1.19999999999999E-2</v>
      </c>
      <c r="K2947" s="24">
        <f t="shared" si="241"/>
        <v>2.2526400000000004</v>
      </c>
      <c r="L2947" s="24">
        <f t="shared" si="242"/>
        <v>2.2696624685138542</v>
      </c>
      <c r="M2947" s="21" t="s">
        <v>1839</v>
      </c>
    </row>
    <row r="2948" spans="1:13" ht="51" x14ac:dyDescent="0.25">
      <c r="A2948" s="18" t="s">
        <v>1827</v>
      </c>
      <c r="B2948" s="18" t="s">
        <v>12</v>
      </c>
      <c r="C2948" s="22" t="s">
        <v>7948</v>
      </c>
      <c r="D2948" s="22" t="s">
        <v>7949</v>
      </c>
      <c r="E2948" s="6" t="s">
        <v>7950</v>
      </c>
      <c r="F2948" s="24">
        <v>1.76</v>
      </c>
      <c r="G2948" s="25">
        <v>0.05</v>
      </c>
      <c r="H2948" s="28">
        <f t="shared" si="239"/>
        <v>1.6719999999999999</v>
      </c>
      <c r="I2948" s="26">
        <v>1.04</v>
      </c>
      <c r="J2948" s="25">
        <f t="shared" si="240"/>
        <v>1.2000000000000011E-2</v>
      </c>
      <c r="K2948" s="24">
        <f t="shared" si="241"/>
        <v>1.73888</v>
      </c>
      <c r="L2948" s="24">
        <f t="shared" si="242"/>
        <v>1.7520201511335012</v>
      </c>
      <c r="M2948" s="21" t="s">
        <v>1831</v>
      </c>
    </row>
    <row r="2949" spans="1:13" ht="51" x14ac:dyDescent="0.25">
      <c r="A2949" s="18" t="s">
        <v>1827</v>
      </c>
      <c r="B2949" s="18" t="s">
        <v>12</v>
      </c>
      <c r="C2949" s="22" t="s">
        <v>7951</v>
      </c>
      <c r="D2949" s="22" t="s">
        <v>7952</v>
      </c>
      <c r="E2949" s="6" t="s">
        <v>7953</v>
      </c>
      <c r="F2949" s="24">
        <v>1.36</v>
      </c>
      <c r="G2949" s="25">
        <v>0.05</v>
      </c>
      <c r="H2949" s="28">
        <f t="shared" si="239"/>
        <v>1.292</v>
      </c>
      <c r="I2949" s="26">
        <v>1.04</v>
      </c>
      <c r="J2949" s="25">
        <f t="shared" si="240"/>
        <v>1.2000000000000122E-2</v>
      </c>
      <c r="K2949" s="24">
        <f t="shared" si="241"/>
        <v>1.34368</v>
      </c>
      <c r="L2949" s="24">
        <f t="shared" si="242"/>
        <v>1.3538337531486144</v>
      </c>
      <c r="M2949" s="18" t="s">
        <v>1835</v>
      </c>
    </row>
    <row r="2950" spans="1:13" ht="38.25" x14ac:dyDescent="0.25">
      <c r="A2950" s="21" t="s">
        <v>1827</v>
      </c>
      <c r="B2950" s="18" t="s">
        <v>12</v>
      </c>
      <c r="C2950" s="22" t="s">
        <v>7954</v>
      </c>
      <c r="D2950" s="22" t="s">
        <v>7955</v>
      </c>
      <c r="E2950" s="6" t="s">
        <v>7956</v>
      </c>
      <c r="F2950" s="24">
        <v>1.52</v>
      </c>
      <c r="G2950" s="25">
        <v>0.05</v>
      </c>
      <c r="H2950" s="28">
        <f t="shared" si="239"/>
        <v>1.444</v>
      </c>
      <c r="I2950" s="26">
        <v>1.04</v>
      </c>
      <c r="J2950" s="25">
        <f t="shared" si="240"/>
        <v>1.2000000000000011E-2</v>
      </c>
      <c r="K2950" s="24">
        <f t="shared" si="241"/>
        <v>1.50176</v>
      </c>
      <c r="L2950" s="24">
        <f t="shared" si="242"/>
        <v>1.5131083123425693</v>
      </c>
      <c r="M2950" s="21" t="s">
        <v>1839</v>
      </c>
    </row>
    <row r="2951" spans="1:13" ht="38.25" x14ac:dyDescent="0.25">
      <c r="A2951" s="18" t="s">
        <v>1827</v>
      </c>
      <c r="B2951" s="18" t="s">
        <v>12</v>
      </c>
      <c r="C2951" s="22" t="s">
        <v>7957</v>
      </c>
      <c r="D2951" s="22" t="s">
        <v>7958</v>
      </c>
      <c r="E2951" s="6" t="s">
        <v>7959</v>
      </c>
      <c r="F2951" s="24">
        <v>3.3</v>
      </c>
      <c r="G2951" s="25">
        <v>0.05</v>
      </c>
      <c r="H2951" s="28">
        <f t="shared" si="239"/>
        <v>3.1349999999999998</v>
      </c>
      <c r="I2951" s="26">
        <v>1.04</v>
      </c>
      <c r="J2951" s="25">
        <f t="shared" si="240"/>
        <v>1.2000000000000011E-2</v>
      </c>
      <c r="K2951" s="24">
        <f t="shared" si="241"/>
        <v>3.2603999999999997</v>
      </c>
      <c r="L2951" s="24">
        <f t="shared" si="242"/>
        <v>3.2850377833753144</v>
      </c>
      <c r="M2951" s="21" t="s">
        <v>1831</v>
      </c>
    </row>
    <row r="2952" spans="1:13" ht="38.25" x14ac:dyDescent="0.25">
      <c r="A2952" s="18" t="s">
        <v>1827</v>
      </c>
      <c r="B2952" s="18" t="s">
        <v>12</v>
      </c>
      <c r="C2952" s="22" t="s">
        <v>7960</v>
      </c>
      <c r="D2952" s="22" t="s">
        <v>7961</v>
      </c>
      <c r="E2952" s="6" t="s">
        <v>7962</v>
      </c>
      <c r="F2952" s="24">
        <v>2.5500000000000003</v>
      </c>
      <c r="G2952" s="25">
        <v>0.05</v>
      </c>
      <c r="H2952" s="28">
        <f t="shared" si="239"/>
        <v>2.4225000000000003</v>
      </c>
      <c r="I2952" s="26">
        <v>1.04</v>
      </c>
      <c r="J2952" s="25">
        <f t="shared" si="240"/>
        <v>1.19999999999999E-2</v>
      </c>
      <c r="K2952" s="24">
        <f t="shared" si="241"/>
        <v>2.5194000000000005</v>
      </c>
      <c r="L2952" s="24">
        <f t="shared" si="242"/>
        <v>2.5384382871536526</v>
      </c>
      <c r="M2952" s="18" t="s">
        <v>1835</v>
      </c>
    </row>
    <row r="2953" spans="1:13" ht="25.5" x14ac:dyDescent="0.25">
      <c r="A2953" s="21" t="s">
        <v>1827</v>
      </c>
      <c r="B2953" s="18" t="s">
        <v>12</v>
      </c>
      <c r="C2953" s="22" t="s">
        <v>7963</v>
      </c>
      <c r="D2953" s="22" t="s">
        <v>7964</v>
      </c>
      <c r="E2953" s="6" t="s">
        <v>7965</v>
      </c>
      <c r="F2953" s="24">
        <v>2.85</v>
      </c>
      <c r="G2953" s="25">
        <v>0.05</v>
      </c>
      <c r="H2953" s="28">
        <f t="shared" si="239"/>
        <v>2.7075</v>
      </c>
      <c r="I2953" s="26">
        <v>1.04</v>
      </c>
      <c r="J2953" s="25">
        <f t="shared" si="240"/>
        <v>1.19999999999999E-2</v>
      </c>
      <c r="K2953" s="24">
        <f t="shared" si="241"/>
        <v>2.8158000000000003</v>
      </c>
      <c r="L2953" s="24">
        <f t="shared" si="242"/>
        <v>2.8370780856423177</v>
      </c>
      <c r="M2953" s="21" t="s">
        <v>1839</v>
      </c>
    </row>
    <row r="2954" spans="1:13" ht="38.25" x14ac:dyDescent="0.25">
      <c r="A2954" s="18" t="s">
        <v>1827</v>
      </c>
      <c r="B2954" s="18" t="s">
        <v>12</v>
      </c>
      <c r="C2954" s="22" t="s">
        <v>7966</v>
      </c>
      <c r="D2954" s="22" t="s">
        <v>7967</v>
      </c>
      <c r="E2954" s="6" t="s">
        <v>7968</v>
      </c>
      <c r="F2954" s="24">
        <v>990</v>
      </c>
      <c r="G2954" s="25">
        <v>0.05</v>
      </c>
      <c r="H2954" s="28">
        <f t="shared" si="239"/>
        <v>940.5</v>
      </c>
      <c r="I2954" s="26">
        <v>1.04</v>
      </c>
      <c r="J2954" s="25">
        <f t="shared" si="240"/>
        <v>1.2000000000000011E-2</v>
      </c>
      <c r="K2954" s="24">
        <f t="shared" si="241"/>
        <v>978.12</v>
      </c>
      <c r="L2954" s="24">
        <f t="shared" si="242"/>
        <v>985.51133501259437</v>
      </c>
      <c r="M2954" s="21" t="s">
        <v>1831</v>
      </c>
    </row>
    <row r="2955" spans="1:13" ht="38.25" x14ac:dyDescent="0.25">
      <c r="A2955" s="18" t="s">
        <v>1827</v>
      </c>
      <c r="B2955" s="18" t="s">
        <v>12</v>
      </c>
      <c r="C2955" s="22" t="s">
        <v>7969</v>
      </c>
      <c r="D2955" s="22" t="s">
        <v>7970</v>
      </c>
      <c r="E2955" s="6" t="s">
        <v>7971</v>
      </c>
      <c r="F2955" s="24">
        <v>765</v>
      </c>
      <c r="G2955" s="25">
        <v>0.05</v>
      </c>
      <c r="H2955" s="28">
        <f t="shared" si="239"/>
        <v>726.75</v>
      </c>
      <c r="I2955" s="26">
        <v>1.04</v>
      </c>
      <c r="J2955" s="25">
        <f t="shared" si="240"/>
        <v>1.19999999999999E-2</v>
      </c>
      <c r="K2955" s="24">
        <f t="shared" si="241"/>
        <v>755.82</v>
      </c>
      <c r="L2955" s="24">
        <f t="shared" si="242"/>
        <v>761.53148614609574</v>
      </c>
      <c r="M2955" s="18" t="s">
        <v>1835</v>
      </c>
    </row>
    <row r="2956" spans="1:13" ht="25.5" x14ac:dyDescent="0.25">
      <c r="A2956" s="21" t="s">
        <v>1827</v>
      </c>
      <c r="B2956" s="18" t="s">
        <v>12</v>
      </c>
      <c r="C2956" s="22" t="s">
        <v>7972</v>
      </c>
      <c r="D2956" s="22" t="s">
        <v>7973</v>
      </c>
      <c r="E2956" s="6" t="s">
        <v>7974</v>
      </c>
      <c r="F2956" s="24">
        <v>855</v>
      </c>
      <c r="G2956" s="25">
        <v>0.05</v>
      </c>
      <c r="H2956" s="28">
        <f t="shared" si="239"/>
        <v>812.25</v>
      </c>
      <c r="I2956" s="26">
        <v>1.04</v>
      </c>
      <c r="J2956" s="25">
        <f t="shared" si="240"/>
        <v>1.2000000000000011E-2</v>
      </c>
      <c r="K2956" s="24">
        <f t="shared" si="241"/>
        <v>844.74</v>
      </c>
      <c r="L2956" s="24">
        <f t="shared" si="242"/>
        <v>851.12342569269515</v>
      </c>
      <c r="M2956" s="21" t="s">
        <v>1839</v>
      </c>
    </row>
    <row r="2957" spans="1:13" ht="38.25" x14ac:dyDescent="0.25">
      <c r="A2957" s="18" t="s">
        <v>1827</v>
      </c>
      <c r="B2957" s="18" t="s">
        <v>12</v>
      </c>
      <c r="C2957" s="22" t="s">
        <v>7975</v>
      </c>
      <c r="D2957" s="22" t="s">
        <v>7976</v>
      </c>
      <c r="E2957" s="6" t="s">
        <v>7977</v>
      </c>
      <c r="F2957" s="24">
        <v>3.3</v>
      </c>
      <c r="G2957" s="25">
        <v>0.05</v>
      </c>
      <c r="H2957" s="28">
        <f t="shared" si="239"/>
        <v>3.1349999999999998</v>
      </c>
      <c r="I2957" s="26">
        <v>1.04</v>
      </c>
      <c r="J2957" s="25">
        <f t="shared" si="240"/>
        <v>1.2000000000000011E-2</v>
      </c>
      <c r="K2957" s="24">
        <f t="shared" si="241"/>
        <v>3.2603999999999997</v>
      </c>
      <c r="L2957" s="24">
        <f t="shared" si="242"/>
        <v>3.2850377833753144</v>
      </c>
      <c r="M2957" s="21" t="s">
        <v>1831</v>
      </c>
    </row>
    <row r="2958" spans="1:13" ht="38.25" x14ac:dyDescent="0.25">
      <c r="A2958" s="18" t="s">
        <v>1827</v>
      </c>
      <c r="B2958" s="18" t="s">
        <v>12</v>
      </c>
      <c r="C2958" s="22" t="s">
        <v>7978</v>
      </c>
      <c r="D2958" s="22" t="s">
        <v>7979</v>
      </c>
      <c r="E2958" s="6" t="s">
        <v>7980</v>
      </c>
      <c r="F2958" s="24">
        <v>2.5500000000000003</v>
      </c>
      <c r="G2958" s="25">
        <v>0.05</v>
      </c>
      <c r="H2958" s="28">
        <f t="shared" si="239"/>
        <v>2.4225000000000003</v>
      </c>
      <c r="I2958" s="26">
        <v>1.04</v>
      </c>
      <c r="J2958" s="25">
        <f t="shared" si="240"/>
        <v>1.19999999999999E-2</v>
      </c>
      <c r="K2958" s="24">
        <f t="shared" si="241"/>
        <v>2.5194000000000005</v>
      </c>
      <c r="L2958" s="24">
        <f t="shared" si="242"/>
        <v>2.5384382871536526</v>
      </c>
      <c r="M2958" s="18" t="s">
        <v>1835</v>
      </c>
    </row>
    <row r="2959" spans="1:13" ht="25.5" x14ac:dyDescent="0.25">
      <c r="A2959" s="21" t="s">
        <v>1827</v>
      </c>
      <c r="B2959" s="18" t="s">
        <v>12</v>
      </c>
      <c r="C2959" s="22" t="s">
        <v>7981</v>
      </c>
      <c r="D2959" s="22" t="s">
        <v>7982</v>
      </c>
      <c r="E2959" s="6" t="s">
        <v>7983</v>
      </c>
      <c r="F2959" s="24">
        <v>2.85</v>
      </c>
      <c r="G2959" s="25">
        <v>0.05</v>
      </c>
      <c r="H2959" s="28">
        <f t="shared" si="239"/>
        <v>2.7075</v>
      </c>
      <c r="I2959" s="26">
        <v>1.04</v>
      </c>
      <c r="J2959" s="25">
        <f t="shared" si="240"/>
        <v>1.19999999999999E-2</v>
      </c>
      <c r="K2959" s="24">
        <f t="shared" si="241"/>
        <v>2.8158000000000003</v>
      </c>
      <c r="L2959" s="24">
        <f t="shared" si="242"/>
        <v>2.8370780856423177</v>
      </c>
      <c r="M2959" s="21" t="s">
        <v>1839</v>
      </c>
    </row>
    <row r="2960" spans="1:13" ht="38.25" x14ac:dyDescent="0.25">
      <c r="A2960" s="18" t="s">
        <v>1827</v>
      </c>
      <c r="B2960" s="18" t="s">
        <v>12</v>
      </c>
      <c r="C2960" s="22" t="s">
        <v>7984</v>
      </c>
      <c r="D2960" s="22" t="s">
        <v>7985</v>
      </c>
      <c r="E2960" s="6" t="s">
        <v>7986</v>
      </c>
      <c r="F2960" s="24">
        <v>990</v>
      </c>
      <c r="G2960" s="25">
        <v>0.05</v>
      </c>
      <c r="H2960" s="28">
        <f t="shared" si="239"/>
        <v>940.5</v>
      </c>
      <c r="I2960" s="26">
        <v>1.04</v>
      </c>
      <c r="J2960" s="25">
        <f t="shared" si="240"/>
        <v>1.2000000000000011E-2</v>
      </c>
      <c r="K2960" s="24">
        <f t="shared" si="241"/>
        <v>978.12</v>
      </c>
      <c r="L2960" s="24">
        <f t="shared" si="242"/>
        <v>985.51133501259437</v>
      </c>
      <c r="M2960" s="21" t="s">
        <v>1831</v>
      </c>
    </row>
    <row r="2961" spans="1:13" ht="38.25" x14ac:dyDescent="0.25">
      <c r="A2961" s="18" t="s">
        <v>1827</v>
      </c>
      <c r="B2961" s="18" t="s">
        <v>12</v>
      </c>
      <c r="C2961" s="22" t="s">
        <v>7987</v>
      </c>
      <c r="D2961" s="22" t="s">
        <v>7988</v>
      </c>
      <c r="E2961" s="6" t="s">
        <v>7989</v>
      </c>
      <c r="F2961" s="24">
        <v>765</v>
      </c>
      <c r="G2961" s="25">
        <v>0.05</v>
      </c>
      <c r="H2961" s="28">
        <f t="shared" si="239"/>
        <v>726.75</v>
      </c>
      <c r="I2961" s="26">
        <v>1.04</v>
      </c>
      <c r="J2961" s="25">
        <f t="shared" si="240"/>
        <v>1.19999999999999E-2</v>
      </c>
      <c r="K2961" s="24">
        <f t="shared" si="241"/>
        <v>755.82</v>
      </c>
      <c r="L2961" s="24">
        <f t="shared" si="242"/>
        <v>761.53148614609574</v>
      </c>
      <c r="M2961" s="18" t="s">
        <v>1835</v>
      </c>
    </row>
    <row r="2962" spans="1:13" ht="25.5" x14ac:dyDescent="0.25">
      <c r="A2962" s="21" t="s">
        <v>1827</v>
      </c>
      <c r="B2962" s="18" t="s">
        <v>12</v>
      </c>
      <c r="C2962" s="22" t="s">
        <v>7990</v>
      </c>
      <c r="D2962" s="22" t="s">
        <v>7991</v>
      </c>
      <c r="E2962" s="6" t="s">
        <v>7992</v>
      </c>
      <c r="F2962" s="24">
        <v>855</v>
      </c>
      <c r="G2962" s="25">
        <v>0.05</v>
      </c>
      <c r="H2962" s="28">
        <f t="shared" si="239"/>
        <v>812.25</v>
      </c>
      <c r="I2962" s="26">
        <v>1.04</v>
      </c>
      <c r="J2962" s="25">
        <f t="shared" si="240"/>
        <v>1.2000000000000011E-2</v>
      </c>
      <c r="K2962" s="24">
        <f t="shared" si="241"/>
        <v>844.74</v>
      </c>
      <c r="L2962" s="24">
        <f t="shared" si="242"/>
        <v>851.12342569269515</v>
      </c>
      <c r="M2962" s="21" t="s">
        <v>1839</v>
      </c>
    </row>
    <row r="2963" spans="1:13" ht="38.25" x14ac:dyDescent="0.25">
      <c r="A2963" s="18" t="s">
        <v>1827</v>
      </c>
      <c r="B2963" s="18" t="s">
        <v>12</v>
      </c>
      <c r="C2963" s="22" t="s">
        <v>7993</v>
      </c>
      <c r="D2963" s="22" t="s">
        <v>7994</v>
      </c>
      <c r="E2963" s="6" t="s">
        <v>7995</v>
      </c>
      <c r="F2963" s="24">
        <v>24750</v>
      </c>
      <c r="G2963" s="25">
        <v>0.05</v>
      </c>
      <c r="H2963" s="28">
        <f t="shared" si="239"/>
        <v>23512.5</v>
      </c>
      <c r="I2963" s="26">
        <v>1.04</v>
      </c>
      <c r="J2963" s="25">
        <f t="shared" si="240"/>
        <v>1.2000000000000011E-2</v>
      </c>
      <c r="K2963" s="24">
        <f t="shared" si="241"/>
        <v>24453</v>
      </c>
      <c r="L2963" s="24">
        <f t="shared" si="242"/>
        <v>24637.783375314859</v>
      </c>
      <c r="M2963" s="21" t="s">
        <v>1831</v>
      </c>
    </row>
    <row r="2964" spans="1:13" ht="51" x14ac:dyDescent="0.25">
      <c r="A2964" s="18" t="s">
        <v>1827</v>
      </c>
      <c r="B2964" s="18" t="s">
        <v>12</v>
      </c>
      <c r="C2964" s="22" t="s">
        <v>7996</v>
      </c>
      <c r="D2964" s="22" t="s">
        <v>7997</v>
      </c>
      <c r="E2964" s="6" t="s">
        <v>7998</v>
      </c>
      <c r="F2964" s="24">
        <v>19125</v>
      </c>
      <c r="G2964" s="25">
        <v>0.05</v>
      </c>
      <c r="H2964" s="28">
        <f t="shared" si="239"/>
        <v>18168.75</v>
      </c>
      <c r="I2964" s="26">
        <v>1.04</v>
      </c>
      <c r="J2964" s="25">
        <f t="shared" si="240"/>
        <v>1.2000000000000011E-2</v>
      </c>
      <c r="K2964" s="24">
        <f t="shared" si="241"/>
        <v>18895.5</v>
      </c>
      <c r="L2964" s="24">
        <f t="shared" si="242"/>
        <v>19038.287153652393</v>
      </c>
      <c r="M2964" s="18" t="s">
        <v>1835</v>
      </c>
    </row>
    <row r="2965" spans="1:13" ht="38.25" x14ac:dyDescent="0.25">
      <c r="A2965" s="21" t="s">
        <v>1827</v>
      </c>
      <c r="B2965" s="18" t="s">
        <v>12</v>
      </c>
      <c r="C2965" s="22" t="s">
        <v>7999</v>
      </c>
      <c r="D2965" s="22" t="s">
        <v>8000</v>
      </c>
      <c r="E2965" s="6" t="s">
        <v>8001</v>
      </c>
      <c r="F2965" s="24">
        <v>21375</v>
      </c>
      <c r="G2965" s="25">
        <v>0.05</v>
      </c>
      <c r="H2965" s="28">
        <f t="shared" si="239"/>
        <v>20306.25</v>
      </c>
      <c r="I2965" s="26">
        <v>1.04</v>
      </c>
      <c r="J2965" s="25">
        <f t="shared" si="240"/>
        <v>1.2000000000000011E-2</v>
      </c>
      <c r="K2965" s="24">
        <f t="shared" si="241"/>
        <v>21118.5</v>
      </c>
      <c r="L2965" s="24">
        <f t="shared" si="242"/>
        <v>21278.085642317379</v>
      </c>
      <c r="M2965" s="21" t="s">
        <v>1839</v>
      </c>
    </row>
    <row r="2966" spans="1:13" ht="51" x14ac:dyDescent="0.25">
      <c r="A2966" s="18" t="s">
        <v>1827</v>
      </c>
      <c r="B2966" s="18" t="s">
        <v>12</v>
      </c>
      <c r="C2966" s="22" t="s">
        <v>8002</v>
      </c>
      <c r="D2966" s="22" t="s">
        <v>8003</v>
      </c>
      <c r="E2966" s="6" t="s">
        <v>8004</v>
      </c>
      <c r="F2966" s="24">
        <v>24750</v>
      </c>
      <c r="G2966" s="25">
        <v>0.05</v>
      </c>
      <c r="H2966" s="28">
        <f t="shared" si="239"/>
        <v>23512.5</v>
      </c>
      <c r="I2966" s="26">
        <v>1.04</v>
      </c>
      <c r="J2966" s="25">
        <f t="shared" si="240"/>
        <v>1.2000000000000011E-2</v>
      </c>
      <c r="K2966" s="24">
        <f t="shared" si="241"/>
        <v>24453</v>
      </c>
      <c r="L2966" s="24">
        <f t="shared" si="242"/>
        <v>24637.783375314859</v>
      </c>
      <c r="M2966" s="21" t="s">
        <v>1831</v>
      </c>
    </row>
    <row r="2967" spans="1:13" ht="51" x14ac:dyDescent="0.25">
      <c r="A2967" s="18" t="s">
        <v>1827</v>
      </c>
      <c r="B2967" s="18" t="s">
        <v>12</v>
      </c>
      <c r="C2967" s="22" t="s">
        <v>8005</v>
      </c>
      <c r="D2967" s="22" t="s">
        <v>8006</v>
      </c>
      <c r="E2967" s="6" t="s">
        <v>8007</v>
      </c>
      <c r="F2967" s="24">
        <v>19125</v>
      </c>
      <c r="G2967" s="25">
        <v>0.05</v>
      </c>
      <c r="H2967" s="28">
        <f t="shared" si="239"/>
        <v>18168.75</v>
      </c>
      <c r="I2967" s="26">
        <v>1.04</v>
      </c>
      <c r="J2967" s="25">
        <f t="shared" si="240"/>
        <v>1.2000000000000011E-2</v>
      </c>
      <c r="K2967" s="24">
        <f t="shared" si="241"/>
        <v>18895.5</v>
      </c>
      <c r="L2967" s="24">
        <f t="shared" si="242"/>
        <v>19038.287153652393</v>
      </c>
      <c r="M2967" s="18" t="s">
        <v>1835</v>
      </c>
    </row>
    <row r="2968" spans="1:13" ht="38.25" x14ac:dyDescent="0.25">
      <c r="A2968" s="21" t="s">
        <v>1827</v>
      </c>
      <c r="B2968" s="18" t="s">
        <v>12</v>
      </c>
      <c r="C2968" s="22" t="s">
        <v>8008</v>
      </c>
      <c r="D2968" s="22" t="s">
        <v>8009</v>
      </c>
      <c r="E2968" s="6" t="s">
        <v>8010</v>
      </c>
      <c r="F2968" s="24">
        <v>21375</v>
      </c>
      <c r="G2968" s="25">
        <v>0.05</v>
      </c>
      <c r="H2968" s="28">
        <f t="shared" si="239"/>
        <v>20306.25</v>
      </c>
      <c r="I2968" s="26">
        <v>1.04</v>
      </c>
      <c r="J2968" s="25">
        <f t="shared" si="240"/>
        <v>1.2000000000000011E-2</v>
      </c>
      <c r="K2968" s="24">
        <f t="shared" si="241"/>
        <v>21118.5</v>
      </c>
      <c r="L2968" s="24">
        <f t="shared" si="242"/>
        <v>21278.085642317379</v>
      </c>
      <c r="M2968" s="21" t="s">
        <v>1839</v>
      </c>
    </row>
    <row r="2969" spans="1:13" ht="51" x14ac:dyDescent="0.25">
      <c r="A2969" s="18" t="s">
        <v>1827</v>
      </c>
      <c r="B2969" s="18" t="s">
        <v>12</v>
      </c>
      <c r="C2969" s="22" t="s">
        <v>8011</v>
      </c>
      <c r="D2969" s="22" t="s">
        <v>8012</v>
      </c>
      <c r="E2969" s="6" t="s">
        <v>8013</v>
      </c>
      <c r="F2969" s="24">
        <v>24750</v>
      </c>
      <c r="G2969" s="25">
        <v>0.05</v>
      </c>
      <c r="H2969" s="28">
        <f t="shared" si="239"/>
        <v>23512.5</v>
      </c>
      <c r="I2969" s="26">
        <v>1.04</v>
      </c>
      <c r="J2969" s="25">
        <f t="shared" si="240"/>
        <v>1.2000000000000011E-2</v>
      </c>
      <c r="K2969" s="24">
        <f t="shared" si="241"/>
        <v>24453</v>
      </c>
      <c r="L2969" s="24">
        <f t="shared" si="242"/>
        <v>24637.783375314859</v>
      </c>
      <c r="M2969" s="21" t="s">
        <v>1831</v>
      </c>
    </row>
    <row r="2970" spans="1:13" ht="63.75" x14ac:dyDescent="0.25">
      <c r="A2970" s="18" t="s">
        <v>1827</v>
      </c>
      <c r="B2970" s="18" t="s">
        <v>12</v>
      </c>
      <c r="C2970" s="22" t="s">
        <v>8014</v>
      </c>
      <c r="D2970" s="22" t="s">
        <v>8015</v>
      </c>
      <c r="E2970" s="6" t="s">
        <v>8016</v>
      </c>
      <c r="F2970" s="24">
        <v>19125</v>
      </c>
      <c r="G2970" s="25">
        <v>0.05</v>
      </c>
      <c r="H2970" s="28">
        <f t="shared" si="239"/>
        <v>18168.75</v>
      </c>
      <c r="I2970" s="26">
        <v>1.04</v>
      </c>
      <c r="J2970" s="25">
        <f t="shared" si="240"/>
        <v>1.2000000000000011E-2</v>
      </c>
      <c r="K2970" s="24">
        <f t="shared" si="241"/>
        <v>18895.5</v>
      </c>
      <c r="L2970" s="24">
        <f t="shared" si="242"/>
        <v>19038.287153652393</v>
      </c>
      <c r="M2970" s="18" t="s">
        <v>1835</v>
      </c>
    </row>
    <row r="2971" spans="1:13" ht="51" x14ac:dyDescent="0.25">
      <c r="A2971" s="21" t="s">
        <v>1827</v>
      </c>
      <c r="B2971" s="18" t="s">
        <v>12</v>
      </c>
      <c r="C2971" s="22" t="s">
        <v>8017</v>
      </c>
      <c r="D2971" s="22" t="s">
        <v>8018</v>
      </c>
      <c r="E2971" s="6" t="s">
        <v>8019</v>
      </c>
      <c r="F2971" s="24">
        <v>21375</v>
      </c>
      <c r="G2971" s="25">
        <v>0.05</v>
      </c>
      <c r="H2971" s="28">
        <f t="shared" si="239"/>
        <v>20306.25</v>
      </c>
      <c r="I2971" s="26">
        <v>1.04</v>
      </c>
      <c r="J2971" s="25">
        <f t="shared" si="240"/>
        <v>1.2000000000000011E-2</v>
      </c>
      <c r="K2971" s="24">
        <f t="shared" si="241"/>
        <v>21118.5</v>
      </c>
      <c r="L2971" s="24">
        <f t="shared" si="242"/>
        <v>21278.085642317379</v>
      </c>
      <c r="M2971" s="21" t="s">
        <v>1839</v>
      </c>
    </row>
    <row r="2972" spans="1:13" ht="38.25" x14ac:dyDescent="0.25">
      <c r="A2972" s="18" t="s">
        <v>1827</v>
      </c>
      <c r="B2972" s="18" t="s">
        <v>12</v>
      </c>
      <c r="C2972" s="22" t="s">
        <v>8020</v>
      </c>
      <c r="D2972" s="22" t="s">
        <v>8021</v>
      </c>
      <c r="E2972" s="6" t="s">
        <v>8022</v>
      </c>
      <c r="F2972" s="24">
        <v>33000</v>
      </c>
      <c r="G2972" s="25">
        <v>0.05</v>
      </c>
      <c r="H2972" s="28">
        <f t="shared" si="239"/>
        <v>31350</v>
      </c>
      <c r="I2972" s="26">
        <v>1.04</v>
      </c>
      <c r="J2972" s="25">
        <f t="shared" si="240"/>
        <v>1.2000000000000011E-2</v>
      </c>
      <c r="K2972" s="24">
        <f t="shared" si="241"/>
        <v>32604</v>
      </c>
      <c r="L2972" s="24">
        <f t="shared" si="242"/>
        <v>32850.377833753148</v>
      </c>
      <c r="M2972" s="21" t="s">
        <v>1831</v>
      </c>
    </row>
    <row r="2973" spans="1:13" ht="51" x14ac:dyDescent="0.25">
      <c r="A2973" s="18" t="s">
        <v>1827</v>
      </c>
      <c r="B2973" s="18" t="s">
        <v>12</v>
      </c>
      <c r="C2973" s="22" t="s">
        <v>8023</v>
      </c>
      <c r="D2973" s="22" t="s">
        <v>8024</v>
      </c>
      <c r="E2973" s="6" t="s">
        <v>8025</v>
      </c>
      <c r="F2973" s="24">
        <v>25500.000000000004</v>
      </c>
      <c r="G2973" s="25">
        <v>0.05</v>
      </c>
      <c r="H2973" s="28">
        <f t="shared" si="239"/>
        <v>24225.000000000004</v>
      </c>
      <c r="I2973" s="26">
        <v>1.04</v>
      </c>
      <c r="J2973" s="25">
        <f t="shared" si="240"/>
        <v>1.2000000000000011E-2</v>
      </c>
      <c r="K2973" s="24">
        <f t="shared" si="241"/>
        <v>25194.000000000004</v>
      </c>
      <c r="L2973" s="24">
        <f t="shared" si="242"/>
        <v>25384.382871536527</v>
      </c>
      <c r="M2973" s="18" t="s">
        <v>1835</v>
      </c>
    </row>
    <row r="2974" spans="1:13" ht="38.25" x14ac:dyDescent="0.25">
      <c r="A2974" s="21" t="s">
        <v>1827</v>
      </c>
      <c r="B2974" s="18" t="s">
        <v>12</v>
      </c>
      <c r="C2974" s="22" t="s">
        <v>8026</v>
      </c>
      <c r="D2974" s="22" t="s">
        <v>8027</v>
      </c>
      <c r="E2974" s="6" t="s">
        <v>8028</v>
      </c>
      <c r="F2974" s="24">
        <v>28500</v>
      </c>
      <c r="G2974" s="25">
        <v>0.05</v>
      </c>
      <c r="H2974" s="28">
        <f t="shared" si="239"/>
        <v>27075</v>
      </c>
      <c r="I2974" s="26">
        <v>1.04</v>
      </c>
      <c r="J2974" s="25">
        <f t="shared" si="240"/>
        <v>1.2000000000000011E-2</v>
      </c>
      <c r="K2974" s="24">
        <f t="shared" si="241"/>
        <v>28158</v>
      </c>
      <c r="L2974" s="24">
        <f t="shared" si="242"/>
        <v>28370.780856423171</v>
      </c>
      <c r="M2974" s="21" t="s">
        <v>1839</v>
      </c>
    </row>
    <row r="2975" spans="1:13" ht="51" x14ac:dyDescent="0.25">
      <c r="A2975" s="18" t="s">
        <v>1827</v>
      </c>
      <c r="B2975" s="18" t="s">
        <v>12</v>
      </c>
      <c r="C2975" s="22" t="s">
        <v>8029</v>
      </c>
      <c r="D2975" s="22" t="s">
        <v>8030</v>
      </c>
      <c r="E2975" s="6" t="s">
        <v>8031</v>
      </c>
      <c r="F2975" s="24">
        <v>8250</v>
      </c>
      <c r="G2975" s="25">
        <v>0.05</v>
      </c>
      <c r="H2975" s="28">
        <f t="shared" si="239"/>
        <v>7837.5</v>
      </c>
      <c r="I2975" s="26">
        <v>1.04</v>
      </c>
      <c r="J2975" s="25">
        <f t="shared" si="240"/>
        <v>1.2000000000000011E-2</v>
      </c>
      <c r="K2975" s="24">
        <f t="shared" si="241"/>
        <v>8151</v>
      </c>
      <c r="L2975" s="24">
        <f t="shared" si="242"/>
        <v>8212.5944584382869</v>
      </c>
      <c r="M2975" s="21" t="s">
        <v>1831</v>
      </c>
    </row>
    <row r="2976" spans="1:13" ht="63.75" x14ac:dyDescent="0.25">
      <c r="A2976" s="18" t="s">
        <v>1827</v>
      </c>
      <c r="B2976" s="18" t="s">
        <v>12</v>
      </c>
      <c r="C2976" s="22" t="s">
        <v>8032</v>
      </c>
      <c r="D2976" s="22" t="s">
        <v>8033</v>
      </c>
      <c r="E2976" s="6" t="s">
        <v>8034</v>
      </c>
      <c r="F2976" s="24">
        <v>6375.0000000000009</v>
      </c>
      <c r="G2976" s="25">
        <v>0.05</v>
      </c>
      <c r="H2976" s="28">
        <f t="shared" si="239"/>
        <v>6056.2500000000009</v>
      </c>
      <c r="I2976" s="26">
        <v>1.04</v>
      </c>
      <c r="J2976" s="25">
        <f t="shared" si="240"/>
        <v>1.2000000000000011E-2</v>
      </c>
      <c r="K2976" s="24">
        <f t="shared" si="241"/>
        <v>6298.5000000000009</v>
      </c>
      <c r="L2976" s="24">
        <f t="shared" si="242"/>
        <v>6346.0957178841318</v>
      </c>
      <c r="M2976" s="18" t="s">
        <v>1835</v>
      </c>
    </row>
    <row r="2977" spans="1:13" ht="51" x14ac:dyDescent="0.25">
      <c r="A2977" s="21" t="s">
        <v>1827</v>
      </c>
      <c r="B2977" s="18" t="s">
        <v>12</v>
      </c>
      <c r="C2977" s="22" t="s">
        <v>8035</v>
      </c>
      <c r="D2977" s="22" t="s">
        <v>8036</v>
      </c>
      <c r="E2977" s="6" t="s">
        <v>8037</v>
      </c>
      <c r="F2977" s="24">
        <v>7125</v>
      </c>
      <c r="G2977" s="25">
        <v>0.05</v>
      </c>
      <c r="H2977" s="28">
        <f t="shared" si="239"/>
        <v>6768.75</v>
      </c>
      <c r="I2977" s="26">
        <v>1.04</v>
      </c>
      <c r="J2977" s="25">
        <f t="shared" si="240"/>
        <v>1.2000000000000011E-2</v>
      </c>
      <c r="K2977" s="24">
        <f t="shared" si="241"/>
        <v>7039.5</v>
      </c>
      <c r="L2977" s="24">
        <f t="shared" si="242"/>
        <v>7092.6952141057927</v>
      </c>
      <c r="M2977" s="21" t="s">
        <v>1839</v>
      </c>
    </row>
    <row r="2978" spans="1:13" ht="38.25" x14ac:dyDescent="0.25">
      <c r="A2978" s="18" t="s">
        <v>1827</v>
      </c>
      <c r="B2978" s="18" t="s">
        <v>12</v>
      </c>
      <c r="C2978" s="22" t="s">
        <v>8038</v>
      </c>
      <c r="D2978" s="22" t="s">
        <v>8039</v>
      </c>
      <c r="E2978" s="6" t="s">
        <v>8040</v>
      </c>
      <c r="F2978" s="24">
        <v>99</v>
      </c>
      <c r="G2978" s="25">
        <v>0.05</v>
      </c>
      <c r="H2978" s="28">
        <f t="shared" si="239"/>
        <v>94.05</v>
      </c>
      <c r="I2978" s="26">
        <v>1.04</v>
      </c>
      <c r="J2978" s="25">
        <f t="shared" si="240"/>
        <v>1.2000000000000011E-2</v>
      </c>
      <c r="K2978" s="24">
        <f t="shared" si="241"/>
        <v>97.811999999999998</v>
      </c>
      <c r="L2978" s="24">
        <f t="shared" si="242"/>
        <v>98.551133501259443</v>
      </c>
      <c r="M2978" s="21" t="s">
        <v>1831</v>
      </c>
    </row>
    <row r="2979" spans="1:13" ht="38.25" x14ac:dyDescent="0.25">
      <c r="A2979" s="18" t="s">
        <v>1827</v>
      </c>
      <c r="B2979" s="18" t="s">
        <v>12</v>
      </c>
      <c r="C2979" s="22" t="s">
        <v>8041</v>
      </c>
      <c r="D2979" s="22" t="s">
        <v>8042</v>
      </c>
      <c r="E2979" s="6" t="s">
        <v>8043</v>
      </c>
      <c r="F2979" s="24">
        <v>76.5</v>
      </c>
      <c r="G2979" s="25">
        <v>0.05</v>
      </c>
      <c r="H2979" s="28">
        <f t="shared" si="239"/>
        <v>72.674999999999997</v>
      </c>
      <c r="I2979" s="26">
        <v>1.04</v>
      </c>
      <c r="J2979" s="25">
        <f t="shared" si="240"/>
        <v>1.2000000000000122E-2</v>
      </c>
      <c r="K2979" s="24">
        <f t="shared" si="241"/>
        <v>75.581999999999994</v>
      </c>
      <c r="L2979" s="24">
        <f t="shared" si="242"/>
        <v>76.153148614609563</v>
      </c>
      <c r="M2979" s="18" t="s">
        <v>1835</v>
      </c>
    </row>
    <row r="2980" spans="1:13" ht="38.25" x14ac:dyDescent="0.25">
      <c r="A2980" s="21" t="s">
        <v>1827</v>
      </c>
      <c r="B2980" s="18" t="s">
        <v>12</v>
      </c>
      <c r="C2980" s="22" t="s">
        <v>8044</v>
      </c>
      <c r="D2980" s="22" t="s">
        <v>8045</v>
      </c>
      <c r="E2980" s="6" t="s">
        <v>8046</v>
      </c>
      <c r="F2980" s="24">
        <v>85.5</v>
      </c>
      <c r="G2980" s="25">
        <v>0.05</v>
      </c>
      <c r="H2980" s="28">
        <f t="shared" si="239"/>
        <v>81.224999999999994</v>
      </c>
      <c r="I2980" s="26">
        <v>1.04</v>
      </c>
      <c r="J2980" s="25">
        <f t="shared" si="240"/>
        <v>1.2000000000000011E-2</v>
      </c>
      <c r="K2980" s="24">
        <f t="shared" si="241"/>
        <v>84.474000000000004</v>
      </c>
      <c r="L2980" s="24">
        <f t="shared" si="242"/>
        <v>85.112342569269515</v>
      </c>
      <c r="M2980" s="21" t="s">
        <v>1839</v>
      </c>
    </row>
    <row r="2981" spans="1:13" ht="38.25" x14ac:dyDescent="0.25">
      <c r="A2981" s="18" t="s">
        <v>1827</v>
      </c>
      <c r="B2981" s="18" t="s">
        <v>12</v>
      </c>
      <c r="C2981" s="22" t="s">
        <v>8047</v>
      </c>
      <c r="D2981" s="22" t="s">
        <v>8048</v>
      </c>
      <c r="E2981" s="6" t="s">
        <v>8049</v>
      </c>
      <c r="F2981" s="24">
        <v>2145</v>
      </c>
      <c r="G2981" s="25">
        <v>0.05</v>
      </c>
      <c r="H2981" s="28">
        <f t="shared" si="239"/>
        <v>2037.75</v>
      </c>
      <c r="I2981" s="26">
        <v>1.04</v>
      </c>
      <c r="J2981" s="25">
        <f t="shared" si="240"/>
        <v>1.19999999999999E-2</v>
      </c>
      <c r="K2981" s="24">
        <f t="shared" si="241"/>
        <v>2119.2600000000002</v>
      </c>
      <c r="L2981" s="24">
        <f t="shared" si="242"/>
        <v>2135.2745591939547</v>
      </c>
      <c r="M2981" s="21" t="s">
        <v>1831</v>
      </c>
    </row>
    <row r="2982" spans="1:13" ht="51" x14ac:dyDescent="0.25">
      <c r="A2982" s="18" t="s">
        <v>1827</v>
      </c>
      <c r="B2982" s="18" t="s">
        <v>12</v>
      </c>
      <c r="C2982" s="22" t="s">
        <v>8050</v>
      </c>
      <c r="D2982" s="22" t="s">
        <v>8051</v>
      </c>
      <c r="E2982" s="6" t="s">
        <v>8052</v>
      </c>
      <c r="F2982" s="24">
        <v>1657.5000000000002</v>
      </c>
      <c r="G2982" s="25">
        <v>0.05</v>
      </c>
      <c r="H2982" s="28">
        <f t="shared" si="239"/>
        <v>1574.6250000000002</v>
      </c>
      <c r="I2982" s="26">
        <v>1.04</v>
      </c>
      <c r="J2982" s="25">
        <f t="shared" si="240"/>
        <v>1.19999999999999E-2</v>
      </c>
      <c r="K2982" s="24">
        <f t="shared" si="241"/>
        <v>1637.6100000000004</v>
      </c>
      <c r="L2982" s="24">
        <f t="shared" si="242"/>
        <v>1649.9848866498744</v>
      </c>
      <c r="M2982" s="18" t="s">
        <v>1835</v>
      </c>
    </row>
    <row r="2983" spans="1:13" ht="38.25" x14ac:dyDescent="0.25">
      <c r="A2983" s="21" t="s">
        <v>1827</v>
      </c>
      <c r="B2983" s="18" t="s">
        <v>12</v>
      </c>
      <c r="C2983" s="22" t="s">
        <v>8053</v>
      </c>
      <c r="D2983" s="22" t="s">
        <v>8054</v>
      </c>
      <c r="E2983" s="6" t="s">
        <v>8055</v>
      </c>
      <c r="F2983" s="24">
        <v>1852.5</v>
      </c>
      <c r="G2983" s="25">
        <v>0.05</v>
      </c>
      <c r="H2983" s="28">
        <f t="shared" si="239"/>
        <v>1759.875</v>
      </c>
      <c r="I2983" s="26">
        <v>1.04</v>
      </c>
      <c r="J2983" s="25">
        <f t="shared" si="240"/>
        <v>1.2000000000000011E-2</v>
      </c>
      <c r="K2983" s="24">
        <f t="shared" si="241"/>
        <v>1830.27</v>
      </c>
      <c r="L2983" s="24">
        <f t="shared" si="242"/>
        <v>1844.1007556675063</v>
      </c>
      <c r="M2983" s="21" t="s">
        <v>1839</v>
      </c>
    </row>
    <row r="2984" spans="1:13" ht="51" x14ac:dyDescent="0.25">
      <c r="A2984" s="18" t="s">
        <v>1827</v>
      </c>
      <c r="B2984" s="18" t="s">
        <v>12</v>
      </c>
      <c r="C2984" s="22" t="s">
        <v>8056</v>
      </c>
      <c r="D2984" s="22" t="s">
        <v>8057</v>
      </c>
      <c r="E2984" s="6" t="s">
        <v>8058</v>
      </c>
      <c r="F2984" s="24">
        <v>21450</v>
      </c>
      <c r="G2984" s="25">
        <v>0.05</v>
      </c>
      <c r="H2984" s="28">
        <f t="shared" si="239"/>
        <v>20377.5</v>
      </c>
      <c r="I2984" s="26">
        <v>1.04</v>
      </c>
      <c r="J2984" s="25">
        <f t="shared" si="240"/>
        <v>1.19999999999999E-2</v>
      </c>
      <c r="K2984" s="24">
        <f t="shared" si="241"/>
        <v>21192.600000000002</v>
      </c>
      <c r="L2984" s="24">
        <f t="shared" si="242"/>
        <v>21352.745591939547</v>
      </c>
      <c r="M2984" s="21" t="s">
        <v>1831</v>
      </c>
    </row>
    <row r="2985" spans="1:13" ht="51" x14ac:dyDescent="0.25">
      <c r="A2985" s="18" t="s">
        <v>1827</v>
      </c>
      <c r="B2985" s="18" t="s">
        <v>12</v>
      </c>
      <c r="C2985" s="22" t="s">
        <v>8059</v>
      </c>
      <c r="D2985" s="22" t="s">
        <v>8060</v>
      </c>
      <c r="E2985" s="6" t="s">
        <v>8061</v>
      </c>
      <c r="F2985" s="24">
        <v>16575</v>
      </c>
      <c r="G2985" s="25">
        <v>0.05</v>
      </c>
      <c r="H2985" s="28">
        <f t="shared" si="239"/>
        <v>15746.25</v>
      </c>
      <c r="I2985" s="26">
        <v>1.04</v>
      </c>
      <c r="J2985" s="25">
        <f t="shared" si="240"/>
        <v>1.2000000000000011E-2</v>
      </c>
      <c r="K2985" s="24">
        <f t="shared" si="241"/>
        <v>16376.1</v>
      </c>
      <c r="L2985" s="24">
        <f t="shared" si="242"/>
        <v>16499.848866498742</v>
      </c>
      <c r="M2985" s="18" t="s">
        <v>1835</v>
      </c>
    </row>
    <row r="2986" spans="1:13" ht="38.25" x14ac:dyDescent="0.25">
      <c r="A2986" s="21" t="s">
        <v>1827</v>
      </c>
      <c r="B2986" s="18" t="s">
        <v>12</v>
      </c>
      <c r="C2986" s="22" t="s">
        <v>8062</v>
      </c>
      <c r="D2986" s="22" t="s">
        <v>8063</v>
      </c>
      <c r="E2986" s="6" t="s">
        <v>8064</v>
      </c>
      <c r="F2986" s="24">
        <v>18525</v>
      </c>
      <c r="G2986" s="25">
        <v>0.05</v>
      </c>
      <c r="H2986" s="28">
        <f t="shared" si="239"/>
        <v>17598.75</v>
      </c>
      <c r="I2986" s="26">
        <v>1.04</v>
      </c>
      <c r="J2986" s="25">
        <f t="shared" si="240"/>
        <v>1.2000000000000011E-2</v>
      </c>
      <c r="K2986" s="24">
        <f t="shared" si="241"/>
        <v>18302.7</v>
      </c>
      <c r="L2986" s="24">
        <f t="shared" si="242"/>
        <v>18441.007556675064</v>
      </c>
      <c r="M2986" s="21" t="s">
        <v>1839</v>
      </c>
    </row>
    <row r="2987" spans="1:13" s="49" customFormat="1" ht="38.25" x14ac:dyDescent="0.2">
      <c r="A2987" s="43" t="s">
        <v>11</v>
      </c>
      <c r="B2987" s="43" t="s">
        <v>12</v>
      </c>
      <c r="C2987" s="5" t="s">
        <v>8065</v>
      </c>
      <c r="D2987" s="5" t="s">
        <v>8066</v>
      </c>
      <c r="E2987" s="6" t="s">
        <v>8067</v>
      </c>
      <c r="F2987" s="12">
        <v>750</v>
      </c>
      <c r="G2987" s="45">
        <v>0.24</v>
      </c>
      <c r="H2987" s="7">
        <f t="shared" ref="H2987:H3015" si="243">F2987-(F2987*G2987)</f>
        <v>570</v>
      </c>
      <c r="I2987" s="44">
        <v>1.1499999999999999</v>
      </c>
      <c r="J2987" s="45">
        <f t="shared" ref="J2987:J3015" si="244">1-K2987/F2987</f>
        <v>0.126</v>
      </c>
      <c r="K2987" s="7">
        <f t="shared" ref="K2987:K3015" si="245">H2987*I2987</f>
        <v>655.5</v>
      </c>
      <c r="L2987" s="7">
        <f t="shared" ref="L2987:L3009" si="246">K2987/0.9925</f>
        <v>660.45340050377831</v>
      </c>
      <c r="M2987" s="43" t="s">
        <v>15</v>
      </c>
    </row>
    <row r="2988" spans="1:13" ht="38.25" x14ac:dyDescent="0.25">
      <c r="A2988" s="18" t="s">
        <v>1827</v>
      </c>
      <c r="B2988" s="18" t="s">
        <v>12</v>
      </c>
      <c r="C2988" s="22" t="s">
        <v>8068</v>
      </c>
      <c r="D2988" s="22" t="s">
        <v>8069</v>
      </c>
      <c r="E2988" s="6" t="s">
        <v>8070</v>
      </c>
      <c r="F2988" s="24">
        <v>165</v>
      </c>
      <c r="G2988" s="25">
        <v>0.05</v>
      </c>
      <c r="H2988" s="28">
        <f t="shared" si="243"/>
        <v>156.75</v>
      </c>
      <c r="I2988" s="26">
        <v>1.04</v>
      </c>
      <c r="J2988" s="25">
        <f t="shared" si="244"/>
        <v>1.19999999999999E-2</v>
      </c>
      <c r="K2988" s="24">
        <f t="shared" si="245"/>
        <v>163.02000000000001</v>
      </c>
      <c r="L2988" s="24">
        <f t="shared" si="246"/>
        <v>164.25188916876576</v>
      </c>
      <c r="M2988" s="21" t="s">
        <v>1831</v>
      </c>
    </row>
    <row r="2989" spans="1:13" ht="51" x14ac:dyDescent="0.25">
      <c r="A2989" s="18" t="s">
        <v>1827</v>
      </c>
      <c r="B2989" s="18" t="s">
        <v>12</v>
      </c>
      <c r="C2989" s="22" t="s">
        <v>8071</v>
      </c>
      <c r="D2989" s="22" t="s">
        <v>8072</v>
      </c>
      <c r="E2989" s="6" t="s">
        <v>8073</v>
      </c>
      <c r="F2989" s="24">
        <v>127.50000000000001</v>
      </c>
      <c r="G2989" s="25">
        <v>0.05</v>
      </c>
      <c r="H2989" s="28">
        <f t="shared" si="243"/>
        <v>121.12500000000001</v>
      </c>
      <c r="I2989" s="26">
        <v>1.04</v>
      </c>
      <c r="J2989" s="25">
        <f t="shared" si="244"/>
        <v>1.2000000000000011E-2</v>
      </c>
      <c r="K2989" s="24">
        <f t="shared" si="245"/>
        <v>125.97000000000001</v>
      </c>
      <c r="L2989" s="24">
        <f t="shared" si="246"/>
        <v>126.92191435768262</v>
      </c>
      <c r="M2989" s="18" t="s">
        <v>1835</v>
      </c>
    </row>
    <row r="2990" spans="1:13" ht="38.25" x14ac:dyDescent="0.25">
      <c r="A2990" s="21" t="s">
        <v>1827</v>
      </c>
      <c r="B2990" s="18" t="s">
        <v>12</v>
      </c>
      <c r="C2990" s="22" t="s">
        <v>8074</v>
      </c>
      <c r="D2990" s="22" t="s">
        <v>8075</v>
      </c>
      <c r="E2990" s="6" t="s">
        <v>8076</v>
      </c>
      <c r="F2990" s="24">
        <v>142.5</v>
      </c>
      <c r="G2990" s="25">
        <v>0.05</v>
      </c>
      <c r="H2990" s="28">
        <f t="shared" si="243"/>
        <v>135.375</v>
      </c>
      <c r="I2990" s="26">
        <v>1.04</v>
      </c>
      <c r="J2990" s="25">
        <f t="shared" si="244"/>
        <v>1.2000000000000011E-2</v>
      </c>
      <c r="K2990" s="24">
        <f t="shared" si="245"/>
        <v>140.79</v>
      </c>
      <c r="L2990" s="24">
        <f t="shared" si="246"/>
        <v>141.85390428211585</v>
      </c>
      <c r="M2990" s="21" t="s">
        <v>1839</v>
      </c>
    </row>
    <row r="2991" spans="1:13" s="49" customFormat="1" ht="38.25" x14ac:dyDescent="0.2">
      <c r="A2991" s="43" t="s">
        <v>11</v>
      </c>
      <c r="B2991" s="43" t="s">
        <v>12</v>
      </c>
      <c r="C2991" s="5" t="s">
        <v>8077</v>
      </c>
      <c r="D2991" s="5" t="s">
        <v>8078</v>
      </c>
      <c r="E2991" s="6" t="s">
        <v>8079</v>
      </c>
      <c r="F2991" s="12">
        <v>120</v>
      </c>
      <c r="G2991" s="45">
        <v>0.24</v>
      </c>
      <c r="H2991" s="7">
        <f t="shared" si="243"/>
        <v>91.2</v>
      </c>
      <c r="I2991" s="44">
        <v>1.1499999999999999</v>
      </c>
      <c r="J2991" s="45">
        <f t="shared" si="244"/>
        <v>0.126</v>
      </c>
      <c r="K2991" s="7">
        <f t="shared" si="245"/>
        <v>104.88</v>
      </c>
      <c r="L2991" s="7">
        <f t="shared" si="246"/>
        <v>105.67254408060452</v>
      </c>
      <c r="M2991" s="43" t="s">
        <v>15</v>
      </c>
    </row>
    <row r="2992" spans="1:13" ht="38.25" x14ac:dyDescent="0.25">
      <c r="A2992" s="18" t="s">
        <v>1827</v>
      </c>
      <c r="B2992" s="18" t="s">
        <v>12</v>
      </c>
      <c r="C2992" s="22" t="s">
        <v>8080</v>
      </c>
      <c r="D2992" s="22" t="s">
        <v>8081</v>
      </c>
      <c r="E2992" s="6" t="s">
        <v>8082</v>
      </c>
      <c r="F2992" s="24">
        <v>26.4</v>
      </c>
      <c r="G2992" s="25">
        <v>0.05</v>
      </c>
      <c r="H2992" s="28">
        <f t="shared" si="243"/>
        <v>25.08</v>
      </c>
      <c r="I2992" s="26">
        <v>1.04</v>
      </c>
      <c r="J2992" s="25">
        <f t="shared" si="244"/>
        <v>1.2000000000000011E-2</v>
      </c>
      <c r="K2992" s="24">
        <f t="shared" si="245"/>
        <v>26.083199999999998</v>
      </c>
      <c r="L2992" s="24">
        <f t="shared" si="246"/>
        <v>26.280302267002515</v>
      </c>
      <c r="M2992" s="21" t="s">
        <v>1831</v>
      </c>
    </row>
    <row r="2993" spans="1:13" ht="51" x14ac:dyDescent="0.25">
      <c r="A2993" s="18" t="s">
        <v>1827</v>
      </c>
      <c r="B2993" s="18" t="s">
        <v>12</v>
      </c>
      <c r="C2993" s="22" t="s">
        <v>8083</v>
      </c>
      <c r="D2993" s="22" t="s">
        <v>8084</v>
      </c>
      <c r="E2993" s="6" t="s">
        <v>8085</v>
      </c>
      <c r="F2993" s="24">
        <v>20.400000000000002</v>
      </c>
      <c r="G2993" s="25">
        <v>0.05</v>
      </c>
      <c r="H2993" s="28">
        <f t="shared" si="243"/>
        <v>19.380000000000003</v>
      </c>
      <c r="I2993" s="26">
        <v>1.04</v>
      </c>
      <c r="J2993" s="25">
        <f t="shared" si="244"/>
        <v>1.19999999999999E-2</v>
      </c>
      <c r="K2993" s="24">
        <f t="shared" si="245"/>
        <v>20.155200000000004</v>
      </c>
      <c r="L2993" s="24">
        <f t="shared" si="246"/>
        <v>20.307506297229221</v>
      </c>
      <c r="M2993" s="18" t="s">
        <v>1835</v>
      </c>
    </row>
    <row r="2994" spans="1:13" ht="38.25" x14ac:dyDescent="0.25">
      <c r="A2994" s="21" t="s">
        <v>1827</v>
      </c>
      <c r="B2994" s="18" t="s">
        <v>12</v>
      </c>
      <c r="C2994" s="22" t="s">
        <v>8086</v>
      </c>
      <c r="D2994" s="22" t="s">
        <v>8087</v>
      </c>
      <c r="E2994" s="6" t="s">
        <v>8088</v>
      </c>
      <c r="F2994" s="24">
        <v>22.8</v>
      </c>
      <c r="G2994" s="25">
        <v>0.05</v>
      </c>
      <c r="H2994" s="28">
        <f t="shared" si="243"/>
        <v>21.66</v>
      </c>
      <c r="I2994" s="26">
        <v>1.04</v>
      </c>
      <c r="J2994" s="25">
        <f t="shared" si="244"/>
        <v>1.19999999999999E-2</v>
      </c>
      <c r="K2994" s="24">
        <f t="shared" si="245"/>
        <v>22.526400000000002</v>
      </c>
      <c r="L2994" s="24">
        <f t="shared" si="246"/>
        <v>22.696624685138541</v>
      </c>
      <c r="M2994" s="21" t="s">
        <v>1839</v>
      </c>
    </row>
    <row r="2995" spans="1:13" s="49" customFormat="1" ht="38.25" x14ac:dyDescent="0.2">
      <c r="A2995" s="43" t="s">
        <v>11</v>
      </c>
      <c r="B2995" s="43" t="s">
        <v>12</v>
      </c>
      <c r="C2995" s="5" t="s">
        <v>8089</v>
      </c>
      <c r="D2995" s="5" t="s">
        <v>8090</v>
      </c>
      <c r="E2995" s="6" t="s">
        <v>8091</v>
      </c>
      <c r="F2995" s="12">
        <v>450</v>
      </c>
      <c r="G2995" s="45">
        <v>0.24</v>
      </c>
      <c r="H2995" s="7">
        <f t="shared" si="243"/>
        <v>342</v>
      </c>
      <c r="I2995" s="44">
        <v>1.1499999999999999</v>
      </c>
      <c r="J2995" s="45">
        <f t="shared" si="244"/>
        <v>0.12600000000000011</v>
      </c>
      <c r="K2995" s="7">
        <f t="shared" si="245"/>
        <v>393.29999999999995</v>
      </c>
      <c r="L2995" s="7">
        <f t="shared" si="246"/>
        <v>396.27204030226693</v>
      </c>
      <c r="M2995" s="43" t="s">
        <v>15</v>
      </c>
    </row>
    <row r="2996" spans="1:13" ht="38.25" x14ac:dyDescent="0.25">
      <c r="A2996" s="18" t="s">
        <v>1827</v>
      </c>
      <c r="B2996" s="18" t="s">
        <v>12</v>
      </c>
      <c r="C2996" s="22" t="s">
        <v>8092</v>
      </c>
      <c r="D2996" s="22" t="s">
        <v>8093</v>
      </c>
      <c r="E2996" s="6" t="s">
        <v>8094</v>
      </c>
      <c r="F2996" s="24">
        <v>99</v>
      </c>
      <c r="G2996" s="25">
        <v>0.05</v>
      </c>
      <c r="H2996" s="28">
        <f t="shared" si="243"/>
        <v>94.05</v>
      </c>
      <c r="I2996" s="26">
        <v>1.04</v>
      </c>
      <c r="J2996" s="25">
        <f t="shared" si="244"/>
        <v>1.2000000000000011E-2</v>
      </c>
      <c r="K2996" s="24">
        <f t="shared" si="245"/>
        <v>97.811999999999998</v>
      </c>
      <c r="L2996" s="24">
        <f t="shared" si="246"/>
        <v>98.551133501259443</v>
      </c>
      <c r="M2996" s="21" t="s">
        <v>1831</v>
      </c>
    </row>
    <row r="2997" spans="1:13" ht="51" x14ac:dyDescent="0.25">
      <c r="A2997" s="18" t="s">
        <v>1827</v>
      </c>
      <c r="B2997" s="18" t="s">
        <v>12</v>
      </c>
      <c r="C2997" s="22" t="s">
        <v>8095</v>
      </c>
      <c r="D2997" s="22" t="s">
        <v>8096</v>
      </c>
      <c r="E2997" s="6" t="s">
        <v>8097</v>
      </c>
      <c r="F2997" s="24">
        <v>76.5</v>
      </c>
      <c r="G2997" s="25">
        <v>0.05</v>
      </c>
      <c r="H2997" s="28">
        <f t="shared" si="243"/>
        <v>72.674999999999997</v>
      </c>
      <c r="I2997" s="26">
        <v>1.04</v>
      </c>
      <c r="J2997" s="25">
        <f t="shared" si="244"/>
        <v>1.2000000000000122E-2</v>
      </c>
      <c r="K2997" s="24">
        <f t="shared" si="245"/>
        <v>75.581999999999994</v>
      </c>
      <c r="L2997" s="24">
        <f t="shared" si="246"/>
        <v>76.153148614609563</v>
      </c>
      <c r="M2997" s="18" t="s">
        <v>1835</v>
      </c>
    </row>
    <row r="2998" spans="1:13" ht="38.25" x14ac:dyDescent="0.25">
      <c r="A2998" s="21" t="s">
        <v>1827</v>
      </c>
      <c r="B2998" s="18" t="s">
        <v>12</v>
      </c>
      <c r="C2998" s="22" t="s">
        <v>8098</v>
      </c>
      <c r="D2998" s="22" t="s">
        <v>8099</v>
      </c>
      <c r="E2998" s="6" t="s">
        <v>8100</v>
      </c>
      <c r="F2998" s="24">
        <v>85.5</v>
      </c>
      <c r="G2998" s="25">
        <v>0.05</v>
      </c>
      <c r="H2998" s="28">
        <f t="shared" si="243"/>
        <v>81.224999999999994</v>
      </c>
      <c r="I2998" s="26">
        <v>1.04</v>
      </c>
      <c r="J2998" s="25">
        <f t="shared" si="244"/>
        <v>1.2000000000000011E-2</v>
      </c>
      <c r="K2998" s="24">
        <f t="shared" si="245"/>
        <v>84.474000000000004</v>
      </c>
      <c r="L2998" s="24">
        <f t="shared" si="246"/>
        <v>85.112342569269515</v>
      </c>
      <c r="M2998" s="21" t="s">
        <v>1839</v>
      </c>
    </row>
    <row r="2999" spans="1:13" s="49" customFormat="1" ht="38.25" x14ac:dyDescent="0.2">
      <c r="A2999" s="43" t="s">
        <v>11</v>
      </c>
      <c r="B2999" s="43" t="s">
        <v>12</v>
      </c>
      <c r="C2999" s="5" t="s">
        <v>8101</v>
      </c>
      <c r="D2999" s="5" t="s">
        <v>8102</v>
      </c>
      <c r="E2999" s="6" t="s">
        <v>8103</v>
      </c>
      <c r="F2999" s="12">
        <v>150</v>
      </c>
      <c r="G2999" s="45">
        <v>0.24</v>
      </c>
      <c r="H2999" s="7">
        <f t="shared" si="243"/>
        <v>114</v>
      </c>
      <c r="I2999" s="44">
        <v>1.1499999999999999</v>
      </c>
      <c r="J2999" s="45">
        <f t="shared" si="244"/>
        <v>0.126</v>
      </c>
      <c r="K2999" s="7">
        <f t="shared" si="245"/>
        <v>131.1</v>
      </c>
      <c r="L2999" s="7">
        <f t="shared" si="246"/>
        <v>132.09068010075566</v>
      </c>
      <c r="M2999" s="43" t="s">
        <v>15</v>
      </c>
    </row>
    <row r="3000" spans="1:13" ht="38.25" x14ac:dyDescent="0.25">
      <c r="A3000" s="18" t="s">
        <v>1827</v>
      </c>
      <c r="B3000" s="18" t="s">
        <v>12</v>
      </c>
      <c r="C3000" s="22" t="s">
        <v>8104</v>
      </c>
      <c r="D3000" s="22" t="s">
        <v>8105</v>
      </c>
      <c r="E3000" s="6" t="s">
        <v>8106</v>
      </c>
      <c r="F3000" s="24">
        <v>33</v>
      </c>
      <c r="G3000" s="25">
        <v>0.05</v>
      </c>
      <c r="H3000" s="28">
        <f t="shared" si="243"/>
        <v>31.35</v>
      </c>
      <c r="I3000" s="26">
        <v>1.04</v>
      </c>
      <c r="J3000" s="25">
        <f t="shared" si="244"/>
        <v>1.2000000000000011E-2</v>
      </c>
      <c r="K3000" s="24">
        <f t="shared" si="245"/>
        <v>32.603999999999999</v>
      </c>
      <c r="L3000" s="24">
        <f t="shared" si="246"/>
        <v>32.850377833753143</v>
      </c>
      <c r="M3000" s="21" t="s">
        <v>1831</v>
      </c>
    </row>
    <row r="3001" spans="1:13" ht="51" x14ac:dyDescent="0.25">
      <c r="A3001" s="18" t="s">
        <v>1827</v>
      </c>
      <c r="B3001" s="18" t="s">
        <v>12</v>
      </c>
      <c r="C3001" s="22" t="s">
        <v>8107</v>
      </c>
      <c r="D3001" s="22" t="s">
        <v>8108</v>
      </c>
      <c r="E3001" s="6" t="s">
        <v>8109</v>
      </c>
      <c r="F3001" s="24">
        <v>25.500000000000004</v>
      </c>
      <c r="G3001" s="25">
        <v>0.05</v>
      </c>
      <c r="H3001" s="28">
        <f t="shared" si="243"/>
        <v>24.225000000000001</v>
      </c>
      <c r="I3001" s="26">
        <v>1.04</v>
      </c>
      <c r="J3001" s="25">
        <f t="shared" si="244"/>
        <v>1.2000000000000011E-2</v>
      </c>
      <c r="K3001" s="24">
        <f t="shared" si="245"/>
        <v>25.194000000000003</v>
      </c>
      <c r="L3001" s="24">
        <f t="shared" si="246"/>
        <v>25.384382871536527</v>
      </c>
      <c r="M3001" s="18" t="s">
        <v>1835</v>
      </c>
    </row>
    <row r="3002" spans="1:13" ht="38.25" x14ac:dyDescent="0.25">
      <c r="A3002" s="21" t="s">
        <v>1827</v>
      </c>
      <c r="B3002" s="18" t="s">
        <v>12</v>
      </c>
      <c r="C3002" s="22" t="s">
        <v>8110</v>
      </c>
      <c r="D3002" s="22" t="s">
        <v>8111</v>
      </c>
      <c r="E3002" s="6" t="s">
        <v>8112</v>
      </c>
      <c r="F3002" s="24">
        <v>28.5</v>
      </c>
      <c r="G3002" s="25">
        <v>0.05</v>
      </c>
      <c r="H3002" s="28">
        <f t="shared" si="243"/>
        <v>27.074999999999999</v>
      </c>
      <c r="I3002" s="26">
        <v>1.04</v>
      </c>
      <c r="J3002" s="25">
        <f t="shared" si="244"/>
        <v>1.2000000000000011E-2</v>
      </c>
      <c r="K3002" s="24">
        <f t="shared" si="245"/>
        <v>28.158000000000001</v>
      </c>
      <c r="L3002" s="24">
        <f t="shared" si="246"/>
        <v>28.370780856423174</v>
      </c>
      <c r="M3002" s="21" t="s">
        <v>1839</v>
      </c>
    </row>
    <row r="3003" spans="1:13" s="49" customFormat="1" ht="38.25" x14ac:dyDescent="0.2">
      <c r="A3003" s="43" t="s">
        <v>11</v>
      </c>
      <c r="B3003" s="43" t="s">
        <v>12</v>
      </c>
      <c r="C3003" s="5" t="s">
        <v>8113</v>
      </c>
      <c r="D3003" s="5" t="s">
        <v>8114</v>
      </c>
      <c r="E3003" s="6" t="s">
        <v>8115</v>
      </c>
      <c r="F3003" s="12">
        <v>3000</v>
      </c>
      <c r="G3003" s="45">
        <v>0.24</v>
      </c>
      <c r="H3003" s="7">
        <f t="shared" si="243"/>
        <v>2280</v>
      </c>
      <c r="I3003" s="44">
        <v>1.1499999999999999</v>
      </c>
      <c r="J3003" s="45">
        <f t="shared" si="244"/>
        <v>0.126</v>
      </c>
      <c r="K3003" s="7">
        <f t="shared" si="245"/>
        <v>2622</v>
      </c>
      <c r="L3003" s="7">
        <f t="shared" si="246"/>
        <v>2641.8136020151132</v>
      </c>
      <c r="M3003" s="43" t="s">
        <v>15</v>
      </c>
    </row>
    <row r="3004" spans="1:13" ht="51" x14ac:dyDescent="0.25">
      <c r="A3004" s="18" t="s">
        <v>1827</v>
      </c>
      <c r="B3004" s="18" t="s">
        <v>12</v>
      </c>
      <c r="C3004" s="22" t="s">
        <v>8116</v>
      </c>
      <c r="D3004" s="22" t="s">
        <v>8117</v>
      </c>
      <c r="E3004" s="6" t="s">
        <v>8118</v>
      </c>
      <c r="F3004" s="24">
        <v>660</v>
      </c>
      <c r="G3004" s="25">
        <v>0.05</v>
      </c>
      <c r="H3004" s="28">
        <f t="shared" si="243"/>
        <v>627</v>
      </c>
      <c r="I3004" s="26">
        <v>1.04</v>
      </c>
      <c r="J3004" s="25">
        <f t="shared" si="244"/>
        <v>1.19999999999999E-2</v>
      </c>
      <c r="K3004" s="24">
        <f t="shared" si="245"/>
        <v>652.08000000000004</v>
      </c>
      <c r="L3004" s="24">
        <f t="shared" si="246"/>
        <v>657.00755667506303</v>
      </c>
      <c r="M3004" s="21" t="s">
        <v>1831</v>
      </c>
    </row>
    <row r="3005" spans="1:13" ht="51" x14ac:dyDescent="0.25">
      <c r="A3005" s="18" t="s">
        <v>1827</v>
      </c>
      <c r="B3005" s="18" t="s">
        <v>12</v>
      </c>
      <c r="C3005" s="22" t="s">
        <v>8119</v>
      </c>
      <c r="D3005" s="22" t="s">
        <v>8120</v>
      </c>
      <c r="E3005" s="6" t="s">
        <v>8121</v>
      </c>
      <c r="F3005" s="24">
        <v>510.00000000000006</v>
      </c>
      <c r="G3005" s="25">
        <v>0.05</v>
      </c>
      <c r="H3005" s="28">
        <f t="shared" si="243"/>
        <v>484.50000000000006</v>
      </c>
      <c r="I3005" s="26">
        <v>1.04</v>
      </c>
      <c r="J3005" s="25">
        <f t="shared" si="244"/>
        <v>1.2000000000000011E-2</v>
      </c>
      <c r="K3005" s="24">
        <f t="shared" si="245"/>
        <v>503.88000000000005</v>
      </c>
      <c r="L3005" s="24">
        <f t="shared" si="246"/>
        <v>507.6876574307305</v>
      </c>
      <c r="M3005" s="18" t="s">
        <v>1835</v>
      </c>
    </row>
    <row r="3006" spans="1:13" ht="38.25" x14ac:dyDescent="0.25">
      <c r="A3006" s="21" t="s">
        <v>1827</v>
      </c>
      <c r="B3006" s="18" t="s">
        <v>12</v>
      </c>
      <c r="C3006" s="22" t="s">
        <v>8122</v>
      </c>
      <c r="D3006" s="22" t="s">
        <v>8123</v>
      </c>
      <c r="E3006" s="6" t="s">
        <v>8124</v>
      </c>
      <c r="F3006" s="24">
        <v>570</v>
      </c>
      <c r="G3006" s="25">
        <v>0.05</v>
      </c>
      <c r="H3006" s="28">
        <f t="shared" si="243"/>
        <v>541.5</v>
      </c>
      <c r="I3006" s="26">
        <v>1.04</v>
      </c>
      <c r="J3006" s="25">
        <f t="shared" si="244"/>
        <v>1.2000000000000011E-2</v>
      </c>
      <c r="K3006" s="24">
        <f t="shared" si="245"/>
        <v>563.16</v>
      </c>
      <c r="L3006" s="24">
        <f t="shared" si="246"/>
        <v>567.4156171284634</v>
      </c>
      <c r="M3006" s="21" t="s">
        <v>1839</v>
      </c>
    </row>
    <row r="3007" spans="1:13" s="49" customFormat="1" ht="38.25" x14ac:dyDescent="0.2">
      <c r="A3007" s="43" t="s">
        <v>11</v>
      </c>
      <c r="B3007" s="43" t="s">
        <v>12</v>
      </c>
      <c r="C3007" s="5" t="s">
        <v>8125</v>
      </c>
      <c r="D3007" s="5" t="s">
        <v>8126</v>
      </c>
      <c r="E3007" s="6" t="s">
        <v>8127</v>
      </c>
      <c r="F3007" s="12">
        <v>600</v>
      </c>
      <c r="G3007" s="45">
        <v>0.24</v>
      </c>
      <c r="H3007" s="7">
        <f t="shared" si="243"/>
        <v>456</v>
      </c>
      <c r="I3007" s="44">
        <v>1.1499999999999999</v>
      </c>
      <c r="J3007" s="45">
        <f t="shared" si="244"/>
        <v>0.126</v>
      </c>
      <c r="K3007" s="7">
        <f t="shared" si="245"/>
        <v>524.4</v>
      </c>
      <c r="L3007" s="7">
        <f t="shared" si="246"/>
        <v>528.36272040302265</v>
      </c>
      <c r="M3007" s="43" t="s">
        <v>15</v>
      </c>
    </row>
    <row r="3008" spans="1:13" ht="51" x14ac:dyDescent="0.25">
      <c r="A3008" s="18" t="s">
        <v>1827</v>
      </c>
      <c r="B3008" s="18" t="s">
        <v>12</v>
      </c>
      <c r="C3008" s="22" t="s">
        <v>8128</v>
      </c>
      <c r="D3008" s="22" t="s">
        <v>8129</v>
      </c>
      <c r="E3008" s="6" t="s">
        <v>8130</v>
      </c>
      <c r="F3008" s="24">
        <v>132</v>
      </c>
      <c r="G3008" s="25">
        <v>0.05</v>
      </c>
      <c r="H3008" s="28">
        <f t="shared" si="243"/>
        <v>125.4</v>
      </c>
      <c r="I3008" s="26">
        <v>1.04</v>
      </c>
      <c r="J3008" s="25">
        <f t="shared" si="244"/>
        <v>1.2000000000000011E-2</v>
      </c>
      <c r="K3008" s="24">
        <f t="shared" si="245"/>
        <v>130.416</v>
      </c>
      <c r="L3008" s="24">
        <f t="shared" si="246"/>
        <v>131.40151133501257</v>
      </c>
      <c r="M3008" s="21" t="s">
        <v>1831</v>
      </c>
    </row>
    <row r="3009" spans="1:13" ht="51" x14ac:dyDescent="0.25">
      <c r="A3009" s="18" t="s">
        <v>1827</v>
      </c>
      <c r="B3009" s="18" t="s">
        <v>12</v>
      </c>
      <c r="C3009" s="22" t="s">
        <v>8131</v>
      </c>
      <c r="D3009" s="22" t="s">
        <v>8132</v>
      </c>
      <c r="E3009" s="6" t="s">
        <v>8133</v>
      </c>
      <c r="F3009" s="24">
        <v>102.00000000000001</v>
      </c>
      <c r="G3009" s="25">
        <v>0.05</v>
      </c>
      <c r="H3009" s="28">
        <f t="shared" si="243"/>
        <v>96.9</v>
      </c>
      <c r="I3009" s="26">
        <v>1.04</v>
      </c>
      <c r="J3009" s="25">
        <f t="shared" si="244"/>
        <v>1.2000000000000011E-2</v>
      </c>
      <c r="K3009" s="24">
        <f t="shared" si="245"/>
        <v>100.77600000000001</v>
      </c>
      <c r="L3009" s="24">
        <f t="shared" si="246"/>
        <v>101.53753148614611</v>
      </c>
      <c r="M3009" s="18" t="s">
        <v>1835</v>
      </c>
    </row>
    <row r="3010" spans="1:13" ht="38.25" x14ac:dyDescent="0.25">
      <c r="A3010" s="21" t="s">
        <v>1827</v>
      </c>
      <c r="B3010" s="18" t="s">
        <v>12</v>
      </c>
      <c r="C3010" s="22" t="s">
        <v>8134</v>
      </c>
      <c r="D3010" s="22" t="s">
        <v>8135</v>
      </c>
      <c r="E3010" s="6" t="s">
        <v>8136</v>
      </c>
      <c r="F3010" s="24">
        <v>114</v>
      </c>
      <c r="G3010" s="25">
        <v>0.05</v>
      </c>
      <c r="H3010" s="28">
        <f t="shared" si="243"/>
        <v>108.3</v>
      </c>
      <c r="I3010" s="26">
        <v>1.04</v>
      </c>
      <c r="J3010" s="25">
        <f t="shared" si="244"/>
        <v>1.2000000000000011E-2</v>
      </c>
      <c r="K3010" s="24">
        <f t="shared" si="245"/>
        <v>112.63200000000001</v>
      </c>
      <c r="L3010" s="24">
        <f>K3010/0.9925</f>
        <v>113.4831234256927</v>
      </c>
      <c r="M3010" s="21" t="s">
        <v>1839</v>
      </c>
    </row>
    <row r="3011" spans="1:13" s="49" customFormat="1" ht="38.25" x14ac:dyDescent="0.2">
      <c r="A3011" s="43" t="s">
        <v>11</v>
      </c>
      <c r="B3011" s="43" t="s">
        <v>12</v>
      </c>
      <c r="C3011" s="5" t="s">
        <v>8137</v>
      </c>
      <c r="D3011" s="5" t="s">
        <v>8138</v>
      </c>
      <c r="E3011" s="6" t="s">
        <v>8139</v>
      </c>
      <c r="F3011" s="12">
        <v>750</v>
      </c>
      <c r="G3011" s="45">
        <v>0.24</v>
      </c>
      <c r="H3011" s="7">
        <f t="shared" si="243"/>
        <v>570</v>
      </c>
      <c r="I3011" s="44">
        <v>1.1499999999999999</v>
      </c>
      <c r="J3011" s="45">
        <f t="shared" si="244"/>
        <v>0.126</v>
      </c>
      <c r="K3011" s="7">
        <f t="shared" si="245"/>
        <v>655.5</v>
      </c>
      <c r="L3011" s="7">
        <f t="shared" ref="L3011:L3073" si="247">K3011/0.9925</f>
        <v>660.45340050377831</v>
      </c>
      <c r="M3011" s="43" t="s">
        <v>15</v>
      </c>
    </row>
    <row r="3012" spans="1:13" ht="51" x14ac:dyDescent="0.25">
      <c r="A3012" s="18" t="s">
        <v>1827</v>
      </c>
      <c r="B3012" s="18" t="s">
        <v>12</v>
      </c>
      <c r="C3012" s="22" t="s">
        <v>8140</v>
      </c>
      <c r="D3012" s="22" t="s">
        <v>8141</v>
      </c>
      <c r="E3012" s="6" t="s">
        <v>8142</v>
      </c>
      <c r="F3012" s="24">
        <v>165</v>
      </c>
      <c r="G3012" s="25">
        <v>0.05</v>
      </c>
      <c r="H3012" s="28">
        <f t="shared" si="243"/>
        <v>156.75</v>
      </c>
      <c r="I3012" s="26">
        <v>1.04</v>
      </c>
      <c r="J3012" s="25">
        <f t="shared" si="244"/>
        <v>1.19999999999999E-2</v>
      </c>
      <c r="K3012" s="24">
        <f t="shared" si="245"/>
        <v>163.02000000000001</v>
      </c>
      <c r="L3012" s="24">
        <f t="shared" si="247"/>
        <v>164.25188916876576</v>
      </c>
      <c r="M3012" s="21" t="s">
        <v>1831</v>
      </c>
    </row>
    <row r="3013" spans="1:13" ht="51" x14ac:dyDescent="0.25">
      <c r="A3013" s="18" t="s">
        <v>1827</v>
      </c>
      <c r="B3013" s="18" t="s">
        <v>12</v>
      </c>
      <c r="C3013" s="22" t="s">
        <v>8143</v>
      </c>
      <c r="D3013" s="22" t="s">
        <v>8144</v>
      </c>
      <c r="E3013" s="6" t="s">
        <v>8145</v>
      </c>
      <c r="F3013" s="24">
        <v>127.50000000000001</v>
      </c>
      <c r="G3013" s="25">
        <v>0.05</v>
      </c>
      <c r="H3013" s="28">
        <f t="shared" si="243"/>
        <v>121.12500000000001</v>
      </c>
      <c r="I3013" s="26">
        <v>1.04</v>
      </c>
      <c r="J3013" s="25">
        <f t="shared" si="244"/>
        <v>1.2000000000000011E-2</v>
      </c>
      <c r="K3013" s="24">
        <f t="shared" si="245"/>
        <v>125.97000000000001</v>
      </c>
      <c r="L3013" s="24">
        <f t="shared" si="247"/>
        <v>126.92191435768262</v>
      </c>
      <c r="M3013" s="18" t="s">
        <v>1835</v>
      </c>
    </row>
    <row r="3014" spans="1:13" ht="38.25" x14ac:dyDescent="0.25">
      <c r="A3014" s="21" t="s">
        <v>1827</v>
      </c>
      <c r="B3014" s="18" t="s">
        <v>12</v>
      </c>
      <c r="C3014" s="22" t="s">
        <v>8146</v>
      </c>
      <c r="D3014" s="22" t="s">
        <v>8147</v>
      </c>
      <c r="E3014" s="6" t="s">
        <v>8148</v>
      </c>
      <c r="F3014" s="24">
        <v>142.5</v>
      </c>
      <c r="G3014" s="25">
        <v>0.05</v>
      </c>
      <c r="H3014" s="28">
        <f t="shared" si="243"/>
        <v>135.375</v>
      </c>
      <c r="I3014" s="26">
        <v>1.04</v>
      </c>
      <c r="J3014" s="25">
        <f t="shared" si="244"/>
        <v>1.2000000000000011E-2</v>
      </c>
      <c r="K3014" s="24">
        <f t="shared" si="245"/>
        <v>140.79</v>
      </c>
      <c r="L3014" s="24">
        <f t="shared" si="247"/>
        <v>141.85390428211585</v>
      </c>
      <c r="M3014" s="21" t="s">
        <v>1839</v>
      </c>
    </row>
    <row r="3015" spans="1:13" s="49" customFormat="1" ht="38.25" x14ac:dyDescent="0.2">
      <c r="A3015" s="43" t="s">
        <v>11</v>
      </c>
      <c r="B3015" s="43" t="s">
        <v>12</v>
      </c>
      <c r="C3015" s="5" t="s">
        <v>8149</v>
      </c>
      <c r="D3015" s="5" t="s">
        <v>8150</v>
      </c>
      <c r="E3015" s="6" t="s">
        <v>8151</v>
      </c>
      <c r="F3015" s="12">
        <v>120</v>
      </c>
      <c r="G3015" s="45">
        <v>0.24</v>
      </c>
      <c r="H3015" s="7">
        <f t="shared" si="243"/>
        <v>91.2</v>
      </c>
      <c r="I3015" s="44">
        <v>1.1499999999999999</v>
      </c>
      <c r="J3015" s="45">
        <f t="shared" si="244"/>
        <v>0.126</v>
      </c>
      <c r="K3015" s="7">
        <f t="shared" si="245"/>
        <v>104.88</v>
      </c>
      <c r="L3015" s="7">
        <f t="shared" si="247"/>
        <v>105.67254408060452</v>
      </c>
      <c r="M3015" s="43" t="s">
        <v>15</v>
      </c>
    </row>
    <row r="3016" spans="1:13" ht="51" x14ac:dyDescent="0.25">
      <c r="A3016" s="18" t="s">
        <v>1827</v>
      </c>
      <c r="B3016" s="18" t="s">
        <v>12</v>
      </c>
      <c r="C3016" s="22" t="s">
        <v>8152</v>
      </c>
      <c r="D3016" s="22" t="s">
        <v>8153</v>
      </c>
      <c r="E3016" s="6" t="s">
        <v>8154</v>
      </c>
      <c r="F3016" s="24">
        <v>26.4</v>
      </c>
      <c r="G3016" s="25">
        <v>0.05</v>
      </c>
      <c r="H3016" s="28">
        <f t="shared" ref="H3016:H3079" si="248">F3016-(F3016*G3016)</f>
        <v>25.08</v>
      </c>
      <c r="I3016" s="26">
        <v>1.04</v>
      </c>
      <c r="J3016" s="25">
        <f t="shared" ref="J3016:J3079" si="249">1-K3016/F3016</f>
        <v>1.2000000000000011E-2</v>
      </c>
      <c r="K3016" s="24">
        <f t="shared" ref="K3016:K3079" si="250">H3016*I3016</f>
        <v>26.083199999999998</v>
      </c>
      <c r="L3016" s="24">
        <f t="shared" si="247"/>
        <v>26.280302267002515</v>
      </c>
      <c r="M3016" s="21" t="s">
        <v>1831</v>
      </c>
    </row>
    <row r="3017" spans="1:13" ht="51" x14ac:dyDescent="0.25">
      <c r="A3017" s="18" t="s">
        <v>1827</v>
      </c>
      <c r="B3017" s="18" t="s">
        <v>12</v>
      </c>
      <c r="C3017" s="22" t="s">
        <v>8155</v>
      </c>
      <c r="D3017" s="22" t="s">
        <v>8156</v>
      </c>
      <c r="E3017" s="6" t="s">
        <v>8157</v>
      </c>
      <c r="F3017" s="24">
        <v>20.400000000000002</v>
      </c>
      <c r="G3017" s="25">
        <v>0.05</v>
      </c>
      <c r="H3017" s="28">
        <f t="shared" si="248"/>
        <v>19.380000000000003</v>
      </c>
      <c r="I3017" s="26">
        <v>1.04</v>
      </c>
      <c r="J3017" s="25">
        <f t="shared" si="249"/>
        <v>1.19999999999999E-2</v>
      </c>
      <c r="K3017" s="24">
        <f t="shared" si="250"/>
        <v>20.155200000000004</v>
      </c>
      <c r="L3017" s="24">
        <f t="shared" si="247"/>
        <v>20.307506297229221</v>
      </c>
      <c r="M3017" s="18" t="s">
        <v>1835</v>
      </c>
    </row>
    <row r="3018" spans="1:13" ht="38.25" x14ac:dyDescent="0.25">
      <c r="A3018" s="21" t="s">
        <v>1827</v>
      </c>
      <c r="B3018" s="18" t="s">
        <v>12</v>
      </c>
      <c r="C3018" s="22" t="s">
        <v>8158</v>
      </c>
      <c r="D3018" s="22" t="s">
        <v>8159</v>
      </c>
      <c r="E3018" s="6" t="s">
        <v>8160</v>
      </c>
      <c r="F3018" s="24">
        <v>22.8</v>
      </c>
      <c r="G3018" s="25">
        <v>0.05</v>
      </c>
      <c r="H3018" s="28">
        <f t="shared" si="248"/>
        <v>21.66</v>
      </c>
      <c r="I3018" s="26">
        <v>1.04</v>
      </c>
      <c r="J3018" s="25">
        <f t="shared" si="249"/>
        <v>1.19999999999999E-2</v>
      </c>
      <c r="K3018" s="24">
        <f t="shared" si="250"/>
        <v>22.526400000000002</v>
      </c>
      <c r="L3018" s="24">
        <f t="shared" si="247"/>
        <v>22.696624685138541</v>
      </c>
      <c r="M3018" s="21" t="s">
        <v>1839</v>
      </c>
    </row>
    <row r="3019" spans="1:13" ht="25.5" x14ac:dyDescent="0.25">
      <c r="A3019" s="18" t="s">
        <v>1827</v>
      </c>
      <c r="B3019" s="18" t="s">
        <v>12</v>
      </c>
      <c r="C3019" s="22" t="s">
        <v>8161</v>
      </c>
      <c r="D3019" s="22" t="s">
        <v>8162</v>
      </c>
      <c r="E3019" s="6" t="s">
        <v>8163</v>
      </c>
      <c r="F3019" s="24">
        <v>528</v>
      </c>
      <c r="G3019" s="25">
        <v>0.05</v>
      </c>
      <c r="H3019" s="28">
        <f t="shared" si="248"/>
        <v>501.6</v>
      </c>
      <c r="I3019" s="26">
        <v>1.04</v>
      </c>
      <c r="J3019" s="25">
        <f t="shared" si="249"/>
        <v>1.2000000000000011E-2</v>
      </c>
      <c r="K3019" s="24">
        <f t="shared" si="250"/>
        <v>521.66399999999999</v>
      </c>
      <c r="L3019" s="24">
        <f t="shared" si="247"/>
        <v>525.60604534005029</v>
      </c>
      <c r="M3019" s="21" t="s">
        <v>1831</v>
      </c>
    </row>
    <row r="3020" spans="1:13" ht="38.25" x14ac:dyDescent="0.25">
      <c r="A3020" s="18" t="s">
        <v>1827</v>
      </c>
      <c r="B3020" s="18" t="s">
        <v>12</v>
      </c>
      <c r="C3020" s="22" t="s">
        <v>8164</v>
      </c>
      <c r="D3020" s="22" t="s">
        <v>8165</v>
      </c>
      <c r="E3020" s="6" t="s">
        <v>8166</v>
      </c>
      <c r="F3020" s="24">
        <v>408.00000000000006</v>
      </c>
      <c r="G3020" s="25">
        <v>0.05</v>
      </c>
      <c r="H3020" s="28">
        <f t="shared" si="248"/>
        <v>387.6</v>
      </c>
      <c r="I3020" s="26">
        <v>1.04</v>
      </c>
      <c r="J3020" s="25">
        <f t="shared" si="249"/>
        <v>1.2000000000000011E-2</v>
      </c>
      <c r="K3020" s="24">
        <f t="shared" si="250"/>
        <v>403.10400000000004</v>
      </c>
      <c r="L3020" s="24">
        <f t="shared" si="247"/>
        <v>406.15012594458443</v>
      </c>
      <c r="M3020" s="18" t="s">
        <v>1835</v>
      </c>
    </row>
    <row r="3021" spans="1:13" ht="25.5" x14ac:dyDescent="0.25">
      <c r="A3021" s="21" t="s">
        <v>1827</v>
      </c>
      <c r="B3021" s="18" t="s">
        <v>12</v>
      </c>
      <c r="C3021" s="22" t="s">
        <v>8167</v>
      </c>
      <c r="D3021" s="22" t="s">
        <v>8168</v>
      </c>
      <c r="E3021" s="6" t="s">
        <v>8169</v>
      </c>
      <c r="F3021" s="24">
        <v>456</v>
      </c>
      <c r="G3021" s="25">
        <v>0.05</v>
      </c>
      <c r="H3021" s="28">
        <f t="shared" si="248"/>
        <v>433.2</v>
      </c>
      <c r="I3021" s="26">
        <v>1.04</v>
      </c>
      <c r="J3021" s="25">
        <f t="shared" si="249"/>
        <v>1.2000000000000011E-2</v>
      </c>
      <c r="K3021" s="24">
        <f t="shared" si="250"/>
        <v>450.52800000000002</v>
      </c>
      <c r="L3021" s="24">
        <f t="shared" si="247"/>
        <v>453.93249370277078</v>
      </c>
      <c r="M3021" s="21" t="s">
        <v>1839</v>
      </c>
    </row>
    <row r="3022" spans="1:13" ht="25.5" x14ac:dyDescent="0.25">
      <c r="A3022" s="18" t="s">
        <v>1827</v>
      </c>
      <c r="B3022" s="18" t="s">
        <v>12</v>
      </c>
      <c r="C3022" s="22" t="s">
        <v>8170</v>
      </c>
      <c r="D3022" s="22" t="s">
        <v>8171</v>
      </c>
      <c r="E3022" s="6" t="s">
        <v>8172</v>
      </c>
      <c r="F3022" s="24">
        <v>330</v>
      </c>
      <c r="G3022" s="25">
        <v>0.05</v>
      </c>
      <c r="H3022" s="28">
        <f t="shared" si="248"/>
        <v>313.5</v>
      </c>
      <c r="I3022" s="26">
        <v>1.04</v>
      </c>
      <c r="J3022" s="25">
        <f t="shared" si="249"/>
        <v>1.19999999999999E-2</v>
      </c>
      <c r="K3022" s="24">
        <f t="shared" si="250"/>
        <v>326.04000000000002</v>
      </c>
      <c r="L3022" s="24">
        <f t="shared" si="247"/>
        <v>328.50377833753151</v>
      </c>
      <c r="M3022" s="21" t="s">
        <v>1831</v>
      </c>
    </row>
    <row r="3023" spans="1:13" ht="38.25" x14ac:dyDescent="0.25">
      <c r="A3023" s="18" t="s">
        <v>1827</v>
      </c>
      <c r="B3023" s="18" t="s">
        <v>12</v>
      </c>
      <c r="C3023" s="22" t="s">
        <v>8173</v>
      </c>
      <c r="D3023" s="22" t="s">
        <v>8174</v>
      </c>
      <c r="E3023" s="6" t="s">
        <v>8175</v>
      </c>
      <c r="F3023" s="24">
        <v>255.00000000000003</v>
      </c>
      <c r="G3023" s="25">
        <v>0.05</v>
      </c>
      <c r="H3023" s="28">
        <f t="shared" si="248"/>
        <v>242.25000000000003</v>
      </c>
      <c r="I3023" s="26">
        <v>1.04</v>
      </c>
      <c r="J3023" s="25">
        <f t="shared" si="249"/>
        <v>1.2000000000000011E-2</v>
      </c>
      <c r="K3023" s="24">
        <f t="shared" si="250"/>
        <v>251.94000000000003</v>
      </c>
      <c r="L3023" s="24">
        <f t="shared" si="247"/>
        <v>253.84382871536525</v>
      </c>
      <c r="M3023" s="18" t="s">
        <v>1835</v>
      </c>
    </row>
    <row r="3024" spans="1:13" ht="25.5" x14ac:dyDescent="0.25">
      <c r="A3024" s="21" t="s">
        <v>1827</v>
      </c>
      <c r="B3024" s="18" t="s">
        <v>12</v>
      </c>
      <c r="C3024" s="22" t="s">
        <v>8176</v>
      </c>
      <c r="D3024" s="22" t="s">
        <v>8177</v>
      </c>
      <c r="E3024" s="6" t="s">
        <v>8178</v>
      </c>
      <c r="F3024" s="24">
        <v>285</v>
      </c>
      <c r="G3024" s="25">
        <v>0.05</v>
      </c>
      <c r="H3024" s="28">
        <f t="shared" si="248"/>
        <v>270.75</v>
      </c>
      <c r="I3024" s="26">
        <v>1.04</v>
      </c>
      <c r="J3024" s="25">
        <f t="shared" si="249"/>
        <v>1.2000000000000011E-2</v>
      </c>
      <c r="K3024" s="24">
        <f t="shared" si="250"/>
        <v>281.58</v>
      </c>
      <c r="L3024" s="24">
        <f t="shared" si="247"/>
        <v>283.7078085642317</v>
      </c>
      <c r="M3024" s="21" t="s">
        <v>1839</v>
      </c>
    </row>
    <row r="3025" spans="1:13" ht="25.5" x14ac:dyDescent="0.25">
      <c r="A3025" s="18" t="s">
        <v>1827</v>
      </c>
      <c r="B3025" s="18" t="s">
        <v>12</v>
      </c>
      <c r="C3025" s="22" t="s">
        <v>8179</v>
      </c>
      <c r="D3025" s="22" t="s">
        <v>8180</v>
      </c>
      <c r="E3025" s="6" t="s">
        <v>8181</v>
      </c>
      <c r="F3025" s="24">
        <v>82.5</v>
      </c>
      <c r="G3025" s="25">
        <v>0.05</v>
      </c>
      <c r="H3025" s="28">
        <f t="shared" si="248"/>
        <v>78.375</v>
      </c>
      <c r="I3025" s="26">
        <v>1.04</v>
      </c>
      <c r="J3025" s="25">
        <f t="shared" si="249"/>
        <v>1.19999999999999E-2</v>
      </c>
      <c r="K3025" s="24">
        <f t="shared" si="250"/>
        <v>81.510000000000005</v>
      </c>
      <c r="L3025" s="24">
        <f t="shared" si="247"/>
        <v>82.125944584382879</v>
      </c>
      <c r="M3025" s="21" t="s">
        <v>1831</v>
      </c>
    </row>
    <row r="3026" spans="1:13" ht="38.25" x14ac:dyDescent="0.25">
      <c r="A3026" s="18" t="s">
        <v>1827</v>
      </c>
      <c r="B3026" s="18" t="s">
        <v>12</v>
      </c>
      <c r="C3026" s="22" t="s">
        <v>8182</v>
      </c>
      <c r="D3026" s="22" t="s">
        <v>8183</v>
      </c>
      <c r="E3026" s="6" t="s">
        <v>8184</v>
      </c>
      <c r="F3026" s="24">
        <v>63.750000000000007</v>
      </c>
      <c r="G3026" s="25">
        <v>0.05</v>
      </c>
      <c r="H3026" s="28">
        <f t="shared" si="248"/>
        <v>60.562500000000007</v>
      </c>
      <c r="I3026" s="26">
        <v>1.04</v>
      </c>
      <c r="J3026" s="25">
        <f t="shared" si="249"/>
        <v>1.2000000000000011E-2</v>
      </c>
      <c r="K3026" s="24">
        <f t="shared" si="250"/>
        <v>62.985000000000007</v>
      </c>
      <c r="L3026" s="24">
        <f t="shared" si="247"/>
        <v>63.460957178841312</v>
      </c>
      <c r="M3026" s="18" t="s">
        <v>1835</v>
      </c>
    </row>
    <row r="3027" spans="1:13" ht="25.5" x14ac:dyDescent="0.25">
      <c r="A3027" s="21" t="s">
        <v>1827</v>
      </c>
      <c r="B3027" s="18" t="s">
        <v>12</v>
      </c>
      <c r="C3027" s="22" t="s">
        <v>8185</v>
      </c>
      <c r="D3027" s="22" t="s">
        <v>8186</v>
      </c>
      <c r="E3027" s="6" t="s">
        <v>8187</v>
      </c>
      <c r="F3027" s="24">
        <v>71.25</v>
      </c>
      <c r="G3027" s="25">
        <v>0.05</v>
      </c>
      <c r="H3027" s="28">
        <f t="shared" si="248"/>
        <v>67.6875</v>
      </c>
      <c r="I3027" s="26">
        <v>1.04</v>
      </c>
      <c r="J3027" s="25">
        <f t="shared" si="249"/>
        <v>1.2000000000000011E-2</v>
      </c>
      <c r="K3027" s="24">
        <f t="shared" si="250"/>
        <v>70.394999999999996</v>
      </c>
      <c r="L3027" s="24">
        <f t="shared" si="247"/>
        <v>70.926952141057924</v>
      </c>
      <c r="M3027" s="21" t="s">
        <v>1839</v>
      </c>
    </row>
    <row r="3028" spans="1:13" ht="38.25" x14ac:dyDescent="0.25">
      <c r="A3028" s="18" t="s">
        <v>1827</v>
      </c>
      <c r="B3028" s="18" t="s">
        <v>12</v>
      </c>
      <c r="C3028" s="22" t="s">
        <v>8188</v>
      </c>
      <c r="D3028" s="22" t="s">
        <v>8189</v>
      </c>
      <c r="E3028" s="6" t="s">
        <v>8190</v>
      </c>
      <c r="F3028" s="24">
        <v>24.2</v>
      </c>
      <c r="G3028" s="25">
        <v>0.05</v>
      </c>
      <c r="H3028" s="28">
        <f t="shared" si="248"/>
        <v>22.99</v>
      </c>
      <c r="I3028" s="26">
        <v>1.04</v>
      </c>
      <c r="J3028" s="25">
        <f t="shared" si="249"/>
        <v>1.2000000000000122E-2</v>
      </c>
      <c r="K3028" s="24">
        <f t="shared" si="250"/>
        <v>23.909599999999998</v>
      </c>
      <c r="L3028" s="24">
        <f t="shared" si="247"/>
        <v>24.090277078085638</v>
      </c>
      <c r="M3028" s="21" t="s">
        <v>1831</v>
      </c>
    </row>
    <row r="3029" spans="1:13" ht="38.25" x14ac:dyDescent="0.25">
      <c r="A3029" s="18" t="s">
        <v>1827</v>
      </c>
      <c r="B3029" s="18" t="s">
        <v>12</v>
      </c>
      <c r="C3029" s="22" t="s">
        <v>8191</v>
      </c>
      <c r="D3029" s="22" t="s">
        <v>8192</v>
      </c>
      <c r="E3029" s="6" t="s">
        <v>8193</v>
      </c>
      <c r="F3029" s="24">
        <v>18.700000000000003</v>
      </c>
      <c r="G3029" s="25">
        <v>0.05</v>
      </c>
      <c r="H3029" s="28">
        <f t="shared" si="248"/>
        <v>17.765000000000004</v>
      </c>
      <c r="I3029" s="26">
        <v>1.04</v>
      </c>
      <c r="J3029" s="25">
        <f t="shared" si="249"/>
        <v>1.2000000000000011E-2</v>
      </c>
      <c r="K3029" s="24">
        <f t="shared" si="250"/>
        <v>18.475600000000004</v>
      </c>
      <c r="L3029" s="24">
        <f t="shared" si="247"/>
        <v>18.615214105793452</v>
      </c>
      <c r="M3029" s="18" t="s">
        <v>1835</v>
      </c>
    </row>
    <row r="3030" spans="1:13" ht="38.25" x14ac:dyDescent="0.25">
      <c r="A3030" s="21" t="s">
        <v>1827</v>
      </c>
      <c r="B3030" s="18" t="s">
        <v>12</v>
      </c>
      <c r="C3030" s="22" t="s">
        <v>8194</v>
      </c>
      <c r="D3030" s="22" t="s">
        <v>8195</v>
      </c>
      <c r="E3030" s="6" t="s">
        <v>8196</v>
      </c>
      <c r="F3030" s="24">
        <v>20.9</v>
      </c>
      <c r="G3030" s="25">
        <v>0.05</v>
      </c>
      <c r="H3030" s="28">
        <f t="shared" si="248"/>
        <v>19.854999999999997</v>
      </c>
      <c r="I3030" s="26">
        <v>1.04</v>
      </c>
      <c r="J3030" s="25">
        <f t="shared" si="249"/>
        <v>1.2000000000000122E-2</v>
      </c>
      <c r="K3030" s="24">
        <f t="shared" si="250"/>
        <v>20.649199999999997</v>
      </c>
      <c r="L3030" s="24">
        <f t="shared" si="247"/>
        <v>20.805239294710322</v>
      </c>
      <c r="M3030" s="21" t="s">
        <v>1839</v>
      </c>
    </row>
    <row r="3031" spans="1:13" ht="38.25" x14ac:dyDescent="0.25">
      <c r="A3031" s="18" t="s">
        <v>1827</v>
      </c>
      <c r="B3031" s="18" t="s">
        <v>12</v>
      </c>
      <c r="C3031" s="22" t="s">
        <v>8197</v>
      </c>
      <c r="D3031" s="22" t="s">
        <v>8198</v>
      </c>
      <c r="E3031" s="6" t="s">
        <v>8199</v>
      </c>
      <c r="F3031" s="24">
        <v>1980</v>
      </c>
      <c r="G3031" s="25">
        <v>0.05</v>
      </c>
      <c r="H3031" s="28">
        <f t="shared" si="248"/>
        <v>1881</v>
      </c>
      <c r="I3031" s="26">
        <v>1.04</v>
      </c>
      <c r="J3031" s="25">
        <f t="shared" si="249"/>
        <v>1.2000000000000011E-2</v>
      </c>
      <c r="K3031" s="24">
        <f t="shared" si="250"/>
        <v>1956.24</v>
      </c>
      <c r="L3031" s="24">
        <f t="shared" si="247"/>
        <v>1971.0226700251887</v>
      </c>
      <c r="M3031" s="21" t="s">
        <v>1831</v>
      </c>
    </row>
    <row r="3032" spans="1:13" ht="51" x14ac:dyDescent="0.25">
      <c r="A3032" s="18" t="s">
        <v>1827</v>
      </c>
      <c r="B3032" s="18" t="s">
        <v>12</v>
      </c>
      <c r="C3032" s="22" t="s">
        <v>8200</v>
      </c>
      <c r="D3032" s="22" t="s">
        <v>8201</v>
      </c>
      <c r="E3032" s="6" t="s">
        <v>8202</v>
      </c>
      <c r="F3032" s="24">
        <v>1530</v>
      </c>
      <c r="G3032" s="25">
        <v>0.05</v>
      </c>
      <c r="H3032" s="28">
        <f t="shared" si="248"/>
        <v>1453.5</v>
      </c>
      <c r="I3032" s="26">
        <v>1.04</v>
      </c>
      <c r="J3032" s="25">
        <f t="shared" si="249"/>
        <v>1.19999999999999E-2</v>
      </c>
      <c r="K3032" s="24">
        <f t="shared" si="250"/>
        <v>1511.64</v>
      </c>
      <c r="L3032" s="24">
        <f t="shared" si="247"/>
        <v>1523.0629722921915</v>
      </c>
      <c r="M3032" s="18" t="s">
        <v>1835</v>
      </c>
    </row>
    <row r="3033" spans="1:13" ht="38.25" x14ac:dyDescent="0.25">
      <c r="A3033" s="21" t="s">
        <v>1827</v>
      </c>
      <c r="B3033" s="18" t="s">
        <v>12</v>
      </c>
      <c r="C3033" s="22" t="s">
        <v>8203</v>
      </c>
      <c r="D3033" s="22" t="s">
        <v>8204</v>
      </c>
      <c r="E3033" s="6" t="s">
        <v>8205</v>
      </c>
      <c r="F3033" s="24">
        <v>1710</v>
      </c>
      <c r="G3033" s="25">
        <v>0.05</v>
      </c>
      <c r="H3033" s="28">
        <f t="shared" si="248"/>
        <v>1624.5</v>
      </c>
      <c r="I3033" s="26">
        <v>1.04</v>
      </c>
      <c r="J3033" s="25">
        <f t="shared" si="249"/>
        <v>1.2000000000000011E-2</v>
      </c>
      <c r="K3033" s="24">
        <f t="shared" si="250"/>
        <v>1689.48</v>
      </c>
      <c r="L3033" s="24">
        <f t="shared" si="247"/>
        <v>1702.2468513853903</v>
      </c>
      <c r="M3033" s="21" t="s">
        <v>1839</v>
      </c>
    </row>
    <row r="3034" spans="1:13" ht="38.25" x14ac:dyDescent="0.25">
      <c r="A3034" s="18" t="s">
        <v>1827</v>
      </c>
      <c r="B3034" s="18" t="s">
        <v>12</v>
      </c>
      <c r="C3034" s="22" t="s">
        <v>8206</v>
      </c>
      <c r="D3034" s="22" t="s">
        <v>8207</v>
      </c>
      <c r="E3034" s="6" t="s">
        <v>8208</v>
      </c>
      <c r="F3034" s="24">
        <v>7425</v>
      </c>
      <c r="G3034" s="25">
        <v>0.05</v>
      </c>
      <c r="H3034" s="28">
        <f t="shared" si="248"/>
        <v>7053.75</v>
      </c>
      <c r="I3034" s="26">
        <v>1.04</v>
      </c>
      <c r="J3034" s="25">
        <f t="shared" si="249"/>
        <v>1.19999999999999E-2</v>
      </c>
      <c r="K3034" s="24">
        <f t="shared" si="250"/>
        <v>7335.9000000000005</v>
      </c>
      <c r="L3034" s="24">
        <f t="shared" si="247"/>
        <v>7391.3350125944589</v>
      </c>
      <c r="M3034" s="21" t="s">
        <v>1831</v>
      </c>
    </row>
    <row r="3035" spans="1:13" ht="38.25" x14ac:dyDescent="0.25">
      <c r="A3035" s="18" t="s">
        <v>1827</v>
      </c>
      <c r="B3035" s="18" t="s">
        <v>12</v>
      </c>
      <c r="C3035" s="22" t="s">
        <v>8209</v>
      </c>
      <c r="D3035" s="22" t="s">
        <v>8210</v>
      </c>
      <c r="E3035" s="6" t="s">
        <v>8211</v>
      </c>
      <c r="F3035" s="24">
        <v>5737.5</v>
      </c>
      <c r="G3035" s="25">
        <v>0.05</v>
      </c>
      <c r="H3035" s="28">
        <f t="shared" si="248"/>
        <v>5450.625</v>
      </c>
      <c r="I3035" s="26">
        <v>1.04</v>
      </c>
      <c r="J3035" s="25">
        <f t="shared" si="249"/>
        <v>1.19999999999999E-2</v>
      </c>
      <c r="K3035" s="24">
        <f t="shared" si="250"/>
        <v>5668.6500000000005</v>
      </c>
      <c r="L3035" s="24">
        <f t="shared" si="247"/>
        <v>5711.4861460957181</v>
      </c>
      <c r="M3035" s="18" t="s">
        <v>1835</v>
      </c>
    </row>
    <row r="3036" spans="1:13" ht="25.5" x14ac:dyDescent="0.25">
      <c r="A3036" s="21" t="s">
        <v>1827</v>
      </c>
      <c r="B3036" s="18" t="s">
        <v>12</v>
      </c>
      <c r="C3036" s="22" t="s">
        <v>8212</v>
      </c>
      <c r="D3036" s="22" t="s">
        <v>8213</v>
      </c>
      <c r="E3036" s="6" t="s">
        <v>8214</v>
      </c>
      <c r="F3036" s="24">
        <v>6412.5</v>
      </c>
      <c r="G3036" s="25">
        <v>0.05</v>
      </c>
      <c r="H3036" s="28">
        <f t="shared" si="248"/>
        <v>6091.875</v>
      </c>
      <c r="I3036" s="26">
        <v>1.04</v>
      </c>
      <c r="J3036" s="25">
        <f t="shared" si="249"/>
        <v>1.2000000000000011E-2</v>
      </c>
      <c r="K3036" s="24">
        <f t="shared" si="250"/>
        <v>6335.55</v>
      </c>
      <c r="L3036" s="24">
        <f t="shared" si="247"/>
        <v>6383.4256926952139</v>
      </c>
      <c r="M3036" s="21" t="s">
        <v>1839</v>
      </c>
    </row>
    <row r="3037" spans="1:13" ht="38.25" x14ac:dyDescent="0.25">
      <c r="A3037" s="18" t="s">
        <v>1827</v>
      </c>
      <c r="B3037" s="18" t="s">
        <v>12</v>
      </c>
      <c r="C3037" s="22" t="s">
        <v>8215</v>
      </c>
      <c r="D3037" s="22" t="s">
        <v>8216</v>
      </c>
      <c r="E3037" s="6" t="s">
        <v>8217</v>
      </c>
      <c r="F3037" s="24">
        <v>28160</v>
      </c>
      <c r="G3037" s="25">
        <v>0.05</v>
      </c>
      <c r="H3037" s="28">
        <f t="shared" si="248"/>
        <v>26752</v>
      </c>
      <c r="I3037" s="26">
        <v>1.04</v>
      </c>
      <c r="J3037" s="25">
        <f t="shared" si="249"/>
        <v>1.19999999999999E-2</v>
      </c>
      <c r="K3037" s="24">
        <f t="shared" si="250"/>
        <v>27822.080000000002</v>
      </c>
      <c r="L3037" s="24">
        <f t="shared" si="247"/>
        <v>28032.32241813602</v>
      </c>
      <c r="M3037" s="21" t="s">
        <v>1831</v>
      </c>
    </row>
    <row r="3038" spans="1:13" ht="38.25" x14ac:dyDescent="0.25">
      <c r="A3038" s="18" t="s">
        <v>1827</v>
      </c>
      <c r="B3038" s="18" t="s">
        <v>12</v>
      </c>
      <c r="C3038" s="22" t="s">
        <v>8218</v>
      </c>
      <c r="D3038" s="22" t="s">
        <v>8219</v>
      </c>
      <c r="E3038" s="6" t="s">
        <v>8220</v>
      </c>
      <c r="F3038" s="24">
        <v>21760</v>
      </c>
      <c r="G3038" s="25">
        <v>0.05</v>
      </c>
      <c r="H3038" s="28">
        <f t="shared" si="248"/>
        <v>20672</v>
      </c>
      <c r="I3038" s="26">
        <v>1.04</v>
      </c>
      <c r="J3038" s="25">
        <f t="shared" si="249"/>
        <v>1.19999999999999E-2</v>
      </c>
      <c r="K3038" s="24">
        <f t="shared" si="250"/>
        <v>21498.880000000001</v>
      </c>
      <c r="L3038" s="24">
        <f t="shared" si="247"/>
        <v>21661.340050377832</v>
      </c>
      <c r="M3038" s="18" t="s">
        <v>1835</v>
      </c>
    </row>
    <row r="3039" spans="1:13" ht="25.5" x14ac:dyDescent="0.25">
      <c r="A3039" s="21" t="s">
        <v>1827</v>
      </c>
      <c r="B3039" s="18" t="s">
        <v>12</v>
      </c>
      <c r="C3039" s="22" t="s">
        <v>8221</v>
      </c>
      <c r="D3039" s="22" t="s">
        <v>8222</v>
      </c>
      <c r="E3039" s="6" t="s">
        <v>8223</v>
      </c>
      <c r="F3039" s="24">
        <v>24320</v>
      </c>
      <c r="G3039" s="25">
        <v>0.05</v>
      </c>
      <c r="H3039" s="28">
        <f t="shared" si="248"/>
        <v>23104</v>
      </c>
      <c r="I3039" s="26">
        <v>1.04</v>
      </c>
      <c r="J3039" s="25">
        <f t="shared" si="249"/>
        <v>1.2000000000000011E-2</v>
      </c>
      <c r="K3039" s="24">
        <f t="shared" si="250"/>
        <v>24028.16</v>
      </c>
      <c r="L3039" s="24">
        <f t="shared" si="247"/>
        <v>24209.732997481107</v>
      </c>
      <c r="M3039" s="21" t="s">
        <v>1839</v>
      </c>
    </row>
    <row r="3040" spans="1:13" ht="38.25" x14ac:dyDescent="0.25">
      <c r="A3040" s="18" t="s">
        <v>1827</v>
      </c>
      <c r="B3040" s="18" t="s">
        <v>12</v>
      </c>
      <c r="C3040" s="22" t="s">
        <v>8224</v>
      </c>
      <c r="D3040" s="22" t="s">
        <v>8225</v>
      </c>
      <c r="E3040" s="6" t="s">
        <v>8226</v>
      </c>
      <c r="F3040" s="24">
        <v>26400</v>
      </c>
      <c r="G3040" s="25">
        <v>0.05</v>
      </c>
      <c r="H3040" s="28">
        <f t="shared" si="248"/>
        <v>25080</v>
      </c>
      <c r="I3040" s="26">
        <v>1.04</v>
      </c>
      <c r="J3040" s="25">
        <f t="shared" si="249"/>
        <v>1.2000000000000011E-2</v>
      </c>
      <c r="K3040" s="24">
        <f t="shared" si="250"/>
        <v>26083.200000000001</v>
      </c>
      <c r="L3040" s="24">
        <f t="shared" si="247"/>
        <v>26280.302267002517</v>
      </c>
      <c r="M3040" s="21" t="s">
        <v>1831</v>
      </c>
    </row>
    <row r="3041" spans="1:13" ht="38.25" x14ac:dyDescent="0.25">
      <c r="A3041" s="18" t="s">
        <v>1827</v>
      </c>
      <c r="B3041" s="18" t="s">
        <v>12</v>
      </c>
      <c r="C3041" s="22" t="s">
        <v>8227</v>
      </c>
      <c r="D3041" s="22" t="s">
        <v>8228</v>
      </c>
      <c r="E3041" s="6" t="s">
        <v>8229</v>
      </c>
      <c r="F3041" s="24">
        <v>20400</v>
      </c>
      <c r="G3041" s="25">
        <v>0.05</v>
      </c>
      <c r="H3041" s="28">
        <f t="shared" si="248"/>
        <v>19380</v>
      </c>
      <c r="I3041" s="26">
        <v>1.04</v>
      </c>
      <c r="J3041" s="25">
        <f t="shared" si="249"/>
        <v>1.2000000000000011E-2</v>
      </c>
      <c r="K3041" s="24">
        <f t="shared" si="250"/>
        <v>20155.2</v>
      </c>
      <c r="L3041" s="24">
        <f t="shared" si="247"/>
        <v>20307.506297229218</v>
      </c>
      <c r="M3041" s="18" t="s">
        <v>1835</v>
      </c>
    </row>
    <row r="3042" spans="1:13" ht="25.5" x14ac:dyDescent="0.25">
      <c r="A3042" s="21" t="s">
        <v>1827</v>
      </c>
      <c r="B3042" s="18" t="s">
        <v>12</v>
      </c>
      <c r="C3042" s="22" t="s">
        <v>8230</v>
      </c>
      <c r="D3042" s="22" t="s">
        <v>8231</v>
      </c>
      <c r="E3042" s="6" t="s">
        <v>8232</v>
      </c>
      <c r="F3042" s="24">
        <v>22800</v>
      </c>
      <c r="G3042" s="25">
        <v>0.05</v>
      </c>
      <c r="H3042" s="28">
        <f t="shared" si="248"/>
        <v>21660</v>
      </c>
      <c r="I3042" s="26">
        <v>1.04</v>
      </c>
      <c r="J3042" s="25">
        <f t="shared" si="249"/>
        <v>1.19999999999999E-2</v>
      </c>
      <c r="K3042" s="24">
        <f t="shared" si="250"/>
        <v>22526.400000000001</v>
      </c>
      <c r="L3042" s="24">
        <f t="shared" si="247"/>
        <v>22696.62468513854</v>
      </c>
      <c r="M3042" s="21" t="s">
        <v>1839</v>
      </c>
    </row>
    <row r="3043" spans="1:13" ht="38.25" x14ac:dyDescent="0.25">
      <c r="A3043" s="18" t="s">
        <v>1827</v>
      </c>
      <c r="B3043" s="18" t="s">
        <v>12</v>
      </c>
      <c r="C3043" s="22" t="s">
        <v>8233</v>
      </c>
      <c r="D3043" s="22" t="s">
        <v>8234</v>
      </c>
      <c r="E3043" s="6" t="s">
        <v>8235</v>
      </c>
      <c r="F3043" s="24">
        <v>35200</v>
      </c>
      <c r="G3043" s="25">
        <v>0.05</v>
      </c>
      <c r="H3043" s="28">
        <f t="shared" si="248"/>
        <v>33440</v>
      </c>
      <c r="I3043" s="26">
        <v>1.04</v>
      </c>
      <c r="J3043" s="25">
        <f t="shared" si="249"/>
        <v>1.2000000000000011E-2</v>
      </c>
      <c r="K3043" s="24">
        <f t="shared" si="250"/>
        <v>34777.599999999999</v>
      </c>
      <c r="L3043" s="24">
        <f t="shared" si="247"/>
        <v>35040.40302267002</v>
      </c>
      <c r="M3043" s="21" t="s">
        <v>1831</v>
      </c>
    </row>
    <row r="3044" spans="1:13" ht="38.25" x14ac:dyDescent="0.25">
      <c r="A3044" s="18" t="s">
        <v>1827</v>
      </c>
      <c r="B3044" s="18" t="s">
        <v>12</v>
      </c>
      <c r="C3044" s="22" t="s">
        <v>8236</v>
      </c>
      <c r="D3044" s="22" t="s">
        <v>8237</v>
      </c>
      <c r="E3044" s="6" t="s">
        <v>8238</v>
      </c>
      <c r="F3044" s="24">
        <v>27200.000000000004</v>
      </c>
      <c r="G3044" s="25">
        <v>0.05</v>
      </c>
      <c r="H3044" s="28">
        <f t="shared" si="248"/>
        <v>25840.000000000004</v>
      </c>
      <c r="I3044" s="26">
        <v>1.04</v>
      </c>
      <c r="J3044" s="25">
        <f t="shared" si="249"/>
        <v>1.19999999999999E-2</v>
      </c>
      <c r="K3044" s="24">
        <f t="shared" si="250"/>
        <v>26873.600000000006</v>
      </c>
      <c r="L3044" s="24">
        <f t="shared" si="247"/>
        <v>27076.675062972296</v>
      </c>
      <c r="M3044" s="18" t="s">
        <v>1835</v>
      </c>
    </row>
    <row r="3045" spans="1:13" ht="25.5" x14ac:dyDescent="0.25">
      <c r="A3045" s="21" t="s">
        <v>1827</v>
      </c>
      <c r="B3045" s="18" t="s">
        <v>12</v>
      </c>
      <c r="C3045" s="22" t="s">
        <v>8239</v>
      </c>
      <c r="D3045" s="22" t="s">
        <v>8240</v>
      </c>
      <c r="E3045" s="6" t="s">
        <v>8241</v>
      </c>
      <c r="F3045" s="24">
        <v>30400</v>
      </c>
      <c r="G3045" s="25">
        <v>0.05</v>
      </c>
      <c r="H3045" s="28">
        <f t="shared" si="248"/>
        <v>28880</v>
      </c>
      <c r="I3045" s="26">
        <v>1.04</v>
      </c>
      <c r="J3045" s="25">
        <f t="shared" si="249"/>
        <v>1.2000000000000011E-2</v>
      </c>
      <c r="K3045" s="24">
        <f t="shared" si="250"/>
        <v>30035.200000000001</v>
      </c>
      <c r="L3045" s="24">
        <f t="shared" si="247"/>
        <v>30262.166246851386</v>
      </c>
      <c r="M3045" s="21" t="s">
        <v>1839</v>
      </c>
    </row>
    <row r="3046" spans="1:13" ht="38.25" x14ac:dyDescent="0.25">
      <c r="A3046" s="18" t="s">
        <v>1827</v>
      </c>
      <c r="B3046" s="18" t="s">
        <v>12</v>
      </c>
      <c r="C3046" s="22" t="s">
        <v>8242</v>
      </c>
      <c r="D3046" s="22" t="s">
        <v>8243</v>
      </c>
      <c r="E3046" s="6" t="s">
        <v>8244</v>
      </c>
      <c r="F3046" s="24">
        <v>33000</v>
      </c>
      <c r="G3046" s="25">
        <v>0.05</v>
      </c>
      <c r="H3046" s="28">
        <f t="shared" si="248"/>
        <v>31350</v>
      </c>
      <c r="I3046" s="26">
        <v>1.04</v>
      </c>
      <c r="J3046" s="25">
        <f t="shared" si="249"/>
        <v>1.2000000000000011E-2</v>
      </c>
      <c r="K3046" s="24">
        <f t="shared" si="250"/>
        <v>32604</v>
      </c>
      <c r="L3046" s="24">
        <f t="shared" si="247"/>
        <v>32850.377833753148</v>
      </c>
      <c r="M3046" s="21" t="s">
        <v>1831</v>
      </c>
    </row>
    <row r="3047" spans="1:13" ht="38.25" x14ac:dyDescent="0.25">
      <c r="A3047" s="18" t="s">
        <v>1827</v>
      </c>
      <c r="B3047" s="18" t="s">
        <v>12</v>
      </c>
      <c r="C3047" s="22" t="s">
        <v>8245</v>
      </c>
      <c r="D3047" s="22" t="s">
        <v>8246</v>
      </c>
      <c r="E3047" s="6" t="s">
        <v>8247</v>
      </c>
      <c r="F3047" s="24">
        <v>25500.000000000004</v>
      </c>
      <c r="G3047" s="25">
        <v>0.05</v>
      </c>
      <c r="H3047" s="28">
        <f t="shared" si="248"/>
        <v>24225.000000000004</v>
      </c>
      <c r="I3047" s="26">
        <v>1.04</v>
      </c>
      <c r="J3047" s="25">
        <f t="shared" si="249"/>
        <v>1.2000000000000011E-2</v>
      </c>
      <c r="K3047" s="24">
        <f t="shared" si="250"/>
        <v>25194.000000000004</v>
      </c>
      <c r="L3047" s="24">
        <f t="shared" si="247"/>
        <v>25384.382871536527</v>
      </c>
      <c r="M3047" s="18" t="s">
        <v>1835</v>
      </c>
    </row>
    <row r="3048" spans="1:13" ht="25.5" x14ac:dyDescent="0.25">
      <c r="A3048" s="21" t="s">
        <v>1827</v>
      </c>
      <c r="B3048" s="18" t="s">
        <v>12</v>
      </c>
      <c r="C3048" s="22" t="s">
        <v>8248</v>
      </c>
      <c r="D3048" s="22" t="s">
        <v>8249</v>
      </c>
      <c r="E3048" s="6" t="s">
        <v>8250</v>
      </c>
      <c r="F3048" s="24">
        <v>28500</v>
      </c>
      <c r="G3048" s="25">
        <v>0.05</v>
      </c>
      <c r="H3048" s="28">
        <f t="shared" si="248"/>
        <v>27075</v>
      </c>
      <c r="I3048" s="26">
        <v>1.04</v>
      </c>
      <c r="J3048" s="25">
        <f t="shared" si="249"/>
        <v>1.2000000000000011E-2</v>
      </c>
      <c r="K3048" s="24">
        <f t="shared" si="250"/>
        <v>28158</v>
      </c>
      <c r="L3048" s="24">
        <f t="shared" si="247"/>
        <v>28370.780856423171</v>
      </c>
      <c r="M3048" s="21" t="s">
        <v>1839</v>
      </c>
    </row>
    <row r="3049" spans="1:13" ht="38.25" x14ac:dyDescent="0.25">
      <c r="A3049" s="18" t="s">
        <v>1827</v>
      </c>
      <c r="B3049" s="18" t="s">
        <v>12</v>
      </c>
      <c r="C3049" s="22" t="s">
        <v>8251</v>
      </c>
      <c r="D3049" s="22" t="s">
        <v>8252</v>
      </c>
      <c r="E3049" s="6" t="s">
        <v>8253</v>
      </c>
      <c r="F3049" s="24">
        <v>8.36</v>
      </c>
      <c r="G3049" s="25">
        <v>0.05</v>
      </c>
      <c r="H3049" s="28">
        <f t="shared" si="248"/>
        <v>7.9419999999999993</v>
      </c>
      <c r="I3049" s="26">
        <v>1.04</v>
      </c>
      <c r="J3049" s="25">
        <f t="shared" si="249"/>
        <v>1.2000000000000011E-2</v>
      </c>
      <c r="K3049" s="24">
        <f t="shared" si="250"/>
        <v>8.2596799999999995</v>
      </c>
      <c r="L3049" s="24">
        <f t="shared" si="247"/>
        <v>8.3220957178841299</v>
      </c>
      <c r="M3049" s="21" t="s">
        <v>1831</v>
      </c>
    </row>
    <row r="3050" spans="1:13" ht="51" x14ac:dyDescent="0.25">
      <c r="A3050" s="18" t="s">
        <v>1827</v>
      </c>
      <c r="B3050" s="18" t="s">
        <v>12</v>
      </c>
      <c r="C3050" s="22" t="s">
        <v>8254</v>
      </c>
      <c r="D3050" s="22" t="s">
        <v>8255</v>
      </c>
      <c r="E3050" s="6" t="s">
        <v>8256</v>
      </c>
      <c r="F3050" s="24">
        <v>6.4600000000000009</v>
      </c>
      <c r="G3050" s="25">
        <v>0.05</v>
      </c>
      <c r="H3050" s="28">
        <f t="shared" si="248"/>
        <v>6.1370000000000005</v>
      </c>
      <c r="I3050" s="26">
        <v>1.04</v>
      </c>
      <c r="J3050" s="25">
        <f t="shared" si="249"/>
        <v>1.2000000000000011E-2</v>
      </c>
      <c r="K3050" s="24">
        <f t="shared" si="250"/>
        <v>6.382480000000001</v>
      </c>
      <c r="L3050" s="24">
        <f t="shared" si="247"/>
        <v>6.4307103274559205</v>
      </c>
      <c r="M3050" s="18" t="s">
        <v>1835</v>
      </c>
    </row>
    <row r="3051" spans="1:13" ht="38.25" x14ac:dyDescent="0.25">
      <c r="A3051" s="21" t="s">
        <v>1827</v>
      </c>
      <c r="B3051" s="18" t="s">
        <v>12</v>
      </c>
      <c r="C3051" s="22" t="s">
        <v>8257</v>
      </c>
      <c r="D3051" s="22" t="s">
        <v>8258</v>
      </c>
      <c r="E3051" s="6" t="s">
        <v>8259</v>
      </c>
      <c r="F3051" s="24">
        <v>7.22</v>
      </c>
      <c r="G3051" s="25">
        <v>0.05</v>
      </c>
      <c r="H3051" s="28">
        <f t="shared" si="248"/>
        <v>6.859</v>
      </c>
      <c r="I3051" s="26">
        <v>1.04</v>
      </c>
      <c r="J3051" s="25">
        <f t="shared" si="249"/>
        <v>1.19999999999999E-2</v>
      </c>
      <c r="K3051" s="24">
        <f t="shared" si="250"/>
        <v>7.1333600000000006</v>
      </c>
      <c r="L3051" s="24">
        <f t="shared" si="247"/>
        <v>7.1872644836272039</v>
      </c>
      <c r="M3051" s="21" t="s">
        <v>1839</v>
      </c>
    </row>
    <row r="3052" spans="1:13" ht="38.25" x14ac:dyDescent="0.25">
      <c r="A3052" s="18" t="s">
        <v>1827</v>
      </c>
      <c r="B3052" s="18" t="s">
        <v>12</v>
      </c>
      <c r="C3052" s="22" t="s">
        <v>8260</v>
      </c>
      <c r="D3052" s="22" t="s">
        <v>8261</v>
      </c>
      <c r="E3052" s="6" t="s">
        <v>8262</v>
      </c>
      <c r="F3052" s="24">
        <v>8.36</v>
      </c>
      <c r="G3052" s="25">
        <v>0.05</v>
      </c>
      <c r="H3052" s="28">
        <f t="shared" si="248"/>
        <v>7.9419999999999993</v>
      </c>
      <c r="I3052" s="26">
        <v>1.04</v>
      </c>
      <c r="J3052" s="25">
        <f t="shared" si="249"/>
        <v>1.2000000000000011E-2</v>
      </c>
      <c r="K3052" s="24">
        <f t="shared" si="250"/>
        <v>8.2596799999999995</v>
      </c>
      <c r="L3052" s="24">
        <f t="shared" si="247"/>
        <v>8.3220957178841299</v>
      </c>
      <c r="M3052" s="21" t="s">
        <v>1831</v>
      </c>
    </row>
    <row r="3053" spans="1:13" ht="38.25" x14ac:dyDescent="0.25">
      <c r="A3053" s="18" t="s">
        <v>1827</v>
      </c>
      <c r="B3053" s="18" t="s">
        <v>12</v>
      </c>
      <c r="C3053" s="22" t="s">
        <v>8263</v>
      </c>
      <c r="D3053" s="22" t="s">
        <v>8264</v>
      </c>
      <c r="E3053" s="6" t="s">
        <v>8265</v>
      </c>
      <c r="F3053" s="24">
        <v>6.4600000000000009</v>
      </c>
      <c r="G3053" s="25">
        <v>0.05</v>
      </c>
      <c r="H3053" s="28">
        <f t="shared" si="248"/>
        <v>6.1370000000000005</v>
      </c>
      <c r="I3053" s="26">
        <v>1.04</v>
      </c>
      <c r="J3053" s="25">
        <f t="shared" si="249"/>
        <v>1.2000000000000011E-2</v>
      </c>
      <c r="K3053" s="24">
        <f t="shared" si="250"/>
        <v>6.382480000000001</v>
      </c>
      <c r="L3053" s="24">
        <f t="shared" si="247"/>
        <v>6.4307103274559205</v>
      </c>
      <c r="M3053" s="18" t="s">
        <v>1835</v>
      </c>
    </row>
    <row r="3054" spans="1:13" ht="38.25" x14ac:dyDescent="0.25">
      <c r="A3054" s="21" t="s">
        <v>1827</v>
      </c>
      <c r="B3054" s="18" t="s">
        <v>12</v>
      </c>
      <c r="C3054" s="22" t="s">
        <v>8266</v>
      </c>
      <c r="D3054" s="22" t="s">
        <v>8267</v>
      </c>
      <c r="E3054" s="6" t="s">
        <v>8268</v>
      </c>
      <c r="F3054" s="24">
        <v>7.22</v>
      </c>
      <c r="G3054" s="25">
        <v>0.05</v>
      </c>
      <c r="H3054" s="28">
        <f t="shared" si="248"/>
        <v>6.859</v>
      </c>
      <c r="I3054" s="26">
        <v>1.04</v>
      </c>
      <c r="J3054" s="25">
        <f t="shared" si="249"/>
        <v>1.19999999999999E-2</v>
      </c>
      <c r="K3054" s="24">
        <f t="shared" si="250"/>
        <v>7.1333600000000006</v>
      </c>
      <c r="L3054" s="24">
        <f t="shared" si="247"/>
        <v>7.1872644836272039</v>
      </c>
      <c r="M3054" s="21" t="s">
        <v>1839</v>
      </c>
    </row>
    <row r="3055" spans="1:13" ht="38.25" x14ac:dyDescent="0.25">
      <c r="A3055" s="18" t="s">
        <v>1827</v>
      </c>
      <c r="B3055" s="18" t="s">
        <v>12</v>
      </c>
      <c r="C3055" s="22" t="s">
        <v>8269</v>
      </c>
      <c r="D3055" s="22" t="s">
        <v>8270</v>
      </c>
      <c r="E3055" s="6" t="s">
        <v>8271</v>
      </c>
      <c r="F3055" s="24">
        <v>8.36</v>
      </c>
      <c r="G3055" s="25">
        <v>0.05</v>
      </c>
      <c r="H3055" s="28">
        <f t="shared" si="248"/>
        <v>7.9419999999999993</v>
      </c>
      <c r="I3055" s="26">
        <v>1.04</v>
      </c>
      <c r="J3055" s="25">
        <f t="shared" si="249"/>
        <v>1.2000000000000011E-2</v>
      </c>
      <c r="K3055" s="24">
        <f t="shared" si="250"/>
        <v>8.2596799999999995</v>
      </c>
      <c r="L3055" s="24">
        <f t="shared" si="247"/>
        <v>8.3220957178841299</v>
      </c>
      <c r="M3055" s="21" t="s">
        <v>1831</v>
      </c>
    </row>
    <row r="3056" spans="1:13" ht="38.25" x14ac:dyDescent="0.25">
      <c r="A3056" s="18" t="s">
        <v>1827</v>
      </c>
      <c r="B3056" s="18" t="s">
        <v>12</v>
      </c>
      <c r="C3056" s="22" t="s">
        <v>8272</v>
      </c>
      <c r="D3056" s="22" t="s">
        <v>8273</v>
      </c>
      <c r="E3056" s="6" t="s">
        <v>8274</v>
      </c>
      <c r="F3056" s="24">
        <v>6.4600000000000009</v>
      </c>
      <c r="G3056" s="25">
        <v>0.05</v>
      </c>
      <c r="H3056" s="28">
        <f t="shared" si="248"/>
        <v>6.1370000000000005</v>
      </c>
      <c r="I3056" s="26">
        <v>1.04</v>
      </c>
      <c r="J3056" s="25">
        <f t="shared" si="249"/>
        <v>1.2000000000000011E-2</v>
      </c>
      <c r="K3056" s="24">
        <f t="shared" si="250"/>
        <v>6.382480000000001</v>
      </c>
      <c r="L3056" s="24">
        <f t="shared" si="247"/>
        <v>6.4307103274559205</v>
      </c>
      <c r="M3056" s="18" t="s">
        <v>1835</v>
      </c>
    </row>
    <row r="3057" spans="1:13" ht="25.5" x14ac:dyDescent="0.25">
      <c r="A3057" s="21" t="s">
        <v>1827</v>
      </c>
      <c r="B3057" s="18" t="s">
        <v>12</v>
      </c>
      <c r="C3057" s="22" t="s">
        <v>8275</v>
      </c>
      <c r="D3057" s="22" t="s">
        <v>8276</v>
      </c>
      <c r="E3057" s="6" t="s">
        <v>8277</v>
      </c>
      <c r="F3057" s="24">
        <v>7.22</v>
      </c>
      <c r="G3057" s="25">
        <v>0.05</v>
      </c>
      <c r="H3057" s="28">
        <f t="shared" si="248"/>
        <v>6.859</v>
      </c>
      <c r="I3057" s="26">
        <v>1.04</v>
      </c>
      <c r="J3057" s="25">
        <f t="shared" si="249"/>
        <v>1.19999999999999E-2</v>
      </c>
      <c r="K3057" s="24">
        <f t="shared" si="250"/>
        <v>7.1333600000000006</v>
      </c>
      <c r="L3057" s="24">
        <f t="shared" si="247"/>
        <v>7.1872644836272039</v>
      </c>
      <c r="M3057" s="21" t="s">
        <v>1839</v>
      </c>
    </row>
    <row r="3058" spans="1:13" ht="38.25" x14ac:dyDescent="0.25">
      <c r="A3058" s="18" t="s">
        <v>1827</v>
      </c>
      <c r="B3058" s="18" t="s">
        <v>12</v>
      </c>
      <c r="C3058" s="22" t="s">
        <v>8278</v>
      </c>
      <c r="D3058" s="22" t="s">
        <v>8279</v>
      </c>
      <c r="E3058" s="6" t="s">
        <v>8280</v>
      </c>
      <c r="F3058" s="24">
        <v>8.36</v>
      </c>
      <c r="G3058" s="25">
        <v>0.05</v>
      </c>
      <c r="H3058" s="28">
        <f t="shared" si="248"/>
        <v>7.9419999999999993</v>
      </c>
      <c r="I3058" s="26">
        <v>1.04</v>
      </c>
      <c r="J3058" s="25">
        <f t="shared" si="249"/>
        <v>1.2000000000000011E-2</v>
      </c>
      <c r="K3058" s="24">
        <f t="shared" si="250"/>
        <v>8.2596799999999995</v>
      </c>
      <c r="L3058" s="24">
        <f t="shared" si="247"/>
        <v>8.3220957178841299</v>
      </c>
      <c r="M3058" s="21" t="s">
        <v>1831</v>
      </c>
    </row>
    <row r="3059" spans="1:13" ht="51" x14ac:dyDescent="0.25">
      <c r="A3059" s="18" t="s">
        <v>1827</v>
      </c>
      <c r="B3059" s="18" t="s">
        <v>12</v>
      </c>
      <c r="C3059" s="22" t="s">
        <v>8281</v>
      </c>
      <c r="D3059" s="22" t="s">
        <v>8282</v>
      </c>
      <c r="E3059" s="6" t="s">
        <v>8283</v>
      </c>
      <c r="F3059" s="24">
        <v>6.4600000000000009</v>
      </c>
      <c r="G3059" s="25">
        <v>0.05</v>
      </c>
      <c r="H3059" s="28">
        <f t="shared" si="248"/>
        <v>6.1370000000000005</v>
      </c>
      <c r="I3059" s="26">
        <v>1.04</v>
      </c>
      <c r="J3059" s="25">
        <f t="shared" si="249"/>
        <v>1.2000000000000011E-2</v>
      </c>
      <c r="K3059" s="24">
        <f t="shared" si="250"/>
        <v>6.382480000000001</v>
      </c>
      <c r="L3059" s="24">
        <f t="shared" si="247"/>
        <v>6.4307103274559205</v>
      </c>
      <c r="M3059" s="18" t="s">
        <v>1835</v>
      </c>
    </row>
    <row r="3060" spans="1:13" ht="38.25" x14ac:dyDescent="0.25">
      <c r="A3060" s="21" t="s">
        <v>1827</v>
      </c>
      <c r="B3060" s="18" t="s">
        <v>12</v>
      </c>
      <c r="C3060" s="22" t="s">
        <v>8284</v>
      </c>
      <c r="D3060" s="22" t="s">
        <v>8285</v>
      </c>
      <c r="E3060" s="6" t="s">
        <v>8286</v>
      </c>
      <c r="F3060" s="24">
        <v>7.22</v>
      </c>
      <c r="G3060" s="25">
        <v>0.05</v>
      </c>
      <c r="H3060" s="28">
        <f t="shared" si="248"/>
        <v>6.859</v>
      </c>
      <c r="I3060" s="26">
        <v>1.04</v>
      </c>
      <c r="J3060" s="25">
        <f t="shared" si="249"/>
        <v>1.19999999999999E-2</v>
      </c>
      <c r="K3060" s="24">
        <f t="shared" si="250"/>
        <v>7.1333600000000006</v>
      </c>
      <c r="L3060" s="24">
        <f t="shared" si="247"/>
        <v>7.1872644836272039</v>
      </c>
      <c r="M3060" s="21" t="s">
        <v>1839</v>
      </c>
    </row>
    <row r="3061" spans="1:13" ht="38.25" x14ac:dyDescent="0.25">
      <c r="A3061" s="18" t="s">
        <v>1827</v>
      </c>
      <c r="B3061" s="18" t="s">
        <v>12</v>
      </c>
      <c r="C3061" s="22" t="s">
        <v>8287</v>
      </c>
      <c r="D3061" s="22" t="s">
        <v>8288</v>
      </c>
      <c r="E3061" s="6" t="s">
        <v>8289</v>
      </c>
      <c r="F3061" s="24">
        <v>8.36</v>
      </c>
      <c r="G3061" s="25">
        <v>0.05</v>
      </c>
      <c r="H3061" s="28">
        <f t="shared" si="248"/>
        <v>7.9419999999999993</v>
      </c>
      <c r="I3061" s="26">
        <v>1.04</v>
      </c>
      <c r="J3061" s="25">
        <f t="shared" si="249"/>
        <v>1.2000000000000011E-2</v>
      </c>
      <c r="K3061" s="24">
        <f t="shared" si="250"/>
        <v>8.2596799999999995</v>
      </c>
      <c r="L3061" s="24">
        <f t="shared" si="247"/>
        <v>8.3220957178841299</v>
      </c>
      <c r="M3061" s="21" t="s">
        <v>1831</v>
      </c>
    </row>
    <row r="3062" spans="1:13" ht="51" x14ac:dyDescent="0.25">
      <c r="A3062" s="18" t="s">
        <v>1827</v>
      </c>
      <c r="B3062" s="18" t="s">
        <v>12</v>
      </c>
      <c r="C3062" s="22" t="s">
        <v>8290</v>
      </c>
      <c r="D3062" s="22" t="s">
        <v>8291</v>
      </c>
      <c r="E3062" s="6" t="s">
        <v>8292</v>
      </c>
      <c r="F3062" s="24">
        <v>6.4600000000000009</v>
      </c>
      <c r="G3062" s="25">
        <v>0.05</v>
      </c>
      <c r="H3062" s="28">
        <f t="shared" si="248"/>
        <v>6.1370000000000005</v>
      </c>
      <c r="I3062" s="26">
        <v>1.04</v>
      </c>
      <c r="J3062" s="25">
        <f t="shared" si="249"/>
        <v>1.2000000000000011E-2</v>
      </c>
      <c r="K3062" s="24">
        <f t="shared" si="250"/>
        <v>6.382480000000001</v>
      </c>
      <c r="L3062" s="24">
        <f t="shared" si="247"/>
        <v>6.4307103274559205</v>
      </c>
      <c r="M3062" s="18" t="s">
        <v>1835</v>
      </c>
    </row>
    <row r="3063" spans="1:13" ht="38.25" x14ac:dyDescent="0.25">
      <c r="A3063" s="21" t="s">
        <v>1827</v>
      </c>
      <c r="B3063" s="18" t="s">
        <v>12</v>
      </c>
      <c r="C3063" s="22" t="s">
        <v>8293</v>
      </c>
      <c r="D3063" s="22" t="s">
        <v>8294</v>
      </c>
      <c r="E3063" s="6" t="s">
        <v>8295</v>
      </c>
      <c r="F3063" s="24">
        <v>7.22</v>
      </c>
      <c r="G3063" s="25">
        <v>0.05</v>
      </c>
      <c r="H3063" s="28">
        <f t="shared" si="248"/>
        <v>6.859</v>
      </c>
      <c r="I3063" s="26">
        <v>1.04</v>
      </c>
      <c r="J3063" s="25">
        <f t="shared" si="249"/>
        <v>1.19999999999999E-2</v>
      </c>
      <c r="K3063" s="24">
        <f t="shared" si="250"/>
        <v>7.1333600000000006</v>
      </c>
      <c r="L3063" s="24">
        <f t="shared" si="247"/>
        <v>7.1872644836272039</v>
      </c>
      <c r="M3063" s="21" t="s">
        <v>1839</v>
      </c>
    </row>
    <row r="3064" spans="1:13" ht="38.25" x14ac:dyDescent="0.25">
      <c r="A3064" s="18" t="s">
        <v>1827</v>
      </c>
      <c r="B3064" s="18" t="s">
        <v>12</v>
      </c>
      <c r="C3064" s="22" t="s">
        <v>8296</v>
      </c>
      <c r="D3064" s="22" t="s">
        <v>8297</v>
      </c>
      <c r="E3064" s="6" t="s">
        <v>8298</v>
      </c>
      <c r="F3064" s="24">
        <v>8.36</v>
      </c>
      <c r="G3064" s="25">
        <v>0.05</v>
      </c>
      <c r="H3064" s="28">
        <f t="shared" si="248"/>
        <v>7.9419999999999993</v>
      </c>
      <c r="I3064" s="26">
        <v>1.04</v>
      </c>
      <c r="J3064" s="25">
        <f t="shared" si="249"/>
        <v>1.2000000000000011E-2</v>
      </c>
      <c r="K3064" s="24">
        <f t="shared" si="250"/>
        <v>8.2596799999999995</v>
      </c>
      <c r="L3064" s="24">
        <f t="shared" si="247"/>
        <v>8.3220957178841299</v>
      </c>
      <c r="M3064" s="21" t="s">
        <v>1831</v>
      </c>
    </row>
    <row r="3065" spans="1:13" ht="38.25" x14ac:dyDescent="0.25">
      <c r="A3065" s="18" t="s">
        <v>1827</v>
      </c>
      <c r="B3065" s="18" t="s">
        <v>12</v>
      </c>
      <c r="C3065" s="22" t="s">
        <v>8299</v>
      </c>
      <c r="D3065" s="22" t="s">
        <v>8300</v>
      </c>
      <c r="E3065" s="6" t="s">
        <v>8301</v>
      </c>
      <c r="F3065" s="24">
        <v>6.4600000000000009</v>
      </c>
      <c r="G3065" s="25">
        <v>0.05</v>
      </c>
      <c r="H3065" s="28">
        <f t="shared" si="248"/>
        <v>6.1370000000000005</v>
      </c>
      <c r="I3065" s="26">
        <v>1.04</v>
      </c>
      <c r="J3065" s="25">
        <f t="shared" si="249"/>
        <v>1.2000000000000011E-2</v>
      </c>
      <c r="K3065" s="24">
        <f t="shared" si="250"/>
        <v>6.382480000000001</v>
      </c>
      <c r="L3065" s="24">
        <f t="shared" si="247"/>
        <v>6.4307103274559205</v>
      </c>
      <c r="M3065" s="18" t="s">
        <v>1835</v>
      </c>
    </row>
    <row r="3066" spans="1:13" ht="25.5" x14ac:dyDescent="0.25">
      <c r="A3066" s="21" t="s">
        <v>1827</v>
      </c>
      <c r="B3066" s="18" t="s">
        <v>12</v>
      </c>
      <c r="C3066" s="22" t="s">
        <v>8302</v>
      </c>
      <c r="D3066" s="22" t="s">
        <v>8303</v>
      </c>
      <c r="E3066" s="6" t="s">
        <v>8304</v>
      </c>
      <c r="F3066" s="24">
        <v>7.22</v>
      </c>
      <c r="G3066" s="25">
        <v>0.05</v>
      </c>
      <c r="H3066" s="28">
        <f t="shared" si="248"/>
        <v>6.859</v>
      </c>
      <c r="I3066" s="26">
        <v>1.04</v>
      </c>
      <c r="J3066" s="25">
        <f t="shared" si="249"/>
        <v>1.19999999999999E-2</v>
      </c>
      <c r="K3066" s="24">
        <f t="shared" si="250"/>
        <v>7.1333600000000006</v>
      </c>
      <c r="L3066" s="24">
        <f t="shared" si="247"/>
        <v>7.1872644836272039</v>
      </c>
      <c r="M3066" s="21" t="s">
        <v>1839</v>
      </c>
    </row>
    <row r="3067" spans="1:13" ht="38.25" x14ac:dyDescent="0.25">
      <c r="A3067" s="18" t="s">
        <v>1827</v>
      </c>
      <c r="B3067" s="18" t="s">
        <v>12</v>
      </c>
      <c r="C3067" s="22" t="s">
        <v>8305</v>
      </c>
      <c r="D3067" s="22" t="s">
        <v>8306</v>
      </c>
      <c r="E3067" s="6" t="s">
        <v>8307</v>
      </c>
      <c r="F3067" s="24">
        <v>8.36</v>
      </c>
      <c r="G3067" s="25">
        <v>0.05</v>
      </c>
      <c r="H3067" s="28">
        <f t="shared" si="248"/>
        <v>7.9419999999999993</v>
      </c>
      <c r="I3067" s="26">
        <v>1.04</v>
      </c>
      <c r="J3067" s="25">
        <f t="shared" si="249"/>
        <v>1.2000000000000011E-2</v>
      </c>
      <c r="K3067" s="24">
        <f t="shared" si="250"/>
        <v>8.2596799999999995</v>
      </c>
      <c r="L3067" s="24">
        <f t="shared" si="247"/>
        <v>8.3220957178841299</v>
      </c>
      <c r="M3067" s="21" t="s">
        <v>1831</v>
      </c>
    </row>
    <row r="3068" spans="1:13" ht="38.25" x14ac:dyDescent="0.25">
      <c r="A3068" s="18" t="s">
        <v>1827</v>
      </c>
      <c r="B3068" s="18" t="s">
        <v>12</v>
      </c>
      <c r="C3068" s="22" t="s">
        <v>8308</v>
      </c>
      <c r="D3068" s="22" t="s">
        <v>8309</v>
      </c>
      <c r="E3068" s="6" t="s">
        <v>8310</v>
      </c>
      <c r="F3068" s="24">
        <v>6.4600000000000009</v>
      </c>
      <c r="G3068" s="25">
        <v>0.05</v>
      </c>
      <c r="H3068" s="28">
        <f t="shared" si="248"/>
        <v>6.1370000000000005</v>
      </c>
      <c r="I3068" s="26">
        <v>1.04</v>
      </c>
      <c r="J3068" s="25">
        <f t="shared" si="249"/>
        <v>1.2000000000000011E-2</v>
      </c>
      <c r="K3068" s="24">
        <f t="shared" si="250"/>
        <v>6.382480000000001</v>
      </c>
      <c r="L3068" s="24">
        <f t="shared" si="247"/>
        <v>6.4307103274559205</v>
      </c>
      <c r="M3068" s="18" t="s">
        <v>1835</v>
      </c>
    </row>
    <row r="3069" spans="1:13" ht="25.5" x14ac:dyDescent="0.25">
      <c r="A3069" s="21" t="s">
        <v>1827</v>
      </c>
      <c r="B3069" s="18" t="s">
        <v>12</v>
      </c>
      <c r="C3069" s="22" t="s">
        <v>8311</v>
      </c>
      <c r="D3069" s="22" t="s">
        <v>8312</v>
      </c>
      <c r="E3069" s="6" t="s">
        <v>8313</v>
      </c>
      <c r="F3069" s="24">
        <v>7.22</v>
      </c>
      <c r="G3069" s="25">
        <v>0.05</v>
      </c>
      <c r="H3069" s="28">
        <f t="shared" si="248"/>
        <v>6.859</v>
      </c>
      <c r="I3069" s="26">
        <v>1.04</v>
      </c>
      <c r="J3069" s="25">
        <f t="shared" si="249"/>
        <v>1.19999999999999E-2</v>
      </c>
      <c r="K3069" s="24">
        <f t="shared" si="250"/>
        <v>7.1333600000000006</v>
      </c>
      <c r="L3069" s="24">
        <f t="shared" si="247"/>
        <v>7.1872644836272039</v>
      </c>
      <c r="M3069" s="21" t="s">
        <v>1839</v>
      </c>
    </row>
    <row r="3070" spans="1:13" ht="38.25" x14ac:dyDescent="0.25">
      <c r="A3070" s="18" t="s">
        <v>1827</v>
      </c>
      <c r="B3070" s="18" t="s">
        <v>12</v>
      </c>
      <c r="C3070" s="22" t="s">
        <v>8314</v>
      </c>
      <c r="D3070" s="22" t="s">
        <v>8315</v>
      </c>
      <c r="E3070" s="6" t="s">
        <v>8316</v>
      </c>
      <c r="F3070" s="24">
        <v>8.36</v>
      </c>
      <c r="G3070" s="25">
        <v>0.05</v>
      </c>
      <c r="H3070" s="28">
        <f t="shared" si="248"/>
        <v>7.9419999999999993</v>
      </c>
      <c r="I3070" s="26">
        <v>1.04</v>
      </c>
      <c r="J3070" s="25">
        <f t="shared" si="249"/>
        <v>1.2000000000000011E-2</v>
      </c>
      <c r="K3070" s="24">
        <f t="shared" si="250"/>
        <v>8.2596799999999995</v>
      </c>
      <c r="L3070" s="24">
        <f t="shared" si="247"/>
        <v>8.3220957178841299</v>
      </c>
      <c r="M3070" s="21" t="s">
        <v>1831</v>
      </c>
    </row>
    <row r="3071" spans="1:13" ht="38.25" x14ac:dyDescent="0.25">
      <c r="A3071" s="18" t="s">
        <v>1827</v>
      </c>
      <c r="B3071" s="18" t="s">
        <v>12</v>
      </c>
      <c r="C3071" s="22" t="s">
        <v>8317</v>
      </c>
      <c r="D3071" s="22" t="s">
        <v>8318</v>
      </c>
      <c r="E3071" s="6" t="s">
        <v>8319</v>
      </c>
      <c r="F3071" s="24">
        <v>6.4600000000000009</v>
      </c>
      <c r="G3071" s="25">
        <v>0.05</v>
      </c>
      <c r="H3071" s="28">
        <f t="shared" si="248"/>
        <v>6.1370000000000005</v>
      </c>
      <c r="I3071" s="26">
        <v>1.04</v>
      </c>
      <c r="J3071" s="25">
        <f t="shared" si="249"/>
        <v>1.2000000000000011E-2</v>
      </c>
      <c r="K3071" s="24">
        <f t="shared" si="250"/>
        <v>6.382480000000001</v>
      </c>
      <c r="L3071" s="24">
        <f t="shared" si="247"/>
        <v>6.4307103274559205</v>
      </c>
      <c r="M3071" s="18" t="s">
        <v>1835</v>
      </c>
    </row>
    <row r="3072" spans="1:13" ht="38.25" x14ac:dyDescent="0.25">
      <c r="A3072" s="21" t="s">
        <v>1827</v>
      </c>
      <c r="B3072" s="18" t="s">
        <v>12</v>
      </c>
      <c r="C3072" s="22" t="s">
        <v>8320</v>
      </c>
      <c r="D3072" s="22" t="s">
        <v>8321</v>
      </c>
      <c r="E3072" s="6" t="s">
        <v>8322</v>
      </c>
      <c r="F3072" s="24">
        <v>7.22</v>
      </c>
      <c r="G3072" s="25">
        <v>0.05</v>
      </c>
      <c r="H3072" s="28">
        <f t="shared" si="248"/>
        <v>6.859</v>
      </c>
      <c r="I3072" s="26">
        <v>1.04</v>
      </c>
      <c r="J3072" s="25">
        <f t="shared" si="249"/>
        <v>1.19999999999999E-2</v>
      </c>
      <c r="K3072" s="24">
        <f t="shared" si="250"/>
        <v>7.1333600000000006</v>
      </c>
      <c r="L3072" s="24">
        <f t="shared" si="247"/>
        <v>7.1872644836272039</v>
      </c>
      <c r="M3072" s="21" t="s">
        <v>1839</v>
      </c>
    </row>
    <row r="3073" spans="1:13" ht="38.25" x14ac:dyDescent="0.25">
      <c r="A3073" s="18" t="s">
        <v>1827</v>
      </c>
      <c r="B3073" s="18" t="s">
        <v>12</v>
      </c>
      <c r="C3073" s="22" t="s">
        <v>8323</v>
      </c>
      <c r="D3073" s="22" t="s">
        <v>8324</v>
      </c>
      <c r="E3073" s="6" t="s">
        <v>8325</v>
      </c>
      <c r="F3073" s="24">
        <v>8.36</v>
      </c>
      <c r="G3073" s="25">
        <v>0.05</v>
      </c>
      <c r="H3073" s="28">
        <f t="shared" si="248"/>
        <v>7.9419999999999993</v>
      </c>
      <c r="I3073" s="26">
        <v>1.04</v>
      </c>
      <c r="J3073" s="25">
        <f t="shared" si="249"/>
        <v>1.2000000000000011E-2</v>
      </c>
      <c r="K3073" s="24">
        <f t="shared" si="250"/>
        <v>8.2596799999999995</v>
      </c>
      <c r="L3073" s="24">
        <f t="shared" si="247"/>
        <v>8.3220957178841299</v>
      </c>
      <c r="M3073" s="21" t="s">
        <v>1831</v>
      </c>
    </row>
    <row r="3074" spans="1:13" ht="51" x14ac:dyDescent="0.25">
      <c r="A3074" s="18" t="s">
        <v>1827</v>
      </c>
      <c r="B3074" s="18" t="s">
        <v>12</v>
      </c>
      <c r="C3074" s="22" t="s">
        <v>8326</v>
      </c>
      <c r="D3074" s="22" t="s">
        <v>8327</v>
      </c>
      <c r="E3074" s="6" t="s">
        <v>8328</v>
      </c>
      <c r="F3074" s="24">
        <v>6.4600000000000009</v>
      </c>
      <c r="G3074" s="25">
        <v>0.05</v>
      </c>
      <c r="H3074" s="28">
        <f t="shared" si="248"/>
        <v>6.1370000000000005</v>
      </c>
      <c r="I3074" s="26">
        <v>1.04</v>
      </c>
      <c r="J3074" s="25">
        <f t="shared" si="249"/>
        <v>1.2000000000000011E-2</v>
      </c>
      <c r="K3074" s="24">
        <f t="shared" si="250"/>
        <v>6.382480000000001</v>
      </c>
      <c r="L3074" s="24">
        <f t="shared" ref="L3074:L3137" si="251">K3074/0.9925</f>
        <v>6.4307103274559205</v>
      </c>
      <c r="M3074" s="18" t="s">
        <v>1835</v>
      </c>
    </row>
    <row r="3075" spans="1:13" ht="38.25" x14ac:dyDescent="0.25">
      <c r="A3075" s="21" t="s">
        <v>1827</v>
      </c>
      <c r="B3075" s="18" t="s">
        <v>12</v>
      </c>
      <c r="C3075" s="22" t="s">
        <v>8329</v>
      </c>
      <c r="D3075" s="22" t="s">
        <v>8330</v>
      </c>
      <c r="E3075" s="6" t="s">
        <v>8331</v>
      </c>
      <c r="F3075" s="24">
        <v>7.22</v>
      </c>
      <c r="G3075" s="25">
        <v>0.05</v>
      </c>
      <c r="H3075" s="28">
        <f t="shared" si="248"/>
        <v>6.859</v>
      </c>
      <c r="I3075" s="26">
        <v>1.04</v>
      </c>
      <c r="J3075" s="25">
        <f t="shared" si="249"/>
        <v>1.19999999999999E-2</v>
      </c>
      <c r="K3075" s="24">
        <f t="shared" si="250"/>
        <v>7.1333600000000006</v>
      </c>
      <c r="L3075" s="24">
        <f t="shared" si="251"/>
        <v>7.1872644836272039</v>
      </c>
      <c r="M3075" s="21" t="s">
        <v>1839</v>
      </c>
    </row>
    <row r="3076" spans="1:13" ht="38.25" x14ac:dyDescent="0.25">
      <c r="A3076" s="18" t="s">
        <v>1827</v>
      </c>
      <c r="B3076" s="18" t="s">
        <v>12</v>
      </c>
      <c r="C3076" s="22" t="s">
        <v>8332</v>
      </c>
      <c r="D3076" s="22" t="s">
        <v>8333</v>
      </c>
      <c r="E3076" s="6" t="s">
        <v>8334</v>
      </c>
      <c r="F3076" s="24">
        <v>8.36</v>
      </c>
      <c r="G3076" s="25">
        <v>0.05</v>
      </c>
      <c r="H3076" s="28">
        <f t="shared" si="248"/>
        <v>7.9419999999999993</v>
      </c>
      <c r="I3076" s="26">
        <v>1.04</v>
      </c>
      <c r="J3076" s="25">
        <f t="shared" si="249"/>
        <v>1.2000000000000011E-2</v>
      </c>
      <c r="K3076" s="24">
        <f t="shared" si="250"/>
        <v>8.2596799999999995</v>
      </c>
      <c r="L3076" s="24">
        <f t="shared" si="251"/>
        <v>8.3220957178841299</v>
      </c>
      <c r="M3076" s="21" t="s">
        <v>1831</v>
      </c>
    </row>
    <row r="3077" spans="1:13" ht="51" x14ac:dyDescent="0.25">
      <c r="A3077" s="18" t="s">
        <v>1827</v>
      </c>
      <c r="B3077" s="18" t="s">
        <v>12</v>
      </c>
      <c r="C3077" s="22" t="s">
        <v>8335</v>
      </c>
      <c r="D3077" s="22" t="s">
        <v>8336</v>
      </c>
      <c r="E3077" s="6" t="s">
        <v>8337</v>
      </c>
      <c r="F3077" s="24">
        <v>6.4600000000000009</v>
      </c>
      <c r="G3077" s="25">
        <v>0.05</v>
      </c>
      <c r="H3077" s="28">
        <f t="shared" si="248"/>
        <v>6.1370000000000005</v>
      </c>
      <c r="I3077" s="26">
        <v>1.04</v>
      </c>
      <c r="J3077" s="25">
        <f t="shared" si="249"/>
        <v>1.2000000000000011E-2</v>
      </c>
      <c r="K3077" s="24">
        <f t="shared" si="250"/>
        <v>6.382480000000001</v>
      </c>
      <c r="L3077" s="24">
        <f t="shared" si="251"/>
        <v>6.4307103274559205</v>
      </c>
      <c r="M3077" s="18" t="s">
        <v>1835</v>
      </c>
    </row>
    <row r="3078" spans="1:13" ht="38.25" x14ac:dyDescent="0.25">
      <c r="A3078" s="21" t="s">
        <v>1827</v>
      </c>
      <c r="B3078" s="18" t="s">
        <v>12</v>
      </c>
      <c r="C3078" s="22" t="s">
        <v>8338</v>
      </c>
      <c r="D3078" s="22" t="s">
        <v>8339</v>
      </c>
      <c r="E3078" s="6" t="s">
        <v>8340</v>
      </c>
      <c r="F3078" s="24">
        <v>7.22</v>
      </c>
      <c r="G3078" s="25">
        <v>0.05</v>
      </c>
      <c r="H3078" s="28">
        <f t="shared" si="248"/>
        <v>6.859</v>
      </c>
      <c r="I3078" s="26">
        <v>1.04</v>
      </c>
      <c r="J3078" s="25">
        <f t="shared" si="249"/>
        <v>1.19999999999999E-2</v>
      </c>
      <c r="K3078" s="24">
        <f t="shared" si="250"/>
        <v>7.1333600000000006</v>
      </c>
      <c r="L3078" s="24">
        <f t="shared" si="251"/>
        <v>7.1872644836272039</v>
      </c>
      <c r="M3078" s="21" t="s">
        <v>1839</v>
      </c>
    </row>
    <row r="3079" spans="1:13" ht="38.25" x14ac:dyDescent="0.25">
      <c r="A3079" s="18" t="s">
        <v>1827</v>
      </c>
      <c r="B3079" s="18" t="s">
        <v>12</v>
      </c>
      <c r="C3079" s="22" t="s">
        <v>8341</v>
      </c>
      <c r="D3079" s="22" t="s">
        <v>8342</v>
      </c>
      <c r="E3079" s="6" t="s">
        <v>8343</v>
      </c>
      <c r="F3079" s="24">
        <v>8.36</v>
      </c>
      <c r="G3079" s="25">
        <v>0.05</v>
      </c>
      <c r="H3079" s="28">
        <f t="shared" si="248"/>
        <v>7.9419999999999993</v>
      </c>
      <c r="I3079" s="26">
        <v>1.04</v>
      </c>
      <c r="J3079" s="25">
        <f t="shared" si="249"/>
        <v>1.2000000000000011E-2</v>
      </c>
      <c r="K3079" s="24">
        <f t="shared" si="250"/>
        <v>8.2596799999999995</v>
      </c>
      <c r="L3079" s="24">
        <f t="shared" si="251"/>
        <v>8.3220957178841299</v>
      </c>
      <c r="M3079" s="21" t="s">
        <v>1831</v>
      </c>
    </row>
    <row r="3080" spans="1:13" ht="51" x14ac:dyDescent="0.25">
      <c r="A3080" s="18" t="s">
        <v>1827</v>
      </c>
      <c r="B3080" s="18" t="s">
        <v>12</v>
      </c>
      <c r="C3080" s="22" t="s">
        <v>8344</v>
      </c>
      <c r="D3080" s="22" t="s">
        <v>8345</v>
      </c>
      <c r="E3080" s="6" t="s">
        <v>8346</v>
      </c>
      <c r="F3080" s="24">
        <v>6.4600000000000009</v>
      </c>
      <c r="G3080" s="25">
        <v>0.05</v>
      </c>
      <c r="H3080" s="28">
        <f t="shared" ref="H3080:H3143" si="252">F3080-(F3080*G3080)</f>
        <v>6.1370000000000005</v>
      </c>
      <c r="I3080" s="26">
        <v>1.04</v>
      </c>
      <c r="J3080" s="25">
        <f t="shared" ref="J3080:J3143" si="253">1-K3080/F3080</f>
        <v>1.2000000000000011E-2</v>
      </c>
      <c r="K3080" s="24">
        <f t="shared" ref="K3080:K3143" si="254">H3080*I3080</f>
        <v>6.382480000000001</v>
      </c>
      <c r="L3080" s="24">
        <f t="shared" si="251"/>
        <v>6.4307103274559205</v>
      </c>
      <c r="M3080" s="18" t="s">
        <v>1835</v>
      </c>
    </row>
    <row r="3081" spans="1:13" ht="38.25" x14ac:dyDescent="0.25">
      <c r="A3081" s="21" t="s">
        <v>1827</v>
      </c>
      <c r="B3081" s="18" t="s">
        <v>12</v>
      </c>
      <c r="C3081" s="22" t="s">
        <v>8347</v>
      </c>
      <c r="D3081" s="22" t="s">
        <v>8348</v>
      </c>
      <c r="E3081" s="6" t="s">
        <v>8349</v>
      </c>
      <c r="F3081" s="24">
        <v>7.22</v>
      </c>
      <c r="G3081" s="25">
        <v>0.05</v>
      </c>
      <c r="H3081" s="28">
        <f t="shared" si="252"/>
        <v>6.859</v>
      </c>
      <c r="I3081" s="26">
        <v>1.04</v>
      </c>
      <c r="J3081" s="25">
        <f t="shared" si="253"/>
        <v>1.19999999999999E-2</v>
      </c>
      <c r="K3081" s="24">
        <f t="shared" si="254"/>
        <v>7.1333600000000006</v>
      </c>
      <c r="L3081" s="24">
        <f t="shared" si="251"/>
        <v>7.1872644836272039</v>
      </c>
      <c r="M3081" s="21" t="s">
        <v>1839</v>
      </c>
    </row>
    <row r="3082" spans="1:13" ht="38.25" x14ac:dyDescent="0.25">
      <c r="A3082" s="18" t="s">
        <v>1827</v>
      </c>
      <c r="B3082" s="18" t="s">
        <v>12</v>
      </c>
      <c r="C3082" s="22" t="s">
        <v>8350</v>
      </c>
      <c r="D3082" s="22" t="s">
        <v>8351</v>
      </c>
      <c r="E3082" s="6" t="s">
        <v>8352</v>
      </c>
      <c r="F3082" s="24">
        <v>8.36</v>
      </c>
      <c r="G3082" s="25">
        <v>0.05</v>
      </c>
      <c r="H3082" s="28">
        <f t="shared" si="252"/>
        <v>7.9419999999999993</v>
      </c>
      <c r="I3082" s="26">
        <v>1.04</v>
      </c>
      <c r="J3082" s="25">
        <f t="shared" si="253"/>
        <v>1.2000000000000011E-2</v>
      </c>
      <c r="K3082" s="24">
        <f t="shared" si="254"/>
        <v>8.2596799999999995</v>
      </c>
      <c r="L3082" s="24">
        <f t="shared" si="251"/>
        <v>8.3220957178841299</v>
      </c>
      <c r="M3082" s="21" t="s">
        <v>1831</v>
      </c>
    </row>
    <row r="3083" spans="1:13" ht="38.25" x14ac:dyDescent="0.25">
      <c r="A3083" s="18" t="s">
        <v>1827</v>
      </c>
      <c r="B3083" s="18" t="s">
        <v>12</v>
      </c>
      <c r="C3083" s="22" t="s">
        <v>8353</v>
      </c>
      <c r="D3083" s="22" t="s">
        <v>8354</v>
      </c>
      <c r="E3083" s="6" t="s">
        <v>8355</v>
      </c>
      <c r="F3083" s="24">
        <v>6.4600000000000009</v>
      </c>
      <c r="G3083" s="25">
        <v>0.05</v>
      </c>
      <c r="H3083" s="28">
        <f t="shared" si="252"/>
        <v>6.1370000000000005</v>
      </c>
      <c r="I3083" s="26">
        <v>1.04</v>
      </c>
      <c r="J3083" s="25">
        <f t="shared" si="253"/>
        <v>1.2000000000000011E-2</v>
      </c>
      <c r="K3083" s="24">
        <f t="shared" si="254"/>
        <v>6.382480000000001</v>
      </c>
      <c r="L3083" s="24">
        <f t="shared" si="251"/>
        <v>6.4307103274559205</v>
      </c>
      <c r="M3083" s="18" t="s">
        <v>1835</v>
      </c>
    </row>
    <row r="3084" spans="1:13" ht="38.25" x14ac:dyDescent="0.25">
      <c r="A3084" s="21" t="s">
        <v>1827</v>
      </c>
      <c r="B3084" s="18" t="s">
        <v>12</v>
      </c>
      <c r="C3084" s="22" t="s">
        <v>8356</v>
      </c>
      <c r="D3084" s="22" t="s">
        <v>8357</v>
      </c>
      <c r="E3084" s="6" t="s">
        <v>8358</v>
      </c>
      <c r="F3084" s="24">
        <v>7.22</v>
      </c>
      <c r="G3084" s="25">
        <v>0.05</v>
      </c>
      <c r="H3084" s="28">
        <f t="shared" si="252"/>
        <v>6.859</v>
      </c>
      <c r="I3084" s="26">
        <v>1.04</v>
      </c>
      <c r="J3084" s="25">
        <f t="shared" si="253"/>
        <v>1.19999999999999E-2</v>
      </c>
      <c r="K3084" s="24">
        <f t="shared" si="254"/>
        <v>7.1333600000000006</v>
      </c>
      <c r="L3084" s="24">
        <f t="shared" si="251"/>
        <v>7.1872644836272039</v>
      </c>
      <c r="M3084" s="21" t="s">
        <v>1839</v>
      </c>
    </row>
    <row r="3085" spans="1:13" ht="38.25" x14ac:dyDescent="0.25">
      <c r="A3085" s="18" t="s">
        <v>1827</v>
      </c>
      <c r="B3085" s="18" t="s">
        <v>12</v>
      </c>
      <c r="C3085" s="22" t="s">
        <v>8359</v>
      </c>
      <c r="D3085" s="22" t="s">
        <v>8360</v>
      </c>
      <c r="E3085" s="6" t="s">
        <v>8361</v>
      </c>
      <c r="F3085" s="24">
        <v>8.36</v>
      </c>
      <c r="G3085" s="25">
        <v>0.05</v>
      </c>
      <c r="H3085" s="28">
        <f t="shared" si="252"/>
        <v>7.9419999999999993</v>
      </c>
      <c r="I3085" s="26">
        <v>1.04</v>
      </c>
      <c r="J3085" s="25">
        <f t="shared" si="253"/>
        <v>1.2000000000000011E-2</v>
      </c>
      <c r="K3085" s="24">
        <f t="shared" si="254"/>
        <v>8.2596799999999995</v>
      </c>
      <c r="L3085" s="24">
        <f t="shared" si="251"/>
        <v>8.3220957178841299</v>
      </c>
      <c r="M3085" s="21" t="s">
        <v>1831</v>
      </c>
    </row>
    <row r="3086" spans="1:13" ht="51" x14ac:dyDescent="0.25">
      <c r="A3086" s="18" t="s">
        <v>1827</v>
      </c>
      <c r="B3086" s="18" t="s">
        <v>12</v>
      </c>
      <c r="C3086" s="22" t="s">
        <v>8362</v>
      </c>
      <c r="D3086" s="22" t="s">
        <v>8363</v>
      </c>
      <c r="E3086" s="6" t="s">
        <v>8364</v>
      </c>
      <c r="F3086" s="24">
        <v>6.4600000000000009</v>
      </c>
      <c r="G3086" s="25">
        <v>0.05</v>
      </c>
      <c r="H3086" s="28">
        <f t="shared" si="252"/>
        <v>6.1370000000000005</v>
      </c>
      <c r="I3086" s="26">
        <v>1.04</v>
      </c>
      <c r="J3086" s="25">
        <f t="shared" si="253"/>
        <v>1.2000000000000011E-2</v>
      </c>
      <c r="K3086" s="24">
        <f t="shared" si="254"/>
        <v>6.382480000000001</v>
      </c>
      <c r="L3086" s="24">
        <f t="shared" si="251"/>
        <v>6.4307103274559205</v>
      </c>
      <c r="M3086" s="18" t="s">
        <v>1835</v>
      </c>
    </row>
    <row r="3087" spans="1:13" ht="38.25" x14ac:dyDescent="0.25">
      <c r="A3087" s="21" t="s">
        <v>1827</v>
      </c>
      <c r="B3087" s="18" t="s">
        <v>12</v>
      </c>
      <c r="C3087" s="22" t="s">
        <v>8365</v>
      </c>
      <c r="D3087" s="22" t="s">
        <v>8366</v>
      </c>
      <c r="E3087" s="6" t="s">
        <v>8367</v>
      </c>
      <c r="F3087" s="24">
        <v>7.22</v>
      </c>
      <c r="G3087" s="25">
        <v>0.05</v>
      </c>
      <c r="H3087" s="28">
        <f t="shared" si="252"/>
        <v>6.859</v>
      </c>
      <c r="I3087" s="26">
        <v>1.04</v>
      </c>
      <c r="J3087" s="25">
        <f t="shared" si="253"/>
        <v>1.19999999999999E-2</v>
      </c>
      <c r="K3087" s="24">
        <f t="shared" si="254"/>
        <v>7.1333600000000006</v>
      </c>
      <c r="L3087" s="24">
        <f t="shared" si="251"/>
        <v>7.1872644836272039</v>
      </c>
      <c r="M3087" s="21" t="s">
        <v>1839</v>
      </c>
    </row>
    <row r="3088" spans="1:13" ht="38.25" x14ac:dyDescent="0.25">
      <c r="A3088" s="18" t="s">
        <v>1827</v>
      </c>
      <c r="B3088" s="18" t="s">
        <v>12</v>
      </c>
      <c r="C3088" s="22" t="s">
        <v>8368</v>
      </c>
      <c r="D3088" s="22" t="s">
        <v>8369</v>
      </c>
      <c r="E3088" s="6" t="s">
        <v>8370</v>
      </c>
      <c r="F3088" s="24">
        <v>8.36</v>
      </c>
      <c r="G3088" s="25">
        <v>0.05</v>
      </c>
      <c r="H3088" s="28">
        <f t="shared" si="252"/>
        <v>7.9419999999999993</v>
      </c>
      <c r="I3088" s="26">
        <v>1.04</v>
      </c>
      <c r="J3088" s="25">
        <f t="shared" si="253"/>
        <v>1.2000000000000011E-2</v>
      </c>
      <c r="K3088" s="24">
        <f t="shared" si="254"/>
        <v>8.2596799999999995</v>
      </c>
      <c r="L3088" s="24">
        <f t="shared" si="251"/>
        <v>8.3220957178841299</v>
      </c>
      <c r="M3088" s="21" t="s">
        <v>1831</v>
      </c>
    </row>
    <row r="3089" spans="1:13" ht="51" x14ac:dyDescent="0.25">
      <c r="A3089" s="18" t="s">
        <v>1827</v>
      </c>
      <c r="B3089" s="18" t="s">
        <v>12</v>
      </c>
      <c r="C3089" s="22" t="s">
        <v>8371</v>
      </c>
      <c r="D3089" s="22" t="s">
        <v>8372</v>
      </c>
      <c r="E3089" s="6" t="s">
        <v>8373</v>
      </c>
      <c r="F3089" s="24">
        <v>6.4600000000000009</v>
      </c>
      <c r="G3089" s="25">
        <v>0.05</v>
      </c>
      <c r="H3089" s="28">
        <f t="shared" si="252"/>
        <v>6.1370000000000005</v>
      </c>
      <c r="I3089" s="26">
        <v>1.04</v>
      </c>
      <c r="J3089" s="25">
        <f t="shared" si="253"/>
        <v>1.2000000000000011E-2</v>
      </c>
      <c r="K3089" s="24">
        <f t="shared" si="254"/>
        <v>6.382480000000001</v>
      </c>
      <c r="L3089" s="24">
        <f t="shared" si="251"/>
        <v>6.4307103274559205</v>
      </c>
      <c r="M3089" s="18" t="s">
        <v>1835</v>
      </c>
    </row>
    <row r="3090" spans="1:13" ht="38.25" x14ac:dyDescent="0.25">
      <c r="A3090" s="21" t="s">
        <v>1827</v>
      </c>
      <c r="B3090" s="18" t="s">
        <v>12</v>
      </c>
      <c r="C3090" s="22" t="s">
        <v>8374</v>
      </c>
      <c r="D3090" s="22" t="s">
        <v>8375</v>
      </c>
      <c r="E3090" s="6" t="s">
        <v>8376</v>
      </c>
      <c r="F3090" s="24">
        <v>7.22</v>
      </c>
      <c r="G3090" s="25">
        <v>0.05</v>
      </c>
      <c r="H3090" s="28">
        <f t="shared" si="252"/>
        <v>6.859</v>
      </c>
      <c r="I3090" s="26">
        <v>1.04</v>
      </c>
      <c r="J3090" s="25">
        <f t="shared" si="253"/>
        <v>1.19999999999999E-2</v>
      </c>
      <c r="K3090" s="24">
        <f t="shared" si="254"/>
        <v>7.1333600000000006</v>
      </c>
      <c r="L3090" s="24">
        <f t="shared" si="251"/>
        <v>7.1872644836272039</v>
      </c>
      <c r="M3090" s="21" t="s">
        <v>1839</v>
      </c>
    </row>
    <row r="3091" spans="1:13" ht="38.25" x14ac:dyDescent="0.25">
      <c r="A3091" s="18" t="s">
        <v>1827</v>
      </c>
      <c r="B3091" s="18" t="s">
        <v>12</v>
      </c>
      <c r="C3091" s="22" t="s">
        <v>8377</v>
      </c>
      <c r="D3091" s="22" t="s">
        <v>8378</v>
      </c>
      <c r="E3091" s="6" t="s">
        <v>8379</v>
      </c>
      <c r="F3091" s="24">
        <v>8.36</v>
      </c>
      <c r="G3091" s="25">
        <v>0.05</v>
      </c>
      <c r="H3091" s="28">
        <f t="shared" si="252"/>
        <v>7.9419999999999993</v>
      </c>
      <c r="I3091" s="26">
        <v>1.04</v>
      </c>
      <c r="J3091" s="25">
        <f t="shared" si="253"/>
        <v>1.2000000000000011E-2</v>
      </c>
      <c r="K3091" s="24">
        <f t="shared" si="254"/>
        <v>8.2596799999999995</v>
      </c>
      <c r="L3091" s="24">
        <f t="shared" si="251"/>
        <v>8.3220957178841299</v>
      </c>
      <c r="M3091" s="21" t="s">
        <v>1831</v>
      </c>
    </row>
    <row r="3092" spans="1:13" ht="38.25" x14ac:dyDescent="0.25">
      <c r="A3092" s="18" t="s">
        <v>1827</v>
      </c>
      <c r="B3092" s="18" t="s">
        <v>12</v>
      </c>
      <c r="C3092" s="22" t="s">
        <v>8380</v>
      </c>
      <c r="D3092" s="22" t="s">
        <v>8381</v>
      </c>
      <c r="E3092" s="6" t="s">
        <v>8382</v>
      </c>
      <c r="F3092" s="24">
        <v>6.4600000000000009</v>
      </c>
      <c r="G3092" s="25">
        <v>0.05</v>
      </c>
      <c r="H3092" s="28">
        <f t="shared" si="252"/>
        <v>6.1370000000000005</v>
      </c>
      <c r="I3092" s="26">
        <v>1.04</v>
      </c>
      <c r="J3092" s="25">
        <f t="shared" si="253"/>
        <v>1.2000000000000011E-2</v>
      </c>
      <c r="K3092" s="24">
        <f t="shared" si="254"/>
        <v>6.382480000000001</v>
      </c>
      <c r="L3092" s="24">
        <f t="shared" si="251"/>
        <v>6.4307103274559205</v>
      </c>
      <c r="M3092" s="18" t="s">
        <v>1835</v>
      </c>
    </row>
    <row r="3093" spans="1:13" ht="38.25" x14ac:dyDescent="0.25">
      <c r="A3093" s="21" t="s">
        <v>1827</v>
      </c>
      <c r="B3093" s="18" t="s">
        <v>12</v>
      </c>
      <c r="C3093" s="22" t="s">
        <v>8383</v>
      </c>
      <c r="D3093" s="22" t="s">
        <v>8384</v>
      </c>
      <c r="E3093" s="6" t="s">
        <v>8385</v>
      </c>
      <c r="F3093" s="24">
        <v>7.22</v>
      </c>
      <c r="G3093" s="25">
        <v>0.05</v>
      </c>
      <c r="H3093" s="28">
        <f t="shared" si="252"/>
        <v>6.859</v>
      </c>
      <c r="I3093" s="26">
        <v>1.04</v>
      </c>
      <c r="J3093" s="25">
        <f t="shared" si="253"/>
        <v>1.19999999999999E-2</v>
      </c>
      <c r="K3093" s="24">
        <f t="shared" si="254"/>
        <v>7.1333600000000006</v>
      </c>
      <c r="L3093" s="24">
        <f t="shared" si="251"/>
        <v>7.1872644836272039</v>
      </c>
      <c r="M3093" s="21" t="s">
        <v>1839</v>
      </c>
    </row>
    <row r="3094" spans="1:13" ht="38.25" x14ac:dyDescent="0.25">
      <c r="A3094" s="18" t="s">
        <v>1827</v>
      </c>
      <c r="B3094" s="18" t="s">
        <v>12</v>
      </c>
      <c r="C3094" s="22" t="s">
        <v>8386</v>
      </c>
      <c r="D3094" s="22" t="s">
        <v>8387</v>
      </c>
      <c r="E3094" s="6" t="s">
        <v>8388</v>
      </c>
      <c r="F3094" s="24">
        <v>66</v>
      </c>
      <c r="G3094" s="25">
        <v>0.05</v>
      </c>
      <c r="H3094" s="28">
        <f t="shared" si="252"/>
        <v>62.7</v>
      </c>
      <c r="I3094" s="26">
        <v>1.04</v>
      </c>
      <c r="J3094" s="25">
        <f t="shared" si="253"/>
        <v>1.2000000000000011E-2</v>
      </c>
      <c r="K3094" s="24">
        <f t="shared" si="254"/>
        <v>65.207999999999998</v>
      </c>
      <c r="L3094" s="24">
        <f t="shared" si="251"/>
        <v>65.700755667506286</v>
      </c>
      <c r="M3094" s="21" t="s">
        <v>1831</v>
      </c>
    </row>
    <row r="3095" spans="1:13" ht="51" x14ac:dyDescent="0.25">
      <c r="A3095" s="18" t="s">
        <v>1827</v>
      </c>
      <c r="B3095" s="18" t="s">
        <v>12</v>
      </c>
      <c r="C3095" s="22" t="s">
        <v>8389</v>
      </c>
      <c r="D3095" s="22" t="s">
        <v>8390</v>
      </c>
      <c r="E3095" s="6" t="s">
        <v>8391</v>
      </c>
      <c r="F3095" s="24">
        <v>51.000000000000007</v>
      </c>
      <c r="G3095" s="25">
        <v>0.05</v>
      </c>
      <c r="H3095" s="28">
        <f t="shared" si="252"/>
        <v>48.45</v>
      </c>
      <c r="I3095" s="26">
        <v>1.04</v>
      </c>
      <c r="J3095" s="25">
        <f t="shared" si="253"/>
        <v>1.2000000000000011E-2</v>
      </c>
      <c r="K3095" s="24">
        <f t="shared" si="254"/>
        <v>50.388000000000005</v>
      </c>
      <c r="L3095" s="24">
        <f t="shared" si="251"/>
        <v>50.768765743073054</v>
      </c>
      <c r="M3095" s="18" t="s">
        <v>1835</v>
      </c>
    </row>
    <row r="3096" spans="1:13" ht="38.25" x14ac:dyDescent="0.25">
      <c r="A3096" s="21" t="s">
        <v>1827</v>
      </c>
      <c r="B3096" s="18" t="s">
        <v>12</v>
      </c>
      <c r="C3096" s="22" t="s">
        <v>8392</v>
      </c>
      <c r="D3096" s="22" t="s">
        <v>8393</v>
      </c>
      <c r="E3096" s="6" t="s">
        <v>8394</v>
      </c>
      <c r="F3096" s="24">
        <v>57</v>
      </c>
      <c r="G3096" s="25">
        <v>0.05</v>
      </c>
      <c r="H3096" s="28">
        <f t="shared" si="252"/>
        <v>54.15</v>
      </c>
      <c r="I3096" s="26">
        <v>1.04</v>
      </c>
      <c r="J3096" s="25">
        <f t="shared" si="253"/>
        <v>1.2000000000000011E-2</v>
      </c>
      <c r="K3096" s="24">
        <f t="shared" si="254"/>
        <v>56.316000000000003</v>
      </c>
      <c r="L3096" s="24">
        <f t="shared" si="251"/>
        <v>56.741561712846348</v>
      </c>
      <c r="M3096" s="21" t="s">
        <v>1839</v>
      </c>
    </row>
    <row r="3097" spans="1:13" ht="38.25" x14ac:dyDescent="0.25">
      <c r="A3097" s="18" t="s">
        <v>1827</v>
      </c>
      <c r="B3097" s="18" t="s">
        <v>12</v>
      </c>
      <c r="C3097" s="22" t="s">
        <v>8395</v>
      </c>
      <c r="D3097" s="22" t="s">
        <v>8396</v>
      </c>
      <c r="E3097" s="6" t="s">
        <v>8397</v>
      </c>
      <c r="F3097" s="24">
        <v>16.5</v>
      </c>
      <c r="G3097" s="25">
        <v>0.05</v>
      </c>
      <c r="H3097" s="28">
        <f t="shared" si="252"/>
        <v>15.675000000000001</v>
      </c>
      <c r="I3097" s="26">
        <v>1.04</v>
      </c>
      <c r="J3097" s="25">
        <f t="shared" si="253"/>
        <v>1.2000000000000011E-2</v>
      </c>
      <c r="K3097" s="24">
        <f t="shared" si="254"/>
        <v>16.302</v>
      </c>
      <c r="L3097" s="24">
        <f t="shared" si="251"/>
        <v>16.425188916876571</v>
      </c>
      <c r="M3097" s="21" t="s">
        <v>1831</v>
      </c>
    </row>
    <row r="3098" spans="1:13" ht="38.25" x14ac:dyDescent="0.25">
      <c r="A3098" s="18" t="s">
        <v>1827</v>
      </c>
      <c r="B3098" s="18" t="s">
        <v>12</v>
      </c>
      <c r="C3098" s="22" t="s">
        <v>8398</v>
      </c>
      <c r="D3098" s="22" t="s">
        <v>8399</v>
      </c>
      <c r="E3098" s="6" t="s">
        <v>8400</v>
      </c>
      <c r="F3098" s="24">
        <v>12.750000000000002</v>
      </c>
      <c r="G3098" s="25">
        <v>0.05</v>
      </c>
      <c r="H3098" s="28">
        <f t="shared" si="252"/>
        <v>12.112500000000001</v>
      </c>
      <c r="I3098" s="26">
        <v>1.04</v>
      </c>
      <c r="J3098" s="25">
        <f t="shared" si="253"/>
        <v>1.2000000000000011E-2</v>
      </c>
      <c r="K3098" s="24">
        <f t="shared" si="254"/>
        <v>12.597000000000001</v>
      </c>
      <c r="L3098" s="24">
        <f t="shared" si="251"/>
        <v>12.692191435768263</v>
      </c>
      <c r="M3098" s="18" t="s">
        <v>1835</v>
      </c>
    </row>
    <row r="3099" spans="1:13" ht="38.25" x14ac:dyDescent="0.25">
      <c r="A3099" s="21" t="s">
        <v>1827</v>
      </c>
      <c r="B3099" s="18" t="s">
        <v>12</v>
      </c>
      <c r="C3099" s="22" t="s">
        <v>8401</v>
      </c>
      <c r="D3099" s="22" t="s">
        <v>8402</v>
      </c>
      <c r="E3099" s="6" t="s">
        <v>8403</v>
      </c>
      <c r="F3099" s="24">
        <v>14.25</v>
      </c>
      <c r="G3099" s="25">
        <v>0.05</v>
      </c>
      <c r="H3099" s="28">
        <f t="shared" si="252"/>
        <v>13.5375</v>
      </c>
      <c r="I3099" s="26">
        <v>1.04</v>
      </c>
      <c r="J3099" s="25">
        <f t="shared" si="253"/>
        <v>1.2000000000000011E-2</v>
      </c>
      <c r="K3099" s="24">
        <f t="shared" si="254"/>
        <v>14.079000000000001</v>
      </c>
      <c r="L3099" s="24">
        <f t="shared" si="251"/>
        <v>14.185390428211587</v>
      </c>
      <c r="M3099" s="21" t="s">
        <v>1839</v>
      </c>
    </row>
    <row r="3100" spans="1:13" ht="38.25" x14ac:dyDescent="0.25">
      <c r="A3100" s="18" t="s">
        <v>1827</v>
      </c>
      <c r="B3100" s="18" t="s">
        <v>12</v>
      </c>
      <c r="C3100" s="22" t="s">
        <v>8404</v>
      </c>
      <c r="D3100" s="22" t="s">
        <v>8405</v>
      </c>
      <c r="E3100" s="6" t="s">
        <v>8406</v>
      </c>
      <c r="F3100" s="24">
        <v>99</v>
      </c>
      <c r="G3100" s="25">
        <v>0.05</v>
      </c>
      <c r="H3100" s="28">
        <f t="shared" si="252"/>
        <v>94.05</v>
      </c>
      <c r="I3100" s="26">
        <v>1.04</v>
      </c>
      <c r="J3100" s="25">
        <f t="shared" si="253"/>
        <v>1.2000000000000011E-2</v>
      </c>
      <c r="K3100" s="24">
        <f t="shared" si="254"/>
        <v>97.811999999999998</v>
      </c>
      <c r="L3100" s="24">
        <f t="shared" si="251"/>
        <v>98.551133501259443</v>
      </c>
      <c r="M3100" s="21" t="s">
        <v>1831</v>
      </c>
    </row>
    <row r="3101" spans="1:13" ht="51" x14ac:dyDescent="0.25">
      <c r="A3101" s="18" t="s">
        <v>1827</v>
      </c>
      <c r="B3101" s="18" t="s">
        <v>12</v>
      </c>
      <c r="C3101" s="22" t="s">
        <v>8407</v>
      </c>
      <c r="D3101" s="22" t="s">
        <v>8408</v>
      </c>
      <c r="E3101" s="6" t="s">
        <v>8409</v>
      </c>
      <c r="F3101" s="24">
        <v>76.5</v>
      </c>
      <c r="G3101" s="25">
        <v>0.05</v>
      </c>
      <c r="H3101" s="28">
        <f t="shared" si="252"/>
        <v>72.674999999999997</v>
      </c>
      <c r="I3101" s="26">
        <v>1.04</v>
      </c>
      <c r="J3101" s="25">
        <f t="shared" si="253"/>
        <v>1.2000000000000122E-2</v>
      </c>
      <c r="K3101" s="24">
        <f t="shared" si="254"/>
        <v>75.581999999999994</v>
      </c>
      <c r="L3101" s="24">
        <f t="shared" si="251"/>
        <v>76.153148614609563</v>
      </c>
      <c r="M3101" s="18" t="s">
        <v>1835</v>
      </c>
    </row>
    <row r="3102" spans="1:13" ht="38.25" x14ac:dyDescent="0.25">
      <c r="A3102" s="21" t="s">
        <v>1827</v>
      </c>
      <c r="B3102" s="18" t="s">
        <v>12</v>
      </c>
      <c r="C3102" s="22" t="s">
        <v>8410</v>
      </c>
      <c r="D3102" s="22" t="s">
        <v>8411</v>
      </c>
      <c r="E3102" s="6" t="s">
        <v>8412</v>
      </c>
      <c r="F3102" s="24">
        <v>85.5</v>
      </c>
      <c r="G3102" s="25">
        <v>0.05</v>
      </c>
      <c r="H3102" s="28">
        <f t="shared" si="252"/>
        <v>81.224999999999994</v>
      </c>
      <c r="I3102" s="26">
        <v>1.04</v>
      </c>
      <c r="J3102" s="25">
        <f t="shared" si="253"/>
        <v>1.2000000000000011E-2</v>
      </c>
      <c r="K3102" s="24">
        <f t="shared" si="254"/>
        <v>84.474000000000004</v>
      </c>
      <c r="L3102" s="24">
        <f t="shared" si="251"/>
        <v>85.112342569269515</v>
      </c>
      <c r="M3102" s="21" t="s">
        <v>1839</v>
      </c>
    </row>
    <row r="3103" spans="1:13" ht="38.25" x14ac:dyDescent="0.25">
      <c r="A3103" s="18" t="s">
        <v>1827</v>
      </c>
      <c r="B3103" s="18" t="s">
        <v>12</v>
      </c>
      <c r="C3103" s="22" t="s">
        <v>8413</v>
      </c>
      <c r="D3103" s="22" t="s">
        <v>8414</v>
      </c>
      <c r="E3103" s="6" t="s">
        <v>8415</v>
      </c>
      <c r="F3103" s="24">
        <v>99</v>
      </c>
      <c r="G3103" s="25">
        <v>0.05</v>
      </c>
      <c r="H3103" s="28">
        <f t="shared" si="252"/>
        <v>94.05</v>
      </c>
      <c r="I3103" s="26">
        <v>1.04</v>
      </c>
      <c r="J3103" s="25">
        <f t="shared" si="253"/>
        <v>1.2000000000000011E-2</v>
      </c>
      <c r="K3103" s="24">
        <f t="shared" si="254"/>
        <v>97.811999999999998</v>
      </c>
      <c r="L3103" s="24">
        <f t="shared" si="251"/>
        <v>98.551133501259443</v>
      </c>
      <c r="M3103" s="21" t="s">
        <v>1831</v>
      </c>
    </row>
    <row r="3104" spans="1:13" ht="38.25" x14ac:dyDescent="0.25">
      <c r="A3104" s="18" t="s">
        <v>1827</v>
      </c>
      <c r="B3104" s="18" t="s">
        <v>12</v>
      </c>
      <c r="C3104" s="22" t="s">
        <v>8416</v>
      </c>
      <c r="D3104" s="22" t="s">
        <v>8417</v>
      </c>
      <c r="E3104" s="6" t="s">
        <v>8418</v>
      </c>
      <c r="F3104" s="24">
        <v>76.5</v>
      </c>
      <c r="G3104" s="25">
        <v>0.05</v>
      </c>
      <c r="H3104" s="28">
        <f t="shared" si="252"/>
        <v>72.674999999999997</v>
      </c>
      <c r="I3104" s="26">
        <v>1.04</v>
      </c>
      <c r="J3104" s="25">
        <f t="shared" si="253"/>
        <v>1.2000000000000122E-2</v>
      </c>
      <c r="K3104" s="24">
        <f t="shared" si="254"/>
        <v>75.581999999999994</v>
      </c>
      <c r="L3104" s="24">
        <f t="shared" si="251"/>
        <v>76.153148614609563</v>
      </c>
      <c r="M3104" s="18" t="s">
        <v>1835</v>
      </c>
    </row>
    <row r="3105" spans="1:92" ht="38.25" x14ac:dyDescent="0.25">
      <c r="A3105" s="21" t="s">
        <v>1827</v>
      </c>
      <c r="B3105" s="18" t="s">
        <v>12</v>
      </c>
      <c r="C3105" s="22" t="s">
        <v>8419</v>
      </c>
      <c r="D3105" s="22" t="s">
        <v>8420</v>
      </c>
      <c r="E3105" s="6" t="s">
        <v>8421</v>
      </c>
      <c r="F3105" s="24">
        <v>85.5</v>
      </c>
      <c r="G3105" s="25">
        <v>0.05</v>
      </c>
      <c r="H3105" s="28">
        <f t="shared" si="252"/>
        <v>81.224999999999994</v>
      </c>
      <c r="I3105" s="26">
        <v>1.04</v>
      </c>
      <c r="J3105" s="25">
        <f t="shared" si="253"/>
        <v>1.2000000000000011E-2</v>
      </c>
      <c r="K3105" s="24">
        <f t="shared" si="254"/>
        <v>84.474000000000004</v>
      </c>
      <c r="L3105" s="24">
        <f t="shared" si="251"/>
        <v>85.112342569269515</v>
      </c>
      <c r="M3105" s="21" t="s">
        <v>1839</v>
      </c>
    </row>
    <row r="3106" spans="1:92" ht="38.25" x14ac:dyDescent="0.25">
      <c r="A3106" s="18" t="s">
        <v>1827</v>
      </c>
      <c r="B3106" s="18" t="s">
        <v>12</v>
      </c>
      <c r="C3106" s="22" t="s">
        <v>8422</v>
      </c>
      <c r="D3106" s="22" t="s">
        <v>8423</v>
      </c>
      <c r="E3106" s="6" t="s">
        <v>8424</v>
      </c>
      <c r="F3106" s="24">
        <v>99</v>
      </c>
      <c r="G3106" s="25">
        <v>0.05</v>
      </c>
      <c r="H3106" s="28">
        <f t="shared" si="252"/>
        <v>94.05</v>
      </c>
      <c r="I3106" s="26">
        <v>1.04</v>
      </c>
      <c r="J3106" s="25">
        <f t="shared" si="253"/>
        <v>1.2000000000000011E-2</v>
      </c>
      <c r="K3106" s="24">
        <f t="shared" si="254"/>
        <v>97.811999999999998</v>
      </c>
      <c r="L3106" s="24">
        <f t="shared" si="251"/>
        <v>98.551133501259443</v>
      </c>
      <c r="M3106" s="21" t="s">
        <v>1831</v>
      </c>
    </row>
    <row r="3107" spans="1:92" ht="38.25" x14ac:dyDescent="0.25">
      <c r="A3107" s="18" t="s">
        <v>1827</v>
      </c>
      <c r="B3107" s="18" t="s">
        <v>12</v>
      </c>
      <c r="C3107" s="22" t="s">
        <v>8425</v>
      </c>
      <c r="D3107" s="22" t="s">
        <v>8426</v>
      </c>
      <c r="E3107" s="6" t="s">
        <v>8427</v>
      </c>
      <c r="F3107" s="24">
        <v>76.5</v>
      </c>
      <c r="G3107" s="25">
        <v>0.05</v>
      </c>
      <c r="H3107" s="28">
        <f t="shared" si="252"/>
        <v>72.674999999999997</v>
      </c>
      <c r="I3107" s="26">
        <v>1.04</v>
      </c>
      <c r="J3107" s="25">
        <f t="shared" si="253"/>
        <v>1.2000000000000122E-2</v>
      </c>
      <c r="K3107" s="24">
        <f t="shared" si="254"/>
        <v>75.581999999999994</v>
      </c>
      <c r="L3107" s="24">
        <f t="shared" si="251"/>
        <v>76.153148614609563</v>
      </c>
      <c r="M3107" s="18" t="s">
        <v>1835</v>
      </c>
    </row>
    <row r="3108" spans="1:92" s="33" customFormat="1" ht="38.25" x14ac:dyDescent="0.25">
      <c r="A3108" s="21" t="s">
        <v>1827</v>
      </c>
      <c r="B3108" s="18" t="s">
        <v>12</v>
      </c>
      <c r="C3108" s="22" t="s">
        <v>8428</v>
      </c>
      <c r="D3108" s="22" t="s">
        <v>8429</v>
      </c>
      <c r="E3108" s="6" t="s">
        <v>8430</v>
      </c>
      <c r="F3108" s="24">
        <v>85.5</v>
      </c>
      <c r="G3108" s="25">
        <v>0.05</v>
      </c>
      <c r="H3108" s="28">
        <f t="shared" si="252"/>
        <v>81.224999999999994</v>
      </c>
      <c r="I3108" s="26">
        <v>1.04</v>
      </c>
      <c r="J3108" s="25">
        <f t="shared" si="253"/>
        <v>1.2000000000000011E-2</v>
      </c>
      <c r="K3108" s="24">
        <f t="shared" si="254"/>
        <v>84.474000000000004</v>
      </c>
      <c r="L3108" s="24">
        <f t="shared" si="251"/>
        <v>85.112342569269515</v>
      </c>
      <c r="M3108" s="21" t="s">
        <v>1839</v>
      </c>
      <c r="N3108" s="27"/>
      <c r="O3108" s="27"/>
      <c r="P3108" s="27"/>
      <c r="Q3108" s="27"/>
      <c r="R3108" s="27"/>
      <c r="S3108" s="27"/>
      <c r="T3108" s="27"/>
      <c r="U3108" s="27"/>
      <c r="V3108" s="27"/>
      <c r="W3108" s="27"/>
      <c r="X3108" s="27"/>
      <c r="Y3108" s="27"/>
      <c r="Z3108" s="27"/>
      <c r="AA3108" s="27"/>
      <c r="AB3108" s="27"/>
      <c r="AC3108" s="27"/>
      <c r="AD3108" s="27"/>
      <c r="AE3108" s="27"/>
      <c r="AF3108" s="27"/>
      <c r="AG3108" s="27"/>
      <c r="AH3108" s="27"/>
      <c r="AI3108" s="27"/>
      <c r="AJ3108" s="27"/>
      <c r="AK3108" s="27"/>
      <c r="AL3108" s="27"/>
      <c r="AM3108" s="27"/>
      <c r="AN3108" s="27"/>
      <c r="AO3108" s="27"/>
      <c r="AP3108" s="27"/>
      <c r="AQ3108" s="27"/>
      <c r="AR3108" s="27"/>
      <c r="AS3108" s="27"/>
      <c r="AT3108" s="27"/>
      <c r="AU3108" s="27"/>
      <c r="AV3108" s="27"/>
      <c r="AW3108" s="27"/>
      <c r="AX3108" s="27"/>
      <c r="AY3108" s="27"/>
      <c r="AZ3108" s="27"/>
      <c r="BA3108" s="27"/>
      <c r="BB3108" s="27"/>
      <c r="BC3108" s="27"/>
      <c r="BD3108" s="27"/>
      <c r="BE3108" s="27"/>
      <c r="BF3108" s="27"/>
      <c r="BG3108" s="27"/>
      <c r="BH3108" s="27"/>
      <c r="BI3108" s="27"/>
      <c r="BJ3108" s="27"/>
      <c r="BK3108" s="27"/>
      <c r="BL3108" s="27"/>
      <c r="BM3108" s="27"/>
      <c r="BN3108" s="27"/>
      <c r="BO3108" s="27"/>
      <c r="BP3108" s="27"/>
      <c r="BQ3108" s="27"/>
      <c r="BR3108" s="27"/>
      <c r="BS3108" s="27"/>
      <c r="BT3108" s="27"/>
      <c r="BU3108" s="27"/>
      <c r="BV3108" s="27"/>
      <c r="BW3108" s="27"/>
      <c r="BX3108" s="27"/>
      <c r="BY3108" s="27"/>
      <c r="BZ3108" s="27"/>
      <c r="CA3108" s="27"/>
      <c r="CB3108" s="27"/>
      <c r="CC3108" s="27"/>
      <c r="CD3108" s="27"/>
      <c r="CE3108" s="27"/>
      <c r="CF3108" s="27"/>
      <c r="CG3108" s="27"/>
      <c r="CH3108" s="27"/>
      <c r="CI3108" s="27"/>
      <c r="CJ3108" s="27"/>
      <c r="CK3108" s="27"/>
      <c r="CL3108" s="27"/>
      <c r="CM3108" s="27"/>
      <c r="CN3108" s="27"/>
    </row>
    <row r="3109" spans="1:92" s="33" customFormat="1" ht="38.25" x14ac:dyDescent="0.25">
      <c r="A3109" s="18" t="s">
        <v>1827</v>
      </c>
      <c r="B3109" s="18" t="s">
        <v>12</v>
      </c>
      <c r="C3109" s="22" t="s">
        <v>8431</v>
      </c>
      <c r="D3109" s="22" t="s">
        <v>8432</v>
      </c>
      <c r="E3109" s="6" t="s">
        <v>8433</v>
      </c>
      <c r="F3109" s="24">
        <v>13200</v>
      </c>
      <c r="G3109" s="25">
        <v>0.05</v>
      </c>
      <c r="H3109" s="28">
        <f t="shared" si="252"/>
        <v>12540</v>
      </c>
      <c r="I3109" s="26">
        <v>1.04</v>
      </c>
      <c r="J3109" s="25">
        <f t="shared" si="253"/>
        <v>1.2000000000000011E-2</v>
      </c>
      <c r="K3109" s="24">
        <f t="shared" si="254"/>
        <v>13041.6</v>
      </c>
      <c r="L3109" s="24">
        <f t="shared" si="251"/>
        <v>13140.151133501258</v>
      </c>
      <c r="M3109" s="21" t="s">
        <v>1831</v>
      </c>
      <c r="N3109" s="27"/>
      <c r="O3109" s="27"/>
      <c r="P3109" s="27"/>
      <c r="Q3109" s="27"/>
      <c r="R3109" s="27"/>
      <c r="S3109" s="27"/>
      <c r="T3109" s="27"/>
      <c r="U3109" s="27"/>
      <c r="V3109" s="27"/>
      <c r="W3109" s="27"/>
      <c r="X3109" s="27"/>
      <c r="Y3109" s="27"/>
      <c r="Z3109" s="27"/>
      <c r="AA3109" s="27"/>
      <c r="AB3109" s="27"/>
      <c r="AC3109" s="27"/>
      <c r="AD3109" s="27"/>
      <c r="AE3109" s="27"/>
      <c r="AF3109" s="27"/>
      <c r="AG3109" s="27"/>
      <c r="AH3109" s="27"/>
      <c r="AI3109" s="27"/>
      <c r="AJ3109" s="27"/>
      <c r="AK3109" s="27"/>
      <c r="AL3109" s="27"/>
      <c r="AM3109" s="27"/>
      <c r="AN3109" s="27"/>
      <c r="AO3109" s="27"/>
      <c r="AP3109" s="27"/>
      <c r="AQ3109" s="27"/>
      <c r="AR3109" s="27"/>
      <c r="AS3109" s="27"/>
      <c r="AT3109" s="27"/>
      <c r="AU3109" s="27"/>
      <c r="AV3109" s="27"/>
      <c r="AW3109" s="27"/>
      <c r="AX3109" s="27"/>
      <c r="AY3109" s="27"/>
      <c r="AZ3109" s="27"/>
      <c r="BA3109" s="27"/>
      <c r="BB3109" s="27"/>
      <c r="BC3109" s="27"/>
      <c r="BD3109" s="27"/>
      <c r="BE3109" s="27"/>
      <c r="BF3109" s="27"/>
      <c r="BG3109" s="27"/>
      <c r="BH3109" s="27"/>
      <c r="BI3109" s="27"/>
      <c r="BJ3109" s="27"/>
      <c r="BK3109" s="27"/>
      <c r="BL3109" s="27"/>
      <c r="BM3109" s="27"/>
      <c r="BN3109" s="27"/>
      <c r="BO3109" s="27"/>
      <c r="BP3109" s="27"/>
      <c r="BQ3109" s="27"/>
      <c r="BR3109" s="27"/>
      <c r="BS3109" s="27"/>
      <c r="BT3109" s="27"/>
      <c r="BU3109" s="27"/>
      <c r="BV3109" s="27"/>
      <c r="BW3109" s="27"/>
      <c r="BX3109" s="27"/>
      <c r="BY3109" s="27"/>
      <c r="BZ3109" s="27"/>
      <c r="CA3109" s="27"/>
      <c r="CB3109" s="27"/>
      <c r="CC3109" s="27"/>
      <c r="CD3109" s="27"/>
      <c r="CE3109" s="27"/>
      <c r="CF3109" s="27"/>
      <c r="CG3109" s="27"/>
      <c r="CH3109" s="27"/>
      <c r="CI3109" s="27"/>
      <c r="CJ3109" s="27"/>
      <c r="CK3109" s="27"/>
      <c r="CL3109" s="27"/>
      <c r="CM3109" s="27"/>
      <c r="CN3109" s="27"/>
    </row>
    <row r="3110" spans="1:92" s="33" customFormat="1" ht="51" x14ac:dyDescent="0.25">
      <c r="A3110" s="18" t="s">
        <v>1827</v>
      </c>
      <c r="B3110" s="18" t="s">
        <v>12</v>
      </c>
      <c r="C3110" s="22" t="s">
        <v>8434</v>
      </c>
      <c r="D3110" s="22" t="s">
        <v>8435</v>
      </c>
      <c r="E3110" s="6" t="s">
        <v>8436</v>
      </c>
      <c r="F3110" s="24">
        <v>10200</v>
      </c>
      <c r="G3110" s="25">
        <v>0.05</v>
      </c>
      <c r="H3110" s="28">
        <f t="shared" si="252"/>
        <v>9690</v>
      </c>
      <c r="I3110" s="26">
        <v>1.04</v>
      </c>
      <c r="J3110" s="25">
        <f t="shared" si="253"/>
        <v>1.2000000000000011E-2</v>
      </c>
      <c r="K3110" s="24">
        <f t="shared" si="254"/>
        <v>10077.6</v>
      </c>
      <c r="L3110" s="24">
        <f t="shared" si="251"/>
        <v>10153.753148614609</v>
      </c>
      <c r="M3110" s="18" t="s">
        <v>1835</v>
      </c>
      <c r="N3110" s="27"/>
      <c r="O3110" s="27"/>
      <c r="P3110" s="27"/>
      <c r="Q3110" s="27"/>
      <c r="R3110" s="27"/>
      <c r="S3110" s="27"/>
      <c r="T3110" s="27"/>
      <c r="U3110" s="27"/>
      <c r="V3110" s="27"/>
      <c r="W3110" s="27"/>
      <c r="X3110" s="27"/>
      <c r="Y3110" s="27"/>
      <c r="Z3110" s="27"/>
      <c r="AA3110" s="27"/>
      <c r="AB3110" s="27"/>
      <c r="AC3110" s="27"/>
      <c r="AD3110" s="27"/>
      <c r="AE3110" s="27"/>
      <c r="AF3110" s="27"/>
      <c r="AG3110" s="27"/>
      <c r="AH3110" s="27"/>
      <c r="AI3110" s="27"/>
      <c r="AJ3110" s="27"/>
      <c r="AK3110" s="27"/>
      <c r="AL3110" s="27"/>
      <c r="AM3110" s="27"/>
      <c r="AN3110" s="27"/>
      <c r="AO3110" s="27"/>
      <c r="AP3110" s="27"/>
      <c r="AQ3110" s="27"/>
      <c r="AR3110" s="27"/>
      <c r="AS3110" s="27"/>
      <c r="AT3110" s="27"/>
      <c r="AU3110" s="27"/>
      <c r="AV3110" s="27"/>
      <c r="AW3110" s="27"/>
      <c r="AX3110" s="27"/>
      <c r="AY3110" s="27"/>
      <c r="AZ3110" s="27"/>
      <c r="BA3110" s="27"/>
      <c r="BB3110" s="27"/>
      <c r="BC3110" s="27"/>
      <c r="BD3110" s="27"/>
      <c r="BE3110" s="27"/>
      <c r="BF3110" s="27"/>
      <c r="BG3110" s="27"/>
      <c r="BH3110" s="27"/>
      <c r="BI3110" s="27"/>
      <c r="BJ3110" s="27"/>
      <c r="BK3110" s="27"/>
      <c r="BL3110" s="27"/>
      <c r="BM3110" s="27"/>
      <c r="BN3110" s="27"/>
      <c r="BO3110" s="27"/>
      <c r="BP3110" s="27"/>
      <c r="BQ3110" s="27"/>
      <c r="BR3110" s="27"/>
      <c r="BS3110" s="27"/>
      <c r="BT3110" s="27"/>
      <c r="BU3110" s="27"/>
      <c r="BV3110" s="27"/>
      <c r="BW3110" s="27"/>
      <c r="BX3110" s="27"/>
      <c r="BY3110" s="27"/>
      <c r="BZ3110" s="27"/>
      <c r="CA3110" s="27"/>
      <c r="CB3110" s="27"/>
      <c r="CC3110" s="27"/>
      <c r="CD3110" s="27"/>
      <c r="CE3110" s="27"/>
      <c r="CF3110" s="27"/>
      <c r="CG3110" s="27"/>
      <c r="CH3110" s="27"/>
      <c r="CI3110" s="27"/>
      <c r="CJ3110" s="27"/>
      <c r="CK3110" s="27"/>
      <c r="CL3110" s="27"/>
      <c r="CM3110" s="27"/>
      <c r="CN3110" s="27"/>
    </row>
    <row r="3111" spans="1:92" ht="38.25" x14ac:dyDescent="0.25">
      <c r="A3111" s="21" t="s">
        <v>1827</v>
      </c>
      <c r="B3111" s="18" t="s">
        <v>12</v>
      </c>
      <c r="C3111" s="22" t="s">
        <v>8437</v>
      </c>
      <c r="D3111" s="22" t="s">
        <v>8438</v>
      </c>
      <c r="E3111" s="6" t="s">
        <v>8439</v>
      </c>
      <c r="F3111" s="24">
        <v>11400</v>
      </c>
      <c r="G3111" s="25">
        <v>0.05</v>
      </c>
      <c r="H3111" s="28">
        <f t="shared" si="252"/>
        <v>10830</v>
      </c>
      <c r="I3111" s="26">
        <v>1.04</v>
      </c>
      <c r="J3111" s="25">
        <f t="shared" si="253"/>
        <v>1.19999999999999E-2</v>
      </c>
      <c r="K3111" s="24">
        <f t="shared" si="254"/>
        <v>11263.2</v>
      </c>
      <c r="L3111" s="24">
        <f t="shared" si="251"/>
        <v>11348.31234256927</v>
      </c>
      <c r="M3111" s="21" t="s">
        <v>1839</v>
      </c>
    </row>
    <row r="3112" spans="1:92" ht="38.25" x14ac:dyDescent="0.25">
      <c r="A3112" s="18" t="s">
        <v>1827</v>
      </c>
      <c r="B3112" s="18" t="s">
        <v>12</v>
      </c>
      <c r="C3112" s="22" t="s">
        <v>8440</v>
      </c>
      <c r="D3112" s="22" t="s">
        <v>8441</v>
      </c>
      <c r="E3112" s="6" t="s">
        <v>8442</v>
      </c>
      <c r="F3112" s="24">
        <v>11000</v>
      </c>
      <c r="G3112" s="25">
        <v>0.05</v>
      </c>
      <c r="H3112" s="28">
        <f t="shared" si="252"/>
        <v>10450</v>
      </c>
      <c r="I3112" s="26">
        <v>1.04</v>
      </c>
      <c r="J3112" s="25">
        <f t="shared" si="253"/>
        <v>1.2000000000000011E-2</v>
      </c>
      <c r="K3112" s="24">
        <f t="shared" si="254"/>
        <v>10868</v>
      </c>
      <c r="L3112" s="24">
        <f t="shared" si="251"/>
        <v>10950.125944584383</v>
      </c>
      <c r="M3112" s="21" t="s">
        <v>1831</v>
      </c>
    </row>
    <row r="3113" spans="1:92" ht="51" x14ac:dyDescent="0.25">
      <c r="A3113" s="18" t="s">
        <v>1827</v>
      </c>
      <c r="B3113" s="18" t="s">
        <v>12</v>
      </c>
      <c r="C3113" s="22" t="s">
        <v>8443</v>
      </c>
      <c r="D3113" s="22" t="s">
        <v>8444</v>
      </c>
      <c r="E3113" s="6" t="s">
        <v>8445</v>
      </c>
      <c r="F3113" s="24">
        <v>8500</v>
      </c>
      <c r="G3113" s="25">
        <v>0.05</v>
      </c>
      <c r="H3113" s="28">
        <f t="shared" si="252"/>
        <v>8075</v>
      </c>
      <c r="I3113" s="26">
        <v>1.04</v>
      </c>
      <c r="J3113" s="25">
        <f t="shared" si="253"/>
        <v>1.2000000000000011E-2</v>
      </c>
      <c r="K3113" s="24">
        <f t="shared" si="254"/>
        <v>8398</v>
      </c>
      <c r="L3113" s="24">
        <f t="shared" si="251"/>
        <v>8461.4609571788405</v>
      </c>
      <c r="M3113" s="18" t="s">
        <v>1835</v>
      </c>
    </row>
    <row r="3114" spans="1:92" ht="38.25" x14ac:dyDescent="0.25">
      <c r="A3114" s="21" t="s">
        <v>1827</v>
      </c>
      <c r="B3114" s="18" t="s">
        <v>12</v>
      </c>
      <c r="C3114" s="22" t="s">
        <v>8446</v>
      </c>
      <c r="D3114" s="22" t="s">
        <v>8447</v>
      </c>
      <c r="E3114" s="6" t="s">
        <v>8448</v>
      </c>
      <c r="F3114" s="24">
        <v>9500</v>
      </c>
      <c r="G3114" s="25">
        <v>0.05</v>
      </c>
      <c r="H3114" s="28">
        <f t="shared" si="252"/>
        <v>9025</v>
      </c>
      <c r="I3114" s="26">
        <v>1.04</v>
      </c>
      <c r="J3114" s="25">
        <f t="shared" si="253"/>
        <v>1.2000000000000011E-2</v>
      </c>
      <c r="K3114" s="24">
        <f t="shared" si="254"/>
        <v>9386</v>
      </c>
      <c r="L3114" s="24">
        <f t="shared" si="251"/>
        <v>9456.926952141057</v>
      </c>
      <c r="M3114" s="21" t="s">
        <v>1839</v>
      </c>
    </row>
    <row r="3115" spans="1:92" ht="38.25" x14ac:dyDescent="0.25">
      <c r="A3115" s="18" t="s">
        <v>1827</v>
      </c>
      <c r="B3115" s="18" t="s">
        <v>12</v>
      </c>
      <c r="C3115" s="22" t="s">
        <v>8449</v>
      </c>
      <c r="D3115" s="22" t="s">
        <v>8450</v>
      </c>
      <c r="E3115" s="6" t="s">
        <v>8451</v>
      </c>
      <c r="F3115" s="24">
        <v>99000</v>
      </c>
      <c r="G3115" s="25">
        <v>0.05</v>
      </c>
      <c r="H3115" s="28">
        <f t="shared" si="252"/>
        <v>94050</v>
      </c>
      <c r="I3115" s="26">
        <v>1.04</v>
      </c>
      <c r="J3115" s="25">
        <f t="shared" si="253"/>
        <v>1.2000000000000011E-2</v>
      </c>
      <c r="K3115" s="24">
        <f t="shared" si="254"/>
        <v>97812</v>
      </c>
      <c r="L3115" s="24">
        <f t="shared" si="251"/>
        <v>98551.133501259435</v>
      </c>
      <c r="M3115" s="21" t="s">
        <v>1831</v>
      </c>
    </row>
    <row r="3116" spans="1:92" ht="38.25" x14ac:dyDescent="0.25">
      <c r="A3116" s="18" t="s">
        <v>1827</v>
      </c>
      <c r="B3116" s="18" t="s">
        <v>12</v>
      </c>
      <c r="C3116" s="22" t="s">
        <v>8452</v>
      </c>
      <c r="D3116" s="22" t="s">
        <v>8453</v>
      </c>
      <c r="E3116" s="6" t="s">
        <v>8454</v>
      </c>
      <c r="F3116" s="24">
        <v>76500</v>
      </c>
      <c r="G3116" s="25">
        <v>0.05</v>
      </c>
      <c r="H3116" s="28">
        <f t="shared" si="252"/>
        <v>72675</v>
      </c>
      <c r="I3116" s="26">
        <v>1.04</v>
      </c>
      <c r="J3116" s="25">
        <f t="shared" si="253"/>
        <v>1.2000000000000011E-2</v>
      </c>
      <c r="K3116" s="24">
        <f t="shared" si="254"/>
        <v>75582</v>
      </c>
      <c r="L3116" s="24">
        <f t="shared" si="251"/>
        <v>76153.14861460957</v>
      </c>
      <c r="M3116" s="18" t="s">
        <v>1835</v>
      </c>
    </row>
    <row r="3117" spans="1:92" ht="25.5" x14ac:dyDescent="0.25">
      <c r="A3117" s="21" t="s">
        <v>1827</v>
      </c>
      <c r="B3117" s="18" t="s">
        <v>12</v>
      </c>
      <c r="C3117" s="22" t="s">
        <v>8455</v>
      </c>
      <c r="D3117" s="22" t="s">
        <v>8456</v>
      </c>
      <c r="E3117" s="6" t="s">
        <v>8457</v>
      </c>
      <c r="F3117" s="24">
        <v>85500</v>
      </c>
      <c r="G3117" s="25">
        <v>0.05</v>
      </c>
      <c r="H3117" s="28">
        <f t="shared" si="252"/>
        <v>81225</v>
      </c>
      <c r="I3117" s="26">
        <v>1.04</v>
      </c>
      <c r="J3117" s="25">
        <f t="shared" si="253"/>
        <v>1.2000000000000011E-2</v>
      </c>
      <c r="K3117" s="24">
        <f t="shared" si="254"/>
        <v>84474</v>
      </c>
      <c r="L3117" s="24">
        <f t="shared" si="251"/>
        <v>85112.342569269516</v>
      </c>
      <c r="M3117" s="21" t="s">
        <v>1839</v>
      </c>
    </row>
    <row r="3118" spans="1:92" ht="38.25" x14ac:dyDescent="0.25">
      <c r="A3118" s="18" t="s">
        <v>1827</v>
      </c>
      <c r="B3118" s="18" t="s">
        <v>12</v>
      </c>
      <c r="C3118" s="22" t="s">
        <v>8458</v>
      </c>
      <c r="D3118" s="22" t="s">
        <v>8459</v>
      </c>
      <c r="E3118" s="6" t="s">
        <v>8460</v>
      </c>
      <c r="F3118" s="24">
        <v>99000</v>
      </c>
      <c r="G3118" s="25">
        <v>0.05</v>
      </c>
      <c r="H3118" s="28">
        <f t="shared" si="252"/>
        <v>94050</v>
      </c>
      <c r="I3118" s="26">
        <v>1.04</v>
      </c>
      <c r="J3118" s="25">
        <f t="shared" si="253"/>
        <v>1.2000000000000011E-2</v>
      </c>
      <c r="K3118" s="24">
        <f t="shared" si="254"/>
        <v>97812</v>
      </c>
      <c r="L3118" s="24">
        <f t="shared" si="251"/>
        <v>98551.133501259435</v>
      </c>
      <c r="M3118" s="21" t="s">
        <v>1831</v>
      </c>
    </row>
    <row r="3119" spans="1:92" ht="38.25" x14ac:dyDescent="0.25">
      <c r="A3119" s="18" t="s">
        <v>1827</v>
      </c>
      <c r="B3119" s="18" t="s">
        <v>12</v>
      </c>
      <c r="C3119" s="22" t="s">
        <v>8461</v>
      </c>
      <c r="D3119" s="22" t="s">
        <v>8462</v>
      </c>
      <c r="E3119" s="6" t="s">
        <v>8463</v>
      </c>
      <c r="F3119" s="24">
        <v>76500</v>
      </c>
      <c r="G3119" s="25">
        <v>0.05</v>
      </c>
      <c r="H3119" s="28">
        <f t="shared" si="252"/>
        <v>72675</v>
      </c>
      <c r="I3119" s="26">
        <v>1.04</v>
      </c>
      <c r="J3119" s="25">
        <f t="shared" si="253"/>
        <v>1.2000000000000011E-2</v>
      </c>
      <c r="K3119" s="24">
        <f t="shared" si="254"/>
        <v>75582</v>
      </c>
      <c r="L3119" s="24">
        <f t="shared" si="251"/>
        <v>76153.14861460957</v>
      </c>
      <c r="M3119" s="18" t="s">
        <v>1835</v>
      </c>
    </row>
    <row r="3120" spans="1:92" ht="25.5" x14ac:dyDescent="0.25">
      <c r="A3120" s="21" t="s">
        <v>1827</v>
      </c>
      <c r="B3120" s="18" t="s">
        <v>12</v>
      </c>
      <c r="C3120" s="22" t="s">
        <v>8464</v>
      </c>
      <c r="D3120" s="22" t="s">
        <v>8465</v>
      </c>
      <c r="E3120" s="6" t="s">
        <v>8466</v>
      </c>
      <c r="F3120" s="24">
        <v>85500</v>
      </c>
      <c r="G3120" s="25">
        <v>0.05</v>
      </c>
      <c r="H3120" s="28">
        <f t="shared" si="252"/>
        <v>81225</v>
      </c>
      <c r="I3120" s="26">
        <v>1.04</v>
      </c>
      <c r="J3120" s="25">
        <f t="shared" si="253"/>
        <v>1.2000000000000011E-2</v>
      </c>
      <c r="K3120" s="24">
        <f t="shared" si="254"/>
        <v>84474</v>
      </c>
      <c r="L3120" s="24">
        <f t="shared" si="251"/>
        <v>85112.342569269516</v>
      </c>
      <c r="M3120" s="21" t="s">
        <v>1839</v>
      </c>
    </row>
    <row r="3121" spans="1:13" ht="51" x14ac:dyDescent="0.25">
      <c r="A3121" s="18" t="s">
        <v>1827</v>
      </c>
      <c r="B3121" s="18" t="s">
        <v>12</v>
      </c>
      <c r="C3121" s="22" t="s">
        <v>8467</v>
      </c>
      <c r="D3121" s="22" t="s">
        <v>8468</v>
      </c>
      <c r="E3121" s="6" t="s">
        <v>8469</v>
      </c>
      <c r="F3121" s="24">
        <v>3300</v>
      </c>
      <c r="G3121" s="25">
        <v>0.05</v>
      </c>
      <c r="H3121" s="28">
        <f t="shared" si="252"/>
        <v>3135</v>
      </c>
      <c r="I3121" s="26">
        <v>1.04</v>
      </c>
      <c r="J3121" s="25">
        <f t="shared" si="253"/>
        <v>1.2000000000000011E-2</v>
      </c>
      <c r="K3121" s="24">
        <f t="shared" si="254"/>
        <v>3260.4</v>
      </c>
      <c r="L3121" s="24">
        <f t="shared" si="251"/>
        <v>3285.0377833753146</v>
      </c>
      <c r="M3121" s="21" t="s">
        <v>1831</v>
      </c>
    </row>
    <row r="3122" spans="1:13" ht="51" x14ac:dyDescent="0.25">
      <c r="A3122" s="18" t="s">
        <v>1827</v>
      </c>
      <c r="B3122" s="18" t="s">
        <v>12</v>
      </c>
      <c r="C3122" s="22" t="s">
        <v>8470</v>
      </c>
      <c r="D3122" s="22" t="s">
        <v>8471</v>
      </c>
      <c r="E3122" s="6" t="s">
        <v>8472</v>
      </c>
      <c r="F3122" s="24">
        <v>2550</v>
      </c>
      <c r="G3122" s="25">
        <v>0.05</v>
      </c>
      <c r="H3122" s="28">
        <f t="shared" si="252"/>
        <v>2422.5</v>
      </c>
      <c r="I3122" s="26">
        <v>1.04</v>
      </c>
      <c r="J3122" s="25">
        <f t="shared" si="253"/>
        <v>1.2000000000000011E-2</v>
      </c>
      <c r="K3122" s="24">
        <f t="shared" si="254"/>
        <v>2519.4</v>
      </c>
      <c r="L3122" s="24">
        <f t="shared" si="251"/>
        <v>2538.4382871536523</v>
      </c>
      <c r="M3122" s="18" t="s">
        <v>1835</v>
      </c>
    </row>
    <row r="3123" spans="1:13" ht="51" x14ac:dyDescent="0.25">
      <c r="A3123" s="21" t="s">
        <v>1827</v>
      </c>
      <c r="B3123" s="18" t="s">
        <v>12</v>
      </c>
      <c r="C3123" s="22" t="s">
        <v>8473</v>
      </c>
      <c r="D3123" s="22" t="s">
        <v>8474</v>
      </c>
      <c r="E3123" s="6" t="s">
        <v>8475</v>
      </c>
      <c r="F3123" s="24">
        <v>2850</v>
      </c>
      <c r="G3123" s="25">
        <v>0.05</v>
      </c>
      <c r="H3123" s="28">
        <f t="shared" si="252"/>
        <v>2707.5</v>
      </c>
      <c r="I3123" s="26">
        <v>1.04</v>
      </c>
      <c r="J3123" s="25">
        <f t="shared" si="253"/>
        <v>1.19999999999999E-2</v>
      </c>
      <c r="K3123" s="24">
        <f t="shared" si="254"/>
        <v>2815.8</v>
      </c>
      <c r="L3123" s="24">
        <f t="shared" si="251"/>
        <v>2837.0780856423175</v>
      </c>
      <c r="M3123" s="21" t="s">
        <v>1839</v>
      </c>
    </row>
    <row r="3124" spans="1:13" ht="51" x14ac:dyDescent="0.25">
      <c r="A3124" s="18" t="s">
        <v>1827</v>
      </c>
      <c r="B3124" s="18" t="s">
        <v>12</v>
      </c>
      <c r="C3124" s="22" t="s">
        <v>8476</v>
      </c>
      <c r="D3124" s="22" t="s">
        <v>8477</v>
      </c>
      <c r="E3124" s="6" t="s">
        <v>8478</v>
      </c>
      <c r="F3124" s="24">
        <v>3300</v>
      </c>
      <c r="G3124" s="25">
        <v>0.05</v>
      </c>
      <c r="H3124" s="28">
        <f t="shared" si="252"/>
        <v>3135</v>
      </c>
      <c r="I3124" s="26">
        <v>1.04</v>
      </c>
      <c r="J3124" s="25">
        <f t="shared" si="253"/>
        <v>1.2000000000000011E-2</v>
      </c>
      <c r="K3124" s="24">
        <f t="shared" si="254"/>
        <v>3260.4</v>
      </c>
      <c r="L3124" s="24">
        <f t="shared" si="251"/>
        <v>3285.0377833753146</v>
      </c>
      <c r="M3124" s="21" t="s">
        <v>1831</v>
      </c>
    </row>
    <row r="3125" spans="1:13" ht="51" x14ac:dyDescent="0.25">
      <c r="A3125" s="18" t="s">
        <v>1827</v>
      </c>
      <c r="B3125" s="18" t="s">
        <v>12</v>
      </c>
      <c r="C3125" s="22" t="s">
        <v>8479</v>
      </c>
      <c r="D3125" s="22" t="s">
        <v>8480</v>
      </c>
      <c r="E3125" s="6" t="s">
        <v>8481</v>
      </c>
      <c r="F3125" s="24">
        <v>2550</v>
      </c>
      <c r="G3125" s="25">
        <v>0.05</v>
      </c>
      <c r="H3125" s="28">
        <f t="shared" si="252"/>
        <v>2422.5</v>
      </c>
      <c r="I3125" s="26">
        <v>1.04</v>
      </c>
      <c r="J3125" s="25">
        <f t="shared" si="253"/>
        <v>1.2000000000000011E-2</v>
      </c>
      <c r="K3125" s="24">
        <f t="shared" si="254"/>
        <v>2519.4</v>
      </c>
      <c r="L3125" s="24">
        <f t="shared" si="251"/>
        <v>2538.4382871536523</v>
      </c>
      <c r="M3125" s="18" t="s">
        <v>1835</v>
      </c>
    </row>
    <row r="3126" spans="1:13" ht="51" x14ac:dyDescent="0.25">
      <c r="A3126" s="21" t="s">
        <v>1827</v>
      </c>
      <c r="B3126" s="18" t="s">
        <v>12</v>
      </c>
      <c r="C3126" s="22" t="s">
        <v>8482</v>
      </c>
      <c r="D3126" s="22" t="s">
        <v>8483</v>
      </c>
      <c r="E3126" s="6" t="s">
        <v>8484</v>
      </c>
      <c r="F3126" s="24">
        <v>2850</v>
      </c>
      <c r="G3126" s="25">
        <v>0.05</v>
      </c>
      <c r="H3126" s="28">
        <f t="shared" si="252"/>
        <v>2707.5</v>
      </c>
      <c r="I3126" s="26">
        <v>1.04</v>
      </c>
      <c r="J3126" s="25">
        <f t="shared" si="253"/>
        <v>1.19999999999999E-2</v>
      </c>
      <c r="K3126" s="24">
        <f t="shared" si="254"/>
        <v>2815.8</v>
      </c>
      <c r="L3126" s="24">
        <f t="shared" si="251"/>
        <v>2837.0780856423175</v>
      </c>
      <c r="M3126" s="21" t="s">
        <v>1839</v>
      </c>
    </row>
    <row r="3127" spans="1:13" ht="51" x14ac:dyDescent="0.25">
      <c r="A3127" s="18" t="s">
        <v>1827</v>
      </c>
      <c r="B3127" s="18" t="s">
        <v>12</v>
      </c>
      <c r="C3127" s="22" t="s">
        <v>8485</v>
      </c>
      <c r="D3127" s="22" t="s">
        <v>8486</v>
      </c>
      <c r="E3127" s="6" t="s">
        <v>8487</v>
      </c>
      <c r="F3127" s="24">
        <v>3300</v>
      </c>
      <c r="G3127" s="25">
        <v>0.05</v>
      </c>
      <c r="H3127" s="28">
        <f t="shared" si="252"/>
        <v>3135</v>
      </c>
      <c r="I3127" s="26">
        <v>1.04</v>
      </c>
      <c r="J3127" s="25">
        <f t="shared" si="253"/>
        <v>1.2000000000000011E-2</v>
      </c>
      <c r="K3127" s="24">
        <f t="shared" si="254"/>
        <v>3260.4</v>
      </c>
      <c r="L3127" s="24">
        <f t="shared" si="251"/>
        <v>3285.0377833753146</v>
      </c>
      <c r="M3127" s="21" t="s">
        <v>1831</v>
      </c>
    </row>
    <row r="3128" spans="1:13" ht="63.75" x14ac:dyDescent="0.25">
      <c r="A3128" s="18" t="s">
        <v>1827</v>
      </c>
      <c r="B3128" s="18" t="s">
        <v>12</v>
      </c>
      <c r="C3128" s="22" t="s">
        <v>8488</v>
      </c>
      <c r="D3128" s="22" t="s">
        <v>8489</v>
      </c>
      <c r="E3128" s="6" t="s">
        <v>8490</v>
      </c>
      <c r="F3128" s="24">
        <v>2550</v>
      </c>
      <c r="G3128" s="25">
        <v>0.05</v>
      </c>
      <c r="H3128" s="28">
        <f t="shared" si="252"/>
        <v>2422.5</v>
      </c>
      <c r="I3128" s="26">
        <v>1.04</v>
      </c>
      <c r="J3128" s="25">
        <f t="shared" si="253"/>
        <v>1.2000000000000011E-2</v>
      </c>
      <c r="K3128" s="24">
        <f t="shared" si="254"/>
        <v>2519.4</v>
      </c>
      <c r="L3128" s="24">
        <f t="shared" si="251"/>
        <v>2538.4382871536523</v>
      </c>
      <c r="M3128" s="18" t="s">
        <v>1835</v>
      </c>
    </row>
    <row r="3129" spans="1:13" ht="51" x14ac:dyDescent="0.25">
      <c r="A3129" s="21" t="s">
        <v>1827</v>
      </c>
      <c r="B3129" s="18" t="s">
        <v>12</v>
      </c>
      <c r="C3129" s="22" t="s">
        <v>8491</v>
      </c>
      <c r="D3129" s="22" t="s">
        <v>8492</v>
      </c>
      <c r="E3129" s="6" t="s">
        <v>8493</v>
      </c>
      <c r="F3129" s="24">
        <v>2850</v>
      </c>
      <c r="G3129" s="25">
        <v>0.05</v>
      </c>
      <c r="H3129" s="28">
        <f t="shared" si="252"/>
        <v>2707.5</v>
      </c>
      <c r="I3129" s="26">
        <v>1.04</v>
      </c>
      <c r="J3129" s="25">
        <f t="shared" si="253"/>
        <v>1.19999999999999E-2</v>
      </c>
      <c r="K3129" s="24">
        <f t="shared" si="254"/>
        <v>2815.8</v>
      </c>
      <c r="L3129" s="24">
        <f t="shared" si="251"/>
        <v>2837.0780856423175</v>
      </c>
      <c r="M3129" s="21" t="s">
        <v>1839</v>
      </c>
    </row>
    <row r="3130" spans="1:13" ht="51" x14ac:dyDescent="0.25">
      <c r="A3130" s="18" t="s">
        <v>1827</v>
      </c>
      <c r="B3130" s="18" t="s">
        <v>12</v>
      </c>
      <c r="C3130" s="22" t="s">
        <v>8494</v>
      </c>
      <c r="D3130" s="22" t="s">
        <v>8495</v>
      </c>
      <c r="E3130" s="6" t="s">
        <v>8496</v>
      </c>
      <c r="F3130" s="24">
        <v>3300</v>
      </c>
      <c r="G3130" s="25">
        <v>0.05</v>
      </c>
      <c r="H3130" s="28">
        <f t="shared" si="252"/>
        <v>3135</v>
      </c>
      <c r="I3130" s="26">
        <v>1.04</v>
      </c>
      <c r="J3130" s="25">
        <f t="shared" si="253"/>
        <v>1.2000000000000011E-2</v>
      </c>
      <c r="K3130" s="24">
        <f t="shared" si="254"/>
        <v>3260.4</v>
      </c>
      <c r="L3130" s="24">
        <f t="shared" si="251"/>
        <v>3285.0377833753146</v>
      </c>
      <c r="M3130" s="21" t="s">
        <v>1831</v>
      </c>
    </row>
    <row r="3131" spans="1:13" ht="63.75" x14ac:dyDescent="0.25">
      <c r="A3131" s="18" t="s">
        <v>1827</v>
      </c>
      <c r="B3131" s="18" t="s">
        <v>12</v>
      </c>
      <c r="C3131" s="22" t="s">
        <v>8497</v>
      </c>
      <c r="D3131" s="22" t="s">
        <v>8498</v>
      </c>
      <c r="E3131" s="6" t="s">
        <v>8499</v>
      </c>
      <c r="F3131" s="24">
        <v>2550</v>
      </c>
      <c r="G3131" s="25">
        <v>0.05</v>
      </c>
      <c r="H3131" s="28">
        <f t="shared" si="252"/>
        <v>2422.5</v>
      </c>
      <c r="I3131" s="26">
        <v>1.04</v>
      </c>
      <c r="J3131" s="25">
        <f t="shared" si="253"/>
        <v>1.2000000000000011E-2</v>
      </c>
      <c r="K3131" s="24">
        <f t="shared" si="254"/>
        <v>2519.4</v>
      </c>
      <c r="L3131" s="24">
        <f t="shared" si="251"/>
        <v>2538.4382871536523</v>
      </c>
      <c r="M3131" s="18" t="s">
        <v>1835</v>
      </c>
    </row>
    <row r="3132" spans="1:13" ht="51" x14ac:dyDescent="0.25">
      <c r="A3132" s="21" t="s">
        <v>1827</v>
      </c>
      <c r="B3132" s="18" t="s">
        <v>12</v>
      </c>
      <c r="C3132" s="22" t="s">
        <v>8500</v>
      </c>
      <c r="D3132" s="22" t="s">
        <v>8501</v>
      </c>
      <c r="E3132" s="6" t="s">
        <v>8502</v>
      </c>
      <c r="F3132" s="24">
        <v>2850</v>
      </c>
      <c r="G3132" s="25">
        <v>0.05</v>
      </c>
      <c r="H3132" s="28">
        <f t="shared" si="252"/>
        <v>2707.5</v>
      </c>
      <c r="I3132" s="26">
        <v>1.04</v>
      </c>
      <c r="J3132" s="25">
        <f t="shared" si="253"/>
        <v>1.19999999999999E-2</v>
      </c>
      <c r="K3132" s="24">
        <f t="shared" si="254"/>
        <v>2815.8</v>
      </c>
      <c r="L3132" s="24">
        <f t="shared" si="251"/>
        <v>2837.0780856423175</v>
      </c>
      <c r="M3132" s="21" t="s">
        <v>1839</v>
      </c>
    </row>
    <row r="3133" spans="1:13" ht="51" x14ac:dyDescent="0.25">
      <c r="A3133" s="18" t="s">
        <v>1827</v>
      </c>
      <c r="B3133" s="18" t="s">
        <v>12</v>
      </c>
      <c r="C3133" s="22" t="s">
        <v>8503</v>
      </c>
      <c r="D3133" s="22" t="s">
        <v>8504</v>
      </c>
      <c r="E3133" s="6" t="s">
        <v>8505</v>
      </c>
      <c r="F3133" s="24">
        <v>3300</v>
      </c>
      <c r="G3133" s="25">
        <v>0.05</v>
      </c>
      <c r="H3133" s="28">
        <f t="shared" si="252"/>
        <v>3135</v>
      </c>
      <c r="I3133" s="26">
        <v>1.04</v>
      </c>
      <c r="J3133" s="25">
        <f t="shared" si="253"/>
        <v>1.2000000000000011E-2</v>
      </c>
      <c r="K3133" s="24">
        <f t="shared" si="254"/>
        <v>3260.4</v>
      </c>
      <c r="L3133" s="24">
        <f t="shared" si="251"/>
        <v>3285.0377833753146</v>
      </c>
      <c r="M3133" s="21" t="s">
        <v>1831</v>
      </c>
    </row>
    <row r="3134" spans="1:13" ht="51" x14ac:dyDescent="0.25">
      <c r="A3134" s="18" t="s">
        <v>1827</v>
      </c>
      <c r="B3134" s="18" t="s">
        <v>12</v>
      </c>
      <c r="C3134" s="22" t="s">
        <v>8506</v>
      </c>
      <c r="D3134" s="22" t="s">
        <v>8507</v>
      </c>
      <c r="E3134" s="6" t="s">
        <v>8508</v>
      </c>
      <c r="F3134" s="24">
        <v>2550</v>
      </c>
      <c r="G3134" s="25">
        <v>0.05</v>
      </c>
      <c r="H3134" s="28">
        <f t="shared" si="252"/>
        <v>2422.5</v>
      </c>
      <c r="I3134" s="26">
        <v>1.04</v>
      </c>
      <c r="J3134" s="25">
        <f t="shared" si="253"/>
        <v>1.2000000000000011E-2</v>
      </c>
      <c r="K3134" s="24">
        <f t="shared" si="254"/>
        <v>2519.4</v>
      </c>
      <c r="L3134" s="24">
        <f t="shared" si="251"/>
        <v>2538.4382871536523</v>
      </c>
      <c r="M3134" s="18" t="s">
        <v>1835</v>
      </c>
    </row>
    <row r="3135" spans="1:13" ht="51" x14ac:dyDescent="0.25">
      <c r="A3135" s="21" t="s">
        <v>1827</v>
      </c>
      <c r="B3135" s="18" t="s">
        <v>12</v>
      </c>
      <c r="C3135" s="22" t="s">
        <v>8509</v>
      </c>
      <c r="D3135" s="22" t="s">
        <v>8510</v>
      </c>
      <c r="E3135" s="6" t="s">
        <v>8511</v>
      </c>
      <c r="F3135" s="24">
        <v>2850</v>
      </c>
      <c r="G3135" s="25">
        <v>0.05</v>
      </c>
      <c r="H3135" s="28">
        <f t="shared" si="252"/>
        <v>2707.5</v>
      </c>
      <c r="I3135" s="26">
        <v>1.04</v>
      </c>
      <c r="J3135" s="25">
        <f t="shared" si="253"/>
        <v>1.19999999999999E-2</v>
      </c>
      <c r="K3135" s="24">
        <f t="shared" si="254"/>
        <v>2815.8</v>
      </c>
      <c r="L3135" s="24">
        <f t="shared" si="251"/>
        <v>2837.0780856423175</v>
      </c>
      <c r="M3135" s="21" t="s">
        <v>1839</v>
      </c>
    </row>
    <row r="3136" spans="1:13" ht="51" x14ac:dyDescent="0.25">
      <c r="A3136" s="18" t="s">
        <v>1827</v>
      </c>
      <c r="B3136" s="18" t="s">
        <v>12</v>
      </c>
      <c r="C3136" s="22" t="s">
        <v>8512</v>
      </c>
      <c r="D3136" s="22" t="s">
        <v>8513</v>
      </c>
      <c r="E3136" s="6" t="s">
        <v>8514</v>
      </c>
      <c r="F3136" s="24">
        <v>3300</v>
      </c>
      <c r="G3136" s="25">
        <v>0.05</v>
      </c>
      <c r="H3136" s="28">
        <f t="shared" si="252"/>
        <v>3135</v>
      </c>
      <c r="I3136" s="26">
        <v>1.04</v>
      </c>
      <c r="J3136" s="25">
        <f t="shared" si="253"/>
        <v>1.2000000000000011E-2</v>
      </c>
      <c r="K3136" s="24">
        <f t="shared" si="254"/>
        <v>3260.4</v>
      </c>
      <c r="L3136" s="24">
        <f t="shared" si="251"/>
        <v>3285.0377833753146</v>
      </c>
      <c r="M3136" s="21" t="s">
        <v>1831</v>
      </c>
    </row>
    <row r="3137" spans="1:13" ht="63.75" x14ac:dyDescent="0.25">
      <c r="A3137" s="18" t="s">
        <v>1827</v>
      </c>
      <c r="B3137" s="18" t="s">
        <v>12</v>
      </c>
      <c r="C3137" s="22" t="s">
        <v>8515</v>
      </c>
      <c r="D3137" s="22" t="s">
        <v>8516</v>
      </c>
      <c r="E3137" s="6" t="s">
        <v>8517</v>
      </c>
      <c r="F3137" s="24">
        <v>2550</v>
      </c>
      <c r="G3137" s="25">
        <v>0.05</v>
      </c>
      <c r="H3137" s="28">
        <f t="shared" si="252"/>
        <v>2422.5</v>
      </c>
      <c r="I3137" s="26">
        <v>1.04</v>
      </c>
      <c r="J3137" s="25">
        <f t="shared" si="253"/>
        <v>1.2000000000000011E-2</v>
      </c>
      <c r="K3137" s="24">
        <f t="shared" si="254"/>
        <v>2519.4</v>
      </c>
      <c r="L3137" s="24">
        <f t="shared" si="251"/>
        <v>2538.4382871536523</v>
      </c>
      <c r="M3137" s="18" t="s">
        <v>1835</v>
      </c>
    </row>
    <row r="3138" spans="1:13" ht="51" x14ac:dyDescent="0.25">
      <c r="A3138" s="21" t="s">
        <v>1827</v>
      </c>
      <c r="B3138" s="18" t="s">
        <v>12</v>
      </c>
      <c r="C3138" s="22" t="s">
        <v>8518</v>
      </c>
      <c r="D3138" s="22" t="s">
        <v>8519</v>
      </c>
      <c r="E3138" s="6" t="s">
        <v>8520</v>
      </c>
      <c r="F3138" s="24">
        <v>2850</v>
      </c>
      <c r="G3138" s="25">
        <v>0.05</v>
      </c>
      <c r="H3138" s="28">
        <f t="shared" si="252"/>
        <v>2707.5</v>
      </c>
      <c r="I3138" s="26">
        <v>1.04</v>
      </c>
      <c r="J3138" s="25">
        <f t="shared" si="253"/>
        <v>1.19999999999999E-2</v>
      </c>
      <c r="K3138" s="24">
        <f t="shared" si="254"/>
        <v>2815.8</v>
      </c>
      <c r="L3138" s="24">
        <f t="shared" ref="L3138:L3201" si="255">K3138/0.9925</f>
        <v>2837.0780856423175</v>
      </c>
      <c r="M3138" s="21" t="s">
        <v>1839</v>
      </c>
    </row>
    <row r="3139" spans="1:13" ht="51" x14ac:dyDescent="0.25">
      <c r="A3139" s="18" t="s">
        <v>1827</v>
      </c>
      <c r="B3139" s="18" t="s">
        <v>12</v>
      </c>
      <c r="C3139" s="22" t="s">
        <v>8521</v>
      </c>
      <c r="D3139" s="22" t="s">
        <v>8522</v>
      </c>
      <c r="E3139" s="6" t="s">
        <v>8523</v>
      </c>
      <c r="F3139" s="24">
        <v>3300</v>
      </c>
      <c r="G3139" s="25">
        <v>0.05</v>
      </c>
      <c r="H3139" s="28">
        <f t="shared" si="252"/>
        <v>3135</v>
      </c>
      <c r="I3139" s="26">
        <v>1.04</v>
      </c>
      <c r="J3139" s="25">
        <f t="shared" si="253"/>
        <v>1.2000000000000011E-2</v>
      </c>
      <c r="K3139" s="24">
        <f t="shared" si="254"/>
        <v>3260.4</v>
      </c>
      <c r="L3139" s="24">
        <f t="shared" si="255"/>
        <v>3285.0377833753146</v>
      </c>
      <c r="M3139" s="21" t="s">
        <v>1831</v>
      </c>
    </row>
    <row r="3140" spans="1:13" ht="51" x14ac:dyDescent="0.25">
      <c r="A3140" s="18" t="s">
        <v>1827</v>
      </c>
      <c r="B3140" s="18" t="s">
        <v>12</v>
      </c>
      <c r="C3140" s="22" t="s">
        <v>8524</v>
      </c>
      <c r="D3140" s="22" t="s">
        <v>8525</v>
      </c>
      <c r="E3140" s="6" t="s">
        <v>8526</v>
      </c>
      <c r="F3140" s="24">
        <v>2550</v>
      </c>
      <c r="G3140" s="25">
        <v>0.05</v>
      </c>
      <c r="H3140" s="28">
        <f t="shared" si="252"/>
        <v>2422.5</v>
      </c>
      <c r="I3140" s="26">
        <v>1.04</v>
      </c>
      <c r="J3140" s="25">
        <f t="shared" si="253"/>
        <v>1.2000000000000011E-2</v>
      </c>
      <c r="K3140" s="24">
        <f t="shared" si="254"/>
        <v>2519.4</v>
      </c>
      <c r="L3140" s="24">
        <f t="shared" si="255"/>
        <v>2538.4382871536523</v>
      </c>
      <c r="M3140" s="18" t="s">
        <v>1835</v>
      </c>
    </row>
    <row r="3141" spans="1:13" ht="51" x14ac:dyDescent="0.25">
      <c r="A3141" s="21" t="s">
        <v>1827</v>
      </c>
      <c r="B3141" s="18" t="s">
        <v>12</v>
      </c>
      <c r="C3141" s="22" t="s">
        <v>8527</v>
      </c>
      <c r="D3141" s="22" t="s">
        <v>8528</v>
      </c>
      <c r="E3141" s="6" t="s">
        <v>8529</v>
      </c>
      <c r="F3141" s="24">
        <v>2850</v>
      </c>
      <c r="G3141" s="25">
        <v>0.05</v>
      </c>
      <c r="H3141" s="28">
        <f t="shared" si="252"/>
        <v>2707.5</v>
      </c>
      <c r="I3141" s="26">
        <v>1.04</v>
      </c>
      <c r="J3141" s="25">
        <f t="shared" si="253"/>
        <v>1.19999999999999E-2</v>
      </c>
      <c r="K3141" s="24">
        <f t="shared" si="254"/>
        <v>2815.8</v>
      </c>
      <c r="L3141" s="24">
        <f t="shared" si="255"/>
        <v>2837.0780856423175</v>
      </c>
      <c r="M3141" s="21" t="s">
        <v>1839</v>
      </c>
    </row>
    <row r="3142" spans="1:13" ht="38.25" x14ac:dyDescent="0.25">
      <c r="A3142" s="18" t="s">
        <v>1827</v>
      </c>
      <c r="B3142" s="18" t="s">
        <v>12</v>
      </c>
      <c r="C3142" s="22" t="s">
        <v>8530</v>
      </c>
      <c r="D3142" s="22" t="s">
        <v>8531</v>
      </c>
      <c r="E3142" s="6" t="s">
        <v>8532</v>
      </c>
      <c r="F3142" s="24">
        <v>3300</v>
      </c>
      <c r="G3142" s="25">
        <v>0.05</v>
      </c>
      <c r="H3142" s="28">
        <f t="shared" si="252"/>
        <v>3135</v>
      </c>
      <c r="I3142" s="26">
        <v>1.04</v>
      </c>
      <c r="J3142" s="25">
        <f t="shared" si="253"/>
        <v>1.2000000000000011E-2</v>
      </c>
      <c r="K3142" s="24">
        <f t="shared" si="254"/>
        <v>3260.4</v>
      </c>
      <c r="L3142" s="24">
        <f t="shared" si="255"/>
        <v>3285.0377833753146</v>
      </c>
      <c r="M3142" s="21" t="s">
        <v>1831</v>
      </c>
    </row>
    <row r="3143" spans="1:13" ht="51" x14ac:dyDescent="0.25">
      <c r="A3143" s="18" t="s">
        <v>1827</v>
      </c>
      <c r="B3143" s="18" t="s">
        <v>12</v>
      </c>
      <c r="C3143" s="22" t="s">
        <v>8533</v>
      </c>
      <c r="D3143" s="22" t="s">
        <v>8534</v>
      </c>
      <c r="E3143" s="6" t="s">
        <v>8535</v>
      </c>
      <c r="F3143" s="24">
        <v>2550</v>
      </c>
      <c r="G3143" s="25">
        <v>0.05</v>
      </c>
      <c r="H3143" s="28">
        <f t="shared" si="252"/>
        <v>2422.5</v>
      </c>
      <c r="I3143" s="26">
        <v>1.04</v>
      </c>
      <c r="J3143" s="25">
        <f t="shared" si="253"/>
        <v>1.2000000000000011E-2</v>
      </c>
      <c r="K3143" s="24">
        <f t="shared" si="254"/>
        <v>2519.4</v>
      </c>
      <c r="L3143" s="24">
        <f t="shared" si="255"/>
        <v>2538.4382871536523</v>
      </c>
      <c r="M3143" s="18" t="s">
        <v>1835</v>
      </c>
    </row>
    <row r="3144" spans="1:13" ht="38.25" x14ac:dyDescent="0.25">
      <c r="A3144" s="21" t="s">
        <v>1827</v>
      </c>
      <c r="B3144" s="18" t="s">
        <v>12</v>
      </c>
      <c r="C3144" s="22" t="s">
        <v>8536</v>
      </c>
      <c r="D3144" s="22" t="s">
        <v>8537</v>
      </c>
      <c r="E3144" s="6" t="s">
        <v>8538</v>
      </c>
      <c r="F3144" s="24">
        <v>2850</v>
      </c>
      <c r="G3144" s="25">
        <v>0.05</v>
      </c>
      <c r="H3144" s="28">
        <f t="shared" ref="H3144:H3207" si="256">F3144-(F3144*G3144)</f>
        <v>2707.5</v>
      </c>
      <c r="I3144" s="26">
        <v>1.04</v>
      </c>
      <c r="J3144" s="25">
        <f t="shared" ref="J3144:J3207" si="257">1-K3144/F3144</f>
        <v>1.19999999999999E-2</v>
      </c>
      <c r="K3144" s="24">
        <f t="shared" ref="K3144:K3207" si="258">H3144*I3144</f>
        <v>2815.8</v>
      </c>
      <c r="L3144" s="24">
        <f t="shared" si="255"/>
        <v>2837.0780856423175</v>
      </c>
      <c r="M3144" s="21" t="s">
        <v>1839</v>
      </c>
    </row>
    <row r="3145" spans="1:13" ht="51" x14ac:dyDescent="0.25">
      <c r="A3145" s="18" t="s">
        <v>1827</v>
      </c>
      <c r="B3145" s="18" t="s">
        <v>12</v>
      </c>
      <c r="C3145" s="22" t="s">
        <v>8539</v>
      </c>
      <c r="D3145" s="22" t="s">
        <v>8540</v>
      </c>
      <c r="E3145" s="6" t="s">
        <v>8541</v>
      </c>
      <c r="F3145" s="24">
        <v>3300</v>
      </c>
      <c r="G3145" s="25">
        <v>0.05</v>
      </c>
      <c r="H3145" s="28">
        <f t="shared" si="256"/>
        <v>3135</v>
      </c>
      <c r="I3145" s="26">
        <v>1.04</v>
      </c>
      <c r="J3145" s="25">
        <f t="shared" si="257"/>
        <v>1.2000000000000011E-2</v>
      </c>
      <c r="K3145" s="24">
        <f t="shared" si="258"/>
        <v>3260.4</v>
      </c>
      <c r="L3145" s="24">
        <f t="shared" si="255"/>
        <v>3285.0377833753146</v>
      </c>
      <c r="M3145" s="21" t="s">
        <v>1831</v>
      </c>
    </row>
    <row r="3146" spans="1:13" ht="63.75" x14ac:dyDescent="0.25">
      <c r="A3146" s="18" t="s">
        <v>1827</v>
      </c>
      <c r="B3146" s="18" t="s">
        <v>12</v>
      </c>
      <c r="C3146" s="22" t="s">
        <v>8542</v>
      </c>
      <c r="D3146" s="22" t="s">
        <v>8543</v>
      </c>
      <c r="E3146" s="6" t="s">
        <v>8544</v>
      </c>
      <c r="F3146" s="24">
        <v>2550</v>
      </c>
      <c r="G3146" s="25">
        <v>0.05</v>
      </c>
      <c r="H3146" s="28">
        <f t="shared" si="256"/>
        <v>2422.5</v>
      </c>
      <c r="I3146" s="26">
        <v>1.04</v>
      </c>
      <c r="J3146" s="25">
        <f t="shared" si="257"/>
        <v>1.2000000000000011E-2</v>
      </c>
      <c r="K3146" s="24">
        <f t="shared" si="258"/>
        <v>2519.4</v>
      </c>
      <c r="L3146" s="24">
        <f t="shared" si="255"/>
        <v>2538.4382871536523</v>
      </c>
      <c r="M3146" s="18" t="s">
        <v>1835</v>
      </c>
    </row>
    <row r="3147" spans="1:13" ht="51" x14ac:dyDescent="0.25">
      <c r="A3147" s="21" t="s">
        <v>1827</v>
      </c>
      <c r="B3147" s="18" t="s">
        <v>12</v>
      </c>
      <c r="C3147" s="22" t="s">
        <v>8545</v>
      </c>
      <c r="D3147" s="22" t="s">
        <v>8546</v>
      </c>
      <c r="E3147" s="6" t="s">
        <v>8547</v>
      </c>
      <c r="F3147" s="24">
        <v>2850</v>
      </c>
      <c r="G3147" s="25">
        <v>0.05</v>
      </c>
      <c r="H3147" s="28">
        <f t="shared" si="256"/>
        <v>2707.5</v>
      </c>
      <c r="I3147" s="26">
        <v>1.04</v>
      </c>
      <c r="J3147" s="25">
        <f t="shared" si="257"/>
        <v>1.19999999999999E-2</v>
      </c>
      <c r="K3147" s="24">
        <f t="shared" si="258"/>
        <v>2815.8</v>
      </c>
      <c r="L3147" s="24">
        <f t="shared" si="255"/>
        <v>2837.0780856423175</v>
      </c>
      <c r="M3147" s="21" t="s">
        <v>1839</v>
      </c>
    </row>
    <row r="3148" spans="1:13" ht="38.25" x14ac:dyDescent="0.25">
      <c r="A3148" s="18" t="s">
        <v>1827</v>
      </c>
      <c r="B3148" s="18" t="s">
        <v>12</v>
      </c>
      <c r="C3148" s="22" t="s">
        <v>8548</v>
      </c>
      <c r="D3148" s="22" t="s">
        <v>8549</v>
      </c>
      <c r="E3148" s="6" t="s">
        <v>8550</v>
      </c>
      <c r="F3148" s="24">
        <v>5.0599999999999996</v>
      </c>
      <c r="G3148" s="25">
        <v>0.05</v>
      </c>
      <c r="H3148" s="28">
        <f t="shared" si="256"/>
        <v>4.8069999999999995</v>
      </c>
      <c r="I3148" s="26">
        <v>1.04</v>
      </c>
      <c r="J3148" s="25">
        <f t="shared" si="257"/>
        <v>1.2000000000000011E-2</v>
      </c>
      <c r="K3148" s="24">
        <f t="shared" si="258"/>
        <v>4.9992799999999997</v>
      </c>
      <c r="L3148" s="24">
        <f t="shared" si="255"/>
        <v>5.037057934508816</v>
      </c>
      <c r="M3148" s="21" t="s">
        <v>1831</v>
      </c>
    </row>
    <row r="3149" spans="1:13" ht="38.25" x14ac:dyDescent="0.25">
      <c r="A3149" s="18" t="s">
        <v>1827</v>
      </c>
      <c r="B3149" s="18" t="s">
        <v>12</v>
      </c>
      <c r="C3149" s="22" t="s">
        <v>8551</v>
      </c>
      <c r="D3149" s="22" t="s">
        <v>8552</v>
      </c>
      <c r="E3149" s="6" t="s">
        <v>8553</v>
      </c>
      <c r="F3149" s="24">
        <v>3.91</v>
      </c>
      <c r="G3149" s="25">
        <v>0.05</v>
      </c>
      <c r="H3149" s="28">
        <f t="shared" si="256"/>
        <v>3.7145000000000001</v>
      </c>
      <c r="I3149" s="26">
        <v>1.04</v>
      </c>
      <c r="J3149" s="25">
        <f t="shared" si="257"/>
        <v>1.2000000000000011E-2</v>
      </c>
      <c r="K3149" s="24">
        <f t="shared" si="258"/>
        <v>3.8630800000000001</v>
      </c>
      <c r="L3149" s="24">
        <f t="shared" si="255"/>
        <v>3.892272040302267</v>
      </c>
      <c r="M3149" s="18" t="s">
        <v>1835</v>
      </c>
    </row>
    <row r="3150" spans="1:13" ht="25.5" x14ac:dyDescent="0.25">
      <c r="A3150" s="21" t="s">
        <v>1827</v>
      </c>
      <c r="B3150" s="18" t="s">
        <v>12</v>
      </c>
      <c r="C3150" s="22" t="s">
        <v>8554</v>
      </c>
      <c r="D3150" s="22" t="s">
        <v>8555</v>
      </c>
      <c r="E3150" s="6" t="s">
        <v>8556</v>
      </c>
      <c r="F3150" s="24">
        <v>4.37</v>
      </c>
      <c r="G3150" s="25">
        <v>0.05</v>
      </c>
      <c r="H3150" s="28">
        <f t="shared" si="256"/>
        <v>4.1515000000000004</v>
      </c>
      <c r="I3150" s="26">
        <v>1.04</v>
      </c>
      <c r="J3150" s="25">
        <f t="shared" si="257"/>
        <v>1.2000000000000011E-2</v>
      </c>
      <c r="K3150" s="24">
        <f t="shared" si="258"/>
        <v>4.3175600000000003</v>
      </c>
      <c r="L3150" s="24">
        <f t="shared" si="255"/>
        <v>4.3501863979848867</v>
      </c>
      <c r="M3150" s="21" t="s">
        <v>1839</v>
      </c>
    </row>
    <row r="3151" spans="1:13" ht="25.5" x14ac:dyDescent="0.25">
      <c r="A3151" s="18" t="s">
        <v>1827</v>
      </c>
      <c r="B3151" s="18" t="s">
        <v>12</v>
      </c>
      <c r="C3151" s="22" t="s">
        <v>8557</v>
      </c>
      <c r="D3151" s="22" t="s">
        <v>8558</v>
      </c>
      <c r="E3151" s="6" t="s">
        <v>8559</v>
      </c>
      <c r="F3151" s="24">
        <v>231</v>
      </c>
      <c r="G3151" s="25">
        <v>0.05</v>
      </c>
      <c r="H3151" s="28">
        <f t="shared" si="256"/>
        <v>219.45</v>
      </c>
      <c r="I3151" s="26">
        <v>1.04</v>
      </c>
      <c r="J3151" s="25">
        <f t="shared" si="257"/>
        <v>1.2000000000000011E-2</v>
      </c>
      <c r="K3151" s="24">
        <f t="shared" si="258"/>
        <v>228.22800000000001</v>
      </c>
      <c r="L3151" s="24">
        <f t="shared" si="255"/>
        <v>229.95264483627204</v>
      </c>
      <c r="M3151" s="21" t="s">
        <v>1831</v>
      </c>
    </row>
    <row r="3152" spans="1:13" ht="38.25" x14ac:dyDescent="0.25">
      <c r="A3152" s="18" t="s">
        <v>1827</v>
      </c>
      <c r="B3152" s="18" t="s">
        <v>12</v>
      </c>
      <c r="C3152" s="22" t="s">
        <v>8560</v>
      </c>
      <c r="D3152" s="22" t="s">
        <v>8561</v>
      </c>
      <c r="E3152" s="6" t="s">
        <v>8562</v>
      </c>
      <c r="F3152" s="24">
        <v>178.5</v>
      </c>
      <c r="G3152" s="25">
        <v>0.05</v>
      </c>
      <c r="H3152" s="28">
        <f t="shared" si="256"/>
        <v>169.57499999999999</v>
      </c>
      <c r="I3152" s="26">
        <v>1.04</v>
      </c>
      <c r="J3152" s="25">
        <f t="shared" si="257"/>
        <v>1.2000000000000011E-2</v>
      </c>
      <c r="K3152" s="24">
        <f t="shared" si="258"/>
        <v>176.358</v>
      </c>
      <c r="L3152" s="24">
        <f t="shared" si="255"/>
        <v>177.69068010075566</v>
      </c>
      <c r="M3152" s="18" t="s">
        <v>1835</v>
      </c>
    </row>
    <row r="3153" spans="1:13" ht="25.5" x14ac:dyDescent="0.25">
      <c r="A3153" s="21" t="s">
        <v>1827</v>
      </c>
      <c r="B3153" s="18" t="s">
        <v>12</v>
      </c>
      <c r="C3153" s="22" t="s">
        <v>8563</v>
      </c>
      <c r="D3153" s="22" t="s">
        <v>8564</v>
      </c>
      <c r="E3153" s="6" t="s">
        <v>8565</v>
      </c>
      <c r="F3153" s="24">
        <v>199.5</v>
      </c>
      <c r="G3153" s="25">
        <v>0.05</v>
      </c>
      <c r="H3153" s="28">
        <f t="shared" si="256"/>
        <v>189.52500000000001</v>
      </c>
      <c r="I3153" s="26">
        <v>1.04</v>
      </c>
      <c r="J3153" s="25">
        <f t="shared" si="257"/>
        <v>1.19999999999999E-2</v>
      </c>
      <c r="K3153" s="24">
        <f t="shared" si="258"/>
        <v>197.10600000000002</v>
      </c>
      <c r="L3153" s="24">
        <f t="shared" si="255"/>
        <v>198.59546599496224</v>
      </c>
      <c r="M3153" s="21" t="s">
        <v>1839</v>
      </c>
    </row>
    <row r="3154" spans="1:13" ht="25.5" x14ac:dyDescent="0.25">
      <c r="A3154" s="18" t="s">
        <v>1827</v>
      </c>
      <c r="B3154" s="18" t="s">
        <v>12</v>
      </c>
      <c r="C3154" s="22" t="s">
        <v>8566</v>
      </c>
      <c r="D3154" s="22" t="s">
        <v>8567</v>
      </c>
      <c r="E3154" s="6" t="s">
        <v>8568</v>
      </c>
      <c r="F3154" s="24">
        <v>643.5</v>
      </c>
      <c r="G3154" s="25">
        <v>0.05</v>
      </c>
      <c r="H3154" s="28">
        <f t="shared" si="256"/>
        <v>611.32500000000005</v>
      </c>
      <c r="I3154" s="26">
        <v>1.04</v>
      </c>
      <c r="J3154" s="25">
        <f t="shared" si="257"/>
        <v>1.2000000000000011E-2</v>
      </c>
      <c r="K3154" s="24">
        <f t="shared" si="258"/>
        <v>635.77800000000002</v>
      </c>
      <c r="L3154" s="24">
        <f t="shared" si="255"/>
        <v>640.58236775818636</v>
      </c>
      <c r="M3154" s="21" t="s">
        <v>1831</v>
      </c>
    </row>
    <row r="3155" spans="1:13" ht="38.25" x14ac:dyDescent="0.25">
      <c r="A3155" s="18" t="s">
        <v>1827</v>
      </c>
      <c r="B3155" s="18" t="s">
        <v>12</v>
      </c>
      <c r="C3155" s="22" t="s">
        <v>8569</v>
      </c>
      <c r="D3155" s="22" t="s">
        <v>8570</v>
      </c>
      <c r="E3155" s="6" t="s">
        <v>8571</v>
      </c>
      <c r="F3155" s="24">
        <v>497.25000000000006</v>
      </c>
      <c r="G3155" s="25">
        <v>0.05</v>
      </c>
      <c r="H3155" s="28">
        <f t="shared" si="256"/>
        <v>472.38750000000005</v>
      </c>
      <c r="I3155" s="26">
        <v>1.04</v>
      </c>
      <c r="J3155" s="25">
        <f t="shared" si="257"/>
        <v>1.2000000000000011E-2</v>
      </c>
      <c r="K3155" s="24">
        <f t="shared" si="258"/>
        <v>491.28300000000007</v>
      </c>
      <c r="L3155" s="24">
        <f t="shared" si="255"/>
        <v>494.99546599496227</v>
      </c>
      <c r="M3155" s="18" t="s">
        <v>1835</v>
      </c>
    </row>
    <row r="3156" spans="1:13" ht="25.5" x14ac:dyDescent="0.25">
      <c r="A3156" s="21" t="s">
        <v>1827</v>
      </c>
      <c r="B3156" s="18" t="s">
        <v>12</v>
      </c>
      <c r="C3156" s="22" t="s">
        <v>8572</v>
      </c>
      <c r="D3156" s="22" t="s">
        <v>8573</v>
      </c>
      <c r="E3156" s="6" t="s">
        <v>8574</v>
      </c>
      <c r="F3156" s="24">
        <v>555.75</v>
      </c>
      <c r="G3156" s="25">
        <v>0.05</v>
      </c>
      <c r="H3156" s="28">
        <f t="shared" si="256"/>
        <v>527.96249999999998</v>
      </c>
      <c r="I3156" s="26">
        <v>1.04</v>
      </c>
      <c r="J3156" s="25">
        <f t="shared" si="257"/>
        <v>1.2000000000000011E-2</v>
      </c>
      <c r="K3156" s="24">
        <f t="shared" si="258"/>
        <v>549.08100000000002</v>
      </c>
      <c r="L3156" s="24">
        <f t="shared" si="255"/>
        <v>553.23022670025193</v>
      </c>
      <c r="M3156" s="21" t="s">
        <v>1839</v>
      </c>
    </row>
    <row r="3157" spans="1:13" ht="25.5" x14ac:dyDescent="0.25">
      <c r="A3157" s="18" t="s">
        <v>1827</v>
      </c>
      <c r="B3157" s="18" t="s">
        <v>12</v>
      </c>
      <c r="C3157" s="22" t="s">
        <v>8575</v>
      </c>
      <c r="D3157" s="22" t="s">
        <v>8576</v>
      </c>
      <c r="E3157" s="6" t="s">
        <v>8577</v>
      </c>
      <c r="F3157" s="24">
        <v>198</v>
      </c>
      <c r="G3157" s="25">
        <v>0.05</v>
      </c>
      <c r="H3157" s="28">
        <f t="shared" si="256"/>
        <v>188.1</v>
      </c>
      <c r="I3157" s="26">
        <v>1.04</v>
      </c>
      <c r="J3157" s="25">
        <f t="shared" si="257"/>
        <v>1.2000000000000011E-2</v>
      </c>
      <c r="K3157" s="24">
        <f t="shared" si="258"/>
        <v>195.624</v>
      </c>
      <c r="L3157" s="24">
        <f t="shared" si="255"/>
        <v>197.10226700251889</v>
      </c>
      <c r="M3157" s="21" t="s">
        <v>1831</v>
      </c>
    </row>
    <row r="3158" spans="1:13" ht="38.25" x14ac:dyDescent="0.25">
      <c r="A3158" s="18" t="s">
        <v>1827</v>
      </c>
      <c r="B3158" s="18" t="s">
        <v>12</v>
      </c>
      <c r="C3158" s="22" t="s">
        <v>8578</v>
      </c>
      <c r="D3158" s="22" t="s">
        <v>8579</v>
      </c>
      <c r="E3158" s="6" t="s">
        <v>8580</v>
      </c>
      <c r="F3158" s="24">
        <v>153</v>
      </c>
      <c r="G3158" s="25">
        <v>0.05</v>
      </c>
      <c r="H3158" s="28">
        <f t="shared" si="256"/>
        <v>145.35</v>
      </c>
      <c r="I3158" s="26">
        <v>1.04</v>
      </c>
      <c r="J3158" s="25">
        <f t="shared" si="257"/>
        <v>1.2000000000000122E-2</v>
      </c>
      <c r="K3158" s="24">
        <f t="shared" si="258"/>
        <v>151.16399999999999</v>
      </c>
      <c r="L3158" s="24">
        <f t="shared" si="255"/>
        <v>152.30629722921913</v>
      </c>
      <c r="M3158" s="18" t="s">
        <v>1835</v>
      </c>
    </row>
    <row r="3159" spans="1:13" ht="25.5" x14ac:dyDescent="0.25">
      <c r="A3159" s="21" t="s">
        <v>1827</v>
      </c>
      <c r="B3159" s="18" t="s">
        <v>12</v>
      </c>
      <c r="C3159" s="22" t="s">
        <v>8581</v>
      </c>
      <c r="D3159" s="22" t="s">
        <v>8582</v>
      </c>
      <c r="E3159" s="6" t="s">
        <v>8583</v>
      </c>
      <c r="F3159" s="24">
        <v>171</v>
      </c>
      <c r="G3159" s="25">
        <v>0.05</v>
      </c>
      <c r="H3159" s="28">
        <f t="shared" si="256"/>
        <v>162.44999999999999</v>
      </c>
      <c r="I3159" s="26">
        <v>1.04</v>
      </c>
      <c r="J3159" s="25">
        <f t="shared" si="257"/>
        <v>1.2000000000000011E-2</v>
      </c>
      <c r="K3159" s="24">
        <f t="shared" si="258"/>
        <v>168.94800000000001</v>
      </c>
      <c r="L3159" s="24">
        <f t="shared" si="255"/>
        <v>170.22468513853903</v>
      </c>
      <c r="M3159" s="21" t="s">
        <v>1839</v>
      </c>
    </row>
    <row r="3160" spans="1:13" ht="25.5" x14ac:dyDescent="0.25">
      <c r="A3160" s="18" t="s">
        <v>1827</v>
      </c>
      <c r="B3160" s="18" t="s">
        <v>12</v>
      </c>
      <c r="C3160" s="22" t="s">
        <v>8584</v>
      </c>
      <c r="D3160" s="22" t="s">
        <v>8585</v>
      </c>
      <c r="E3160" s="6" t="s">
        <v>8586</v>
      </c>
      <c r="F3160" s="24">
        <v>297</v>
      </c>
      <c r="G3160" s="25">
        <v>0.05</v>
      </c>
      <c r="H3160" s="28">
        <f t="shared" si="256"/>
        <v>282.14999999999998</v>
      </c>
      <c r="I3160" s="26">
        <v>1.04</v>
      </c>
      <c r="J3160" s="25">
        <f t="shared" si="257"/>
        <v>1.2000000000000122E-2</v>
      </c>
      <c r="K3160" s="24">
        <f t="shared" si="258"/>
        <v>293.43599999999998</v>
      </c>
      <c r="L3160" s="24">
        <f t="shared" si="255"/>
        <v>295.6534005037783</v>
      </c>
      <c r="M3160" s="21" t="s">
        <v>1831</v>
      </c>
    </row>
    <row r="3161" spans="1:13" ht="38.25" x14ac:dyDescent="0.25">
      <c r="A3161" s="18" t="s">
        <v>1827</v>
      </c>
      <c r="B3161" s="18" t="s">
        <v>12</v>
      </c>
      <c r="C3161" s="22" t="s">
        <v>8587</v>
      </c>
      <c r="D3161" s="22" t="s">
        <v>8588</v>
      </c>
      <c r="E3161" s="6" t="s">
        <v>8589</v>
      </c>
      <c r="F3161" s="24">
        <v>229.50000000000003</v>
      </c>
      <c r="G3161" s="25">
        <v>0.05</v>
      </c>
      <c r="H3161" s="28">
        <f t="shared" si="256"/>
        <v>218.02500000000003</v>
      </c>
      <c r="I3161" s="26">
        <v>1.04</v>
      </c>
      <c r="J3161" s="25">
        <f t="shared" si="257"/>
        <v>1.2000000000000011E-2</v>
      </c>
      <c r="K3161" s="24">
        <f t="shared" si="258"/>
        <v>226.74600000000004</v>
      </c>
      <c r="L3161" s="24">
        <f t="shared" si="255"/>
        <v>228.45944584382875</v>
      </c>
      <c r="M3161" s="18" t="s">
        <v>1835</v>
      </c>
    </row>
    <row r="3162" spans="1:13" ht="25.5" x14ac:dyDescent="0.25">
      <c r="A3162" s="21" t="s">
        <v>1827</v>
      </c>
      <c r="B3162" s="18" t="s">
        <v>12</v>
      </c>
      <c r="C3162" s="22" t="s">
        <v>8590</v>
      </c>
      <c r="D3162" s="22" t="s">
        <v>8591</v>
      </c>
      <c r="E3162" s="6" t="s">
        <v>8592</v>
      </c>
      <c r="F3162" s="24">
        <v>256.5</v>
      </c>
      <c r="G3162" s="25">
        <v>0.05</v>
      </c>
      <c r="H3162" s="28">
        <f t="shared" si="256"/>
        <v>243.67500000000001</v>
      </c>
      <c r="I3162" s="26">
        <v>1.04</v>
      </c>
      <c r="J3162" s="25">
        <f t="shared" si="257"/>
        <v>1.19999999999999E-2</v>
      </c>
      <c r="K3162" s="24">
        <f t="shared" si="258"/>
        <v>253.42200000000003</v>
      </c>
      <c r="L3162" s="24">
        <f t="shared" si="255"/>
        <v>255.33702770780857</v>
      </c>
      <c r="M3162" s="21" t="s">
        <v>1839</v>
      </c>
    </row>
    <row r="3163" spans="1:13" ht="38.25" x14ac:dyDescent="0.25">
      <c r="A3163" s="18" t="s">
        <v>1827</v>
      </c>
      <c r="B3163" s="18" t="s">
        <v>12</v>
      </c>
      <c r="C3163" s="22" t="s">
        <v>8593</v>
      </c>
      <c r="D3163" s="22" t="s">
        <v>8594</v>
      </c>
      <c r="E3163" s="6" t="s">
        <v>8595</v>
      </c>
      <c r="F3163" s="24">
        <v>115.5</v>
      </c>
      <c r="G3163" s="25">
        <v>0.05</v>
      </c>
      <c r="H3163" s="28">
        <f t="shared" si="256"/>
        <v>109.72499999999999</v>
      </c>
      <c r="I3163" s="26">
        <v>1.04</v>
      </c>
      <c r="J3163" s="25">
        <f t="shared" si="257"/>
        <v>1.2000000000000011E-2</v>
      </c>
      <c r="K3163" s="24">
        <f t="shared" si="258"/>
        <v>114.114</v>
      </c>
      <c r="L3163" s="24">
        <f t="shared" si="255"/>
        <v>114.97632241813602</v>
      </c>
      <c r="M3163" s="21" t="s">
        <v>1831</v>
      </c>
    </row>
    <row r="3164" spans="1:13" ht="38.25" x14ac:dyDescent="0.25">
      <c r="A3164" s="18" t="s">
        <v>1827</v>
      </c>
      <c r="B3164" s="18" t="s">
        <v>12</v>
      </c>
      <c r="C3164" s="22" t="s">
        <v>8596</v>
      </c>
      <c r="D3164" s="22" t="s">
        <v>8597</v>
      </c>
      <c r="E3164" s="6" t="s">
        <v>8598</v>
      </c>
      <c r="F3164" s="24">
        <v>89.25</v>
      </c>
      <c r="G3164" s="25">
        <v>0.05</v>
      </c>
      <c r="H3164" s="28">
        <f t="shared" si="256"/>
        <v>84.787499999999994</v>
      </c>
      <c r="I3164" s="26">
        <v>1.04</v>
      </c>
      <c r="J3164" s="25">
        <f t="shared" si="257"/>
        <v>1.2000000000000011E-2</v>
      </c>
      <c r="K3164" s="24">
        <f t="shared" si="258"/>
        <v>88.179000000000002</v>
      </c>
      <c r="L3164" s="24">
        <f t="shared" si="255"/>
        <v>88.845340050377828</v>
      </c>
      <c r="M3164" s="18" t="s">
        <v>1835</v>
      </c>
    </row>
    <row r="3165" spans="1:13" ht="38.25" x14ac:dyDescent="0.25">
      <c r="A3165" s="21" t="s">
        <v>1827</v>
      </c>
      <c r="B3165" s="18" t="s">
        <v>12</v>
      </c>
      <c r="C3165" s="22" t="s">
        <v>8599</v>
      </c>
      <c r="D3165" s="22" t="s">
        <v>8600</v>
      </c>
      <c r="E3165" s="6" t="s">
        <v>8601</v>
      </c>
      <c r="F3165" s="24">
        <v>99.75</v>
      </c>
      <c r="G3165" s="25">
        <v>0.05</v>
      </c>
      <c r="H3165" s="28">
        <f t="shared" si="256"/>
        <v>94.762500000000003</v>
      </c>
      <c r="I3165" s="26">
        <v>1.04</v>
      </c>
      <c r="J3165" s="25">
        <f t="shared" si="257"/>
        <v>1.19999999999999E-2</v>
      </c>
      <c r="K3165" s="24">
        <f t="shared" si="258"/>
        <v>98.553000000000011</v>
      </c>
      <c r="L3165" s="24">
        <f t="shared" si="255"/>
        <v>99.29773299748112</v>
      </c>
      <c r="M3165" s="21" t="s">
        <v>1839</v>
      </c>
    </row>
    <row r="3166" spans="1:13" ht="38.25" x14ac:dyDescent="0.25">
      <c r="A3166" s="18" t="s">
        <v>1827</v>
      </c>
      <c r="B3166" s="18" t="s">
        <v>12</v>
      </c>
      <c r="C3166" s="22" t="s">
        <v>8602</v>
      </c>
      <c r="D3166" s="22" t="s">
        <v>8603</v>
      </c>
      <c r="E3166" s="6" t="s">
        <v>8604</v>
      </c>
      <c r="F3166" s="24">
        <v>7623</v>
      </c>
      <c r="G3166" s="25">
        <v>0.05</v>
      </c>
      <c r="H3166" s="28">
        <f t="shared" si="256"/>
        <v>7241.85</v>
      </c>
      <c r="I3166" s="26">
        <v>1.04</v>
      </c>
      <c r="J3166" s="25">
        <f t="shared" si="257"/>
        <v>1.2000000000000011E-2</v>
      </c>
      <c r="K3166" s="24">
        <f t="shared" si="258"/>
        <v>7531.5240000000003</v>
      </c>
      <c r="L3166" s="24">
        <f t="shared" si="255"/>
        <v>7588.4372795969775</v>
      </c>
      <c r="M3166" s="21" t="s">
        <v>1831</v>
      </c>
    </row>
    <row r="3167" spans="1:13" ht="51" x14ac:dyDescent="0.25">
      <c r="A3167" s="18" t="s">
        <v>1827</v>
      </c>
      <c r="B3167" s="18" t="s">
        <v>12</v>
      </c>
      <c r="C3167" s="22" t="s">
        <v>8605</v>
      </c>
      <c r="D3167" s="22" t="s">
        <v>8606</v>
      </c>
      <c r="E3167" s="6" t="s">
        <v>8607</v>
      </c>
      <c r="F3167" s="24">
        <v>5890.5</v>
      </c>
      <c r="G3167" s="25">
        <v>0.05</v>
      </c>
      <c r="H3167" s="28">
        <f t="shared" si="256"/>
        <v>5595.9750000000004</v>
      </c>
      <c r="I3167" s="26">
        <v>1.04</v>
      </c>
      <c r="J3167" s="25">
        <f t="shared" si="257"/>
        <v>1.19999999999999E-2</v>
      </c>
      <c r="K3167" s="24">
        <f t="shared" si="258"/>
        <v>5819.8140000000003</v>
      </c>
      <c r="L3167" s="24">
        <f t="shared" si="255"/>
        <v>5863.7924433249373</v>
      </c>
      <c r="M3167" s="18" t="s">
        <v>1835</v>
      </c>
    </row>
    <row r="3168" spans="1:13" ht="38.25" x14ac:dyDescent="0.25">
      <c r="A3168" s="21" t="s">
        <v>1827</v>
      </c>
      <c r="B3168" s="18" t="s">
        <v>12</v>
      </c>
      <c r="C3168" s="22" t="s">
        <v>8608</v>
      </c>
      <c r="D3168" s="22" t="s">
        <v>8609</v>
      </c>
      <c r="E3168" s="6" t="s">
        <v>8610</v>
      </c>
      <c r="F3168" s="24">
        <v>6583.5</v>
      </c>
      <c r="G3168" s="25">
        <v>0.05</v>
      </c>
      <c r="H3168" s="28">
        <f t="shared" si="256"/>
        <v>6254.3249999999998</v>
      </c>
      <c r="I3168" s="26">
        <v>1.04</v>
      </c>
      <c r="J3168" s="25">
        <f t="shared" si="257"/>
        <v>1.2000000000000011E-2</v>
      </c>
      <c r="K3168" s="24">
        <f t="shared" si="258"/>
        <v>6504.4979999999996</v>
      </c>
      <c r="L3168" s="24">
        <f t="shared" si="255"/>
        <v>6553.6503778337528</v>
      </c>
      <c r="M3168" s="21" t="s">
        <v>1839</v>
      </c>
    </row>
    <row r="3169" spans="1:13" ht="51" x14ac:dyDescent="0.25">
      <c r="A3169" s="18" t="s">
        <v>1827</v>
      </c>
      <c r="B3169" s="18" t="s">
        <v>12</v>
      </c>
      <c r="C3169" s="22" t="s">
        <v>8611</v>
      </c>
      <c r="D3169" s="22" t="s">
        <v>8612</v>
      </c>
      <c r="E3169" s="6" t="s">
        <v>8613</v>
      </c>
      <c r="F3169" s="24">
        <v>2668.16</v>
      </c>
      <c r="G3169" s="25">
        <v>0.05</v>
      </c>
      <c r="H3169" s="28">
        <f t="shared" si="256"/>
        <v>2534.752</v>
      </c>
      <c r="I3169" s="26">
        <v>1.04</v>
      </c>
      <c r="J3169" s="25">
        <f t="shared" si="257"/>
        <v>1.19999999999999E-2</v>
      </c>
      <c r="K3169" s="24">
        <f t="shared" si="258"/>
        <v>2636.1420800000001</v>
      </c>
      <c r="L3169" s="24">
        <f t="shared" si="255"/>
        <v>2656.0625491183878</v>
      </c>
      <c r="M3169" s="21" t="s">
        <v>1831</v>
      </c>
    </row>
    <row r="3170" spans="1:13" ht="51" x14ac:dyDescent="0.25">
      <c r="A3170" s="18" t="s">
        <v>1827</v>
      </c>
      <c r="B3170" s="18" t="s">
        <v>12</v>
      </c>
      <c r="C3170" s="22" t="s">
        <v>8614</v>
      </c>
      <c r="D3170" s="22" t="s">
        <v>8615</v>
      </c>
      <c r="E3170" s="6" t="s">
        <v>8616</v>
      </c>
      <c r="F3170" s="24">
        <v>2061.7600000000002</v>
      </c>
      <c r="G3170" s="25">
        <v>0.05</v>
      </c>
      <c r="H3170" s="28">
        <f t="shared" si="256"/>
        <v>1958.6720000000003</v>
      </c>
      <c r="I3170" s="26">
        <v>1.04</v>
      </c>
      <c r="J3170" s="25">
        <f t="shared" si="257"/>
        <v>1.19999999999999E-2</v>
      </c>
      <c r="K3170" s="24">
        <f t="shared" si="258"/>
        <v>2037.0188800000003</v>
      </c>
      <c r="L3170" s="24">
        <f t="shared" si="255"/>
        <v>2052.4119697732999</v>
      </c>
      <c r="M3170" s="18" t="s">
        <v>1835</v>
      </c>
    </row>
    <row r="3171" spans="1:13" ht="38.25" x14ac:dyDescent="0.25">
      <c r="A3171" s="21" t="s">
        <v>1827</v>
      </c>
      <c r="B3171" s="18" t="s">
        <v>12</v>
      </c>
      <c r="C3171" s="22" t="s">
        <v>8617</v>
      </c>
      <c r="D3171" s="22" t="s">
        <v>8618</v>
      </c>
      <c r="E3171" s="6" t="s">
        <v>8619</v>
      </c>
      <c r="F3171" s="24">
        <v>2304.3200000000002</v>
      </c>
      <c r="G3171" s="25">
        <v>0.05</v>
      </c>
      <c r="H3171" s="28">
        <f t="shared" si="256"/>
        <v>2189.1040000000003</v>
      </c>
      <c r="I3171" s="26">
        <v>1.04</v>
      </c>
      <c r="J3171" s="25">
        <f t="shared" si="257"/>
        <v>1.2000000000000011E-2</v>
      </c>
      <c r="K3171" s="24">
        <f t="shared" si="258"/>
        <v>2276.6681600000002</v>
      </c>
      <c r="L3171" s="24">
        <f t="shared" si="255"/>
        <v>2293.8722015113349</v>
      </c>
      <c r="M3171" s="21" t="s">
        <v>1839</v>
      </c>
    </row>
    <row r="3172" spans="1:13" ht="25.5" x14ac:dyDescent="0.25">
      <c r="A3172" s="18" t="s">
        <v>1827</v>
      </c>
      <c r="B3172" s="18" t="s">
        <v>12</v>
      </c>
      <c r="C3172" s="22" t="s">
        <v>8620</v>
      </c>
      <c r="D3172" s="22" t="s">
        <v>8621</v>
      </c>
      <c r="E3172" s="6" t="s">
        <v>8622</v>
      </c>
      <c r="F3172" s="24">
        <v>1155</v>
      </c>
      <c r="G3172" s="25">
        <v>0.05</v>
      </c>
      <c r="H3172" s="28">
        <f t="shared" si="256"/>
        <v>1097.25</v>
      </c>
      <c r="I3172" s="26">
        <v>1.04</v>
      </c>
      <c r="J3172" s="25">
        <f t="shared" si="257"/>
        <v>1.19999999999999E-2</v>
      </c>
      <c r="K3172" s="24">
        <f t="shared" si="258"/>
        <v>1141.1400000000001</v>
      </c>
      <c r="L3172" s="24">
        <f t="shared" si="255"/>
        <v>1149.7632241813603</v>
      </c>
      <c r="M3172" s="21" t="s">
        <v>1831</v>
      </c>
    </row>
    <row r="3173" spans="1:13" ht="38.25" x14ac:dyDescent="0.25">
      <c r="A3173" s="18" t="s">
        <v>1827</v>
      </c>
      <c r="B3173" s="18" t="s">
        <v>12</v>
      </c>
      <c r="C3173" s="22" t="s">
        <v>8623</v>
      </c>
      <c r="D3173" s="22" t="s">
        <v>8624</v>
      </c>
      <c r="E3173" s="6" t="s">
        <v>8625</v>
      </c>
      <c r="F3173" s="24">
        <v>892.50000000000011</v>
      </c>
      <c r="G3173" s="25">
        <v>0.05</v>
      </c>
      <c r="H3173" s="28">
        <f t="shared" si="256"/>
        <v>847.87500000000011</v>
      </c>
      <c r="I3173" s="26">
        <v>1.04</v>
      </c>
      <c r="J3173" s="25">
        <f t="shared" si="257"/>
        <v>1.19999999999999E-2</v>
      </c>
      <c r="K3173" s="24">
        <f t="shared" si="258"/>
        <v>881.79000000000019</v>
      </c>
      <c r="L3173" s="24">
        <f t="shared" si="255"/>
        <v>888.45340050377854</v>
      </c>
      <c r="M3173" s="18" t="s">
        <v>1835</v>
      </c>
    </row>
    <row r="3174" spans="1:13" ht="25.5" x14ac:dyDescent="0.25">
      <c r="A3174" s="21" t="s">
        <v>1827</v>
      </c>
      <c r="B3174" s="18" t="s">
        <v>12</v>
      </c>
      <c r="C3174" s="22" t="s">
        <v>8626</v>
      </c>
      <c r="D3174" s="22" t="s">
        <v>8627</v>
      </c>
      <c r="E3174" s="6" t="s">
        <v>8628</v>
      </c>
      <c r="F3174" s="24">
        <v>997.5</v>
      </c>
      <c r="G3174" s="25">
        <v>0.05</v>
      </c>
      <c r="H3174" s="28">
        <f t="shared" si="256"/>
        <v>947.625</v>
      </c>
      <c r="I3174" s="26">
        <v>1.04</v>
      </c>
      <c r="J3174" s="25">
        <f t="shared" si="257"/>
        <v>1.19999999999999E-2</v>
      </c>
      <c r="K3174" s="24">
        <f t="shared" si="258"/>
        <v>985.53000000000009</v>
      </c>
      <c r="L3174" s="24">
        <f t="shared" si="255"/>
        <v>992.97732997481114</v>
      </c>
      <c r="M3174" s="21" t="s">
        <v>1839</v>
      </c>
    </row>
    <row r="3175" spans="1:13" ht="25.5" x14ac:dyDescent="0.25">
      <c r="A3175" s="18" t="s">
        <v>1827</v>
      </c>
      <c r="B3175" s="18" t="s">
        <v>12</v>
      </c>
      <c r="C3175" s="22" t="s">
        <v>8629</v>
      </c>
      <c r="D3175" s="22" t="s">
        <v>8630</v>
      </c>
      <c r="E3175" s="6" t="s">
        <v>8631</v>
      </c>
      <c r="F3175" s="24">
        <v>825</v>
      </c>
      <c r="G3175" s="25">
        <v>0.05</v>
      </c>
      <c r="H3175" s="28">
        <f t="shared" si="256"/>
        <v>783.75</v>
      </c>
      <c r="I3175" s="26">
        <v>1.04</v>
      </c>
      <c r="J3175" s="25">
        <f t="shared" si="257"/>
        <v>1.2000000000000011E-2</v>
      </c>
      <c r="K3175" s="24">
        <f t="shared" si="258"/>
        <v>815.1</v>
      </c>
      <c r="L3175" s="24">
        <f t="shared" si="255"/>
        <v>821.25944584382864</v>
      </c>
      <c r="M3175" s="21" t="s">
        <v>1831</v>
      </c>
    </row>
    <row r="3176" spans="1:13" ht="38.25" x14ac:dyDescent="0.25">
      <c r="A3176" s="18" t="s">
        <v>1827</v>
      </c>
      <c r="B3176" s="18" t="s">
        <v>12</v>
      </c>
      <c r="C3176" s="22" t="s">
        <v>8632</v>
      </c>
      <c r="D3176" s="22" t="s">
        <v>8633</v>
      </c>
      <c r="E3176" s="6" t="s">
        <v>8634</v>
      </c>
      <c r="F3176" s="24">
        <v>637.5</v>
      </c>
      <c r="G3176" s="25">
        <v>0.05</v>
      </c>
      <c r="H3176" s="28">
        <f t="shared" si="256"/>
        <v>605.625</v>
      </c>
      <c r="I3176" s="26">
        <v>1.04</v>
      </c>
      <c r="J3176" s="25">
        <f t="shared" si="257"/>
        <v>1.2000000000000011E-2</v>
      </c>
      <c r="K3176" s="24">
        <f t="shared" si="258"/>
        <v>629.85</v>
      </c>
      <c r="L3176" s="24">
        <f t="shared" si="255"/>
        <v>634.60957178841306</v>
      </c>
      <c r="M3176" s="18" t="s">
        <v>1835</v>
      </c>
    </row>
    <row r="3177" spans="1:13" ht="25.5" x14ac:dyDescent="0.25">
      <c r="A3177" s="21" t="s">
        <v>1827</v>
      </c>
      <c r="B3177" s="18" t="s">
        <v>12</v>
      </c>
      <c r="C3177" s="22" t="s">
        <v>8635</v>
      </c>
      <c r="D3177" s="22" t="s">
        <v>8636</v>
      </c>
      <c r="E3177" s="6" t="s">
        <v>8637</v>
      </c>
      <c r="F3177" s="24">
        <v>712.5</v>
      </c>
      <c r="G3177" s="25">
        <v>0.05</v>
      </c>
      <c r="H3177" s="28">
        <f t="shared" si="256"/>
        <v>676.875</v>
      </c>
      <c r="I3177" s="26">
        <v>1.04</v>
      </c>
      <c r="J3177" s="25">
        <f t="shared" si="257"/>
        <v>1.19999999999999E-2</v>
      </c>
      <c r="K3177" s="24">
        <f t="shared" si="258"/>
        <v>703.95</v>
      </c>
      <c r="L3177" s="24">
        <f t="shared" si="255"/>
        <v>709.26952141057939</v>
      </c>
      <c r="M3177" s="21" t="s">
        <v>1839</v>
      </c>
    </row>
    <row r="3178" spans="1:13" ht="38.25" x14ac:dyDescent="0.25">
      <c r="A3178" s="18" t="s">
        <v>1827</v>
      </c>
      <c r="B3178" s="18" t="s">
        <v>12</v>
      </c>
      <c r="C3178" s="22" t="s">
        <v>8638</v>
      </c>
      <c r="D3178" s="22" t="s">
        <v>8639</v>
      </c>
      <c r="E3178" s="6" t="s">
        <v>8640</v>
      </c>
      <c r="F3178" s="24">
        <v>1815</v>
      </c>
      <c r="G3178" s="25">
        <v>0.05</v>
      </c>
      <c r="H3178" s="28">
        <f t="shared" si="256"/>
        <v>1724.25</v>
      </c>
      <c r="I3178" s="26">
        <v>1.04</v>
      </c>
      <c r="J3178" s="25">
        <f t="shared" si="257"/>
        <v>1.2000000000000011E-2</v>
      </c>
      <c r="K3178" s="24">
        <f t="shared" si="258"/>
        <v>1793.22</v>
      </c>
      <c r="L3178" s="24">
        <f t="shared" si="255"/>
        <v>1806.770780856423</v>
      </c>
      <c r="M3178" s="21" t="s">
        <v>1831</v>
      </c>
    </row>
    <row r="3179" spans="1:13" ht="51" x14ac:dyDescent="0.25">
      <c r="A3179" s="18" t="s">
        <v>1827</v>
      </c>
      <c r="B3179" s="18" t="s">
        <v>12</v>
      </c>
      <c r="C3179" s="22" t="s">
        <v>8641</v>
      </c>
      <c r="D3179" s="22" t="s">
        <v>8642</v>
      </c>
      <c r="E3179" s="6" t="s">
        <v>8643</v>
      </c>
      <c r="F3179" s="24">
        <v>1402.5</v>
      </c>
      <c r="G3179" s="25">
        <v>0.05</v>
      </c>
      <c r="H3179" s="28">
        <f t="shared" si="256"/>
        <v>1332.375</v>
      </c>
      <c r="I3179" s="26">
        <v>1.04</v>
      </c>
      <c r="J3179" s="25">
        <f t="shared" si="257"/>
        <v>1.19999999999999E-2</v>
      </c>
      <c r="K3179" s="24">
        <f t="shared" si="258"/>
        <v>1385.67</v>
      </c>
      <c r="L3179" s="24">
        <f t="shared" si="255"/>
        <v>1396.1410579345088</v>
      </c>
      <c r="M3179" s="18" t="s">
        <v>1835</v>
      </c>
    </row>
    <row r="3180" spans="1:13" ht="38.25" x14ac:dyDescent="0.25">
      <c r="A3180" s="21" t="s">
        <v>1827</v>
      </c>
      <c r="B3180" s="18" t="s">
        <v>12</v>
      </c>
      <c r="C3180" s="22" t="s">
        <v>8644</v>
      </c>
      <c r="D3180" s="22" t="s">
        <v>8645</v>
      </c>
      <c r="E3180" s="6" t="s">
        <v>8646</v>
      </c>
      <c r="F3180" s="24">
        <v>1567.5</v>
      </c>
      <c r="G3180" s="25">
        <v>0.05</v>
      </c>
      <c r="H3180" s="28">
        <f t="shared" si="256"/>
        <v>1489.125</v>
      </c>
      <c r="I3180" s="26">
        <v>1.04</v>
      </c>
      <c r="J3180" s="25">
        <f t="shared" si="257"/>
        <v>1.2000000000000011E-2</v>
      </c>
      <c r="K3180" s="24">
        <f t="shared" si="258"/>
        <v>1548.69</v>
      </c>
      <c r="L3180" s="24">
        <f t="shared" si="255"/>
        <v>1560.3929471032745</v>
      </c>
      <c r="M3180" s="21" t="s">
        <v>1839</v>
      </c>
    </row>
    <row r="3181" spans="1:13" ht="38.25" x14ac:dyDescent="0.25">
      <c r="A3181" s="18" t="s">
        <v>1827</v>
      </c>
      <c r="B3181" s="18" t="s">
        <v>12</v>
      </c>
      <c r="C3181" s="22" t="s">
        <v>8647</v>
      </c>
      <c r="D3181" s="22" t="s">
        <v>8648</v>
      </c>
      <c r="E3181" s="6" t="s">
        <v>8649</v>
      </c>
      <c r="F3181" s="24">
        <v>1815</v>
      </c>
      <c r="G3181" s="25">
        <v>0.05</v>
      </c>
      <c r="H3181" s="28">
        <f t="shared" si="256"/>
        <v>1724.25</v>
      </c>
      <c r="I3181" s="26">
        <v>1.04</v>
      </c>
      <c r="J3181" s="25">
        <f t="shared" si="257"/>
        <v>1.2000000000000011E-2</v>
      </c>
      <c r="K3181" s="24">
        <f t="shared" si="258"/>
        <v>1793.22</v>
      </c>
      <c r="L3181" s="24">
        <f t="shared" si="255"/>
        <v>1806.770780856423</v>
      </c>
      <c r="M3181" s="21" t="s">
        <v>1831</v>
      </c>
    </row>
    <row r="3182" spans="1:13" ht="51" x14ac:dyDescent="0.25">
      <c r="A3182" s="18" t="s">
        <v>1827</v>
      </c>
      <c r="B3182" s="18" t="s">
        <v>12</v>
      </c>
      <c r="C3182" s="22" t="s">
        <v>8650</v>
      </c>
      <c r="D3182" s="22" t="s">
        <v>8651</v>
      </c>
      <c r="E3182" s="6" t="s">
        <v>8652</v>
      </c>
      <c r="F3182" s="24">
        <v>1402.5</v>
      </c>
      <c r="G3182" s="25">
        <v>0.05</v>
      </c>
      <c r="H3182" s="28">
        <f t="shared" si="256"/>
        <v>1332.375</v>
      </c>
      <c r="I3182" s="26">
        <v>1.04</v>
      </c>
      <c r="J3182" s="25">
        <f t="shared" si="257"/>
        <v>1.19999999999999E-2</v>
      </c>
      <c r="K3182" s="24">
        <f t="shared" si="258"/>
        <v>1385.67</v>
      </c>
      <c r="L3182" s="24">
        <f t="shared" si="255"/>
        <v>1396.1410579345088</v>
      </c>
      <c r="M3182" s="18" t="s">
        <v>1835</v>
      </c>
    </row>
    <row r="3183" spans="1:13" ht="38.25" x14ac:dyDescent="0.25">
      <c r="A3183" s="21" t="s">
        <v>1827</v>
      </c>
      <c r="B3183" s="18" t="s">
        <v>12</v>
      </c>
      <c r="C3183" s="22" t="s">
        <v>8653</v>
      </c>
      <c r="D3183" s="22" t="s">
        <v>8654</v>
      </c>
      <c r="E3183" s="6" t="s">
        <v>8655</v>
      </c>
      <c r="F3183" s="24">
        <v>1567.5</v>
      </c>
      <c r="G3183" s="25">
        <v>0.05</v>
      </c>
      <c r="H3183" s="28">
        <f t="shared" si="256"/>
        <v>1489.125</v>
      </c>
      <c r="I3183" s="26">
        <v>1.04</v>
      </c>
      <c r="J3183" s="25">
        <f t="shared" si="257"/>
        <v>1.2000000000000011E-2</v>
      </c>
      <c r="K3183" s="24">
        <f t="shared" si="258"/>
        <v>1548.69</v>
      </c>
      <c r="L3183" s="24">
        <f t="shared" si="255"/>
        <v>1560.3929471032745</v>
      </c>
      <c r="M3183" s="21" t="s">
        <v>1839</v>
      </c>
    </row>
    <row r="3184" spans="1:13" ht="51" x14ac:dyDescent="0.25">
      <c r="A3184" s="18" t="s">
        <v>1827</v>
      </c>
      <c r="B3184" s="18" t="s">
        <v>12</v>
      </c>
      <c r="C3184" s="22" t="s">
        <v>8656</v>
      </c>
      <c r="D3184" s="22" t="s">
        <v>8657</v>
      </c>
      <c r="E3184" s="6" t="s">
        <v>8658</v>
      </c>
      <c r="F3184" s="24">
        <v>990</v>
      </c>
      <c r="G3184" s="25">
        <v>0.05</v>
      </c>
      <c r="H3184" s="28">
        <f t="shared" si="256"/>
        <v>940.5</v>
      </c>
      <c r="I3184" s="26">
        <v>1.04</v>
      </c>
      <c r="J3184" s="25">
        <f t="shared" si="257"/>
        <v>1.2000000000000011E-2</v>
      </c>
      <c r="K3184" s="24">
        <f t="shared" si="258"/>
        <v>978.12</v>
      </c>
      <c r="L3184" s="24">
        <f t="shared" si="255"/>
        <v>985.51133501259437</v>
      </c>
      <c r="M3184" s="21" t="s">
        <v>1831</v>
      </c>
    </row>
    <row r="3185" spans="1:13" ht="51" x14ac:dyDescent="0.25">
      <c r="A3185" s="18" t="s">
        <v>1827</v>
      </c>
      <c r="B3185" s="18" t="s">
        <v>12</v>
      </c>
      <c r="C3185" s="22" t="s">
        <v>8659</v>
      </c>
      <c r="D3185" s="22" t="s">
        <v>8660</v>
      </c>
      <c r="E3185" s="6" t="s">
        <v>8661</v>
      </c>
      <c r="F3185" s="24">
        <v>765</v>
      </c>
      <c r="G3185" s="25">
        <v>0.05</v>
      </c>
      <c r="H3185" s="28">
        <f t="shared" si="256"/>
        <v>726.75</v>
      </c>
      <c r="I3185" s="26">
        <v>1.04</v>
      </c>
      <c r="J3185" s="25">
        <f t="shared" si="257"/>
        <v>1.19999999999999E-2</v>
      </c>
      <c r="K3185" s="24">
        <f t="shared" si="258"/>
        <v>755.82</v>
      </c>
      <c r="L3185" s="24">
        <f t="shared" si="255"/>
        <v>761.53148614609574</v>
      </c>
      <c r="M3185" s="18" t="s">
        <v>1835</v>
      </c>
    </row>
    <row r="3186" spans="1:13" ht="38.25" x14ac:dyDescent="0.25">
      <c r="A3186" s="21" t="s">
        <v>1827</v>
      </c>
      <c r="B3186" s="18" t="s">
        <v>12</v>
      </c>
      <c r="C3186" s="22" t="s">
        <v>8662</v>
      </c>
      <c r="D3186" s="22" t="s">
        <v>8663</v>
      </c>
      <c r="E3186" s="6" t="s">
        <v>8664</v>
      </c>
      <c r="F3186" s="24">
        <v>855</v>
      </c>
      <c r="G3186" s="25">
        <v>0.05</v>
      </c>
      <c r="H3186" s="28">
        <f t="shared" si="256"/>
        <v>812.25</v>
      </c>
      <c r="I3186" s="26">
        <v>1.04</v>
      </c>
      <c r="J3186" s="25">
        <f t="shared" si="257"/>
        <v>1.2000000000000011E-2</v>
      </c>
      <c r="K3186" s="24">
        <f t="shared" si="258"/>
        <v>844.74</v>
      </c>
      <c r="L3186" s="24">
        <f t="shared" si="255"/>
        <v>851.12342569269515</v>
      </c>
      <c r="M3186" s="21" t="s">
        <v>1839</v>
      </c>
    </row>
    <row r="3187" spans="1:13" ht="51" x14ac:dyDescent="0.25">
      <c r="A3187" s="18" t="s">
        <v>1827</v>
      </c>
      <c r="B3187" s="18" t="s">
        <v>12</v>
      </c>
      <c r="C3187" s="22" t="s">
        <v>8665</v>
      </c>
      <c r="D3187" s="22" t="s">
        <v>8666</v>
      </c>
      <c r="E3187" s="6" t="s">
        <v>8667</v>
      </c>
      <c r="F3187" s="24">
        <v>990</v>
      </c>
      <c r="G3187" s="25">
        <v>0.05</v>
      </c>
      <c r="H3187" s="28">
        <f t="shared" si="256"/>
        <v>940.5</v>
      </c>
      <c r="I3187" s="26">
        <v>1.04</v>
      </c>
      <c r="J3187" s="25">
        <f t="shared" si="257"/>
        <v>1.2000000000000011E-2</v>
      </c>
      <c r="K3187" s="24">
        <f t="shared" si="258"/>
        <v>978.12</v>
      </c>
      <c r="L3187" s="24">
        <f t="shared" si="255"/>
        <v>985.51133501259437</v>
      </c>
      <c r="M3187" s="21" t="s">
        <v>1831</v>
      </c>
    </row>
    <row r="3188" spans="1:13" ht="51" x14ac:dyDescent="0.25">
      <c r="A3188" s="18" t="s">
        <v>1827</v>
      </c>
      <c r="B3188" s="18" t="s">
        <v>12</v>
      </c>
      <c r="C3188" s="22" t="s">
        <v>8668</v>
      </c>
      <c r="D3188" s="22" t="s">
        <v>8669</v>
      </c>
      <c r="E3188" s="6" t="s">
        <v>8670</v>
      </c>
      <c r="F3188" s="24">
        <v>765</v>
      </c>
      <c r="G3188" s="25">
        <v>0.05</v>
      </c>
      <c r="H3188" s="28">
        <f t="shared" si="256"/>
        <v>726.75</v>
      </c>
      <c r="I3188" s="26">
        <v>1.04</v>
      </c>
      <c r="J3188" s="25">
        <f t="shared" si="257"/>
        <v>1.19999999999999E-2</v>
      </c>
      <c r="K3188" s="24">
        <f t="shared" si="258"/>
        <v>755.82</v>
      </c>
      <c r="L3188" s="24">
        <f t="shared" si="255"/>
        <v>761.53148614609574</v>
      </c>
      <c r="M3188" s="18" t="s">
        <v>1835</v>
      </c>
    </row>
    <row r="3189" spans="1:13" ht="38.25" x14ac:dyDescent="0.25">
      <c r="A3189" s="21" t="s">
        <v>1827</v>
      </c>
      <c r="B3189" s="18" t="s">
        <v>12</v>
      </c>
      <c r="C3189" s="22" t="s">
        <v>8671</v>
      </c>
      <c r="D3189" s="22" t="s">
        <v>8672</v>
      </c>
      <c r="E3189" s="6" t="s">
        <v>8673</v>
      </c>
      <c r="F3189" s="24">
        <v>855</v>
      </c>
      <c r="G3189" s="25">
        <v>0.05</v>
      </c>
      <c r="H3189" s="28">
        <f t="shared" si="256"/>
        <v>812.25</v>
      </c>
      <c r="I3189" s="26">
        <v>1.04</v>
      </c>
      <c r="J3189" s="25">
        <f t="shared" si="257"/>
        <v>1.2000000000000011E-2</v>
      </c>
      <c r="K3189" s="24">
        <f t="shared" si="258"/>
        <v>844.74</v>
      </c>
      <c r="L3189" s="24">
        <f t="shared" si="255"/>
        <v>851.12342569269515</v>
      </c>
      <c r="M3189" s="21" t="s">
        <v>1839</v>
      </c>
    </row>
    <row r="3190" spans="1:13" ht="51" x14ac:dyDescent="0.25">
      <c r="A3190" s="18" t="s">
        <v>1827</v>
      </c>
      <c r="B3190" s="18" t="s">
        <v>12</v>
      </c>
      <c r="C3190" s="22" t="s">
        <v>8674</v>
      </c>
      <c r="D3190" s="22" t="s">
        <v>8675</v>
      </c>
      <c r="E3190" s="6" t="s">
        <v>8676</v>
      </c>
      <c r="F3190" s="24">
        <v>26400</v>
      </c>
      <c r="G3190" s="25">
        <v>0.05</v>
      </c>
      <c r="H3190" s="28">
        <f t="shared" si="256"/>
        <v>25080</v>
      </c>
      <c r="I3190" s="26">
        <v>1.04</v>
      </c>
      <c r="J3190" s="25">
        <f t="shared" si="257"/>
        <v>1.2000000000000011E-2</v>
      </c>
      <c r="K3190" s="24">
        <f t="shared" si="258"/>
        <v>26083.200000000001</v>
      </c>
      <c r="L3190" s="24">
        <f t="shared" si="255"/>
        <v>26280.302267002517</v>
      </c>
      <c r="M3190" s="21" t="s">
        <v>1831</v>
      </c>
    </row>
    <row r="3191" spans="1:13" ht="51" x14ac:dyDescent="0.25">
      <c r="A3191" s="18" t="s">
        <v>1827</v>
      </c>
      <c r="B3191" s="18" t="s">
        <v>12</v>
      </c>
      <c r="C3191" s="22" t="s">
        <v>8677</v>
      </c>
      <c r="D3191" s="22" t="s">
        <v>8678</v>
      </c>
      <c r="E3191" s="6" t="s">
        <v>8679</v>
      </c>
      <c r="F3191" s="24">
        <v>20400</v>
      </c>
      <c r="G3191" s="25">
        <v>0.05</v>
      </c>
      <c r="H3191" s="28">
        <f t="shared" si="256"/>
        <v>19380</v>
      </c>
      <c r="I3191" s="26">
        <v>1.04</v>
      </c>
      <c r="J3191" s="25">
        <f t="shared" si="257"/>
        <v>1.2000000000000011E-2</v>
      </c>
      <c r="K3191" s="24">
        <f t="shared" si="258"/>
        <v>20155.2</v>
      </c>
      <c r="L3191" s="24">
        <f t="shared" si="255"/>
        <v>20307.506297229218</v>
      </c>
      <c r="M3191" s="18" t="s">
        <v>1835</v>
      </c>
    </row>
    <row r="3192" spans="1:13" ht="51" x14ac:dyDescent="0.25">
      <c r="A3192" s="21" t="s">
        <v>1827</v>
      </c>
      <c r="B3192" s="18" t="s">
        <v>12</v>
      </c>
      <c r="C3192" s="22" t="s">
        <v>8680</v>
      </c>
      <c r="D3192" s="22" t="s">
        <v>8681</v>
      </c>
      <c r="E3192" s="6" t="s">
        <v>8682</v>
      </c>
      <c r="F3192" s="24">
        <v>22800</v>
      </c>
      <c r="G3192" s="25">
        <v>0.05</v>
      </c>
      <c r="H3192" s="28">
        <f t="shared" si="256"/>
        <v>21660</v>
      </c>
      <c r="I3192" s="26">
        <v>1.04</v>
      </c>
      <c r="J3192" s="25">
        <f t="shared" si="257"/>
        <v>1.19999999999999E-2</v>
      </c>
      <c r="K3192" s="24">
        <f t="shared" si="258"/>
        <v>22526.400000000001</v>
      </c>
      <c r="L3192" s="24">
        <f t="shared" si="255"/>
        <v>22696.62468513854</v>
      </c>
      <c r="M3192" s="21" t="s">
        <v>1839</v>
      </c>
    </row>
    <row r="3193" spans="1:13" ht="38.25" x14ac:dyDescent="0.25">
      <c r="A3193" s="18" t="s">
        <v>1827</v>
      </c>
      <c r="B3193" s="18" t="s">
        <v>12</v>
      </c>
      <c r="C3193" s="22" t="s">
        <v>8683</v>
      </c>
      <c r="D3193" s="22" t="s">
        <v>8684</v>
      </c>
      <c r="E3193" s="6" t="s">
        <v>8685</v>
      </c>
      <c r="F3193" s="24">
        <v>1485</v>
      </c>
      <c r="G3193" s="25">
        <v>0.05</v>
      </c>
      <c r="H3193" s="28">
        <f t="shared" si="256"/>
        <v>1410.75</v>
      </c>
      <c r="I3193" s="26">
        <v>1.04</v>
      </c>
      <c r="J3193" s="25">
        <f t="shared" si="257"/>
        <v>1.2000000000000011E-2</v>
      </c>
      <c r="K3193" s="24">
        <f t="shared" si="258"/>
        <v>1467.18</v>
      </c>
      <c r="L3193" s="24">
        <f t="shared" si="255"/>
        <v>1478.2670025188918</v>
      </c>
      <c r="M3193" s="21" t="s">
        <v>1831</v>
      </c>
    </row>
    <row r="3194" spans="1:13" ht="51" x14ac:dyDescent="0.25">
      <c r="A3194" s="18" t="s">
        <v>1827</v>
      </c>
      <c r="B3194" s="18" t="s">
        <v>12</v>
      </c>
      <c r="C3194" s="22" t="s">
        <v>8686</v>
      </c>
      <c r="D3194" s="22" t="s">
        <v>8687</v>
      </c>
      <c r="E3194" s="6" t="s">
        <v>8688</v>
      </c>
      <c r="F3194" s="24">
        <v>1147.5</v>
      </c>
      <c r="G3194" s="25">
        <v>0.05</v>
      </c>
      <c r="H3194" s="28">
        <f t="shared" si="256"/>
        <v>1090.125</v>
      </c>
      <c r="I3194" s="26">
        <v>1.04</v>
      </c>
      <c r="J3194" s="25">
        <f t="shared" si="257"/>
        <v>1.2000000000000011E-2</v>
      </c>
      <c r="K3194" s="24">
        <f t="shared" si="258"/>
        <v>1133.73</v>
      </c>
      <c r="L3194" s="24">
        <f t="shared" si="255"/>
        <v>1142.2972292191434</v>
      </c>
      <c r="M3194" s="18" t="s">
        <v>1835</v>
      </c>
    </row>
    <row r="3195" spans="1:13" ht="38.25" x14ac:dyDescent="0.25">
      <c r="A3195" s="21" t="s">
        <v>1827</v>
      </c>
      <c r="B3195" s="18" t="s">
        <v>12</v>
      </c>
      <c r="C3195" s="22" t="s">
        <v>8689</v>
      </c>
      <c r="D3195" s="22" t="s">
        <v>8690</v>
      </c>
      <c r="E3195" s="6" t="s">
        <v>8691</v>
      </c>
      <c r="F3195" s="24">
        <v>1282.5</v>
      </c>
      <c r="G3195" s="25">
        <v>0.05</v>
      </c>
      <c r="H3195" s="28">
        <f t="shared" si="256"/>
        <v>1218.375</v>
      </c>
      <c r="I3195" s="26">
        <v>1.04</v>
      </c>
      <c r="J3195" s="25">
        <f t="shared" si="257"/>
        <v>1.19999999999999E-2</v>
      </c>
      <c r="K3195" s="24">
        <f t="shared" si="258"/>
        <v>1267.1100000000001</v>
      </c>
      <c r="L3195" s="24">
        <f t="shared" si="255"/>
        <v>1276.6851385390428</v>
      </c>
      <c r="M3195" s="21" t="s">
        <v>1839</v>
      </c>
    </row>
    <row r="3196" spans="1:13" ht="51" x14ac:dyDescent="0.25">
      <c r="A3196" s="18" t="s">
        <v>1827</v>
      </c>
      <c r="B3196" s="18" t="s">
        <v>12</v>
      </c>
      <c r="C3196" s="22" t="s">
        <v>8692</v>
      </c>
      <c r="D3196" s="22" t="s">
        <v>8693</v>
      </c>
      <c r="E3196" s="6" t="s">
        <v>8694</v>
      </c>
      <c r="F3196" s="24">
        <v>1485</v>
      </c>
      <c r="G3196" s="25">
        <v>0.05</v>
      </c>
      <c r="H3196" s="28">
        <f t="shared" si="256"/>
        <v>1410.75</v>
      </c>
      <c r="I3196" s="26">
        <v>1.04</v>
      </c>
      <c r="J3196" s="25">
        <f t="shared" si="257"/>
        <v>1.2000000000000011E-2</v>
      </c>
      <c r="K3196" s="24">
        <f t="shared" si="258"/>
        <v>1467.18</v>
      </c>
      <c r="L3196" s="24">
        <f t="shared" si="255"/>
        <v>1478.2670025188918</v>
      </c>
      <c r="M3196" s="21" t="s">
        <v>1831</v>
      </c>
    </row>
    <row r="3197" spans="1:13" ht="51" x14ac:dyDescent="0.25">
      <c r="A3197" s="18" t="s">
        <v>1827</v>
      </c>
      <c r="B3197" s="18" t="s">
        <v>12</v>
      </c>
      <c r="C3197" s="22" t="s">
        <v>8695</v>
      </c>
      <c r="D3197" s="22" t="s">
        <v>8696</v>
      </c>
      <c r="E3197" s="6" t="s">
        <v>8697</v>
      </c>
      <c r="F3197" s="24">
        <v>1147.5</v>
      </c>
      <c r="G3197" s="25">
        <v>0.05</v>
      </c>
      <c r="H3197" s="28">
        <f t="shared" si="256"/>
        <v>1090.125</v>
      </c>
      <c r="I3197" s="26">
        <v>1.04</v>
      </c>
      <c r="J3197" s="25">
        <f t="shared" si="257"/>
        <v>1.2000000000000011E-2</v>
      </c>
      <c r="K3197" s="24">
        <f t="shared" si="258"/>
        <v>1133.73</v>
      </c>
      <c r="L3197" s="24">
        <f t="shared" si="255"/>
        <v>1142.2972292191434</v>
      </c>
      <c r="M3197" s="18" t="s">
        <v>1835</v>
      </c>
    </row>
    <row r="3198" spans="1:13" ht="38.25" x14ac:dyDescent="0.25">
      <c r="A3198" s="21" t="s">
        <v>1827</v>
      </c>
      <c r="B3198" s="18" t="s">
        <v>12</v>
      </c>
      <c r="C3198" s="22" t="s">
        <v>8698</v>
      </c>
      <c r="D3198" s="22" t="s">
        <v>8699</v>
      </c>
      <c r="E3198" s="6" t="s">
        <v>8700</v>
      </c>
      <c r="F3198" s="24">
        <v>1282.5</v>
      </c>
      <c r="G3198" s="25">
        <v>0.05</v>
      </c>
      <c r="H3198" s="28">
        <f t="shared" si="256"/>
        <v>1218.375</v>
      </c>
      <c r="I3198" s="26">
        <v>1.04</v>
      </c>
      <c r="J3198" s="25">
        <f t="shared" si="257"/>
        <v>1.19999999999999E-2</v>
      </c>
      <c r="K3198" s="24">
        <f t="shared" si="258"/>
        <v>1267.1100000000001</v>
      </c>
      <c r="L3198" s="24">
        <f t="shared" si="255"/>
        <v>1276.6851385390428</v>
      </c>
      <c r="M3198" s="21" t="s">
        <v>1839</v>
      </c>
    </row>
    <row r="3199" spans="1:13" ht="38.25" x14ac:dyDescent="0.25">
      <c r="A3199" s="18" t="s">
        <v>1827</v>
      </c>
      <c r="B3199" s="18" t="s">
        <v>12</v>
      </c>
      <c r="C3199" s="22" t="s">
        <v>8701</v>
      </c>
      <c r="D3199" s="22" t="s">
        <v>8702</v>
      </c>
      <c r="E3199" s="6" t="s">
        <v>8703</v>
      </c>
      <c r="F3199" s="24">
        <v>825</v>
      </c>
      <c r="G3199" s="25">
        <v>0.05</v>
      </c>
      <c r="H3199" s="28">
        <f t="shared" si="256"/>
        <v>783.75</v>
      </c>
      <c r="I3199" s="26">
        <v>1.04</v>
      </c>
      <c r="J3199" s="25">
        <f t="shared" si="257"/>
        <v>1.2000000000000011E-2</v>
      </c>
      <c r="K3199" s="24">
        <f t="shared" si="258"/>
        <v>815.1</v>
      </c>
      <c r="L3199" s="24">
        <f t="shared" si="255"/>
        <v>821.25944584382864</v>
      </c>
      <c r="M3199" s="21" t="s">
        <v>1831</v>
      </c>
    </row>
    <row r="3200" spans="1:13" ht="38.25" x14ac:dyDescent="0.25">
      <c r="A3200" s="18" t="s">
        <v>1827</v>
      </c>
      <c r="B3200" s="18" t="s">
        <v>12</v>
      </c>
      <c r="C3200" s="22" t="s">
        <v>8704</v>
      </c>
      <c r="D3200" s="22" t="s">
        <v>8705</v>
      </c>
      <c r="E3200" s="6" t="s">
        <v>8706</v>
      </c>
      <c r="F3200" s="24">
        <v>637.5</v>
      </c>
      <c r="G3200" s="25">
        <v>0.05</v>
      </c>
      <c r="H3200" s="28">
        <f t="shared" si="256"/>
        <v>605.625</v>
      </c>
      <c r="I3200" s="26">
        <v>1.04</v>
      </c>
      <c r="J3200" s="25">
        <f t="shared" si="257"/>
        <v>1.2000000000000011E-2</v>
      </c>
      <c r="K3200" s="24">
        <f t="shared" si="258"/>
        <v>629.85</v>
      </c>
      <c r="L3200" s="24">
        <f t="shared" si="255"/>
        <v>634.60957178841306</v>
      </c>
      <c r="M3200" s="18" t="s">
        <v>1835</v>
      </c>
    </row>
    <row r="3201" spans="1:13" ht="25.5" x14ac:dyDescent="0.25">
      <c r="A3201" s="21" t="s">
        <v>1827</v>
      </c>
      <c r="B3201" s="18" t="s">
        <v>12</v>
      </c>
      <c r="C3201" s="22" t="s">
        <v>8707</v>
      </c>
      <c r="D3201" s="22" t="s">
        <v>8708</v>
      </c>
      <c r="E3201" s="6" t="s">
        <v>8709</v>
      </c>
      <c r="F3201" s="24">
        <v>712.5</v>
      </c>
      <c r="G3201" s="25">
        <v>0.05</v>
      </c>
      <c r="H3201" s="28">
        <f t="shared" si="256"/>
        <v>676.875</v>
      </c>
      <c r="I3201" s="26">
        <v>1.04</v>
      </c>
      <c r="J3201" s="25">
        <f t="shared" si="257"/>
        <v>1.19999999999999E-2</v>
      </c>
      <c r="K3201" s="24">
        <f t="shared" si="258"/>
        <v>703.95</v>
      </c>
      <c r="L3201" s="24">
        <f t="shared" si="255"/>
        <v>709.26952141057939</v>
      </c>
      <c r="M3201" s="21" t="s">
        <v>1839</v>
      </c>
    </row>
    <row r="3202" spans="1:13" ht="38.25" x14ac:dyDescent="0.25">
      <c r="A3202" s="18" t="s">
        <v>1827</v>
      </c>
      <c r="B3202" s="18" t="s">
        <v>12</v>
      </c>
      <c r="C3202" s="22" t="s">
        <v>8710</v>
      </c>
      <c r="D3202" s="22" t="s">
        <v>8711</v>
      </c>
      <c r="E3202" s="6" t="s">
        <v>8712</v>
      </c>
      <c r="F3202" s="24">
        <v>825</v>
      </c>
      <c r="G3202" s="25">
        <v>0.05</v>
      </c>
      <c r="H3202" s="28">
        <f t="shared" si="256"/>
        <v>783.75</v>
      </c>
      <c r="I3202" s="26">
        <v>1.04</v>
      </c>
      <c r="J3202" s="25">
        <f t="shared" si="257"/>
        <v>1.2000000000000011E-2</v>
      </c>
      <c r="K3202" s="24">
        <f t="shared" si="258"/>
        <v>815.1</v>
      </c>
      <c r="L3202" s="24">
        <f t="shared" ref="L3202:L3222" si="259">K3202/0.9925</f>
        <v>821.25944584382864</v>
      </c>
      <c r="M3202" s="21" t="s">
        <v>1831</v>
      </c>
    </row>
    <row r="3203" spans="1:13" ht="38.25" x14ac:dyDescent="0.25">
      <c r="A3203" s="18" t="s">
        <v>1827</v>
      </c>
      <c r="B3203" s="18" t="s">
        <v>12</v>
      </c>
      <c r="C3203" s="22" t="s">
        <v>8713</v>
      </c>
      <c r="D3203" s="22" t="s">
        <v>8714</v>
      </c>
      <c r="E3203" s="6" t="s">
        <v>8715</v>
      </c>
      <c r="F3203" s="24">
        <v>637.5</v>
      </c>
      <c r="G3203" s="25">
        <v>0.05</v>
      </c>
      <c r="H3203" s="28">
        <f t="shared" si="256"/>
        <v>605.625</v>
      </c>
      <c r="I3203" s="26">
        <v>1.04</v>
      </c>
      <c r="J3203" s="25">
        <f t="shared" si="257"/>
        <v>1.2000000000000011E-2</v>
      </c>
      <c r="K3203" s="24">
        <f t="shared" si="258"/>
        <v>629.85</v>
      </c>
      <c r="L3203" s="24">
        <f t="shared" si="259"/>
        <v>634.60957178841306</v>
      </c>
      <c r="M3203" s="18" t="s">
        <v>1835</v>
      </c>
    </row>
    <row r="3204" spans="1:13" ht="25.5" x14ac:dyDescent="0.25">
      <c r="A3204" s="21" t="s">
        <v>1827</v>
      </c>
      <c r="B3204" s="18" t="s">
        <v>12</v>
      </c>
      <c r="C3204" s="22" t="s">
        <v>8716</v>
      </c>
      <c r="D3204" s="22" t="s">
        <v>8717</v>
      </c>
      <c r="E3204" s="6" t="s">
        <v>8718</v>
      </c>
      <c r="F3204" s="24">
        <v>712.5</v>
      </c>
      <c r="G3204" s="25">
        <v>0.05</v>
      </c>
      <c r="H3204" s="28">
        <f t="shared" si="256"/>
        <v>676.875</v>
      </c>
      <c r="I3204" s="26">
        <v>1.04</v>
      </c>
      <c r="J3204" s="25">
        <f t="shared" si="257"/>
        <v>1.19999999999999E-2</v>
      </c>
      <c r="K3204" s="24">
        <f t="shared" si="258"/>
        <v>703.95</v>
      </c>
      <c r="L3204" s="24">
        <f t="shared" si="259"/>
        <v>709.26952141057939</v>
      </c>
      <c r="M3204" s="21" t="s">
        <v>1839</v>
      </c>
    </row>
    <row r="3205" spans="1:13" ht="25.5" x14ac:dyDescent="0.25">
      <c r="A3205" s="18" t="s">
        <v>1827</v>
      </c>
      <c r="B3205" s="18" t="s">
        <v>12</v>
      </c>
      <c r="C3205" s="22" t="s">
        <v>8719</v>
      </c>
      <c r="D3205" s="22" t="s">
        <v>8720</v>
      </c>
      <c r="E3205" s="6" t="s">
        <v>8721</v>
      </c>
      <c r="F3205" s="24">
        <v>660</v>
      </c>
      <c r="G3205" s="25">
        <v>0.05</v>
      </c>
      <c r="H3205" s="28">
        <f t="shared" si="256"/>
        <v>627</v>
      </c>
      <c r="I3205" s="26">
        <v>1.04</v>
      </c>
      <c r="J3205" s="25">
        <f t="shared" si="257"/>
        <v>1.19999999999999E-2</v>
      </c>
      <c r="K3205" s="24">
        <f t="shared" si="258"/>
        <v>652.08000000000004</v>
      </c>
      <c r="L3205" s="24">
        <f t="shared" si="259"/>
        <v>657.00755667506303</v>
      </c>
      <c r="M3205" s="21" t="s">
        <v>1831</v>
      </c>
    </row>
    <row r="3206" spans="1:13" ht="38.25" x14ac:dyDescent="0.25">
      <c r="A3206" s="18" t="s">
        <v>1827</v>
      </c>
      <c r="B3206" s="18" t="s">
        <v>12</v>
      </c>
      <c r="C3206" s="22" t="s">
        <v>8722</v>
      </c>
      <c r="D3206" s="22" t="s">
        <v>8723</v>
      </c>
      <c r="E3206" s="6" t="s">
        <v>8724</v>
      </c>
      <c r="F3206" s="24">
        <v>510.00000000000006</v>
      </c>
      <c r="G3206" s="25">
        <v>0.05</v>
      </c>
      <c r="H3206" s="28">
        <f t="shared" si="256"/>
        <v>484.50000000000006</v>
      </c>
      <c r="I3206" s="26">
        <v>1.04</v>
      </c>
      <c r="J3206" s="25">
        <f t="shared" si="257"/>
        <v>1.2000000000000011E-2</v>
      </c>
      <c r="K3206" s="24">
        <f t="shared" si="258"/>
        <v>503.88000000000005</v>
      </c>
      <c r="L3206" s="24">
        <f t="shared" si="259"/>
        <v>507.6876574307305</v>
      </c>
      <c r="M3206" s="18" t="s">
        <v>1835</v>
      </c>
    </row>
    <row r="3207" spans="1:13" ht="25.5" x14ac:dyDescent="0.25">
      <c r="A3207" s="21" t="s">
        <v>1827</v>
      </c>
      <c r="B3207" s="18" t="s">
        <v>12</v>
      </c>
      <c r="C3207" s="22" t="s">
        <v>8725</v>
      </c>
      <c r="D3207" s="22" t="s">
        <v>8726</v>
      </c>
      <c r="E3207" s="6" t="s">
        <v>8727</v>
      </c>
      <c r="F3207" s="24">
        <v>570</v>
      </c>
      <c r="G3207" s="25">
        <v>0.05</v>
      </c>
      <c r="H3207" s="28">
        <f t="shared" si="256"/>
        <v>541.5</v>
      </c>
      <c r="I3207" s="26">
        <v>1.04</v>
      </c>
      <c r="J3207" s="25">
        <f t="shared" si="257"/>
        <v>1.2000000000000011E-2</v>
      </c>
      <c r="K3207" s="24">
        <f t="shared" si="258"/>
        <v>563.16</v>
      </c>
      <c r="L3207" s="24">
        <f t="shared" si="259"/>
        <v>567.4156171284634</v>
      </c>
      <c r="M3207" s="21" t="s">
        <v>1839</v>
      </c>
    </row>
    <row r="3208" spans="1:13" ht="38.25" x14ac:dyDescent="0.25">
      <c r="A3208" s="18" t="s">
        <v>1827</v>
      </c>
      <c r="B3208" s="18" t="s">
        <v>12</v>
      </c>
      <c r="C3208" s="22" t="s">
        <v>8728</v>
      </c>
      <c r="D3208" s="22" t="s">
        <v>8729</v>
      </c>
      <c r="E3208" s="6" t="s">
        <v>8730</v>
      </c>
      <c r="F3208" s="24">
        <v>1485</v>
      </c>
      <c r="G3208" s="25">
        <v>0.05</v>
      </c>
      <c r="H3208" s="28">
        <f t="shared" ref="H3208:H3222" si="260">F3208-(F3208*G3208)</f>
        <v>1410.75</v>
      </c>
      <c r="I3208" s="26">
        <v>1.04</v>
      </c>
      <c r="J3208" s="25">
        <f t="shared" ref="J3208:J3222" si="261">1-K3208/F3208</f>
        <v>1.2000000000000011E-2</v>
      </c>
      <c r="K3208" s="24">
        <f t="shared" ref="K3208:K3222" si="262">H3208*I3208</f>
        <v>1467.18</v>
      </c>
      <c r="L3208" s="24">
        <f t="shared" si="259"/>
        <v>1478.2670025188918</v>
      </c>
      <c r="M3208" s="21" t="s">
        <v>1831</v>
      </c>
    </row>
    <row r="3209" spans="1:13" ht="38.25" x14ac:dyDescent="0.25">
      <c r="A3209" s="18" t="s">
        <v>1827</v>
      </c>
      <c r="B3209" s="18" t="s">
        <v>12</v>
      </c>
      <c r="C3209" s="22" t="s">
        <v>8731</v>
      </c>
      <c r="D3209" s="22" t="s">
        <v>8732</v>
      </c>
      <c r="E3209" s="6" t="s">
        <v>8733</v>
      </c>
      <c r="F3209" s="24">
        <v>1147.5</v>
      </c>
      <c r="G3209" s="25">
        <v>0.05</v>
      </c>
      <c r="H3209" s="28">
        <f t="shared" si="260"/>
        <v>1090.125</v>
      </c>
      <c r="I3209" s="26">
        <v>1.04</v>
      </c>
      <c r="J3209" s="25">
        <f t="shared" si="261"/>
        <v>1.2000000000000011E-2</v>
      </c>
      <c r="K3209" s="24">
        <f t="shared" si="262"/>
        <v>1133.73</v>
      </c>
      <c r="L3209" s="24">
        <f t="shared" si="259"/>
        <v>1142.2972292191434</v>
      </c>
      <c r="M3209" s="18" t="s">
        <v>1835</v>
      </c>
    </row>
    <row r="3210" spans="1:13" ht="25.5" x14ac:dyDescent="0.25">
      <c r="A3210" s="21" t="s">
        <v>1827</v>
      </c>
      <c r="B3210" s="18" t="s">
        <v>12</v>
      </c>
      <c r="C3210" s="22" t="s">
        <v>8734</v>
      </c>
      <c r="D3210" s="22" t="s">
        <v>8735</v>
      </c>
      <c r="E3210" s="6" t="s">
        <v>8736</v>
      </c>
      <c r="F3210" s="24">
        <v>1282.5</v>
      </c>
      <c r="G3210" s="25">
        <v>0.05</v>
      </c>
      <c r="H3210" s="28">
        <f t="shared" si="260"/>
        <v>1218.375</v>
      </c>
      <c r="I3210" s="26">
        <v>1.04</v>
      </c>
      <c r="J3210" s="25">
        <f t="shared" si="261"/>
        <v>1.19999999999999E-2</v>
      </c>
      <c r="K3210" s="24">
        <f t="shared" si="262"/>
        <v>1267.1100000000001</v>
      </c>
      <c r="L3210" s="24">
        <f t="shared" si="259"/>
        <v>1276.6851385390428</v>
      </c>
      <c r="M3210" s="21" t="s">
        <v>1839</v>
      </c>
    </row>
    <row r="3211" spans="1:13" ht="38.25" x14ac:dyDescent="0.25">
      <c r="A3211" s="18" t="s">
        <v>1827</v>
      </c>
      <c r="B3211" s="18" t="s">
        <v>12</v>
      </c>
      <c r="C3211" s="22" t="s">
        <v>8737</v>
      </c>
      <c r="D3211" s="22" t="s">
        <v>8738</v>
      </c>
      <c r="E3211" s="6" t="s">
        <v>8739</v>
      </c>
      <c r="F3211" s="24">
        <v>2805</v>
      </c>
      <c r="G3211" s="25">
        <v>0.05</v>
      </c>
      <c r="H3211" s="28">
        <f t="shared" si="260"/>
        <v>2664.75</v>
      </c>
      <c r="I3211" s="26">
        <v>1.04</v>
      </c>
      <c r="J3211" s="25">
        <f t="shared" si="261"/>
        <v>1.19999999999999E-2</v>
      </c>
      <c r="K3211" s="24">
        <f t="shared" si="262"/>
        <v>2771.34</v>
      </c>
      <c r="L3211" s="24">
        <f t="shared" si="259"/>
        <v>2792.2821158690176</v>
      </c>
      <c r="M3211" s="21" t="s">
        <v>1831</v>
      </c>
    </row>
    <row r="3212" spans="1:13" ht="38.25" x14ac:dyDescent="0.25">
      <c r="A3212" s="18" t="s">
        <v>1827</v>
      </c>
      <c r="B3212" s="18" t="s">
        <v>12</v>
      </c>
      <c r="C3212" s="22" t="s">
        <v>8740</v>
      </c>
      <c r="D3212" s="22" t="s">
        <v>8741</v>
      </c>
      <c r="E3212" s="6" t="s">
        <v>8742</v>
      </c>
      <c r="F3212" s="24">
        <v>2167.5</v>
      </c>
      <c r="G3212" s="25">
        <v>0.05</v>
      </c>
      <c r="H3212" s="28">
        <f t="shared" si="260"/>
        <v>2059.125</v>
      </c>
      <c r="I3212" s="26">
        <v>1.04</v>
      </c>
      <c r="J3212" s="25">
        <f t="shared" si="261"/>
        <v>1.19999999999999E-2</v>
      </c>
      <c r="K3212" s="24">
        <f t="shared" si="262"/>
        <v>2141.4900000000002</v>
      </c>
      <c r="L3212" s="24">
        <f t="shared" si="259"/>
        <v>2157.6725440806044</v>
      </c>
      <c r="M3212" s="18" t="s">
        <v>1835</v>
      </c>
    </row>
    <row r="3213" spans="1:13" ht="25.5" x14ac:dyDescent="0.25">
      <c r="A3213" s="21" t="s">
        <v>1827</v>
      </c>
      <c r="B3213" s="18" t="s">
        <v>12</v>
      </c>
      <c r="C3213" s="22" t="s">
        <v>8743</v>
      </c>
      <c r="D3213" s="22" t="s">
        <v>8744</v>
      </c>
      <c r="E3213" s="6" t="s">
        <v>8745</v>
      </c>
      <c r="F3213" s="24">
        <v>2422.5</v>
      </c>
      <c r="G3213" s="25">
        <v>0.05</v>
      </c>
      <c r="H3213" s="28">
        <f t="shared" si="260"/>
        <v>2301.375</v>
      </c>
      <c r="I3213" s="26">
        <v>1.04</v>
      </c>
      <c r="J3213" s="25">
        <f t="shared" si="261"/>
        <v>1.19999999999999E-2</v>
      </c>
      <c r="K3213" s="24">
        <f t="shared" si="262"/>
        <v>2393.4300000000003</v>
      </c>
      <c r="L3213" s="24">
        <f t="shared" si="259"/>
        <v>2411.5163727959698</v>
      </c>
      <c r="M3213" s="21" t="s">
        <v>1839</v>
      </c>
    </row>
    <row r="3214" spans="1:13" ht="25.5" x14ac:dyDescent="0.25">
      <c r="A3214" s="18" t="s">
        <v>1827</v>
      </c>
      <c r="B3214" s="18" t="s">
        <v>12</v>
      </c>
      <c r="C3214" s="22" t="s">
        <v>8746</v>
      </c>
      <c r="D3214" s="22" t="s">
        <v>8747</v>
      </c>
      <c r="E3214" s="6" t="s">
        <v>8748</v>
      </c>
      <c r="F3214" s="24">
        <v>2640</v>
      </c>
      <c r="G3214" s="25">
        <v>0.05</v>
      </c>
      <c r="H3214" s="28">
        <f t="shared" si="260"/>
        <v>2508</v>
      </c>
      <c r="I3214" s="26">
        <v>1.04</v>
      </c>
      <c r="J3214" s="25">
        <f t="shared" si="261"/>
        <v>1.19999999999999E-2</v>
      </c>
      <c r="K3214" s="24">
        <f t="shared" si="262"/>
        <v>2608.3200000000002</v>
      </c>
      <c r="L3214" s="24">
        <f t="shared" si="259"/>
        <v>2628.0302267002521</v>
      </c>
      <c r="M3214" s="21" t="s">
        <v>1831</v>
      </c>
    </row>
    <row r="3215" spans="1:13" ht="38.25" x14ac:dyDescent="0.25">
      <c r="A3215" s="18" t="s">
        <v>1827</v>
      </c>
      <c r="B3215" s="18" t="s">
        <v>12</v>
      </c>
      <c r="C3215" s="22" t="s">
        <v>8749</v>
      </c>
      <c r="D3215" s="22" t="s">
        <v>8750</v>
      </c>
      <c r="E3215" s="6" t="s">
        <v>8751</v>
      </c>
      <c r="F3215" s="24">
        <v>2040.0000000000002</v>
      </c>
      <c r="G3215" s="25">
        <v>0.05</v>
      </c>
      <c r="H3215" s="28">
        <f t="shared" si="260"/>
        <v>1938.0000000000002</v>
      </c>
      <c r="I3215" s="26">
        <v>1.04</v>
      </c>
      <c r="J3215" s="25">
        <f t="shared" si="261"/>
        <v>1.2000000000000011E-2</v>
      </c>
      <c r="K3215" s="24">
        <f t="shared" si="262"/>
        <v>2015.5200000000002</v>
      </c>
      <c r="L3215" s="24">
        <f t="shared" si="259"/>
        <v>2030.750629722922</v>
      </c>
      <c r="M3215" s="18" t="s">
        <v>1835</v>
      </c>
    </row>
    <row r="3216" spans="1:13" ht="25.5" x14ac:dyDescent="0.25">
      <c r="A3216" s="21" t="s">
        <v>1827</v>
      </c>
      <c r="B3216" s="18" t="s">
        <v>12</v>
      </c>
      <c r="C3216" s="22" t="s">
        <v>8752</v>
      </c>
      <c r="D3216" s="22" t="s">
        <v>8753</v>
      </c>
      <c r="E3216" s="6" t="s">
        <v>8754</v>
      </c>
      <c r="F3216" s="24">
        <v>2280</v>
      </c>
      <c r="G3216" s="25">
        <v>0.05</v>
      </c>
      <c r="H3216" s="28">
        <f t="shared" si="260"/>
        <v>2166</v>
      </c>
      <c r="I3216" s="26">
        <v>1.04</v>
      </c>
      <c r="J3216" s="25">
        <f t="shared" si="261"/>
        <v>1.2000000000000011E-2</v>
      </c>
      <c r="K3216" s="24">
        <f t="shared" si="262"/>
        <v>2252.64</v>
      </c>
      <c r="L3216" s="24">
        <f t="shared" si="259"/>
        <v>2269.6624685138536</v>
      </c>
      <c r="M3216" s="21" t="s">
        <v>1839</v>
      </c>
    </row>
    <row r="3217" spans="1:13" ht="38.25" x14ac:dyDescent="0.25">
      <c r="A3217" s="18" t="s">
        <v>1827</v>
      </c>
      <c r="B3217" s="18" t="s">
        <v>12</v>
      </c>
      <c r="C3217" s="22" t="s">
        <v>8755</v>
      </c>
      <c r="D3217" s="22" t="s">
        <v>8756</v>
      </c>
      <c r="E3217" s="6" t="s">
        <v>8757</v>
      </c>
      <c r="F3217" s="24">
        <v>330</v>
      </c>
      <c r="G3217" s="25">
        <v>0.05</v>
      </c>
      <c r="H3217" s="28">
        <f t="shared" si="260"/>
        <v>313.5</v>
      </c>
      <c r="I3217" s="26">
        <v>1.04</v>
      </c>
      <c r="J3217" s="25">
        <f t="shared" si="261"/>
        <v>1.19999999999999E-2</v>
      </c>
      <c r="K3217" s="24">
        <f t="shared" si="262"/>
        <v>326.04000000000002</v>
      </c>
      <c r="L3217" s="24">
        <f t="shared" si="259"/>
        <v>328.50377833753151</v>
      </c>
      <c r="M3217" s="21" t="s">
        <v>1831</v>
      </c>
    </row>
    <row r="3218" spans="1:13" ht="38.25" x14ac:dyDescent="0.25">
      <c r="A3218" s="18" t="s">
        <v>1827</v>
      </c>
      <c r="B3218" s="18" t="s">
        <v>12</v>
      </c>
      <c r="C3218" s="22" t="s">
        <v>8758</v>
      </c>
      <c r="D3218" s="22" t="s">
        <v>8759</v>
      </c>
      <c r="E3218" s="6" t="s">
        <v>8760</v>
      </c>
      <c r="F3218" s="24">
        <v>255.00000000000003</v>
      </c>
      <c r="G3218" s="25">
        <v>0.05</v>
      </c>
      <c r="H3218" s="28">
        <f t="shared" si="260"/>
        <v>242.25000000000003</v>
      </c>
      <c r="I3218" s="26">
        <v>1.04</v>
      </c>
      <c r="J3218" s="25">
        <f t="shared" si="261"/>
        <v>1.2000000000000011E-2</v>
      </c>
      <c r="K3218" s="24">
        <f t="shared" si="262"/>
        <v>251.94000000000003</v>
      </c>
      <c r="L3218" s="24">
        <f t="shared" si="259"/>
        <v>253.84382871536525</v>
      </c>
      <c r="M3218" s="18" t="s">
        <v>1835</v>
      </c>
    </row>
    <row r="3219" spans="1:13" ht="25.5" x14ac:dyDescent="0.25">
      <c r="A3219" s="21" t="s">
        <v>1827</v>
      </c>
      <c r="B3219" s="18" t="s">
        <v>12</v>
      </c>
      <c r="C3219" s="22" t="s">
        <v>8761</v>
      </c>
      <c r="D3219" s="22" t="s">
        <v>8762</v>
      </c>
      <c r="E3219" s="6" t="s">
        <v>8763</v>
      </c>
      <c r="F3219" s="24">
        <v>285</v>
      </c>
      <c r="G3219" s="25">
        <v>0.05</v>
      </c>
      <c r="H3219" s="28">
        <f t="shared" si="260"/>
        <v>270.75</v>
      </c>
      <c r="I3219" s="26">
        <v>1.04</v>
      </c>
      <c r="J3219" s="25">
        <f t="shared" si="261"/>
        <v>1.2000000000000011E-2</v>
      </c>
      <c r="K3219" s="24">
        <f t="shared" si="262"/>
        <v>281.58</v>
      </c>
      <c r="L3219" s="24">
        <f t="shared" si="259"/>
        <v>283.7078085642317</v>
      </c>
      <c r="M3219" s="21" t="s">
        <v>1839</v>
      </c>
    </row>
    <row r="3220" spans="1:13" ht="38.25" x14ac:dyDescent="0.25">
      <c r="A3220" s="18" t="s">
        <v>1827</v>
      </c>
      <c r="B3220" s="18" t="s">
        <v>12</v>
      </c>
      <c r="C3220" s="22" t="s">
        <v>8764</v>
      </c>
      <c r="D3220" s="22" t="s">
        <v>8765</v>
      </c>
      <c r="E3220" s="6" t="s">
        <v>8766</v>
      </c>
      <c r="F3220" s="24">
        <v>330</v>
      </c>
      <c r="G3220" s="25">
        <v>0.05</v>
      </c>
      <c r="H3220" s="28">
        <f t="shared" si="260"/>
        <v>313.5</v>
      </c>
      <c r="I3220" s="26">
        <v>1.04</v>
      </c>
      <c r="J3220" s="25">
        <f t="shared" si="261"/>
        <v>1.19999999999999E-2</v>
      </c>
      <c r="K3220" s="24">
        <f t="shared" si="262"/>
        <v>326.04000000000002</v>
      </c>
      <c r="L3220" s="24">
        <f t="shared" si="259"/>
        <v>328.50377833753151</v>
      </c>
      <c r="M3220" s="21" t="s">
        <v>1831</v>
      </c>
    </row>
    <row r="3221" spans="1:13" ht="38.25" x14ac:dyDescent="0.25">
      <c r="A3221" s="18" t="s">
        <v>1827</v>
      </c>
      <c r="B3221" s="18" t="s">
        <v>12</v>
      </c>
      <c r="C3221" s="22" t="s">
        <v>8767</v>
      </c>
      <c r="D3221" s="22" t="s">
        <v>8768</v>
      </c>
      <c r="E3221" s="6" t="s">
        <v>8769</v>
      </c>
      <c r="F3221" s="24">
        <v>255.00000000000003</v>
      </c>
      <c r="G3221" s="25">
        <v>0.05</v>
      </c>
      <c r="H3221" s="28">
        <f t="shared" si="260"/>
        <v>242.25000000000003</v>
      </c>
      <c r="I3221" s="26">
        <v>1.04</v>
      </c>
      <c r="J3221" s="25">
        <f t="shared" si="261"/>
        <v>1.2000000000000011E-2</v>
      </c>
      <c r="K3221" s="24">
        <f t="shared" si="262"/>
        <v>251.94000000000003</v>
      </c>
      <c r="L3221" s="24">
        <f t="shared" si="259"/>
        <v>253.84382871536525</v>
      </c>
      <c r="M3221" s="18" t="s">
        <v>1835</v>
      </c>
    </row>
    <row r="3222" spans="1:13" ht="25.5" x14ac:dyDescent="0.25">
      <c r="A3222" s="21" t="s">
        <v>1827</v>
      </c>
      <c r="B3222" s="18" t="s">
        <v>12</v>
      </c>
      <c r="C3222" s="22" t="s">
        <v>8770</v>
      </c>
      <c r="D3222" s="22" t="s">
        <v>8771</v>
      </c>
      <c r="E3222" s="6" t="s">
        <v>8772</v>
      </c>
      <c r="F3222" s="24">
        <v>285</v>
      </c>
      <c r="G3222" s="25">
        <v>0.05</v>
      </c>
      <c r="H3222" s="28">
        <f t="shared" si="260"/>
        <v>270.75</v>
      </c>
      <c r="I3222" s="26">
        <v>1.04</v>
      </c>
      <c r="J3222" s="25">
        <f t="shared" si="261"/>
        <v>1.2000000000000011E-2</v>
      </c>
      <c r="K3222" s="24">
        <f t="shared" si="262"/>
        <v>281.58</v>
      </c>
      <c r="L3222" s="24">
        <f t="shared" si="259"/>
        <v>283.7078085642317</v>
      </c>
      <c r="M3222" s="21" t="s">
        <v>1839</v>
      </c>
    </row>
    <row r="3223" spans="1:13" s="49" customFormat="1" ht="25.5" x14ac:dyDescent="0.2">
      <c r="A3223" s="43" t="s">
        <v>11</v>
      </c>
      <c r="B3223" s="43" t="s">
        <v>12</v>
      </c>
      <c r="C3223" s="5" t="s">
        <v>8773</v>
      </c>
      <c r="D3223" s="5" t="s">
        <v>8774</v>
      </c>
      <c r="E3223" s="6" t="s">
        <v>8775</v>
      </c>
      <c r="F3223" s="12">
        <v>15000</v>
      </c>
      <c r="G3223" s="45">
        <v>0.24</v>
      </c>
      <c r="H3223" s="7">
        <f t="shared" ref="H3223:H3235" si="263">F3223-(F3223*G3223)</f>
        <v>11400</v>
      </c>
      <c r="I3223" s="44">
        <v>1.1499999999999999</v>
      </c>
      <c r="J3223" s="45">
        <f t="shared" ref="J3223:J3235" si="264">1-K3223/F3223</f>
        <v>0.12600000000000011</v>
      </c>
      <c r="K3223" s="7">
        <f t="shared" ref="K3223:K3235" si="265">H3223*I3223</f>
        <v>13109.999999999998</v>
      </c>
      <c r="L3223" s="7">
        <f t="shared" ref="L3223:L3230" si="266">K3223/0.9925</f>
        <v>13209.068010075564</v>
      </c>
      <c r="M3223" s="43" t="s">
        <v>15</v>
      </c>
    </row>
    <row r="3224" spans="1:13" ht="38.25" x14ac:dyDescent="0.25">
      <c r="A3224" s="18" t="s">
        <v>1827</v>
      </c>
      <c r="B3224" s="18" t="s">
        <v>12</v>
      </c>
      <c r="C3224" s="22" t="s">
        <v>8776</v>
      </c>
      <c r="D3224" s="22" t="s">
        <v>8777</v>
      </c>
      <c r="E3224" s="6" t="s">
        <v>8778</v>
      </c>
      <c r="F3224" s="24">
        <v>3300</v>
      </c>
      <c r="G3224" s="25">
        <v>0.05</v>
      </c>
      <c r="H3224" s="28">
        <f t="shared" si="263"/>
        <v>3135</v>
      </c>
      <c r="I3224" s="26">
        <v>1.04</v>
      </c>
      <c r="J3224" s="25">
        <f t="shared" si="264"/>
        <v>1.2000000000000011E-2</v>
      </c>
      <c r="K3224" s="24">
        <f t="shared" si="265"/>
        <v>3260.4</v>
      </c>
      <c r="L3224" s="24">
        <f t="shared" si="266"/>
        <v>3285.0377833753146</v>
      </c>
      <c r="M3224" s="21" t="s">
        <v>1831</v>
      </c>
    </row>
    <row r="3225" spans="1:13" ht="38.25" x14ac:dyDescent="0.25">
      <c r="A3225" s="18" t="s">
        <v>1827</v>
      </c>
      <c r="B3225" s="18" t="s">
        <v>12</v>
      </c>
      <c r="C3225" s="22" t="s">
        <v>8779</v>
      </c>
      <c r="D3225" s="22" t="s">
        <v>8780</v>
      </c>
      <c r="E3225" s="6" t="s">
        <v>8781</v>
      </c>
      <c r="F3225" s="24">
        <v>2550</v>
      </c>
      <c r="G3225" s="25">
        <v>0.05</v>
      </c>
      <c r="H3225" s="28">
        <f t="shared" si="263"/>
        <v>2422.5</v>
      </c>
      <c r="I3225" s="26">
        <v>1.04</v>
      </c>
      <c r="J3225" s="25">
        <f t="shared" si="264"/>
        <v>1.2000000000000011E-2</v>
      </c>
      <c r="K3225" s="24">
        <f t="shared" si="265"/>
        <v>2519.4</v>
      </c>
      <c r="L3225" s="24">
        <f t="shared" si="266"/>
        <v>2538.4382871536523</v>
      </c>
      <c r="M3225" s="18" t="s">
        <v>1835</v>
      </c>
    </row>
    <row r="3226" spans="1:13" ht="38.25" x14ac:dyDescent="0.25">
      <c r="A3226" s="21" t="s">
        <v>1827</v>
      </c>
      <c r="B3226" s="18" t="s">
        <v>12</v>
      </c>
      <c r="C3226" s="22" t="s">
        <v>8782</v>
      </c>
      <c r="D3226" s="22" t="s">
        <v>8783</v>
      </c>
      <c r="E3226" s="6" t="s">
        <v>8784</v>
      </c>
      <c r="F3226" s="24">
        <v>2850</v>
      </c>
      <c r="G3226" s="25">
        <v>0.05</v>
      </c>
      <c r="H3226" s="28">
        <f t="shared" si="263"/>
        <v>2707.5</v>
      </c>
      <c r="I3226" s="26">
        <v>1.04</v>
      </c>
      <c r="J3226" s="25">
        <f t="shared" si="264"/>
        <v>1.19999999999999E-2</v>
      </c>
      <c r="K3226" s="24">
        <f t="shared" si="265"/>
        <v>2815.8</v>
      </c>
      <c r="L3226" s="24">
        <f t="shared" si="266"/>
        <v>2837.0780856423175</v>
      </c>
      <c r="M3226" s="21" t="s">
        <v>1839</v>
      </c>
    </row>
    <row r="3227" spans="1:13" s="49" customFormat="1" ht="25.5" x14ac:dyDescent="0.2">
      <c r="A3227" s="43" t="s">
        <v>11</v>
      </c>
      <c r="B3227" s="43" t="s">
        <v>12</v>
      </c>
      <c r="C3227" s="5" t="s">
        <v>8785</v>
      </c>
      <c r="D3227" s="5" t="s">
        <v>8786</v>
      </c>
      <c r="E3227" s="6" t="s">
        <v>8787</v>
      </c>
      <c r="F3227" s="12">
        <v>2250</v>
      </c>
      <c r="G3227" s="45">
        <v>0.24</v>
      </c>
      <c r="H3227" s="7">
        <f t="shared" si="263"/>
        <v>1710</v>
      </c>
      <c r="I3227" s="44">
        <v>1.1499999999999999</v>
      </c>
      <c r="J3227" s="45">
        <f t="shared" si="264"/>
        <v>0.12600000000000011</v>
      </c>
      <c r="K3227" s="7">
        <f t="shared" si="265"/>
        <v>1966.4999999999998</v>
      </c>
      <c r="L3227" s="7">
        <f t="shared" si="266"/>
        <v>1981.3602015113347</v>
      </c>
      <c r="M3227" s="43" t="s">
        <v>15</v>
      </c>
    </row>
    <row r="3228" spans="1:13" ht="38.25" x14ac:dyDescent="0.25">
      <c r="A3228" s="18" t="s">
        <v>1827</v>
      </c>
      <c r="B3228" s="18" t="s">
        <v>12</v>
      </c>
      <c r="C3228" s="22" t="s">
        <v>8788</v>
      </c>
      <c r="D3228" s="22" t="s">
        <v>8789</v>
      </c>
      <c r="E3228" s="6" t="s">
        <v>8790</v>
      </c>
      <c r="F3228" s="24">
        <v>495</v>
      </c>
      <c r="G3228" s="25">
        <v>0.05</v>
      </c>
      <c r="H3228" s="28">
        <f t="shared" si="263"/>
        <v>470.25</v>
      </c>
      <c r="I3228" s="26">
        <v>1.04</v>
      </c>
      <c r="J3228" s="25">
        <f t="shared" si="264"/>
        <v>1.2000000000000011E-2</v>
      </c>
      <c r="K3228" s="24">
        <f t="shared" si="265"/>
        <v>489.06</v>
      </c>
      <c r="L3228" s="24">
        <f t="shared" si="266"/>
        <v>492.75566750629719</v>
      </c>
      <c r="M3228" s="21" t="s">
        <v>1831</v>
      </c>
    </row>
    <row r="3229" spans="1:13" ht="51" x14ac:dyDescent="0.25">
      <c r="A3229" s="18" t="s">
        <v>1827</v>
      </c>
      <c r="B3229" s="18" t="s">
        <v>12</v>
      </c>
      <c r="C3229" s="22" t="s">
        <v>8791</v>
      </c>
      <c r="D3229" s="22" t="s">
        <v>8792</v>
      </c>
      <c r="E3229" s="6" t="s">
        <v>8793</v>
      </c>
      <c r="F3229" s="24">
        <v>382.5</v>
      </c>
      <c r="G3229" s="25">
        <v>0.05</v>
      </c>
      <c r="H3229" s="28">
        <f t="shared" si="263"/>
        <v>363.375</v>
      </c>
      <c r="I3229" s="26">
        <v>1.04</v>
      </c>
      <c r="J3229" s="25">
        <f t="shared" si="264"/>
        <v>1.19999999999999E-2</v>
      </c>
      <c r="K3229" s="24">
        <f t="shared" si="265"/>
        <v>377.91</v>
      </c>
      <c r="L3229" s="24">
        <f t="shared" si="266"/>
        <v>380.76574307304787</v>
      </c>
      <c r="M3229" s="18" t="s">
        <v>1835</v>
      </c>
    </row>
    <row r="3230" spans="1:13" ht="38.25" x14ac:dyDescent="0.25">
      <c r="A3230" s="21" t="s">
        <v>1827</v>
      </c>
      <c r="B3230" s="18" t="s">
        <v>12</v>
      </c>
      <c r="C3230" s="22" t="s">
        <v>8794</v>
      </c>
      <c r="D3230" s="22" t="s">
        <v>8795</v>
      </c>
      <c r="E3230" s="6" t="s">
        <v>8796</v>
      </c>
      <c r="F3230" s="24">
        <v>427.5</v>
      </c>
      <c r="G3230" s="25">
        <v>0.05</v>
      </c>
      <c r="H3230" s="28">
        <f t="shared" si="263"/>
        <v>406.125</v>
      </c>
      <c r="I3230" s="26">
        <v>1.04</v>
      </c>
      <c r="J3230" s="25">
        <f t="shared" si="264"/>
        <v>1.2000000000000011E-2</v>
      </c>
      <c r="K3230" s="24">
        <f t="shared" si="265"/>
        <v>422.37</v>
      </c>
      <c r="L3230" s="24">
        <f t="shared" si="266"/>
        <v>425.56171284634758</v>
      </c>
      <c r="M3230" s="21" t="s">
        <v>1839</v>
      </c>
    </row>
    <row r="3231" spans="1:13" s="49" customFormat="1" ht="25.5" x14ac:dyDescent="0.2">
      <c r="A3231" s="43" t="s">
        <v>11</v>
      </c>
      <c r="B3231" s="43" t="s">
        <v>12</v>
      </c>
      <c r="C3231" s="5" t="s">
        <v>8797</v>
      </c>
      <c r="D3231" s="5" t="s">
        <v>8798</v>
      </c>
      <c r="E3231" s="6" t="s">
        <v>8799</v>
      </c>
      <c r="F3231" s="12">
        <v>15000</v>
      </c>
      <c r="G3231" s="45">
        <v>0.24</v>
      </c>
      <c r="H3231" s="7">
        <f t="shared" si="263"/>
        <v>11400</v>
      </c>
      <c r="I3231" s="44">
        <v>1.1499999999999999</v>
      </c>
      <c r="J3231" s="45">
        <f t="shared" si="264"/>
        <v>0.12600000000000011</v>
      </c>
      <c r="K3231" s="7">
        <f t="shared" si="265"/>
        <v>13109.999999999998</v>
      </c>
      <c r="L3231" s="7">
        <f>K3231/0.9925</f>
        <v>13209.068010075564</v>
      </c>
      <c r="M3231" s="43" t="s">
        <v>15</v>
      </c>
    </row>
    <row r="3232" spans="1:13" ht="38.25" x14ac:dyDescent="0.25">
      <c r="A3232" s="18" t="s">
        <v>1827</v>
      </c>
      <c r="B3232" s="18" t="s">
        <v>12</v>
      </c>
      <c r="C3232" s="22" t="s">
        <v>8800</v>
      </c>
      <c r="D3232" s="22" t="s">
        <v>8801</v>
      </c>
      <c r="E3232" s="6" t="s">
        <v>8802</v>
      </c>
      <c r="F3232" s="24">
        <v>3300</v>
      </c>
      <c r="G3232" s="25">
        <v>0.05</v>
      </c>
      <c r="H3232" s="28">
        <f t="shared" si="263"/>
        <v>3135</v>
      </c>
      <c r="I3232" s="26">
        <v>1.04</v>
      </c>
      <c r="J3232" s="25">
        <f t="shared" si="264"/>
        <v>1.2000000000000011E-2</v>
      </c>
      <c r="K3232" s="24">
        <f t="shared" si="265"/>
        <v>3260.4</v>
      </c>
      <c r="L3232" s="24">
        <f>K3232/0.9925</f>
        <v>3285.0377833753146</v>
      </c>
      <c r="M3232" s="21" t="s">
        <v>1831</v>
      </c>
    </row>
    <row r="3233" spans="1:13" ht="51" x14ac:dyDescent="0.25">
      <c r="A3233" s="18" t="s">
        <v>1827</v>
      </c>
      <c r="B3233" s="18" t="s">
        <v>12</v>
      </c>
      <c r="C3233" s="22" t="s">
        <v>8803</v>
      </c>
      <c r="D3233" s="22" t="s">
        <v>8804</v>
      </c>
      <c r="E3233" s="6" t="s">
        <v>8805</v>
      </c>
      <c r="F3233" s="24">
        <v>2550</v>
      </c>
      <c r="G3233" s="25">
        <v>0.05</v>
      </c>
      <c r="H3233" s="28">
        <f t="shared" si="263"/>
        <v>2422.5</v>
      </c>
      <c r="I3233" s="26">
        <v>1.04</v>
      </c>
      <c r="J3233" s="25">
        <f t="shared" si="264"/>
        <v>1.2000000000000011E-2</v>
      </c>
      <c r="K3233" s="24">
        <f t="shared" si="265"/>
        <v>2519.4</v>
      </c>
      <c r="L3233" s="24">
        <f>K3233/0.9925</f>
        <v>2538.4382871536523</v>
      </c>
      <c r="M3233" s="18" t="s">
        <v>1835</v>
      </c>
    </row>
    <row r="3234" spans="1:13" ht="38.25" x14ac:dyDescent="0.25">
      <c r="A3234" s="21" t="s">
        <v>1827</v>
      </c>
      <c r="B3234" s="18" t="s">
        <v>12</v>
      </c>
      <c r="C3234" s="22" t="s">
        <v>8806</v>
      </c>
      <c r="D3234" s="22" t="s">
        <v>8807</v>
      </c>
      <c r="E3234" s="6" t="s">
        <v>8808</v>
      </c>
      <c r="F3234" s="24">
        <v>2850</v>
      </c>
      <c r="G3234" s="25">
        <v>0.05</v>
      </c>
      <c r="H3234" s="28">
        <f t="shared" si="263"/>
        <v>2707.5</v>
      </c>
      <c r="I3234" s="26">
        <v>1.04</v>
      </c>
      <c r="J3234" s="25">
        <f t="shared" si="264"/>
        <v>1.19999999999999E-2</v>
      </c>
      <c r="K3234" s="24">
        <f t="shared" si="265"/>
        <v>2815.8</v>
      </c>
      <c r="L3234" s="24">
        <f>K3234/0.9925</f>
        <v>2837.0780856423175</v>
      </c>
      <c r="M3234" s="21" t="s">
        <v>1839</v>
      </c>
    </row>
    <row r="3235" spans="1:13" s="49" customFormat="1" ht="38.25" x14ac:dyDescent="0.2">
      <c r="A3235" s="43" t="s">
        <v>11</v>
      </c>
      <c r="B3235" s="43" t="s">
        <v>12</v>
      </c>
      <c r="C3235" s="5" t="s">
        <v>8809</v>
      </c>
      <c r="D3235" s="5" t="s">
        <v>8810</v>
      </c>
      <c r="E3235" s="6" t="s">
        <v>8811</v>
      </c>
      <c r="F3235" s="12">
        <v>2250</v>
      </c>
      <c r="G3235" s="45">
        <v>0.24</v>
      </c>
      <c r="H3235" s="7">
        <f t="shared" si="263"/>
        <v>1710</v>
      </c>
      <c r="I3235" s="44">
        <v>1.1499999999999999</v>
      </c>
      <c r="J3235" s="45">
        <f t="shared" si="264"/>
        <v>0.12600000000000011</v>
      </c>
      <c r="K3235" s="7">
        <f t="shared" si="265"/>
        <v>1966.4999999999998</v>
      </c>
      <c r="L3235" s="7">
        <f>K3235/0.9925</f>
        <v>1981.3602015113347</v>
      </c>
      <c r="M3235" s="43" t="s">
        <v>15</v>
      </c>
    </row>
    <row r="3236" spans="1:13" ht="38.25" x14ac:dyDescent="0.25">
      <c r="A3236" s="18" t="s">
        <v>1827</v>
      </c>
      <c r="B3236" s="18" t="s">
        <v>12</v>
      </c>
      <c r="C3236" s="22" t="s">
        <v>8812</v>
      </c>
      <c r="D3236" s="22" t="s">
        <v>8813</v>
      </c>
      <c r="E3236" s="6" t="s">
        <v>8814</v>
      </c>
      <c r="F3236" s="24">
        <v>495</v>
      </c>
      <c r="G3236" s="25">
        <v>0.05</v>
      </c>
      <c r="H3236" s="28">
        <f t="shared" ref="H3236:H3241" si="267">F3236-(F3236*G3236)</f>
        <v>470.25</v>
      </c>
      <c r="I3236" s="26">
        <v>1.04</v>
      </c>
      <c r="J3236" s="25">
        <f t="shared" ref="J3236:J3241" si="268">1-K3236/F3236</f>
        <v>1.2000000000000011E-2</v>
      </c>
      <c r="K3236" s="24">
        <f t="shared" ref="K3236:K3241" si="269">H3236*I3236</f>
        <v>489.06</v>
      </c>
      <c r="L3236" s="24">
        <f t="shared" ref="L3236:L3241" si="270">K3236/0.9925</f>
        <v>492.75566750629719</v>
      </c>
      <c r="M3236" s="21" t="s">
        <v>1831</v>
      </c>
    </row>
    <row r="3237" spans="1:13" ht="51" x14ac:dyDescent="0.25">
      <c r="A3237" s="18" t="s">
        <v>1827</v>
      </c>
      <c r="B3237" s="18" t="s">
        <v>12</v>
      </c>
      <c r="C3237" s="22" t="s">
        <v>8815</v>
      </c>
      <c r="D3237" s="22" t="s">
        <v>8816</v>
      </c>
      <c r="E3237" s="6" t="s">
        <v>8817</v>
      </c>
      <c r="F3237" s="24">
        <v>382.5</v>
      </c>
      <c r="G3237" s="25">
        <v>0.05</v>
      </c>
      <c r="H3237" s="28">
        <f t="shared" si="267"/>
        <v>363.375</v>
      </c>
      <c r="I3237" s="26">
        <v>1.04</v>
      </c>
      <c r="J3237" s="25">
        <f t="shared" si="268"/>
        <v>1.19999999999999E-2</v>
      </c>
      <c r="K3237" s="24">
        <f t="shared" si="269"/>
        <v>377.91</v>
      </c>
      <c r="L3237" s="24">
        <f t="shared" si="270"/>
        <v>380.76574307304787</v>
      </c>
      <c r="M3237" s="18" t="s">
        <v>1835</v>
      </c>
    </row>
    <row r="3238" spans="1:13" ht="38.25" x14ac:dyDescent="0.25">
      <c r="A3238" s="21" t="s">
        <v>1827</v>
      </c>
      <c r="B3238" s="18" t="s">
        <v>12</v>
      </c>
      <c r="C3238" s="22" t="s">
        <v>8818</v>
      </c>
      <c r="D3238" s="22" t="s">
        <v>8819</v>
      </c>
      <c r="E3238" s="6" t="s">
        <v>8820</v>
      </c>
      <c r="F3238" s="24">
        <v>427.5</v>
      </c>
      <c r="G3238" s="25">
        <v>0.05</v>
      </c>
      <c r="H3238" s="28">
        <f t="shared" si="267"/>
        <v>406.125</v>
      </c>
      <c r="I3238" s="26">
        <v>1.04</v>
      </c>
      <c r="J3238" s="25">
        <f t="shared" si="268"/>
        <v>1.2000000000000011E-2</v>
      </c>
      <c r="K3238" s="24">
        <f t="shared" si="269"/>
        <v>422.37</v>
      </c>
      <c r="L3238" s="24">
        <f t="shared" si="270"/>
        <v>425.56171284634758</v>
      </c>
      <c r="M3238" s="21" t="s">
        <v>1839</v>
      </c>
    </row>
    <row r="3239" spans="1:13" ht="38.25" x14ac:dyDescent="0.25">
      <c r="A3239" s="18" t="s">
        <v>1827</v>
      </c>
      <c r="B3239" s="18" t="s">
        <v>12</v>
      </c>
      <c r="C3239" s="22" t="s">
        <v>8821</v>
      </c>
      <c r="D3239" s="22" t="s">
        <v>8822</v>
      </c>
      <c r="E3239" s="6" t="s">
        <v>8823</v>
      </c>
      <c r="F3239" s="24">
        <v>1650</v>
      </c>
      <c r="G3239" s="25">
        <v>0.05</v>
      </c>
      <c r="H3239" s="28">
        <f t="shared" si="267"/>
        <v>1567.5</v>
      </c>
      <c r="I3239" s="26">
        <v>1.04</v>
      </c>
      <c r="J3239" s="25">
        <f t="shared" si="268"/>
        <v>1.2000000000000011E-2</v>
      </c>
      <c r="K3239" s="24">
        <f t="shared" si="269"/>
        <v>1630.2</v>
      </c>
      <c r="L3239" s="24">
        <f t="shared" si="270"/>
        <v>1642.5188916876573</v>
      </c>
      <c r="M3239" s="21" t="s">
        <v>1831</v>
      </c>
    </row>
    <row r="3240" spans="1:13" ht="38.25" x14ac:dyDescent="0.25">
      <c r="A3240" s="18" t="s">
        <v>1827</v>
      </c>
      <c r="B3240" s="18" t="s">
        <v>12</v>
      </c>
      <c r="C3240" s="22" t="s">
        <v>8824</v>
      </c>
      <c r="D3240" s="22" t="s">
        <v>8825</v>
      </c>
      <c r="E3240" s="6" t="s">
        <v>8826</v>
      </c>
      <c r="F3240" s="24">
        <v>1275</v>
      </c>
      <c r="G3240" s="25">
        <v>0.05</v>
      </c>
      <c r="H3240" s="28">
        <f t="shared" si="267"/>
        <v>1211.25</v>
      </c>
      <c r="I3240" s="26">
        <v>1.04</v>
      </c>
      <c r="J3240" s="25">
        <f t="shared" si="268"/>
        <v>1.2000000000000011E-2</v>
      </c>
      <c r="K3240" s="24">
        <f t="shared" si="269"/>
        <v>1259.7</v>
      </c>
      <c r="L3240" s="24">
        <f t="shared" si="270"/>
        <v>1269.2191435768261</v>
      </c>
      <c r="M3240" s="18" t="s">
        <v>1835</v>
      </c>
    </row>
    <row r="3241" spans="1:13" ht="25.5" x14ac:dyDescent="0.25">
      <c r="A3241" s="21" t="s">
        <v>1827</v>
      </c>
      <c r="B3241" s="18" t="s">
        <v>12</v>
      </c>
      <c r="C3241" s="22" t="s">
        <v>8827</v>
      </c>
      <c r="D3241" s="22" t="s">
        <v>8828</v>
      </c>
      <c r="E3241" s="6" t="s">
        <v>8829</v>
      </c>
      <c r="F3241" s="24">
        <v>1425</v>
      </c>
      <c r="G3241" s="25">
        <v>0.05</v>
      </c>
      <c r="H3241" s="28">
        <f t="shared" si="267"/>
        <v>1353.75</v>
      </c>
      <c r="I3241" s="26">
        <v>1.04</v>
      </c>
      <c r="J3241" s="25">
        <f t="shared" si="268"/>
        <v>1.19999999999999E-2</v>
      </c>
      <c r="K3241" s="24">
        <f t="shared" si="269"/>
        <v>1407.9</v>
      </c>
      <c r="L3241" s="24">
        <f t="shared" si="270"/>
        <v>1418.5390428211588</v>
      </c>
      <c r="M3241" s="21" t="s">
        <v>1839</v>
      </c>
    </row>
    <row r="3242" spans="1:13" s="49" customFormat="1" ht="38.25" x14ac:dyDescent="0.2">
      <c r="A3242" s="43" t="s">
        <v>11</v>
      </c>
      <c r="B3242" s="43" t="s">
        <v>12</v>
      </c>
      <c r="C3242" s="5" t="s">
        <v>8830</v>
      </c>
      <c r="D3242" s="5" t="s">
        <v>8831</v>
      </c>
      <c r="E3242" s="6" t="s">
        <v>8832</v>
      </c>
      <c r="F3242" s="12">
        <v>45000</v>
      </c>
      <c r="G3242" s="45">
        <v>0.24</v>
      </c>
      <c r="H3242" s="7">
        <f>F3242-(F3242*G3242)</f>
        <v>34200</v>
      </c>
      <c r="I3242" s="44">
        <v>1.1499999999999999</v>
      </c>
      <c r="J3242" s="45">
        <f>1-K3242/F3242</f>
        <v>0.126</v>
      </c>
      <c r="K3242" s="7">
        <f>H3242*I3242</f>
        <v>39330</v>
      </c>
      <c r="L3242" s="7">
        <f>K3242/0.9925</f>
        <v>39627.204030226698</v>
      </c>
      <c r="M3242" s="43" t="s">
        <v>15</v>
      </c>
    </row>
    <row r="3243" spans="1:13" ht="38.25" x14ac:dyDescent="0.25">
      <c r="A3243" s="18" t="s">
        <v>1827</v>
      </c>
      <c r="B3243" s="18" t="s">
        <v>12</v>
      </c>
      <c r="C3243" s="22" t="s">
        <v>8833</v>
      </c>
      <c r="D3243" s="22" t="s">
        <v>8834</v>
      </c>
      <c r="E3243" s="6" t="s">
        <v>8835</v>
      </c>
      <c r="F3243" s="24">
        <v>9900</v>
      </c>
      <c r="G3243" s="25">
        <v>0.05</v>
      </c>
      <c r="H3243" s="28">
        <f>F3243-(F3243*G3243)</f>
        <v>9405</v>
      </c>
      <c r="I3243" s="26">
        <v>1.04</v>
      </c>
      <c r="J3243" s="25">
        <f>1-K3243/F3243</f>
        <v>1.19999999999999E-2</v>
      </c>
      <c r="K3243" s="24">
        <f>H3243*I3243</f>
        <v>9781.2000000000007</v>
      </c>
      <c r="L3243" s="24">
        <f>K3243/0.9925</f>
        <v>9855.1133501259446</v>
      </c>
      <c r="M3243" s="21" t="s">
        <v>1831</v>
      </c>
    </row>
    <row r="3244" spans="1:13" ht="51" x14ac:dyDescent="0.25">
      <c r="A3244" s="18" t="s">
        <v>1827</v>
      </c>
      <c r="B3244" s="18" t="s">
        <v>12</v>
      </c>
      <c r="C3244" s="22" t="s">
        <v>8836</v>
      </c>
      <c r="D3244" s="22" t="s">
        <v>8837</v>
      </c>
      <c r="E3244" s="6" t="s">
        <v>8838</v>
      </c>
      <c r="F3244" s="24">
        <v>7650.0000000000009</v>
      </c>
      <c r="G3244" s="25">
        <v>0.05</v>
      </c>
      <c r="H3244" s="28">
        <f>F3244-(F3244*G3244)</f>
        <v>7267.5000000000009</v>
      </c>
      <c r="I3244" s="26">
        <v>1.04</v>
      </c>
      <c r="J3244" s="25">
        <f>1-K3244/F3244</f>
        <v>1.19999999999999E-2</v>
      </c>
      <c r="K3244" s="24">
        <f>H3244*I3244</f>
        <v>7558.2000000000016</v>
      </c>
      <c r="L3244" s="24">
        <f>K3244/0.9925</f>
        <v>7615.3148614609581</v>
      </c>
      <c r="M3244" s="18" t="s">
        <v>1835</v>
      </c>
    </row>
    <row r="3245" spans="1:13" ht="38.25" x14ac:dyDescent="0.25">
      <c r="A3245" s="21" t="s">
        <v>1827</v>
      </c>
      <c r="B3245" s="18" t="s">
        <v>12</v>
      </c>
      <c r="C3245" s="22" t="s">
        <v>8839</v>
      </c>
      <c r="D3245" s="22" t="s">
        <v>8840</v>
      </c>
      <c r="E3245" s="6" t="s">
        <v>8841</v>
      </c>
      <c r="F3245" s="24">
        <v>8550</v>
      </c>
      <c r="G3245" s="25">
        <v>0.05</v>
      </c>
      <c r="H3245" s="28">
        <f>F3245-(F3245*G3245)</f>
        <v>8122.5</v>
      </c>
      <c r="I3245" s="26">
        <v>1.04</v>
      </c>
      <c r="J3245" s="25">
        <f>1-K3245/F3245</f>
        <v>1.2000000000000011E-2</v>
      </c>
      <c r="K3245" s="24">
        <f>H3245*I3245</f>
        <v>8447.4</v>
      </c>
      <c r="L3245" s="24">
        <f>K3245/0.9925</f>
        <v>8511.2342569269513</v>
      </c>
      <c r="M3245" s="21" t="s">
        <v>1839</v>
      </c>
    </row>
    <row r="3246" spans="1:13" s="49" customFormat="1" ht="38.25" x14ac:dyDescent="0.2">
      <c r="A3246" s="43" t="s">
        <v>11</v>
      </c>
      <c r="B3246" s="43" t="s">
        <v>12</v>
      </c>
      <c r="C3246" s="5" t="s">
        <v>8842</v>
      </c>
      <c r="D3246" s="5" t="s">
        <v>8843</v>
      </c>
      <c r="E3246" s="6" t="s">
        <v>8844</v>
      </c>
      <c r="F3246" s="12">
        <v>15000</v>
      </c>
      <c r="G3246" s="45">
        <v>0.24</v>
      </c>
      <c r="H3246" s="7">
        <f>F3246-(F3246*G3246)</f>
        <v>11400</v>
      </c>
      <c r="I3246" s="44">
        <v>1.1499999999999999</v>
      </c>
      <c r="J3246" s="45">
        <f>1-K3246/F3246</f>
        <v>0.12600000000000011</v>
      </c>
      <c r="K3246" s="7">
        <f>H3246*I3246</f>
        <v>13109.999999999998</v>
      </c>
      <c r="L3246" s="7">
        <f>K3246/0.9925</f>
        <v>13209.068010075564</v>
      </c>
      <c r="M3246" s="43" t="s">
        <v>15</v>
      </c>
    </row>
    <row r="3247" spans="1:13" ht="38.25" x14ac:dyDescent="0.25">
      <c r="A3247" s="18" t="s">
        <v>1827</v>
      </c>
      <c r="B3247" s="18" t="s">
        <v>12</v>
      </c>
      <c r="C3247" s="22" t="s">
        <v>8845</v>
      </c>
      <c r="D3247" s="22" t="s">
        <v>8846</v>
      </c>
      <c r="E3247" s="6" t="s">
        <v>8847</v>
      </c>
      <c r="F3247" s="24">
        <v>3300</v>
      </c>
      <c r="G3247" s="25">
        <v>0.05</v>
      </c>
      <c r="H3247" s="28">
        <f t="shared" ref="H3247:H3310" si="271">F3247-(F3247*G3247)</f>
        <v>3135</v>
      </c>
      <c r="I3247" s="26">
        <v>1.04</v>
      </c>
      <c r="J3247" s="25">
        <f t="shared" ref="J3247:J3310" si="272">1-K3247/F3247</f>
        <v>1.2000000000000011E-2</v>
      </c>
      <c r="K3247" s="24">
        <f t="shared" ref="K3247:K3310" si="273">H3247*I3247</f>
        <v>3260.4</v>
      </c>
      <c r="L3247" s="24">
        <f t="shared" ref="L3247:L3310" si="274">K3247/0.9925</f>
        <v>3285.0377833753146</v>
      </c>
      <c r="M3247" s="21" t="s">
        <v>1831</v>
      </c>
    </row>
    <row r="3248" spans="1:13" ht="51" x14ac:dyDescent="0.25">
      <c r="A3248" s="18" t="s">
        <v>1827</v>
      </c>
      <c r="B3248" s="18" t="s">
        <v>12</v>
      </c>
      <c r="C3248" s="22" t="s">
        <v>8848</v>
      </c>
      <c r="D3248" s="22" t="s">
        <v>8849</v>
      </c>
      <c r="E3248" s="6" t="s">
        <v>8850</v>
      </c>
      <c r="F3248" s="24">
        <v>2550</v>
      </c>
      <c r="G3248" s="25">
        <v>0.05</v>
      </c>
      <c r="H3248" s="28">
        <f t="shared" si="271"/>
        <v>2422.5</v>
      </c>
      <c r="I3248" s="26">
        <v>1.04</v>
      </c>
      <c r="J3248" s="25">
        <f t="shared" si="272"/>
        <v>1.2000000000000011E-2</v>
      </c>
      <c r="K3248" s="24">
        <f t="shared" si="273"/>
        <v>2519.4</v>
      </c>
      <c r="L3248" s="24">
        <f t="shared" si="274"/>
        <v>2538.4382871536523</v>
      </c>
      <c r="M3248" s="18" t="s">
        <v>1835</v>
      </c>
    </row>
    <row r="3249" spans="1:13" ht="38.25" x14ac:dyDescent="0.25">
      <c r="A3249" s="21" t="s">
        <v>1827</v>
      </c>
      <c r="B3249" s="18" t="s">
        <v>12</v>
      </c>
      <c r="C3249" s="22" t="s">
        <v>8851</v>
      </c>
      <c r="D3249" s="22" t="s">
        <v>8852</v>
      </c>
      <c r="E3249" s="6" t="s">
        <v>8853</v>
      </c>
      <c r="F3249" s="24">
        <v>2850</v>
      </c>
      <c r="G3249" s="25">
        <v>0.05</v>
      </c>
      <c r="H3249" s="28">
        <f t="shared" si="271"/>
        <v>2707.5</v>
      </c>
      <c r="I3249" s="26">
        <v>1.04</v>
      </c>
      <c r="J3249" s="25">
        <f t="shared" si="272"/>
        <v>1.19999999999999E-2</v>
      </c>
      <c r="K3249" s="24">
        <f t="shared" si="273"/>
        <v>2815.8</v>
      </c>
      <c r="L3249" s="24">
        <f t="shared" si="274"/>
        <v>2837.0780856423175</v>
      </c>
      <c r="M3249" s="21" t="s">
        <v>1839</v>
      </c>
    </row>
    <row r="3250" spans="1:13" ht="38.25" x14ac:dyDescent="0.25">
      <c r="A3250" s="18" t="s">
        <v>1827</v>
      </c>
      <c r="B3250" s="18" t="s">
        <v>12</v>
      </c>
      <c r="C3250" s="22" t="s">
        <v>8854</v>
      </c>
      <c r="D3250" s="22" t="s">
        <v>8855</v>
      </c>
      <c r="E3250" s="6" t="s">
        <v>8856</v>
      </c>
      <c r="F3250" s="24">
        <v>13.2</v>
      </c>
      <c r="G3250" s="25">
        <v>0.05</v>
      </c>
      <c r="H3250" s="28">
        <f t="shared" si="271"/>
        <v>12.54</v>
      </c>
      <c r="I3250" s="26">
        <v>1.04</v>
      </c>
      <c r="J3250" s="25">
        <f t="shared" si="272"/>
        <v>1.2000000000000011E-2</v>
      </c>
      <c r="K3250" s="24">
        <f t="shared" si="273"/>
        <v>13.041599999999999</v>
      </c>
      <c r="L3250" s="24">
        <f t="shared" si="274"/>
        <v>13.140151133501258</v>
      </c>
      <c r="M3250" s="21" t="s">
        <v>1831</v>
      </c>
    </row>
    <row r="3251" spans="1:13" ht="38.25" x14ac:dyDescent="0.25">
      <c r="A3251" s="18" t="s">
        <v>1827</v>
      </c>
      <c r="B3251" s="18" t="s">
        <v>12</v>
      </c>
      <c r="C3251" s="22" t="s">
        <v>8857</v>
      </c>
      <c r="D3251" s="22" t="s">
        <v>8858</v>
      </c>
      <c r="E3251" s="6" t="s">
        <v>8859</v>
      </c>
      <c r="F3251" s="24">
        <v>10.200000000000001</v>
      </c>
      <c r="G3251" s="25">
        <v>0.05</v>
      </c>
      <c r="H3251" s="28">
        <f t="shared" si="271"/>
        <v>9.6900000000000013</v>
      </c>
      <c r="I3251" s="26">
        <v>1.04</v>
      </c>
      <c r="J3251" s="25">
        <f t="shared" si="272"/>
        <v>1.19999999999999E-2</v>
      </c>
      <c r="K3251" s="24">
        <f t="shared" si="273"/>
        <v>10.077600000000002</v>
      </c>
      <c r="L3251" s="24">
        <f t="shared" si="274"/>
        <v>10.15375314861461</v>
      </c>
      <c r="M3251" s="18" t="s">
        <v>1835</v>
      </c>
    </row>
    <row r="3252" spans="1:13" ht="38.25" x14ac:dyDescent="0.25">
      <c r="A3252" s="21" t="s">
        <v>1827</v>
      </c>
      <c r="B3252" s="18" t="s">
        <v>12</v>
      </c>
      <c r="C3252" s="22" t="s">
        <v>8860</v>
      </c>
      <c r="D3252" s="22" t="s">
        <v>8861</v>
      </c>
      <c r="E3252" s="6" t="s">
        <v>8862</v>
      </c>
      <c r="F3252" s="24">
        <v>11.4</v>
      </c>
      <c r="G3252" s="25">
        <v>0.05</v>
      </c>
      <c r="H3252" s="28">
        <f t="shared" si="271"/>
        <v>10.83</v>
      </c>
      <c r="I3252" s="26">
        <v>1.04</v>
      </c>
      <c r="J3252" s="25">
        <f t="shared" si="272"/>
        <v>1.19999999999999E-2</v>
      </c>
      <c r="K3252" s="24">
        <f t="shared" si="273"/>
        <v>11.263200000000001</v>
      </c>
      <c r="L3252" s="24">
        <f t="shared" si="274"/>
        <v>11.348312342569271</v>
      </c>
      <c r="M3252" s="21" t="s">
        <v>1839</v>
      </c>
    </row>
    <row r="3253" spans="1:13" ht="25.5" x14ac:dyDescent="0.25">
      <c r="A3253" s="18" t="s">
        <v>1827</v>
      </c>
      <c r="B3253" s="18" t="s">
        <v>12</v>
      </c>
      <c r="C3253" s="22" t="s">
        <v>8863</v>
      </c>
      <c r="D3253" s="22" t="s">
        <v>8864</v>
      </c>
      <c r="E3253" s="6" t="s">
        <v>8865</v>
      </c>
      <c r="F3253" s="24">
        <v>82.5</v>
      </c>
      <c r="G3253" s="25">
        <v>0.05</v>
      </c>
      <c r="H3253" s="28">
        <f t="shared" si="271"/>
        <v>78.375</v>
      </c>
      <c r="I3253" s="26">
        <v>1.04</v>
      </c>
      <c r="J3253" s="25">
        <f t="shared" si="272"/>
        <v>1.19999999999999E-2</v>
      </c>
      <c r="K3253" s="24">
        <f t="shared" si="273"/>
        <v>81.510000000000005</v>
      </c>
      <c r="L3253" s="24">
        <f t="shared" si="274"/>
        <v>82.125944584382879</v>
      </c>
      <c r="M3253" s="21" t="s">
        <v>1831</v>
      </c>
    </row>
    <row r="3254" spans="1:13" ht="38.25" x14ac:dyDescent="0.25">
      <c r="A3254" s="18" t="s">
        <v>1827</v>
      </c>
      <c r="B3254" s="18" t="s">
        <v>12</v>
      </c>
      <c r="C3254" s="22" t="s">
        <v>8866</v>
      </c>
      <c r="D3254" s="22" t="s">
        <v>8867</v>
      </c>
      <c r="E3254" s="6" t="s">
        <v>8868</v>
      </c>
      <c r="F3254" s="24">
        <v>63.750000000000007</v>
      </c>
      <c r="G3254" s="25">
        <v>0.05</v>
      </c>
      <c r="H3254" s="28">
        <f t="shared" si="271"/>
        <v>60.562500000000007</v>
      </c>
      <c r="I3254" s="26">
        <v>1.04</v>
      </c>
      <c r="J3254" s="25">
        <f t="shared" si="272"/>
        <v>1.2000000000000011E-2</v>
      </c>
      <c r="K3254" s="24">
        <f t="shared" si="273"/>
        <v>62.985000000000007</v>
      </c>
      <c r="L3254" s="24">
        <f t="shared" si="274"/>
        <v>63.460957178841312</v>
      </c>
      <c r="M3254" s="18" t="s">
        <v>1835</v>
      </c>
    </row>
    <row r="3255" spans="1:13" ht="25.5" x14ac:dyDescent="0.25">
      <c r="A3255" s="21" t="s">
        <v>1827</v>
      </c>
      <c r="B3255" s="18" t="s">
        <v>12</v>
      </c>
      <c r="C3255" s="22" t="s">
        <v>8869</v>
      </c>
      <c r="D3255" s="22" t="s">
        <v>8870</v>
      </c>
      <c r="E3255" s="6" t="s">
        <v>8871</v>
      </c>
      <c r="F3255" s="24">
        <v>71.25</v>
      </c>
      <c r="G3255" s="25">
        <v>0.05</v>
      </c>
      <c r="H3255" s="28">
        <f t="shared" si="271"/>
        <v>67.6875</v>
      </c>
      <c r="I3255" s="26">
        <v>1.04</v>
      </c>
      <c r="J3255" s="25">
        <f t="shared" si="272"/>
        <v>1.2000000000000011E-2</v>
      </c>
      <c r="K3255" s="24">
        <f t="shared" si="273"/>
        <v>70.394999999999996</v>
      </c>
      <c r="L3255" s="24">
        <f t="shared" si="274"/>
        <v>70.926952141057924</v>
      </c>
      <c r="M3255" s="21" t="s">
        <v>1839</v>
      </c>
    </row>
    <row r="3256" spans="1:13" ht="38.25" x14ac:dyDescent="0.25">
      <c r="A3256" s="18" t="s">
        <v>1827</v>
      </c>
      <c r="B3256" s="18" t="s">
        <v>12</v>
      </c>
      <c r="C3256" s="22" t="s">
        <v>8872</v>
      </c>
      <c r="D3256" s="22" t="s">
        <v>8873</v>
      </c>
      <c r="E3256" s="6" t="s">
        <v>8874</v>
      </c>
      <c r="F3256" s="24">
        <v>6600</v>
      </c>
      <c r="G3256" s="25">
        <v>0.05</v>
      </c>
      <c r="H3256" s="28">
        <f t="shared" si="271"/>
        <v>6270</v>
      </c>
      <c r="I3256" s="26">
        <v>1.04</v>
      </c>
      <c r="J3256" s="25">
        <f t="shared" si="272"/>
        <v>1.2000000000000011E-2</v>
      </c>
      <c r="K3256" s="24">
        <f t="shared" si="273"/>
        <v>6520.8</v>
      </c>
      <c r="L3256" s="24">
        <f t="shared" si="274"/>
        <v>6570.0755667506292</v>
      </c>
      <c r="M3256" s="21" t="s">
        <v>1831</v>
      </c>
    </row>
    <row r="3257" spans="1:13" ht="38.25" x14ac:dyDescent="0.25">
      <c r="A3257" s="18" t="s">
        <v>1827</v>
      </c>
      <c r="B3257" s="18" t="s">
        <v>12</v>
      </c>
      <c r="C3257" s="22" t="s">
        <v>8875</v>
      </c>
      <c r="D3257" s="22" t="s">
        <v>8876</v>
      </c>
      <c r="E3257" s="6" t="s">
        <v>8877</v>
      </c>
      <c r="F3257" s="24">
        <v>5100</v>
      </c>
      <c r="G3257" s="25">
        <v>0.05</v>
      </c>
      <c r="H3257" s="28">
        <f t="shared" si="271"/>
        <v>4845</v>
      </c>
      <c r="I3257" s="26">
        <v>1.04</v>
      </c>
      <c r="J3257" s="25">
        <f t="shared" si="272"/>
        <v>1.2000000000000011E-2</v>
      </c>
      <c r="K3257" s="24">
        <f t="shared" si="273"/>
        <v>5038.8</v>
      </c>
      <c r="L3257" s="24">
        <f t="shared" si="274"/>
        <v>5076.8765743073045</v>
      </c>
      <c r="M3257" s="18" t="s">
        <v>1835</v>
      </c>
    </row>
    <row r="3258" spans="1:13" ht="25.5" x14ac:dyDescent="0.25">
      <c r="A3258" s="21" t="s">
        <v>1827</v>
      </c>
      <c r="B3258" s="18" t="s">
        <v>12</v>
      </c>
      <c r="C3258" s="22" t="s">
        <v>8878</v>
      </c>
      <c r="D3258" s="22" t="s">
        <v>8879</v>
      </c>
      <c r="E3258" s="6" t="s">
        <v>8880</v>
      </c>
      <c r="F3258" s="24">
        <v>5700</v>
      </c>
      <c r="G3258" s="25">
        <v>0.05</v>
      </c>
      <c r="H3258" s="28">
        <f t="shared" si="271"/>
        <v>5415</v>
      </c>
      <c r="I3258" s="26">
        <v>1.04</v>
      </c>
      <c r="J3258" s="25">
        <f t="shared" si="272"/>
        <v>1.19999999999999E-2</v>
      </c>
      <c r="K3258" s="24">
        <f t="shared" si="273"/>
        <v>5631.6</v>
      </c>
      <c r="L3258" s="24">
        <f t="shared" si="274"/>
        <v>5674.1561712846351</v>
      </c>
      <c r="M3258" s="21" t="s">
        <v>1839</v>
      </c>
    </row>
    <row r="3259" spans="1:13" ht="25.5" x14ac:dyDescent="0.25">
      <c r="A3259" s="18" t="s">
        <v>1827</v>
      </c>
      <c r="B3259" s="18" t="s">
        <v>12</v>
      </c>
      <c r="C3259" s="22" t="s">
        <v>8881</v>
      </c>
      <c r="D3259" s="22" t="s">
        <v>8882</v>
      </c>
      <c r="E3259" s="6" t="s">
        <v>8883</v>
      </c>
      <c r="F3259" s="24">
        <v>6600</v>
      </c>
      <c r="G3259" s="25">
        <v>0.05</v>
      </c>
      <c r="H3259" s="28">
        <f t="shared" si="271"/>
        <v>6270</v>
      </c>
      <c r="I3259" s="26">
        <v>1.04</v>
      </c>
      <c r="J3259" s="25">
        <f t="shared" si="272"/>
        <v>1.2000000000000011E-2</v>
      </c>
      <c r="K3259" s="24">
        <f t="shared" si="273"/>
        <v>6520.8</v>
      </c>
      <c r="L3259" s="24">
        <f t="shared" si="274"/>
        <v>6570.0755667506292</v>
      </c>
      <c r="M3259" s="21" t="s">
        <v>1831</v>
      </c>
    </row>
    <row r="3260" spans="1:13" ht="38.25" x14ac:dyDescent="0.25">
      <c r="A3260" s="18" t="s">
        <v>1827</v>
      </c>
      <c r="B3260" s="18" t="s">
        <v>12</v>
      </c>
      <c r="C3260" s="22" t="s">
        <v>8884</v>
      </c>
      <c r="D3260" s="22" t="s">
        <v>8885</v>
      </c>
      <c r="E3260" s="6" t="s">
        <v>8886</v>
      </c>
      <c r="F3260" s="24">
        <v>5100</v>
      </c>
      <c r="G3260" s="25">
        <v>0.05</v>
      </c>
      <c r="H3260" s="28">
        <f t="shared" si="271"/>
        <v>4845</v>
      </c>
      <c r="I3260" s="26">
        <v>1.04</v>
      </c>
      <c r="J3260" s="25">
        <f t="shared" si="272"/>
        <v>1.2000000000000011E-2</v>
      </c>
      <c r="K3260" s="24">
        <f t="shared" si="273"/>
        <v>5038.8</v>
      </c>
      <c r="L3260" s="24">
        <f t="shared" si="274"/>
        <v>5076.8765743073045</v>
      </c>
      <c r="M3260" s="18" t="s">
        <v>1835</v>
      </c>
    </row>
    <row r="3261" spans="1:13" ht="25.5" x14ac:dyDescent="0.25">
      <c r="A3261" s="21" t="s">
        <v>1827</v>
      </c>
      <c r="B3261" s="18" t="s">
        <v>12</v>
      </c>
      <c r="C3261" s="22" t="s">
        <v>8887</v>
      </c>
      <c r="D3261" s="22" t="s">
        <v>8888</v>
      </c>
      <c r="E3261" s="6" t="s">
        <v>8889</v>
      </c>
      <c r="F3261" s="24">
        <v>5700</v>
      </c>
      <c r="G3261" s="25">
        <v>0.05</v>
      </c>
      <c r="H3261" s="28">
        <f t="shared" si="271"/>
        <v>5415</v>
      </c>
      <c r="I3261" s="26">
        <v>1.04</v>
      </c>
      <c r="J3261" s="25">
        <f t="shared" si="272"/>
        <v>1.19999999999999E-2</v>
      </c>
      <c r="K3261" s="24">
        <f t="shared" si="273"/>
        <v>5631.6</v>
      </c>
      <c r="L3261" s="24">
        <f t="shared" si="274"/>
        <v>5674.1561712846351</v>
      </c>
      <c r="M3261" s="21" t="s">
        <v>1839</v>
      </c>
    </row>
    <row r="3262" spans="1:13" ht="38.25" x14ac:dyDescent="0.25">
      <c r="A3262" s="18" t="s">
        <v>1827</v>
      </c>
      <c r="B3262" s="18" t="s">
        <v>12</v>
      </c>
      <c r="C3262" s="22" t="s">
        <v>8890</v>
      </c>
      <c r="D3262" s="22" t="s">
        <v>8891</v>
      </c>
      <c r="E3262" s="6" t="s">
        <v>8892</v>
      </c>
      <c r="F3262" s="24">
        <v>9900</v>
      </c>
      <c r="G3262" s="25">
        <v>0.05</v>
      </c>
      <c r="H3262" s="28">
        <f t="shared" si="271"/>
        <v>9405</v>
      </c>
      <c r="I3262" s="26">
        <v>1.04</v>
      </c>
      <c r="J3262" s="25">
        <f t="shared" si="272"/>
        <v>1.19999999999999E-2</v>
      </c>
      <c r="K3262" s="24">
        <f t="shared" si="273"/>
        <v>9781.2000000000007</v>
      </c>
      <c r="L3262" s="24">
        <f t="shared" si="274"/>
        <v>9855.1133501259446</v>
      </c>
      <c r="M3262" s="21" t="s">
        <v>1831</v>
      </c>
    </row>
    <row r="3263" spans="1:13" ht="38.25" x14ac:dyDescent="0.25">
      <c r="A3263" s="18" t="s">
        <v>1827</v>
      </c>
      <c r="B3263" s="18" t="s">
        <v>12</v>
      </c>
      <c r="C3263" s="22" t="s">
        <v>8893</v>
      </c>
      <c r="D3263" s="22" t="s">
        <v>8894</v>
      </c>
      <c r="E3263" s="6" t="s">
        <v>8895</v>
      </c>
      <c r="F3263" s="24">
        <v>7650.0000000000009</v>
      </c>
      <c r="G3263" s="25">
        <v>0.05</v>
      </c>
      <c r="H3263" s="28">
        <f t="shared" si="271"/>
        <v>7267.5000000000009</v>
      </c>
      <c r="I3263" s="26">
        <v>1.04</v>
      </c>
      <c r="J3263" s="25">
        <f t="shared" si="272"/>
        <v>1.19999999999999E-2</v>
      </c>
      <c r="K3263" s="24">
        <f t="shared" si="273"/>
        <v>7558.2000000000016</v>
      </c>
      <c r="L3263" s="24">
        <f t="shared" si="274"/>
        <v>7615.3148614609581</v>
      </c>
      <c r="M3263" s="18" t="s">
        <v>1835</v>
      </c>
    </row>
    <row r="3264" spans="1:13" ht="25.5" x14ac:dyDescent="0.25">
      <c r="A3264" s="21" t="s">
        <v>1827</v>
      </c>
      <c r="B3264" s="18" t="s">
        <v>12</v>
      </c>
      <c r="C3264" s="22" t="s">
        <v>8896</v>
      </c>
      <c r="D3264" s="22" t="s">
        <v>8897</v>
      </c>
      <c r="E3264" s="6" t="s">
        <v>8898</v>
      </c>
      <c r="F3264" s="24">
        <v>8550</v>
      </c>
      <c r="G3264" s="25">
        <v>0.05</v>
      </c>
      <c r="H3264" s="28">
        <f t="shared" si="271"/>
        <v>8122.5</v>
      </c>
      <c r="I3264" s="26">
        <v>1.04</v>
      </c>
      <c r="J3264" s="25">
        <f t="shared" si="272"/>
        <v>1.2000000000000011E-2</v>
      </c>
      <c r="K3264" s="24">
        <f t="shared" si="273"/>
        <v>8447.4</v>
      </c>
      <c r="L3264" s="24">
        <f t="shared" si="274"/>
        <v>8511.2342569269513</v>
      </c>
      <c r="M3264" s="21" t="s">
        <v>1839</v>
      </c>
    </row>
    <row r="3265" spans="1:13" ht="38.25" x14ac:dyDescent="0.25">
      <c r="A3265" s="18" t="s">
        <v>1827</v>
      </c>
      <c r="B3265" s="18" t="s">
        <v>12</v>
      </c>
      <c r="C3265" s="22" t="s">
        <v>8899</v>
      </c>
      <c r="D3265" s="22" t="s">
        <v>8900</v>
      </c>
      <c r="E3265" s="6" t="s">
        <v>8901</v>
      </c>
      <c r="F3265" s="24">
        <v>23100</v>
      </c>
      <c r="G3265" s="25">
        <v>0.05</v>
      </c>
      <c r="H3265" s="28">
        <f t="shared" si="271"/>
        <v>21945</v>
      </c>
      <c r="I3265" s="26">
        <v>1.04</v>
      </c>
      <c r="J3265" s="25">
        <f t="shared" si="272"/>
        <v>1.2000000000000011E-2</v>
      </c>
      <c r="K3265" s="24">
        <f t="shared" si="273"/>
        <v>22822.799999999999</v>
      </c>
      <c r="L3265" s="24">
        <f t="shared" si="274"/>
        <v>22995.264483627201</v>
      </c>
      <c r="M3265" s="21" t="s">
        <v>1831</v>
      </c>
    </row>
    <row r="3266" spans="1:13" ht="38.25" x14ac:dyDescent="0.25">
      <c r="A3266" s="18" t="s">
        <v>1827</v>
      </c>
      <c r="B3266" s="18" t="s">
        <v>12</v>
      </c>
      <c r="C3266" s="22" t="s">
        <v>8902</v>
      </c>
      <c r="D3266" s="22" t="s">
        <v>8903</v>
      </c>
      <c r="E3266" s="6" t="s">
        <v>8904</v>
      </c>
      <c r="F3266" s="24">
        <v>17850</v>
      </c>
      <c r="G3266" s="25">
        <v>0.05</v>
      </c>
      <c r="H3266" s="28">
        <f t="shared" si="271"/>
        <v>16957.5</v>
      </c>
      <c r="I3266" s="26">
        <v>1.04</v>
      </c>
      <c r="J3266" s="25">
        <f t="shared" si="272"/>
        <v>1.2000000000000011E-2</v>
      </c>
      <c r="K3266" s="24">
        <f t="shared" si="273"/>
        <v>17635.8</v>
      </c>
      <c r="L3266" s="24">
        <f t="shared" si="274"/>
        <v>17769.068010075564</v>
      </c>
      <c r="M3266" s="18" t="s">
        <v>1835</v>
      </c>
    </row>
    <row r="3267" spans="1:13" ht="25.5" x14ac:dyDescent="0.25">
      <c r="A3267" s="21" t="s">
        <v>1827</v>
      </c>
      <c r="B3267" s="18" t="s">
        <v>12</v>
      </c>
      <c r="C3267" s="22" t="s">
        <v>8905</v>
      </c>
      <c r="D3267" s="22" t="s">
        <v>8906</v>
      </c>
      <c r="E3267" s="6" t="s">
        <v>8907</v>
      </c>
      <c r="F3267" s="24">
        <v>19950</v>
      </c>
      <c r="G3267" s="25">
        <v>0.05</v>
      </c>
      <c r="H3267" s="28">
        <f t="shared" si="271"/>
        <v>18952.5</v>
      </c>
      <c r="I3267" s="26">
        <v>1.04</v>
      </c>
      <c r="J3267" s="25">
        <f t="shared" si="272"/>
        <v>1.19999999999999E-2</v>
      </c>
      <c r="K3267" s="24">
        <f t="shared" si="273"/>
        <v>19710.600000000002</v>
      </c>
      <c r="L3267" s="24">
        <f t="shared" si="274"/>
        <v>19859.546599496221</v>
      </c>
      <c r="M3267" s="21" t="s">
        <v>1839</v>
      </c>
    </row>
    <row r="3268" spans="1:13" ht="38.25" x14ac:dyDescent="0.25">
      <c r="A3268" s="18" t="s">
        <v>1827</v>
      </c>
      <c r="B3268" s="18" t="s">
        <v>12</v>
      </c>
      <c r="C3268" s="22" t="s">
        <v>8908</v>
      </c>
      <c r="D3268" s="22" t="s">
        <v>8909</v>
      </c>
      <c r="E3268" s="6" t="s">
        <v>8910</v>
      </c>
      <c r="F3268" s="24">
        <v>99000</v>
      </c>
      <c r="G3268" s="25">
        <v>0.05</v>
      </c>
      <c r="H3268" s="28">
        <f t="shared" si="271"/>
        <v>94050</v>
      </c>
      <c r="I3268" s="26">
        <v>1.04</v>
      </c>
      <c r="J3268" s="25">
        <f t="shared" si="272"/>
        <v>1.2000000000000011E-2</v>
      </c>
      <c r="K3268" s="24">
        <f t="shared" si="273"/>
        <v>97812</v>
      </c>
      <c r="L3268" s="24">
        <f t="shared" si="274"/>
        <v>98551.133501259435</v>
      </c>
      <c r="M3268" s="21" t="s">
        <v>1831</v>
      </c>
    </row>
    <row r="3269" spans="1:13" ht="38.25" x14ac:dyDescent="0.25">
      <c r="A3269" s="18" t="s">
        <v>1827</v>
      </c>
      <c r="B3269" s="18" t="s">
        <v>12</v>
      </c>
      <c r="C3269" s="22" t="s">
        <v>8911</v>
      </c>
      <c r="D3269" s="22" t="s">
        <v>8912</v>
      </c>
      <c r="E3269" s="6" t="s">
        <v>8913</v>
      </c>
      <c r="F3269" s="24">
        <v>76500</v>
      </c>
      <c r="G3269" s="25">
        <v>0.05</v>
      </c>
      <c r="H3269" s="28">
        <f t="shared" si="271"/>
        <v>72675</v>
      </c>
      <c r="I3269" s="26">
        <v>1.04</v>
      </c>
      <c r="J3269" s="25">
        <f t="shared" si="272"/>
        <v>1.2000000000000011E-2</v>
      </c>
      <c r="K3269" s="24">
        <f t="shared" si="273"/>
        <v>75582</v>
      </c>
      <c r="L3269" s="24">
        <f t="shared" si="274"/>
        <v>76153.14861460957</v>
      </c>
      <c r="M3269" s="18" t="s">
        <v>1835</v>
      </c>
    </row>
    <row r="3270" spans="1:13" ht="25.5" x14ac:dyDescent="0.25">
      <c r="A3270" s="21" t="s">
        <v>1827</v>
      </c>
      <c r="B3270" s="18" t="s">
        <v>12</v>
      </c>
      <c r="C3270" s="22" t="s">
        <v>8914</v>
      </c>
      <c r="D3270" s="22" t="s">
        <v>8915</v>
      </c>
      <c r="E3270" s="6" t="s">
        <v>8916</v>
      </c>
      <c r="F3270" s="24">
        <v>85500</v>
      </c>
      <c r="G3270" s="25">
        <v>0.05</v>
      </c>
      <c r="H3270" s="28">
        <f t="shared" si="271"/>
        <v>81225</v>
      </c>
      <c r="I3270" s="26">
        <v>1.04</v>
      </c>
      <c r="J3270" s="25">
        <f t="shared" si="272"/>
        <v>1.2000000000000011E-2</v>
      </c>
      <c r="K3270" s="24">
        <f t="shared" si="273"/>
        <v>84474</v>
      </c>
      <c r="L3270" s="24">
        <f t="shared" si="274"/>
        <v>85112.342569269516</v>
      </c>
      <c r="M3270" s="21" t="s">
        <v>1839</v>
      </c>
    </row>
    <row r="3271" spans="1:13" ht="38.25" x14ac:dyDescent="0.25">
      <c r="A3271" s="18" t="s">
        <v>1827</v>
      </c>
      <c r="B3271" s="18" t="s">
        <v>12</v>
      </c>
      <c r="C3271" s="22" t="s">
        <v>8917</v>
      </c>
      <c r="D3271" s="22" t="s">
        <v>8918</v>
      </c>
      <c r="E3271" s="6" t="s">
        <v>8919</v>
      </c>
      <c r="F3271" s="24">
        <v>330000</v>
      </c>
      <c r="G3271" s="25">
        <v>0.05</v>
      </c>
      <c r="H3271" s="28">
        <f t="shared" si="271"/>
        <v>313500</v>
      </c>
      <c r="I3271" s="26">
        <v>1.04</v>
      </c>
      <c r="J3271" s="25">
        <f t="shared" si="272"/>
        <v>1.2000000000000011E-2</v>
      </c>
      <c r="K3271" s="24">
        <f t="shared" si="273"/>
        <v>326040</v>
      </c>
      <c r="L3271" s="24">
        <f t="shared" si="274"/>
        <v>328503.77833753149</v>
      </c>
      <c r="M3271" s="21" t="s">
        <v>1831</v>
      </c>
    </row>
    <row r="3272" spans="1:13" ht="38.25" x14ac:dyDescent="0.25">
      <c r="A3272" s="18" t="s">
        <v>1827</v>
      </c>
      <c r="B3272" s="18" t="s">
        <v>12</v>
      </c>
      <c r="C3272" s="22" t="s">
        <v>8920</v>
      </c>
      <c r="D3272" s="22" t="s">
        <v>8921</v>
      </c>
      <c r="E3272" s="6" t="s">
        <v>8922</v>
      </c>
      <c r="F3272" s="24">
        <v>255000.00000000003</v>
      </c>
      <c r="G3272" s="25">
        <v>0.05</v>
      </c>
      <c r="H3272" s="28">
        <f t="shared" si="271"/>
        <v>242250.00000000003</v>
      </c>
      <c r="I3272" s="26">
        <v>1.04</v>
      </c>
      <c r="J3272" s="25">
        <f t="shared" si="272"/>
        <v>1.2000000000000011E-2</v>
      </c>
      <c r="K3272" s="24">
        <f t="shared" si="273"/>
        <v>251940.00000000003</v>
      </c>
      <c r="L3272" s="24">
        <f t="shared" si="274"/>
        <v>253843.82871536526</v>
      </c>
      <c r="M3272" s="18" t="s">
        <v>1835</v>
      </c>
    </row>
    <row r="3273" spans="1:13" ht="25.5" x14ac:dyDescent="0.25">
      <c r="A3273" s="21" t="s">
        <v>1827</v>
      </c>
      <c r="B3273" s="18" t="s">
        <v>12</v>
      </c>
      <c r="C3273" s="22" t="s">
        <v>8923</v>
      </c>
      <c r="D3273" s="22" t="s">
        <v>8924</v>
      </c>
      <c r="E3273" s="6" t="s">
        <v>8925</v>
      </c>
      <c r="F3273" s="24">
        <v>285000</v>
      </c>
      <c r="G3273" s="25">
        <v>0.05</v>
      </c>
      <c r="H3273" s="28">
        <f t="shared" si="271"/>
        <v>270750</v>
      </c>
      <c r="I3273" s="26">
        <v>1.04</v>
      </c>
      <c r="J3273" s="25">
        <f t="shared" si="272"/>
        <v>1.2000000000000011E-2</v>
      </c>
      <c r="K3273" s="24">
        <f t="shared" si="273"/>
        <v>281580</v>
      </c>
      <c r="L3273" s="24">
        <f t="shared" si="274"/>
        <v>283707.80856423173</v>
      </c>
      <c r="M3273" s="21" t="s">
        <v>1839</v>
      </c>
    </row>
    <row r="3274" spans="1:13" ht="38.25" x14ac:dyDescent="0.25">
      <c r="A3274" s="18" t="s">
        <v>1827</v>
      </c>
      <c r="B3274" s="18" t="s">
        <v>12</v>
      </c>
      <c r="C3274" s="22" t="s">
        <v>8926</v>
      </c>
      <c r="D3274" s="22" t="s">
        <v>8927</v>
      </c>
      <c r="E3274" s="6" t="s">
        <v>8928</v>
      </c>
      <c r="F3274" s="24">
        <v>24750</v>
      </c>
      <c r="G3274" s="25">
        <v>0.05</v>
      </c>
      <c r="H3274" s="28">
        <f t="shared" si="271"/>
        <v>23512.5</v>
      </c>
      <c r="I3274" s="26">
        <v>1.04</v>
      </c>
      <c r="J3274" s="25">
        <f t="shared" si="272"/>
        <v>1.2000000000000011E-2</v>
      </c>
      <c r="K3274" s="24">
        <f t="shared" si="273"/>
        <v>24453</v>
      </c>
      <c r="L3274" s="24">
        <f t="shared" si="274"/>
        <v>24637.783375314859</v>
      </c>
      <c r="M3274" s="21" t="s">
        <v>1831</v>
      </c>
    </row>
    <row r="3275" spans="1:13" ht="38.25" x14ac:dyDescent="0.25">
      <c r="A3275" s="18" t="s">
        <v>1827</v>
      </c>
      <c r="B3275" s="18" t="s">
        <v>12</v>
      </c>
      <c r="C3275" s="22" t="s">
        <v>8929</v>
      </c>
      <c r="D3275" s="22" t="s">
        <v>8930</v>
      </c>
      <c r="E3275" s="6" t="s">
        <v>8931</v>
      </c>
      <c r="F3275" s="24">
        <v>19125</v>
      </c>
      <c r="G3275" s="25">
        <v>0.05</v>
      </c>
      <c r="H3275" s="28">
        <f t="shared" si="271"/>
        <v>18168.75</v>
      </c>
      <c r="I3275" s="26">
        <v>1.04</v>
      </c>
      <c r="J3275" s="25">
        <f t="shared" si="272"/>
        <v>1.2000000000000011E-2</v>
      </c>
      <c r="K3275" s="24">
        <f t="shared" si="273"/>
        <v>18895.5</v>
      </c>
      <c r="L3275" s="24">
        <f t="shared" si="274"/>
        <v>19038.287153652393</v>
      </c>
      <c r="M3275" s="18" t="s">
        <v>1835</v>
      </c>
    </row>
    <row r="3276" spans="1:13" ht="25.5" x14ac:dyDescent="0.25">
      <c r="A3276" s="21" t="s">
        <v>1827</v>
      </c>
      <c r="B3276" s="18" t="s">
        <v>12</v>
      </c>
      <c r="C3276" s="22" t="s">
        <v>8932</v>
      </c>
      <c r="D3276" s="22" t="s">
        <v>8933</v>
      </c>
      <c r="E3276" s="6" t="s">
        <v>8934</v>
      </c>
      <c r="F3276" s="24">
        <v>21375</v>
      </c>
      <c r="G3276" s="25">
        <v>0.05</v>
      </c>
      <c r="H3276" s="28">
        <f t="shared" si="271"/>
        <v>20306.25</v>
      </c>
      <c r="I3276" s="26">
        <v>1.04</v>
      </c>
      <c r="J3276" s="25">
        <f t="shared" si="272"/>
        <v>1.2000000000000011E-2</v>
      </c>
      <c r="K3276" s="24">
        <f t="shared" si="273"/>
        <v>21118.5</v>
      </c>
      <c r="L3276" s="24">
        <f t="shared" si="274"/>
        <v>21278.085642317379</v>
      </c>
      <c r="M3276" s="21" t="s">
        <v>1839</v>
      </c>
    </row>
    <row r="3277" spans="1:13" ht="38.25" x14ac:dyDescent="0.25">
      <c r="A3277" s="18" t="s">
        <v>1827</v>
      </c>
      <c r="B3277" s="18" t="s">
        <v>12</v>
      </c>
      <c r="C3277" s="22" t="s">
        <v>8935</v>
      </c>
      <c r="D3277" s="22" t="s">
        <v>8936</v>
      </c>
      <c r="E3277" s="6" t="s">
        <v>8937</v>
      </c>
      <c r="F3277" s="24">
        <v>49500</v>
      </c>
      <c r="G3277" s="25">
        <v>0.05</v>
      </c>
      <c r="H3277" s="28">
        <f t="shared" si="271"/>
        <v>47025</v>
      </c>
      <c r="I3277" s="26">
        <v>1.04</v>
      </c>
      <c r="J3277" s="25">
        <f t="shared" si="272"/>
        <v>1.2000000000000011E-2</v>
      </c>
      <c r="K3277" s="24">
        <f t="shared" si="273"/>
        <v>48906</v>
      </c>
      <c r="L3277" s="24">
        <f t="shared" si="274"/>
        <v>49275.566750629718</v>
      </c>
      <c r="M3277" s="21" t="s">
        <v>1831</v>
      </c>
    </row>
    <row r="3278" spans="1:13" ht="38.25" x14ac:dyDescent="0.25">
      <c r="A3278" s="18" t="s">
        <v>1827</v>
      </c>
      <c r="B3278" s="18" t="s">
        <v>12</v>
      </c>
      <c r="C3278" s="22" t="s">
        <v>8938</v>
      </c>
      <c r="D3278" s="22" t="s">
        <v>8939</v>
      </c>
      <c r="E3278" s="6" t="s">
        <v>8940</v>
      </c>
      <c r="F3278" s="24">
        <v>38250</v>
      </c>
      <c r="G3278" s="25">
        <v>0.05</v>
      </c>
      <c r="H3278" s="28">
        <f t="shared" si="271"/>
        <v>36337.5</v>
      </c>
      <c r="I3278" s="26">
        <v>1.04</v>
      </c>
      <c r="J3278" s="25">
        <f t="shared" si="272"/>
        <v>1.2000000000000011E-2</v>
      </c>
      <c r="K3278" s="24">
        <f t="shared" si="273"/>
        <v>37791</v>
      </c>
      <c r="L3278" s="24">
        <f t="shared" si="274"/>
        <v>38076.574307304785</v>
      </c>
      <c r="M3278" s="18" t="s">
        <v>1835</v>
      </c>
    </row>
    <row r="3279" spans="1:13" ht="25.5" x14ac:dyDescent="0.25">
      <c r="A3279" s="21" t="s">
        <v>1827</v>
      </c>
      <c r="B3279" s="18" t="s">
        <v>12</v>
      </c>
      <c r="C3279" s="22" t="s">
        <v>8941</v>
      </c>
      <c r="D3279" s="22" t="s">
        <v>8942</v>
      </c>
      <c r="E3279" s="6" t="s">
        <v>8943</v>
      </c>
      <c r="F3279" s="24">
        <v>42750</v>
      </c>
      <c r="G3279" s="25">
        <v>0.05</v>
      </c>
      <c r="H3279" s="28">
        <f t="shared" si="271"/>
        <v>40612.5</v>
      </c>
      <c r="I3279" s="26">
        <v>1.04</v>
      </c>
      <c r="J3279" s="25">
        <f t="shared" si="272"/>
        <v>1.2000000000000011E-2</v>
      </c>
      <c r="K3279" s="24">
        <f t="shared" si="273"/>
        <v>42237</v>
      </c>
      <c r="L3279" s="24">
        <f t="shared" si="274"/>
        <v>42556.171284634758</v>
      </c>
      <c r="M3279" s="21" t="s">
        <v>1839</v>
      </c>
    </row>
    <row r="3280" spans="1:13" ht="38.25" x14ac:dyDescent="0.25">
      <c r="A3280" s="18" t="s">
        <v>1827</v>
      </c>
      <c r="B3280" s="18" t="s">
        <v>12</v>
      </c>
      <c r="C3280" s="22" t="s">
        <v>8944</v>
      </c>
      <c r="D3280" s="22" t="s">
        <v>8945</v>
      </c>
      <c r="E3280" s="6" t="s">
        <v>8946</v>
      </c>
      <c r="F3280" s="24">
        <v>99000</v>
      </c>
      <c r="G3280" s="25">
        <v>0.05</v>
      </c>
      <c r="H3280" s="28">
        <f t="shared" si="271"/>
        <v>94050</v>
      </c>
      <c r="I3280" s="26">
        <v>1.04</v>
      </c>
      <c r="J3280" s="25">
        <f t="shared" si="272"/>
        <v>1.2000000000000011E-2</v>
      </c>
      <c r="K3280" s="24">
        <f t="shared" si="273"/>
        <v>97812</v>
      </c>
      <c r="L3280" s="24">
        <f t="shared" si="274"/>
        <v>98551.133501259435</v>
      </c>
      <c r="M3280" s="21" t="s">
        <v>1831</v>
      </c>
    </row>
    <row r="3281" spans="1:13" ht="38.25" x14ac:dyDescent="0.25">
      <c r="A3281" s="18" t="s">
        <v>1827</v>
      </c>
      <c r="B3281" s="18" t="s">
        <v>12</v>
      </c>
      <c r="C3281" s="22" t="s">
        <v>8947</v>
      </c>
      <c r="D3281" s="22" t="s">
        <v>8948</v>
      </c>
      <c r="E3281" s="6" t="s">
        <v>8949</v>
      </c>
      <c r="F3281" s="24">
        <v>76500</v>
      </c>
      <c r="G3281" s="25">
        <v>0.05</v>
      </c>
      <c r="H3281" s="28">
        <f t="shared" si="271"/>
        <v>72675</v>
      </c>
      <c r="I3281" s="26">
        <v>1.04</v>
      </c>
      <c r="J3281" s="25">
        <f t="shared" si="272"/>
        <v>1.2000000000000011E-2</v>
      </c>
      <c r="K3281" s="24">
        <f t="shared" si="273"/>
        <v>75582</v>
      </c>
      <c r="L3281" s="24">
        <f t="shared" si="274"/>
        <v>76153.14861460957</v>
      </c>
      <c r="M3281" s="18" t="s">
        <v>1835</v>
      </c>
    </row>
    <row r="3282" spans="1:13" ht="25.5" x14ac:dyDescent="0.25">
      <c r="A3282" s="21" t="s">
        <v>1827</v>
      </c>
      <c r="B3282" s="18" t="s">
        <v>12</v>
      </c>
      <c r="C3282" s="22" t="s">
        <v>8950</v>
      </c>
      <c r="D3282" s="22" t="s">
        <v>8951</v>
      </c>
      <c r="E3282" s="6" t="s">
        <v>8952</v>
      </c>
      <c r="F3282" s="24">
        <v>85500</v>
      </c>
      <c r="G3282" s="25">
        <v>0.05</v>
      </c>
      <c r="H3282" s="28">
        <f t="shared" si="271"/>
        <v>81225</v>
      </c>
      <c r="I3282" s="26">
        <v>1.04</v>
      </c>
      <c r="J3282" s="25">
        <f t="shared" si="272"/>
        <v>1.2000000000000011E-2</v>
      </c>
      <c r="K3282" s="24">
        <f t="shared" si="273"/>
        <v>84474</v>
      </c>
      <c r="L3282" s="24">
        <f t="shared" si="274"/>
        <v>85112.342569269516</v>
      </c>
      <c r="M3282" s="21" t="s">
        <v>1839</v>
      </c>
    </row>
    <row r="3283" spans="1:13" ht="38.25" x14ac:dyDescent="0.25">
      <c r="A3283" s="18" t="s">
        <v>1827</v>
      </c>
      <c r="B3283" s="18" t="s">
        <v>12</v>
      </c>
      <c r="C3283" s="22" t="s">
        <v>8953</v>
      </c>
      <c r="D3283" s="22" t="s">
        <v>8954</v>
      </c>
      <c r="E3283" s="6" t="s">
        <v>8955</v>
      </c>
      <c r="F3283" s="24">
        <v>3300</v>
      </c>
      <c r="G3283" s="25">
        <v>0.05</v>
      </c>
      <c r="H3283" s="28">
        <f t="shared" si="271"/>
        <v>3135</v>
      </c>
      <c r="I3283" s="26">
        <v>1.04</v>
      </c>
      <c r="J3283" s="25">
        <f t="shared" si="272"/>
        <v>1.2000000000000011E-2</v>
      </c>
      <c r="K3283" s="24">
        <f t="shared" si="273"/>
        <v>3260.4</v>
      </c>
      <c r="L3283" s="24">
        <f t="shared" si="274"/>
        <v>3285.0377833753146</v>
      </c>
      <c r="M3283" s="21" t="s">
        <v>1831</v>
      </c>
    </row>
    <row r="3284" spans="1:13" ht="38.25" x14ac:dyDescent="0.25">
      <c r="A3284" s="18" t="s">
        <v>1827</v>
      </c>
      <c r="B3284" s="18" t="s">
        <v>12</v>
      </c>
      <c r="C3284" s="22" t="s">
        <v>8956</v>
      </c>
      <c r="D3284" s="22" t="s">
        <v>8957</v>
      </c>
      <c r="E3284" s="6" t="s">
        <v>8958</v>
      </c>
      <c r="F3284" s="24">
        <v>2550</v>
      </c>
      <c r="G3284" s="25">
        <v>0.05</v>
      </c>
      <c r="H3284" s="28">
        <f t="shared" si="271"/>
        <v>2422.5</v>
      </c>
      <c r="I3284" s="26">
        <v>1.04</v>
      </c>
      <c r="J3284" s="25">
        <f t="shared" si="272"/>
        <v>1.2000000000000011E-2</v>
      </c>
      <c r="K3284" s="24">
        <f t="shared" si="273"/>
        <v>2519.4</v>
      </c>
      <c r="L3284" s="24">
        <f t="shared" si="274"/>
        <v>2538.4382871536523</v>
      </c>
      <c r="M3284" s="18" t="s">
        <v>1835</v>
      </c>
    </row>
    <row r="3285" spans="1:13" ht="38.25" x14ac:dyDescent="0.25">
      <c r="A3285" s="21" t="s">
        <v>1827</v>
      </c>
      <c r="B3285" s="18" t="s">
        <v>12</v>
      </c>
      <c r="C3285" s="22" t="s">
        <v>8959</v>
      </c>
      <c r="D3285" s="22" t="s">
        <v>8960</v>
      </c>
      <c r="E3285" s="6" t="s">
        <v>8961</v>
      </c>
      <c r="F3285" s="24">
        <v>2850</v>
      </c>
      <c r="G3285" s="25">
        <v>0.05</v>
      </c>
      <c r="H3285" s="28">
        <f t="shared" si="271"/>
        <v>2707.5</v>
      </c>
      <c r="I3285" s="26">
        <v>1.04</v>
      </c>
      <c r="J3285" s="25">
        <f t="shared" si="272"/>
        <v>1.19999999999999E-2</v>
      </c>
      <c r="K3285" s="24">
        <f t="shared" si="273"/>
        <v>2815.8</v>
      </c>
      <c r="L3285" s="24">
        <f t="shared" si="274"/>
        <v>2837.0780856423175</v>
      </c>
      <c r="M3285" s="21" t="s">
        <v>1839</v>
      </c>
    </row>
    <row r="3286" spans="1:13" ht="38.25" x14ac:dyDescent="0.25">
      <c r="A3286" s="18" t="s">
        <v>1827</v>
      </c>
      <c r="B3286" s="18" t="s">
        <v>12</v>
      </c>
      <c r="C3286" s="22" t="s">
        <v>8962</v>
      </c>
      <c r="D3286" s="22" t="s">
        <v>8963</v>
      </c>
      <c r="E3286" s="6" t="s">
        <v>8964</v>
      </c>
      <c r="F3286" s="24">
        <v>198</v>
      </c>
      <c r="G3286" s="25">
        <v>0.05</v>
      </c>
      <c r="H3286" s="28">
        <f t="shared" si="271"/>
        <v>188.1</v>
      </c>
      <c r="I3286" s="26">
        <v>1.04</v>
      </c>
      <c r="J3286" s="25">
        <f t="shared" si="272"/>
        <v>1.2000000000000011E-2</v>
      </c>
      <c r="K3286" s="24">
        <f t="shared" si="273"/>
        <v>195.624</v>
      </c>
      <c r="L3286" s="24">
        <f t="shared" si="274"/>
        <v>197.10226700251889</v>
      </c>
      <c r="M3286" s="21" t="s">
        <v>1831</v>
      </c>
    </row>
    <row r="3287" spans="1:13" ht="38.25" x14ac:dyDescent="0.25">
      <c r="A3287" s="18" t="s">
        <v>1827</v>
      </c>
      <c r="B3287" s="18" t="s">
        <v>12</v>
      </c>
      <c r="C3287" s="22" t="s">
        <v>8965</v>
      </c>
      <c r="D3287" s="22" t="s">
        <v>8966</v>
      </c>
      <c r="E3287" s="6" t="s">
        <v>8967</v>
      </c>
      <c r="F3287" s="24">
        <v>153</v>
      </c>
      <c r="G3287" s="25">
        <v>0.05</v>
      </c>
      <c r="H3287" s="28">
        <f t="shared" si="271"/>
        <v>145.35</v>
      </c>
      <c r="I3287" s="26">
        <v>1.04</v>
      </c>
      <c r="J3287" s="25">
        <f t="shared" si="272"/>
        <v>1.2000000000000122E-2</v>
      </c>
      <c r="K3287" s="24">
        <f t="shared" si="273"/>
        <v>151.16399999999999</v>
      </c>
      <c r="L3287" s="24">
        <f t="shared" si="274"/>
        <v>152.30629722921913</v>
      </c>
      <c r="M3287" s="18" t="s">
        <v>1835</v>
      </c>
    </row>
    <row r="3288" spans="1:13" ht="25.5" x14ac:dyDescent="0.25">
      <c r="A3288" s="21" t="s">
        <v>1827</v>
      </c>
      <c r="B3288" s="18" t="s">
        <v>12</v>
      </c>
      <c r="C3288" s="22" t="s">
        <v>8968</v>
      </c>
      <c r="D3288" s="22" t="s">
        <v>8969</v>
      </c>
      <c r="E3288" s="6" t="s">
        <v>8970</v>
      </c>
      <c r="F3288" s="24">
        <v>171</v>
      </c>
      <c r="G3288" s="25">
        <v>0.05</v>
      </c>
      <c r="H3288" s="28">
        <f t="shared" si="271"/>
        <v>162.44999999999999</v>
      </c>
      <c r="I3288" s="26">
        <v>1.04</v>
      </c>
      <c r="J3288" s="25">
        <f t="shared" si="272"/>
        <v>1.2000000000000011E-2</v>
      </c>
      <c r="K3288" s="24">
        <f t="shared" si="273"/>
        <v>168.94800000000001</v>
      </c>
      <c r="L3288" s="24">
        <f t="shared" si="274"/>
        <v>170.22468513853903</v>
      </c>
      <c r="M3288" s="21" t="s">
        <v>1839</v>
      </c>
    </row>
    <row r="3289" spans="1:13" ht="38.25" x14ac:dyDescent="0.25">
      <c r="A3289" s="18" t="s">
        <v>1827</v>
      </c>
      <c r="B3289" s="18" t="s">
        <v>12</v>
      </c>
      <c r="C3289" s="22" t="s">
        <v>8971</v>
      </c>
      <c r="D3289" s="22" t="s">
        <v>8972</v>
      </c>
      <c r="E3289" s="6" t="s">
        <v>8973</v>
      </c>
      <c r="F3289" s="24">
        <v>8250</v>
      </c>
      <c r="G3289" s="25">
        <v>0.05</v>
      </c>
      <c r="H3289" s="28">
        <f t="shared" si="271"/>
        <v>7837.5</v>
      </c>
      <c r="I3289" s="26">
        <v>1.04</v>
      </c>
      <c r="J3289" s="25">
        <f t="shared" si="272"/>
        <v>1.2000000000000011E-2</v>
      </c>
      <c r="K3289" s="24">
        <f t="shared" si="273"/>
        <v>8151</v>
      </c>
      <c r="L3289" s="24">
        <f t="shared" si="274"/>
        <v>8212.5944584382869</v>
      </c>
      <c r="M3289" s="21" t="s">
        <v>1831</v>
      </c>
    </row>
    <row r="3290" spans="1:13" ht="38.25" x14ac:dyDescent="0.25">
      <c r="A3290" s="18" t="s">
        <v>1827</v>
      </c>
      <c r="B3290" s="18" t="s">
        <v>12</v>
      </c>
      <c r="C3290" s="22" t="s">
        <v>8974</v>
      </c>
      <c r="D3290" s="22" t="s">
        <v>8975</v>
      </c>
      <c r="E3290" s="6" t="s">
        <v>8976</v>
      </c>
      <c r="F3290" s="24">
        <v>6375.0000000000009</v>
      </c>
      <c r="G3290" s="25">
        <v>0.05</v>
      </c>
      <c r="H3290" s="28">
        <f t="shared" si="271"/>
        <v>6056.2500000000009</v>
      </c>
      <c r="I3290" s="26">
        <v>1.04</v>
      </c>
      <c r="J3290" s="25">
        <f t="shared" si="272"/>
        <v>1.2000000000000011E-2</v>
      </c>
      <c r="K3290" s="24">
        <f t="shared" si="273"/>
        <v>6298.5000000000009</v>
      </c>
      <c r="L3290" s="24">
        <f t="shared" si="274"/>
        <v>6346.0957178841318</v>
      </c>
      <c r="M3290" s="18" t="s">
        <v>1835</v>
      </c>
    </row>
    <row r="3291" spans="1:13" ht="38.25" x14ac:dyDescent="0.25">
      <c r="A3291" s="21" t="s">
        <v>1827</v>
      </c>
      <c r="B3291" s="18" t="s">
        <v>12</v>
      </c>
      <c r="C3291" s="22" t="s">
        <v>8977</v>
      </c>
      <c r="D3291" s="22" t="s">
        <v>8978</v>
      </c>
      <c r="E3291" s="6" t="s">
        <v>8979</v>
      </c>
      <c r="F3291" s="24">
        <v>7125</v>
      </c>
      <c r="G3291" s="25">
        <v>0.05</v>
      </c>
      <c r="H3291" s="28">
        <f t="shared" si="271"/>
        <v>6768.75</v>
      </c>
      <c r="I3291" s="26">
        <v>1.04</v>
      </c>
      <c r="J3291" s="25">
        <f t="shared" si="272"/>
        <v>1.2000000000000011E-2</v>
      </c>
      <c r="K3291" s="24">
        <f t="shared" si="273"/>
        <v>7039.5</v>
      </c>
      <c r="L3291" s="24">
        <f t="shared" si="274"/>
        <v>7092.6952141057927</v>
      </c>
      <c r="M3291" s="21" t="s">
        <v>1839</v>
      </c>
    </row>
    <row r="3292" spans="1:13" ht="38.25" x14ac:dyDescent="0.25">
      <c r="A3292" s="18" t="s">
        <v>1827</v>
      </c>
      <c r="B3292" s="18" t="s">
        <v>12</v>
      </c>
      <c r="C3292" s="22" t="s">
        <v>8980</v>
      </c>
      <c r="D3292" s="22" t="s">
        <v>8981</v>
      </c>
      <c r="E3292" s="6" t="s">
        <v>8982</v>
      </c>
      <c r="F3292" s="24">
        <v>24750</v>
      </c>
      <c r="G3292" s="25">
        <v>0.05</v>
      </c>
      <c r="H3292" s="28">
        <f t="shared" si="271"/>
        <v>23512.5</v>
      </c>
      <c r="I3292" s="26">
        <v>1.04</v>
      </c>
      <c r="J3292" s="25">
        <f t="shared" si="272"/>
        <v>1.2000000000000011E-2</v>
      </c>
      <c r="K3292" s="24">
        <f t="shared" si="273"/>
        <v>24453</v>
      </c>
      <c r="L3292" s="24">
        <f t="shared" si="274"/>
        <v>24637.783375314859</v>
      </c>
      <c r="M3292" s="21" t="s">
        <v>1831</v>
      </c>
    </row>
    <row r="3293" spans="1:13" ht="38.25" x14ac:dyDescent="0.25">
      <c r="A3293" s="18" t="s">
        <v>1827</v>
      </c>
      <c r="B3293" s="18" t="s">
        <v>12</v>
      </c>
      <c r="C3293" s="22" t="s">
        <v>8983</v>
      </c>
      <c r="D3293" s="22" t="s">
        <v>8984</v>
      </c>
      <c r="E3293" s="6" t="s">
        <v>8985</v>
      </c>
      <c r="F3293" s="24">
        <v>19125</v>
      </c>
      <c r="G3293" s="25">
        <v>0.05</v>
      </c>
      <c r="H3293" s="28">
        <f t="shared" si="271"/>
        <v>18168.75</v>
      </c>
      <c r="I3293" s="26">
        <v>1.04</v>
      </c>
      <c r="J3293" s="25">
        <f t="shared" si="272"/>
        <v>1.2000000000000011E-2</v>
      </c>
      <c r="K3293" s="24">
        <f t="shared" si="273"/>
        <v>18895.5</v>
      </c>
      <c r="L3293" s="24">
        <f t="shared" si="274"/>
        <v>19038.287153652393</v>
      </c>
      <c r="M3293" s="18" t="s">
        <v>1835</v>
      </c>
    </row>
    <row r="3294" spans="1:13" ht="38.25" x14ac:dyDescent="0.25">
      <c r="A3294" s="21" t="s">
        <v>1827</v>
      </c>
      <c r="B3294" s="18" t="s">
        <v>12</v>
      </c>
      <c r="C3294" s="22" t="s">
        <v>8986</v>
      </c>
      <c r="D3294" s="22" t="s">
        <v>8987</v>
      </c>
      <c r="E3294" s="6" t="s">
        <v>8988</v>
      </c>
      <c r="F3294" s="24">
        <v>21375</v>
      </c>
      <c r="G3294" s="25">
        <v>0.05</v>
      </c>
      <c r="H3294" s="28">
        <f t="shared" si="271"/>
        <v>20306.25</v>
      </c>
      <c r="I3294" s="26">
        <v>1.04</v>
      </c>
      <c r="J3294" s="25">
        <f t="shared" si="272"/>
        <v>1.2000000000000011E-2</v>
      </c>
      <c r="K3294" s="24">
        <f t="shared" si="273"/>
        <v>21118.5</v>
      </c>
      <c r="L3294" s="24">
        <f t="shared" si="274"/>
        <v>21278.085642317379</v>
      </c>
      <c r="M3294" s="21" t="s">
        <v>1839</v>
      </c>
    </row>
    <row r="3295" spans="1:13" ht="38.25" x14ac:dyDescent="0.25">
      <c r="A3295" s="18" t="s">
        <v>1827</v>
      </c>
      <c r="B3295" s="18" t="s">
        <v>12</v>
      </c>
      <c r="C3295" s="22" t="s">
        <v>8989</v>
      </c>
      <c r="D3295" s="22" t="s">
        <v>8990</v>
      </c>
      <c r="E3295" s="6" t="s">
        <v>8991</v>
      </c>
      <c r="F3295" s="24">
        <v>66000</v>
      </c>
      <c r="G3295" s="25">
        <v>0.05</v>
      </c>
      <c r="H3295" s="28">
        <f t="shared" si="271"/>
        <v>62700</v>
      </c>
      <c r="I3295" s="26">
        <v>1.04</v>
      </c>
      <c r="J3295" s="25">
        <f t="shared" si="272"/>
        <v>1.2000000000000011E-2</v>
      </c>
      <c r="K3295" s="24">
        <f t="shared" si="273"/>
        <v>65208</v>
      </c>
      <c r="L3295" s="24">
        <f t="shared" si="274"/>
        <v>65700.755667506295</v>
      </c>
      <c r="M3295" s="21" t="s">
        <v>1831</v>
      </c>
    </row>
    <row r="3296" spans="1:13" ht="38.25" x14ac:dyDescent="0.25">
      <c r="A3296" s="18" t="s">
        <v>1827</v>
      </c>
      <c r="B3296" s="18" t="s">
        <v>12</v>
      </c>
      <c r="C3296" s="22" t="s">
        <v>8992</v>
      </c>
      <c r="D3296" s="22" t="s">
        <v>8993</v>
      </c>
      <c r="E3296" s="6" t="s">
        <v>8994</v>
      </c>
      <c r="F3296" s="24">
        <v>51000.000000000007</v>
      </c>
      <c r="G3296" s="25">
        <v>0.05</v>
      </c>
      <c r="H3296" s="28">
        <f t="shared" si="271"/>
        <v>48450.000000000007</v>
      </c>
      <c r="I3296" s="26">
        <v>1.04</v>
      </c>
      <c r="J3296" s="25">
        <f t="shared" si="272"/>
        <v>1.2000000000000011E-2</v>
      </c>
      <c r="K3296" s="24">
        <f t="shared" si="273"/>
        <v>50388.000000000007</v>
      </c>
      <c r="L3296" s="24">
        <f t="shared" si="274"/>
        <v>50768.765743073054</v>
      </c>
      <c r="M3296" s="18" t="s">
        <v>1835</v>
      </c>
    </row>
    <row r="3297" spans="1:13" ht="38.25" x14ac:dyDescent="0.25">
      <c r="A3297" s="21" t="s">
        <v>1827</v>
      </c>
      <c r="B3297" s="18" t="s">
        <v>12</v>
      </c>
      <c r="C3297" s="22" t="s">
        <v>8995</v>
      </c>
      <c r="D3297" s="22" t="s">
        <v>8996</v>
      </c>
      <c r="E3297" s="6" t="s">
        <v>8997</v>
      </c>
      <c r="F3297" s="24">
        <v>57000</v>
      </c>
      <c r="G3297" s="25">
        <v>0.05</v>
      </c>
      <c r="H3297" s="28">
        <f t="shared" si="271"/>
        <v>54150</v>
      </c>
      <c r="I3297" s="26">
        <v>1.04</v>
      </c>
      <c r="J3297" s="25">
        <f t="shared" si="272"/>
        <v>1.2000000000000011E-2</v>
      </c>
      <c r="K3297" s="24">
        <f t="shared" si="273"/>
        <v>56316</v>
      </c>
      <c r="L3297" s="24">
        <f t="shared" si="274"/>
        <v>56741.561712846342</v>
      </c>
      <c r="M3297" s="21" t="s">
        <v>1839</v>
      </c>
    </row>
    <row r="3298" spans="1:13" ht="25.5" x14ac:dyDescent="0.25">
      <c r="A3298" s="18" t="s">
        <v>1827</v>
      </c>
      <c r="B3298" s="18" t="s">
        <v>12</v>
      </c>
      <c r="C3298" s="22" t="s">
        <v>8998</v>
      </c>
      <c r="D3298" s="22" t="s">
        <v>8999</v>
      </c>
      <c r="E3298" s="6" t="s">
        <v>9000</v>
      </c>
      <c r="F3298" s="24">
        <v>66</v>
      </c>
      <c r="G3298" s="25">
        <v>0.05</v>
      </c>
      <c r="H3298" s="28">
        <f t="shared" si="271"/>
        <v>62.7</v>
      </c>
      <c r="I3298" s="26">
        <v>1.04</v>
      </c>
      <c r="J3298" s="25">
        <f t="shared" si="272"/>
        <v>1.2000000000000011E-2</v>
      </c>
      <c r="K3298" s="24">
        <f t="shared" si="273"/>
        <v>65.207999999999998</v>
      </c>
      <c r="L3298" s="24">
        <f t="shared" si="274"/>
        <v>65.700755667506286</v>
      </c>
      <c r="M3298" s="21" t="s">
        <v>1831</v>
      </c>
    </row>
    <row r="3299" spans="1:13" ht="38.25" x14ac:dyDescent="0.25">
      <c r="A3299" s="18" t="s">
        <v>1827</v>
      </c>
      <c r="B3299" s="18" t="s">
        <v>12</v>
      </c>
      <c r="C3299" s="22" t="s">
        <v>9001</v>
      </c>
      <c r="D3299" s="22" t="s">
        <v>9002</v>
      </c>
      <c r="E3299" s="6" t="s">
        <v>9003</v>
      </c>
      <c r="F3299" s="24">
        <v>51.000000000000007</v>
      </c>
      <c r="G3299" s="25">
        <v>0.05</v>
      </c>
      <c r="H3299" s="28">
        <f t="shared" si="271"/>
        <v>48.45</v>
      </c>
      <c r="I3299" s="26">
        <v>1.04</v>
      </c>
      <c r="J3299" s="25">
        <f t="shared" si="272"/>
        <v>1.2000000000000011E-2</v>
      </c>
      <c r="K3299" s="24">
        <f t="shared" si="273"/>
        <v>50.388000000000005</v>
      </c>
      <c r="L3299" s="24">
        <f t="shared" si="274"/>
        <v>50.768765743073054</v>
      </c>
      <c r="M3299" s="18" t="s">
        <v>1835</v>
      </c>
    </row>
    <row r="3300" spans="1:13" ht="25.5" x14ac:dyDescent="0.25">
      <c r="A3300" s="21" t="s">
        <v>1827</v>
      </c>
      <c r="B3300" s="18" t="s">
        <v>12</v>
      </c>
      <c r="C3300" s="22" t="s">
        <v>9004</v>
      </c>
      <c r="D3300" s="22" t="s">
        <v>9005</v>
      </c>
      <c r="E3300" s="6" t="s">
        <v>9006</v>
      </c>
      <c r="F3300" s="24">
        <v>57</v>
      </c>
      <c r="G3300" s="25">
        <v>0.05</v>
      </c>
      <c r="H3300" s="28">
        <f t="shared" si="271"/>
        <v>54.15</v>
      </c>
      <c r="I3300" s="26">
        <v>1.04</v>
      </c>
      <c r="J3300" s="25">
        <f t="shared" si="272"/>
        <v>1.2000000000000011E-2</v>
      </c>
      <c r="K3300" s="24">
        <f t="shared" si="273"/>
        <v>56.316000000000003</v>
      </c>
      <c r="L3300" s="24">
        <f t="shared" si="274"/>
        <v>56.741561712846348</v>
      </c>
      <c r="M3300" s="21" t="s">
        <v>1839</v>
      </c>
    </row>
    <row r="3301" spans="1:13" ht="25.5" x14ac:dyDescent="0.25">
      <c r="A3301" s="18" t="s">
        <v>1827</v>
      </c>
      <c r="B3301" s="18" t="s">
        <v>12</v>
      </c>
      <c r="C3301" s="22" t="s">
        <v>9007</v>
      </c>
      <c r="D3301" s="22" t="s">
        <v>9008</v>
      </c>
      <c r="E3301" s="6" t="s">
        <v>9009</v>
      </c>
      <c r="F3301" s="24">
        <v>33</v>
      </c>
      <c r="G3301" s="25">
        <v>0.05</v>
      </c>
      <c r="H3301" s="28">
        <f t="shared" si="271"/>
        <v>31.35</v>
      </c>
      <c r="I3301" s="26">
        <v>1.04</v>
      </c>
      <c r="J3301" s="25">
        <f t="shared" si="272"/>
        <v>1.2000000000000011E-2</v>
      </c>
      <c r="K3301" s="24">
        <f t="shared" si="273"/>
        <v>32.603999999999999</v>
      </c>
      <c r="L3301" s="24">
        <f t="shared" si="274"/>
        <v>32.850377833753143</v>
      </c>
      <c r="M3301" s="21" t="s">
        <v>1831</v>
      </c>
    </row>
    <row r="3302" spans="1:13" ht="38.25" x14ac:dyDescent="0.25">
      <c r="A3302" s="18" t="s">
        <v>1827</v>
      </c>
      <c r="B3302" s="18" t="s">
        <v>12</v>
      </c>
      <c r="C3302" s="22" t="s">
        <v>9010</v>
      </c>
      <c r="D3302" s="22" t="s">
        <v>9011</v>
      </c>
      <c r="E3302" s="6" t="s">
        <v>9012</v>
      </c>
      <c r="F3302" s="24">
        <v>25.500000000000004</v>
      </c>
      <c r="G3302" s="25">
        <v>0.05</v>
      </c>
      <c r="H3302" s="28">
        <f t="shared" si="271"/>
        <v>24.225000000000001</v>
      </c>
      <c r="I3302" s="26">
        <v>1.04</v>
      </c>
      <c r="J3302" s="25">
        <f t="shared" si="272"/>
        <v>1.2000000000000011E-2</v>
      </c>
      <c r="K3302" s="24">
        <f t="shared" si="273"/>
        <v>25.194000000000003</v>
      </c>
      <c r="L3302" s="24">
        <f t="shared" si="274"/>
        <v>25.384382871536527</v>
      </c>
      <c r="M3302" s="18" t="s">
        <v>1835</v>
      </c>
    </row>
    <row r="3303" spans="1:13" ht="25.5" x14ac:dyDescent="0.25">
      <c r="A3303" s="21" t="s">
        <v>1827</v>
      </c>
      <c r="B3303" s="18" t="s">
        <v>12</v>
      </c>
      <c r="C3303" s="22" t="s">
        <v>9013</v>
      </c>
      <c r="D3303" s="22" t="s">
        <v>9014</v>
      </c>
      <c r="E3303" s="6" t="s">
        <v>9015</v>
      </c>
      <c r="F3303" s="24">
        <v>28.5</v>
      </c>
      <c r="G3303" s="25">
        <v>0.05</v>
      </c>
      <c r="H3303" s="28">
        <f t="shared" si="271"/>
        <v>27.074999999999999</v>
      </c>
      <c r="I3303" s="26">
        <v>1.04</v>
      </c>
      <c r="J3303" s="25">
        <f t="shared" si="272"/>
        <v>1.2000000000000011E-2</v>
      </c>
      <c r="K3303" s="24">
        <f t="shared" si="273"/>
        <v>28.158000000000001</v>
      </c>
      <c r="L3303" s="24">
        <f t="shared" si="274"/>
        <v>28.370780856423174</v>
      </c>
      <c r="M3303" s="21" t="s">
        <v>1839</v>
      </c>
    </row>
    <row r="3304" spans="1:13" ht="38.25" x14ac:dyDescent="0.25">
      <c r="A3304" s="18" t="s">
        <v>1827</v>
      </c>
      <c r="B3304" s="18" t="s">
        <v>12</v>
      </c>
      <c r="C3304" s="22" t="s">
        <v>9016</v>
      </c>
      <c r="D3304" s="22" t="s">
        <v>9017</v>
      </c>
      <c r="E3304" s="6" t="s">
        <v>9018</v>
      </c>
      <c r="F3304" s="24">
        <v>132</v>
      </c>
      <c r="G3304" s="25">
        <v>0.05</v>
      </c>
      <c r="H3304" s="28">
        <f t="shared" si="271"/>
        <v>125.4</v>
      </c>
      <c r="I3304" s="26">
        <v>1.04</v>
      </c>
      <c r="J3304" s="25">
        <f t="shared" si="272"/>
        <v>1.2000000000000011E-2</v>
      </c>
      <c r="K3304" s="24">
        <f t="shared" si="273"/>
        <v>130.416</v>
      </c>
      <c r="L3304" s="24">
        <f t="shared" si="274"/>
        <v>131.40151133501257</v>
      </c>
      <c r="M3304" s="21" t="s">
        <v>1831</v>
      </c>
    </row>
    <row r="3305" spans="1:13" ht="38.25" x14ac:dyDescent="0.25">
      <c r="A3305" s="18" t="s">
        <v>1827</v>
      </c>
      <c r="B3305" s="18" t="s">
        <v>12</v>
      </c>
      <c r="C3305" s="22" t="s">
        <v>9019</v>
      </c>
      <c r="D3305" s="22" t="s">
        <v>9020</v>
      </c>
      <c r="E3305" s="6" t="s">
        <v>9021</v>
      </c>
      <c r="F3305" s="24">
        <v>102.00000000000001</v>
      </c>
      <c r="G3305" s="25">
        <v>0.05</v>
      </c>
      <c r="H3305" s="28">
        <f t="shared" si="271"/>
        <v>96.9</v>
      </c>
      <c r="I3305" s="26">
        <v>1.04</v>
      </c>
      <c r="J3305" s="25">
        <f t="shared" si="272"/>
        <v>1.2000000000000011E-2</v>
      </c>
      <c r="K3305" s="24">
        <f t="shared" si="273"/>
        <v>100.77600000000001</v>
      </c>
      <c r="L3305" s="24">
        <f t="shared" si="274"/>
        <v>101.53753148614611</v>
      </c>
      <c r="M3305" s="18" t="s">
        <v>1835</v>
      </c>
    </row>
    <row r="3306" spans="1:13" ht="25.5" x14ac:dyDescent="0.25">
      <c r="A3306" s="21" t="s">
        <v>1827</v>
      </c>
      <c r="B3306" s="18" t="s">
        <v>12</v>
      </c>
      <c r="C3306" s="22" t="s">
        <v>9022</v>
      </c>
      <c r="D3306" s="22" t="s">
        <v>9023</v>
      </c>
      <c r="E3306" s="6" t="s">
        <v>9024</v>
      </c>
      <c r="F3306" s="24">
        <v>114</v>
      </c>
      <c r="G3306" s="25">
        <v>0.05</v>
      </c>
      <c r="H3306" s="28">
        <f t="shared" si="271"/>
        <v>108.3</v>
      </c>
      <c r="I3306" s="26">
        <v>1.04</v>
      </c>
      <c r="J3306" s="25">
        <f t="shared" si="272"/>
        <v>1.2000000000000011E-2</v>
      </c>
      <c r="K3306" s="24">
        <f t="shared" si="273"/>
        <v>112.63200000000001</v>
      </c>
      <c r="L3306" s="24">
        <f t="shared" si="274"/>
        <v>113.4831234256927</v>
      </c>
      <c r="M3306" s="21" t="s">
        <v>1839</v>
      </c>
    </row>
    <row r="3307" spans="1:13" ht="38.25" x14ac:dyDescent="0.25">
      <c r="A3307" s="18" t="s">
        <v>1827</v>
      </c>
      <c r="B3307" s="18" t="s">
        <v>12</v>
      </c>
      <c r="C3307" s="22" t="s">
        <v>9025</v>
      </c>
      <c r="D3307" s="22" t="s">
        <v>9026</v>
      </c>
      <c r="E3307" s="6" t="s">
        <v>9027</v>
      </c>
      <c r="F3307" s="24">
        <v>33</v>
      </c>
      <c r="G3307" s="25">
        <v>0.05</v>
      </c>
      <c r="H3307" s="28">
        <f t="shared" si="271"/>
        <v>31.35</v>
      </c>
      <c r="I3307" s="26">
        <v>1.04</v>
      </c>
      <c r="J3307" s="25">
        <f t="shared" si="272"/>
        <v>1.2000000000000011E-2</v>
      </c>
      <c r="K3307" s="24">
        <f t="shared" si="273"/>
        <v>32.603999999999999</v>
      </c>
      <c r="L3307" s="24">
        <f t="shared" si="274"/>
        <v>32.850377833753143</v>
      </c>
      <c r="M3307" s="21" t="s">
        <v>1831</v>
      </c>
    </row>
    <row r="3308" spans="1:13" ht="38.25" x14ac:dyDescent="0.25">
      <c r="A3308" s="18" t="s">
        <v>1827</v>
      </c>
      <c r="B3308" s="18" t="s">
        <v>12</v>
      </c>
      <c r="C3308" s="22" t="s">
        <v>9028</v>
      </c>
      <c r="D3308" s="22" t="s">
        <v>9029</v>
      </c>
      <c r="E3308" s="6" t="s">
        <v>9030</v>
      </c>
      <c r="F3308" s="24">
        <v>25.500000000000004</v>
      </c>
      <c r="G3308" s="25">
        <v>0.05</v>
      </c>
      <c r="H3308" s="28">
        <f t="shared" si="271"/>
        <v>24.225000000000001</v>
      </c>
      <c r="I3308" s="26">
        <v>1.04</v>
      </c>
      <c r="J3308" s="25">
        <f t="shared" si="272"/>
        <v>1.2000000000000011E-2</v>
      </c>
      <c r="K3308" s="24">
        <f t="shared" si="273"/>
        <v>25.194000000000003</v>
      </c>
      <c r="L3308" s="24">
        <f t="shared" si="274"/>
        <v>25.384382871536527</v>
      </c>
      <c r="M3308" s="18" t="s">
        <v>1835</v>
      </c>
    </row>
    <row r="3309" spans="1:13" ht="25.5" x14ac:dyDescent="0.25">
      <c r="A3309" s="21" t="s">
        <v>1827</v>
      </c>
      <c r="B3309" s="18" t="s">
        <v>12</v>
      </c>
      <c r="C3309" s="22" t="s">
        <v>9031</v>
      </c>
      <c r="D3309" s="22" t="s">
        <v>9032</v>
      </c>
      <c r="E3309" s="6" t="s">
        <v>9033</v>
      </c>
      <c r="F3309" s="24">
        <v>28.5</v>
      </c>
      <c r="G3309" s="25">
        <v>0.05</v>
      </c>
      <c r="H3309" s="28">
        <f t="shared" si="271"/>
        <v>27.074999999999999</v>
      </c>
      <c r="I3309" s="26">
        <v>1.04</v>
      </c>
      <c r="J3309" s="25">
        <f t="shared" si="272"/>
        <v>1.2000000000000011E-2</v>
      </c>
      <c r="K3309" s="24">
        <f t="shared" si="273"/>
        <v>28.158000000000001</v>
      </c>
      <c r="L3309" s="24">
        <f t="shared" si="274"/>
        <v>28.370780856423174</v>
      </c>
      <c r="M3309" s="21" t="s">
        <v>1839</v>
      </c>
    </row>
    <row r="3310" spans="1:13" ht="38.25" x14ac:dyDescent="0.25">
      <c r="A3310" s="18" t="s">
        <v>1827</v>
      </c>
      <c r="B3310" s="18" t="s">
        <v>12</v>
      </c>
      <c r="C3310" s="22" t="s">
        <v>9034</v>
      </c>
      <c r="D3310" s="22" t="s">
        <v>9035</v>
      </c>
      <c r="E3310" s="6" t="s">
        <v>9036</v>
      </c>
      <c r="F3310" s="24">
        <v>198</v>
      </c>
      <c r="G3310" s="25">
        <v>0.05</v>
      </c>
      <c r="H3310" s="28">
        <f t="shared" si="271"/>
        <v>188.1</v>
      </c>
      <c r="I3310" s="26">
        <v>1.04</v>
      </c>
      <c r="J3310" s="25">
        <f t="shared" si="272"/>
        <v>1.2000000000000011E-2</v>
      </c>
      <c r="K3310" s="24">
        <f t="shared" si="273"/>
        <v>195.624</v>
      </c>
      <c r="L3310" s="24">
        <f t="shared" si="274"/>
        <v>197.10226700251889</v>
      </c>
      <c r="M3310" s="21" t="s">
        <v>1831</v>
      </c>
    </row>
    <row r="3311" spans="1:13" ht="51" x14ac:dyDescent="0.25">
      <c r="A3311" s="18" t="s">
        <v>1827</v>
      </c>
      <c r="B3311" s="18" t="s">
        <v>12</v>
      </c>
      <c r="C3311" s="22" t="s">
        <v>9037</v>
      </c>
      <c r="D3311" s="22" t="s">
        <v>9038</v>
      </c>
      <c r="E3311" s="6" t="s">
        <v>9039</v>
      </c>
      <c r="F3311" s="24">
        <v>153</v>
      </c>
      <c r="G3311" s="25">
        <v>0.05</v>
      </c>
      <c r="H3311" s="28">
        <f t="shared" ref="H3311:H3374" si="275">F3311-(F3311*G3311)</f>
        <v>145.35</v>
      </c>
      <c r="I3311" s="26">
        <v>1.04</v>
      </c>
      <c r="J3311" s="25">
        <f t="shared" ref="J3311:J3374" si="276">1-K3311/F3311</f>
        <v>1.2000000000000122E-2</v>
      </c>
      <c r="K3311" s="24">
        <f t="shared" ref="K3311:K3374" si="277">H3311*I3311</f>
        <v>151.16399999999999</v>
      </c>
      <c r="L3311" s="24">
        <f t="shared" ref="L3311:L3374" si="278">K3311/0.9925</f>
        <v>152.30629722921913</v>
      </c>
      <c r="M3311" s="18" t="s">
        <v>1835</v>
      </c>
    </row>
    <row r="3312" spans="1:13" ht="38.25" x14ac:dyDescent="0.25">
      <c r="A3312" s="21" t="s">
        <v>1827</v>
      </c>
      <c r="B3312" s="18" t="s">
        <v>12</v>
      </c>
      <c r="C3312" s="22" t="s">
        <v>9040</v>
      </c>
      <c r="D3312" s="22" t="s">
        <v>9041</v>
      </c>
      <c r="E3312" s="6" t="s">
        <v>9042</v>
      </c>
      <c r="F3312" s="24">
        <v>171</v>
      </c>
      <c r="G3312" s="25">
        <v>0.05</v>
      </c>
      <c r="H3312" s="28">
        <f t="shared" si="275"/>
        <v>162.44999999999999</v>
      </c>
      <c r="I3312" s="26">
        <v>1.04</v>
      </c>
      <c r="J3312" s="25">
        <f t="shared" si="276"/>
        <v>1.2000000000000011E-2</v>
      </c>
      <c r="K3312" s="24">
        <f t="shared" si="277"/>
        <v>168.94800000000001</v>
      </c>
      <c r="L3312" s="24">
        <f t="shared" si="278"/>
        <v>170.22468513853903</v>
      </c>
      <c r="M3312" s="21" t="s">
        <v>1839</v>
      </c>
    </row>
    <row r="3313" spans="1:13" ht="38.25" x14ac:dyDescent="0.25">
      <c r="A3313" s="18" t="s">
        <v>1827</v>
      </c>
      <c r="B3313" s="18" t="s">
        <v>12</v>
      </c>
      <c r="C3313" s="22" t="s">
        <v>9043</v>
      </c>
      <c r="D3313" s="22" t="s">
        <v>9044</v>
      </c>
      <c r="E3313" s="6" t="s">
        <v>9045</v>
      </c>
      <c r="F3313" s="24">
        <v>231</v>
      </c>
      <c r="G3313" s="25">
        <v>0.05</v>
      </c>
      <c r="H3313" s="28">
        <f t="shared" si="275"/>
        <v>219.45</v>
      </c>
      <c r="I3313" s="26">
        <v>1.04</v>
      </c>
      <c r="J3313" s="25">
        <f t="shared" si="276"/>
        <v>1.2000000000000011E-2</v>
      </c>
      <c r="K3313" s="24">
        <f t="shared" si="277"/>
        <v>228.22800000000001</v>
      </c>
      <c r="L3313" s="24">
        <f t="shared" si="278"/>
        <v>229.95264483627204</v>
      </c>
      <c r="M3313" s="21" t="s">
        <v>1831</v>
      </c>
    </row>
    <row r="3314" spans="1:13" ht="38.25" x14ac:dyDescent="0.25">
      <c r="A3314" s="18" t="s">
        <v>1827</v>
      </c>
      <c r="B3314" s="18" t="s">
        <v>12</v>
      </c>
      <c r="C3314" s="22" t="s">
        <v>9046</v>
      </c>
      <c r="D3314" s="22" t="s">
        <v>9047</v>
      </c>
      <c r="E3314" s="6" t="s">
        <v>9048</v>
      </c>
      <c r="F3314" s="24">
        <v>178.5</v>
      </c>
      <c r="G3314" s="25">
        <v>0.05</v>
      </c>
      <c r="H3314" s="28">
        <f t="shared" si="275"/>
        <v>169.57499999999999</v>
      </c>
      <c r="I3314" s="26">
        <v>1.04</v>
      </c>
      <c r="J3314" s="25">
        <f t="shared" si="276"/>
        <v>1.2000000000000011E-2</v>
      </c>
      <c r="K3314" s="24">
        <f t="shared" si="277"/>
        <v>176.358</v>
      </c>
      <c r="L3314" s="24">
        <f t="shared" si="278"/>
        <v>177.69068010075566</v>
      </c>
      <c r="M3314" s="18" t="s">
        <v>1835</v>
      </c>
    </row>
    <row r="3315" spans="1:13" ht="25.5" x14ac:dyDescent="0.25">
      <c r="A3315" s="21" t="s">
        <v>1827</v>
      </c>
      <c r="B3315" s="18" t="s">
        <v>12</v>
      </c>
      <c r="C3315" s="22" t="s">
        <v>9049</v>
      </c>
      <c r="D3315" s="22" t="s">
        <v>9050</v>
      </c>
      <c r="E3315" s="6" t="s">
        <v>9051</v>
      </c>
      <c r="F3315" s="24">
        <v>199.5</v>
      </c>
      <c r="G3315" s="25">
        <v>0.05</v>
      </c>
      <c r="H3315" s="28">
        <f t="shared" si="275"/>
        <v>189.52500000000001</v>
      </c>
      <c r="I3315" s="26">
        <v>1.04</v>
      </c>
      <c r="J3315" s="25">
        <f t="shared" si="276"/>
        <v>1.19999999999999E-2</v>
      </c>
      <c r="K3315" s="24">
        <f t="shared" si="277"/>
        <v>197.10600000000002</v>
      </c>
      <c r="L3315" s="24">
        <f t="shared" si="278"/>
        <v>198.59546599496224</v>
      </c>
      <c r="M3315" s="21" t="s">
        <v>1839</v>
      </c>
    </row>
    <row r="3316" spans="1:13" ht="38.25" x14ac:dyDescent="0.25">
      <c r="A3316" s="18" t="s">
        <v>1827</v>
      </c>
      <c r="B3316" s="18" t="s">
        <v>12</v>
      </c>
      <c r="C3316" s="22" t="s">
        <v>9052</v>
      </c>
      <c r="D3316" s="22" t="s">
        <v>9053</v>
      </c>
      <c r="E3316" s="6" t="s">
        <v>9054</v>
      </c>
      <c r="F3316" s="24">
        <v>52.8</v>
      </c>
      <c r="G3316" s="25">
        <v>0.05</v>
      </c>
      <c r="H3316" s="28">
        <f t="shared" si="275"/>
        <v>50.16</v>
      </c>
      <c r="I3316" s="26">
        <v>1.04</v>
      </c>
      <c r="J3316" s="25">
        <f t="shared" si="276"/>
        <v>1.2000000000000011E-2</v>
      </c>
      <c r="K3316" s="24">
        <f t="shared" si="277"/>
        <v>52.166399999999996</v>
      </c>
      <c r="L3316" s="24">
        <f t="shared" si="278"/>
        <v>52.56060453400503</v>
      </c>
      <c r="M3316" s="21" t="s">
        <v>1831</v>
      </c>
    </row>
    <row r="3317" spans="1:13" ht="51" x14ac:dyDescent="0.25">
      <c r="A3317" s="18" t="s">
        <v>1827</v>
      </c>
      <c r="B3317" s="18" t="s">
        <v>12</v>
      </c>
      <c r="C3317" s="22" t="s">
        <v>9055</v>
      </c>
      <c r="D3317" s="22" t="s">
        <v>9056</v>
      </c>
      <c r="E3317" s="6" t="s">
        <v>9057</v>
      </c>
      <c r="F3317" s="24">
        <v>40.800000000000004</v>
      </c>
      <c r="G3317" s="25">
        <v>0.05</v>
      </c>
      <c r="H3317" s="28">
        <f t="shared" si="275"/>
        <v>38.760000000000005</v>
      </c>
      <c r="I3317" s="26">
        <v>1.04</v>
      </c>
      <c r="J3317" s="25">
        <f t="shared" si="276"/>
        <v>1.19999999999999E-2</v>
      </c>
      <c r="K3317" s="24">
        <f t="shared" si="277"/>
        <v>40.310400000000008</v>
      </c>
      <c r="L3317" s="24">
        <f t="shared" si="278"/>
        <v>40.615012594458442</v>
      </c>
      <c r="M3317" s="18" t="s">
        <v>1835</v>
      </c>
    </row>
    <row r="3318" spans="1:13" ht="38.25" x14ac:dyDescent="0.25">
      <c r="A3318" s="21" t="s">
        <v>1827</v>
      </c>
      <c r="B3318" s="18" t="s">
        <v>12</v>
      </c>
      <c r="C3318" s="22" t="s">
        <v>9058</v>
      </c>
      <c r="D3318" s="22" t="s">
        <v>9059</v>
      </c>
      <c r="E3318" s="6" t="s">
        <v>9060</v>
      </c>
      <c r="F3318" s="24">
        <v>45.6</v>
      </c>
      <c r="G3318" s="25">
        <v>0.05</v>
      </c>
      <c r="H3318" s="28">
        <f t="shared" si="275"/>
        <v>43.32</v>
      </c>
      <c r="I3318" s="26">
        <v>1.04</v>
      </c>
      <c r="J3318" s="25">
        <f t="shared" si="276"/>
        <v>1.19999999999999E-2</v>
      </c>
      <c r="K3318" s="24">
        <f t="shared" si="277"/>
        <v>45.052800000000005</v>
      </c>
      <c r="L3318" s="24">
        <f t="shared" si="278"/>
        <v>45.393249370277083</v>
      </c>
      <c r="M3318" s="21" t="s">
        <v>1839</v>
      </c>
    </row>
    <row r="3319" spans="1:13" ht="51" x14ac:dyDescent="0.25">
      <c r="A3319" s="18" t="s">
        <v>1827</v>
      </c>
      <c r="B3319" s="18" t="s">
        <v>12</v>
      </c>
      <c r="C3319" s="22" t="s">
        <v>9061</v>
      </c>
      <c r="D3319" s="22" t="s">
        <v>9062</v>
      </c>
      <c r="E3319" s="6" t="s">
        <v>9063</v>
      </c>
      <c r="F3319" s="24">
        <v>145.19999999999999</v>
      </c>
      <c r="G3319" s="25">
        <v>0.05</v>
      </c>
      <c r="H3319" s="28">
        <f t="shared" si="275"/>
        <v>137.94</v>
      </c>
      <c r="I3319" s="26">
        <v>1.04</v>
      </c>
      <c r="J3319" s="25">
        <f t="shared" si="276"/>
        <v>1.1999999999999789E-2</v>
      </c>
      <c r="K3319" s="24">
        <f t="shared" si="277"/>
        <v>143.45760000000001</v>
      </c>
      <c r="L3319" s="24">
        <f t="shared" si="278"/>
        <v>144.54166246851386</v>
      </c>
      <c r="M3319" s="21" t="s">
        <v>1831</v>
      </c>
    </row>
    <row r="3320" spans="1:13" ht="51" x14ac:dyDescent="0.25">
      <c r="A3320" s="18" t="s">
        <v>1827</v>
      </c>
      <c r="B3320" s="18" t="s">
        <v>12</v>
      </c>
      <c r="C3320" s="22" t="s">
        <v>9064</v>
      </c>
      <c r="D3320" s="22" t="s">
        <v>9065</v>
      </c>
      <c r="E3320" s="6" t="s">
        <v>9066</v>
      </c>
      <c r="F3320" s="24">
        <v>112.2</v>
      </c>
      <c r="G3320" s="25">
        <v>0.05</v>
      </c>
      <c r="H3320" s="28">
        <f t="shared" si="275"/>
        <v>106.59</v>
      </c>
      <c r="I3320" s="26">
        <v>1.04</v>
      </c>
      <c r="J3320" s="25">
        <f t="shared" si="276"/>
        <v>1.19999999999999E-2</v>
      </c>
      <c r="K3320" s="24">
        <f t="shared" si="277"/>
        <v>110.85360000000001</v>
      </c>
      <c r="L3320" s="24">
        <f t="shared" si="278"/>
        <v>111.69128463476072</v>
      </c>
      <c r="M3320" s="18" t="s">
        <v>1835</v>
      </c>
    </row>
    <row r="3321" spans="1:13" ht="38.25" x14ac:dyDescent="0.25">
      <c r="A3321" s="21" t="s">
        <v>1827</v>
      </c>
      <c r="B3321" s="18" t="s">
        <v>12</v>
      </c>
      <c r="C3321" s="22" t="s">
        <v>9067</v>
      </c>
      <c r="D3321" s="22" t="s">
        <v>9068</v>
      </c>
      <c r="E3321" s="6" t="s">
        <v>9069</v>
      </c>
      <c r="F3321" s="24">
        <v>125.4</v>
      </c>
      <c r="G3321" s="25">
        <v>0.05</v>
      </c>
      <c r="H3321" s="28">
        <f t="shared" si="275"/>
        <v>119.13000000000001</v>
      </c>
      <c r="I3321" s="26">
        <v>1.04</v>
      </c>
      <c r="J3321" s="25">
        <f t="shared" si="276"/>
        <v>1.19999999999999E-2</v>
      </c>
      <c r="K3321" s="24">
        <f t="shared" si="277"/>
        <v>123.89520000000002</v>
      </c>
      <c r="L3321" s="24">
        <f t="shared" si="278"/>
        <v>124.83143576826197</v>
      </c>
      <c r="M3321" s="21" t="s">
        <v>1839</v>
      </c>
    </row>
    <row r="3322" spans="1:13" ht="38.25" x14ac:dyDescent="0.25">
      <c r="A3322" s="18" t="s">
        <v>1827</v>
      </c>
      <c r="B3322" s="18" t="s">
        <v>12</v>
      </c>
      <c r="C3322" s="22" t="s">
        <v>9070</v>
      </c>
      <c r="D3322" s="22" t="s">
        <v>9071</v>
      </c>
      <c r="E3322" s="6" t="s">
        <v>9072</v>
      </c>
      <c r="F3322" s="24">
        <v>66000</v>
      </c>
      <c r="G3322" s="25">
        <v>0.05</v>
      </c>
      <c r="H3322" s="28">
        <f t="shared" si="275"/>
        <v>62700</v>
      </c>
      <c r="I3322" s="26">
        <v>1.04</v>
      </c>
      <c r="J3322" s="25">
        <f t="shared" si="276"/>
        <v>1.2000000000000011E-2</v>
      </c>
      <c r="K3322" s="24">
        <f t="shared" si="277"/>
        <v>65208</v>
      </c>
      <c r="L3322" s="24">
        <f t="shared" si="278"/>
        <v>65700.755667506295</v>
      </c>
      <c r="M3322" s="21" t="s">
        <v>1831</v>
      </c>
    </row>
    <row r="3323" spans="1:13" ht="38.25" x14ac:dyDescent="0.25">
      <c r="A3323" s="18" t="s">
        <v>1827</v>
      </c>
      <c r="B3323" s="18" t="s">
        <v>12</v>
      </c>
      <c r="C3323" s="22" t="s">
        <v>9073</v>
      </c>
      <c r="D3323" s="22" t="s">
        <v>9074</v>
      </c>
      <c r="E3323" s="6" t="s">
        <v>9075</v>
      </c>
      <c r="F3323" s="24">
        <v>51000.000000000007</v>
      </c>
      <c r="G3323" s="25">
        <v>0.05</v>
      </c>
      <c r="H3323" s="28">
        <f t="shared" si="275"/>
        <v>48450.000000000007</v>
      </c>
      <c r="I3323" s="26">
        <v>1.04</v>
      </c>
      <c r="J3323" s="25">
        <f t="shared" si="276"/>
        <v>1.2000000000000011E-2</v>
      </c>
      <c r="K3323" s="24">
        <f t="shared" si="277"/>
        <v>50388.000000000007</v>
      </c>
      <c r="L3323" s="24">
        <f t="shared" si="278"/>
        <v>50768.765743073054</v>
      </c>
      <c r="M3323" s="18" t="s">
        <v>1835</v>
      </c>
    </row>
    <row r="3324" spans="1:13" ht="25.5" x14ac:dyDescent="0.25">
      <c r="A3324" s="21" t="s">
        <v>1827</v>
      </c>
      <c r="B3324" s="18" t="s">
        <v>12</v>
      </c>
      <c r="C3324" s="22" t="s">
        <v>9076</v>
      </c>
      <c r="D3324" s="22" t="s">
        <v>9077</v>
      </c>
      <c r="E3324" s="6" t="s">
        <v>9078</v>
      </c>
      <c r="F3324" s="24">
        <v>57000</v>
      </c>
      <c r="G3324" s="25">
        <v>0.05</v>
      </c>
      <c r="H3324" s="28">
        <f t="shared" si="275"/>
        <v>54150</v>
      </c>
      <c r="I3324" s="26">
        <v>1.04</v>
      </c>
      <c r="J3324" s="25">
        <f t="shared" si="276"/>
        <v>1.2000000000000011E-2</v>
      </c>
      <c r="K3324" s="24">
        <f t="shared" si="277"/>
        <v>56316</v>
      </c>
      <c r="L3324" s="24">
        <f t="shared" si="278"/>
        <v>56741.561712846342</v>
      </c>
      <c r="M3324" s="21" t="s">
        <v>1839</v>
      </c>
    </row>
    <row r="3325" spans="1:13" ht="63.75" x14ac:dyDescent="0.25">
      <c r="A3325" s="18" t="s">
        <v>1827</v>
      </c>
      <c r="B3325" s="18" t="s">
        <v>12</v>
      </c>
      <c r="C3325" s="22" t="s">
        <v>9079</v>
      </c>
      <c r="D3325" s="22" t="s">
        <v>9080</v>
      </c>
      <c r="E3325" s="6" t="s">
        <v>9081</v>
      </c>
      <c r="F3325" s="24">
        <v>49.5</v>
      </c>
      <c r="G3325" s="25">
        <v>0.05</v>
      </c>
      <c r="H3325" s="28">
        <f t="shared" si="275"/>
        <v>47.024999999999999</v>
      </c>
      <c r="I3325" s="26">
        <v>1.04</v>
      </c>
      <c r="J3325" s="25">
        <f t="shared" si="276"/>
        <v>1.2000000000000011E-2</v>
      </c>
      <c r="K3325" s="24">
        <f t="shared" si="277"/>
        <v>48.905999999999999</v>
      </c>
      <c r="L3325" s="24">
        <f t="shared" si="278"/>
        <v>49.275566750629721</v>
      </c>
      <c r="M3325" s="21" t="s">
        <v>1831</v>
      </c>
    </row>
    <row r="3326" spans="1:13" ht="63.75" x14ac:dyDescent="0.25">
      <c r="A3326" s="18" t="s">
        <v>1827</v>
      </c>
      <c r="B3326" s="18" t="s">
        <v>12</v>
      </c>
      <c r="C3326" s="22" t="s">
        <v>9082</v>
      </c>
      <c r="D3326" s="22" t="s">
        <v>9083</v>
      </c>
      <c r="E3326" s="6" t="s">
        <v>9084</v>
      </c>
      <c r="F3326" s="24">
        <v>38.25</v>
      </c>
      <c r="G3326" s="25">
        <v>0.05</v>
      </c>
      <c r="H3326" s="28">
        <f t="shared" si="275"/>
        <v>36.337499999999999</v>
      </c>
      <c r="I3326" s="26">
        <v>1.04</v>
      </c>
      <c r="J3326" s="25">
        <f t="shared" si="276"/>
        <v>1.2000000000000122E-2</v>
      </c>
      <c r="K3326" s="24">
        <f t="shared" si="277"/>
        <v>37.790999999999997</v>
      </c>
      <c r="L3326" s="24">
        <f t="shared" si="278"/>
        <v>38.076574307304782</v>
      </c>
      <c r="M3326" s="18" t="s">
        <v>1835</v>
      </c>
    </row>
    <row r="3327" spans="1:13" ht="51" x14ac:dyDescent="0.25">
      <c r="A3327" s="21" t="s">
        <v>1827</v>
      </c>
      <c r="B3327" s="18" t="s">
        <v>12</v>
      </c>
      <c r="C3327" s="22" t="s">
        <v>9085</v>
      </c>
      <c r="D3327" s="22" t="s">
        <v>9086</v>
      </c>
      <c r="E3327" s="6" t="s">
        <v>9087</v>
      </c>
      <c r="F3327" s="24">
        <v>42.75</v>
      </c>
      <c r="G3327" s="25">
        <v>0.05</v>
      </c>
      <c r="H3327" s="28">
        <f t="shared" si="275"/>
        <v>40.612499999999997</v>
      </c>
      <c r="I3327" s="26">
        <v>1.04</v>
      </c>
      <c r="J3327" s="25">
        <f t="shared" si="276"/>
        <v>1.2000000000000011E-2</v>
      </c>
      <c r="K3327" s="24">
        <f t="shared" si="277"/>
        <v>42.237000000000002</v>
      </c>
      <c r="L3327" s="24">
        <f t="shared" si="278"/>
        <v>42.556171284634758</v>
      </c>
      <c r="M3327" s="21" t="s">
        <v>1839</v>
      </c>
    </row>
    <row r="3328" spans="1:13" ht="51" x14ac:dyDescent="0.25">
      <c r="A3328" s="18" t="s">
        <v>1827</v>
      </c>
      <c r="B3328" s="18" t="s">
        <v>12</v>
      </c>
      <c r="C3328" s="22" t="s">
        <v>9088</v>
      </c>
      <c r="D3328" s="22" t="s">
        <v>9089</v>
      </c>
      <c r="E3328" s="6" t="s">
        <v>9090</v>
      </c>
      <c r="F3328" s="24">
        <v>33</v>
      </c>
      <c r="G3328" s="25">
        <v>0.05</v>
      </c>
      <c r="H3328" s="28">
        <f t="shared" si="275"/>
        <v>31.35</v>
      </c>
      <c r="I3328" s="26">
        <v>1.04</v>
      </c>
      <c r="J3328" s="25">
        <f t="shared" si="276"/>
        <v>1.2000000000000011E-2</v>
      </c>
      <c r="K3328" s="24">
        <f t="shared" si="277"/>
        <v>32.603999999999999</v>
      </c>
      <c r="L3328" s="24">
        <f t="shared" si="278"/>
        <v>32.850377833753143</v>
      </c>
      <c r="M3328" s="21" t="s">
        <v>1831</v>
      </c>
    </row>
    <row r="3329" spans="1:13" ht="63.75" x14ac:dyDescent="0.25">
      <c r="A3329" s="18" t="s">
        <v>1827</v>
      </c>
      <c r="B3329" s="18" t="s">
        <v>12</v>
      </c>
      <c r="C3329" s="22" t="s">
        <v>9091</v>
      </c>
      <c r="D3329" s="22" t="s">
        <v>9092</v>
      </c>
      <c r="E3329" s="6" t="s">
        <v>9093</v>
      </c>
      <c r="F3329" s="24">
        <v>25.500000000000004</v>
      </c>
      <c r="G3329" s="25">
        <v>0.05</v>
      </c>
      <c r="H3329" s="28">
        <f t="shared" si="275"/>
        <v>24.225000000000001</v>
      </c>
      <c r="I3329" s="26">
        <v>1.04</v>
      </c>
      <c r="J3329" s="25">
        <f t="shared" si="276"/>
        <v>1.2000000000000011E-2</v>
      </c>
      <c r="K3329" s="24">
        <f t="shared" si="277"/>
        <v>25.194000000000003</v>
      </c>
      <c r="L3329" s="24">
        <f t="shared" si="278"/>
        <v>25.384382871536527</v>
      </c>
      <c r="M3329" s="18" t="s">
        <v>1835</v>
      </c>
    </row>
    <row r="3330" spans="1:13" ht="51" x14ac:dyDescent="0.25">
      <c r="A3330" s="21" t="s">
        <v>1827</v>
      </c>
      <c r="B3330" s="18" t="s">
        <v>12</v>
      </c>
      <c r="C3330" s="22" t="s">
        <v>9094</v>
      </c>
      <c r="D3330" s="22" t="s">
        <v>9095</v>
      </c>
      <c r="E3330" s="6" t="s">
        <v>9096</v>
      </c>
      <c r="F3330" s="24">
        <v>28.5</v>
      </c>
      <c r="G3330" s="25">
        <v>0.05</v>
      </c>
      <c r="H3330" s="28">
        <f t="shared" si="275"/>
        <v>27.074999999999999</v>
      </c>
      <c r="I3330" s="26">
        <v>1.04</v>
      </c>
      <c r="J3330" s="25">
        <f t="shared" si="276"/>
        <v>1.2000000000000011E-2</v>
      </c>
      <c r="K3330" s="24">
        <f t="shared" si="277"/>
        <v>28.158000000000001</v>
      </c>
      <c r="L3330" s="24">
        <f t="shared" si="278"/>
        <v>28.370780856423174</v>
      </c>
      <c r="M3330" s="21" t="s">
        <v>1839</v>
      </c>
    </row>
    <row r="3331" spans="1:13" ht="63.75" x14ac:dyDescent="0.25">
      <c r="A3331" s="18" t="s">
        <v>1827</v>
      </c>
      <c r="B3331" s="18" t="s">
        <v>12</v>
      </c>
      <c r="C3331" s="22" t="s">
        <v>9097</v>
      </c>
      <c r="D3331" s="22" t="s">
        <v>9098</v>
      </c>
      <c r="E3331" s="6" t="s">
        <v>9099</v>
      </c>
      <c r="F3331" s="24">
        <v>33</v>
      </c>
      <c r="G3331" s="25">
        <v>0.05</v>
      </c>
      <c r="H3331" s="28">
        <f t="shared" si="275"/>
        <v>31.35</v>
      </c>
      <c r="I3331" s="26">
        <v>1.04</v>
      </c>
      <c r="J3331" s="25">
        <f t="shared" si="276"/>
        <v>1.2000000000000011E-2</v>
      </c>
      <c r="K3331" s="24">
        <f t="shared" si="277"/>
        <v>32.603999999999999</v>
      </c>
      <c r="L3331" s="24">
        <f t="shared" si="278"/>
        <v>32.850377833753143</v>
      </c>
      <c r="M3331" s="21" t="s">
        <v>1831</v>
      </c>
    </row>
    <row r="3332" spans="1:13" ht="63.75" x14ac:dyDescent="0.25">
      <c r="A3332" s="18" t="s">
        <v>1827</v>
      </c>
      <c r="B3332" s="18" t="s">
        <v>12</v>
      </c>
      <c r="C3332" s="22" t="s">
        <v>9100</v>
      </c>
      <c r="D3332" s="22" t="s">
        <v>9101</v>
      </c>
      <c r="E3332" s="6" t="s">
        <v>9102</v>
      </c>
      <c r="F3332" s="24">
        <v>25.500000000000004</v>
      </c>
      <c r="G3332" s="25">
        <v>0.05</v>
      </c>
      <c r="H3332" s="28">
        <f t="shared" si="275"/>
        <v>24.225000000000001</v>
      </c>
      <c r="I3332" s="26">
        <v>1.04</v>
      </c>
      <c r="J3332" s="25">
        <f t="shared" si="276"/>
        <v>1.2000000000000011E-2</v>
      </c>
      <c r="K3332" s="24">
        <f t="shared" si="277"/>
        <v>25.194000000000003</v>
      </c>
      <c r="L3332" s="24">
        <f t="shared" si="278"/>
        <v>25.384382871536527</v>
      </c>
      <c r="M3332" s="18" t="s">
        <v>1835</v>
      </c>
    </row>
    <row r="3333" spans="1:13" ht="51" x14ac:dyDescent="0.25">
      <c r="A3333" s="21" t="s">
        <v>1827</v>
      </c>
      <c r="B3333" s="18" t="s">
        <v>12</v>
      </c>
      <c r="C3333" s="22" t="s">
        <v>9103</v>
      </c>
      <c r="D3333" s="22" t="s">
        <v>9104</v>
      </c>
      <c r="E3333" s="6" t="s">
        <v>9105</v>
      </c>
      <c r="F3333" s="24">
        <v>28.5</v>
      </c>
      <c r="G3333" s="25">
        <v>0.05</v>
      </c>
      <c r="H3333" s="28">
        <f t="shared" si="275"/>
        <v>27.074999999999999</v>
      </c>
      <c r="I3333" s="26">
        <v>1.04</v>
      </c>
      <c r="J3333" s="25">
        <f t="shared" si="276"/>
        <v>1.2000000000000011E-2</v>
      </c>
      <c r="K3333" s="24">
        <f t="shared" si="277"/>
        <v>28.158000000000001</v>
      </c>
      <c r="L3333" s="24">
        <f t="shared" si="278"/>
        <v>28.370780856423174</v>
      </c>
      <c r="M3333" s="21" t="s">
        <v>1839</v>
      </c>
    </row>
    <row r="3334" spans="1:13" ht="25.5" x14ac:dyDescent="0.25">
      <c r="A3334" s="18" t="s">
        <v>1827</v>
      </c>
      <c r="B3334" s="18" t="s">
        <v>12</v>
      </c>
      <c r="C3334" s="22" t="s">
        <v>9106</v>
      </c>
      <c r="D3334" s="22" t="s">
        <v>9107</v>
      </c>
      <c r="E3334" s="6" t="s">
        <v>9108</v>
      </c>
      <c r="F3334" s="24">
        <v>33000</v>
      </c>
      <c r="G3334" s="25">
        <v>0.05</v>
      </c>
      <c r="H3334" s="28">
        <f t="shared" si="275"/>
        <v>31350</v>
      </c>
      <c r="I3334" s="26">
        <v>1.04</v>
      </c>
      <c r="J3334" s="25">
        <f t="shared" si="276"/>
        <v>1.2000000000000011E-2</v>
      </c>
      <c r="K3334" s="24">
        <f t="shared" si="277"/>
        <v>32604</v>
      </c>
      <c r="L3334" s="24">
        <f t="shared" si="278"/>
        <v>32850.377833753148</v>
      </c>
      <c r="M3334" s="21" t="s">
        <v>1831</v>
      </c>
    </row>
    <row r="3335" spans="1:13" ht="38.25" x14ac:dyDescent="0.25">
      <c r="A3335" s="18" t="s">
        <v>1827</v>
      </c>
      <c r="B3335" s="18" t="s">
        <v>12</v>
      </c>
      <c r="C3335" s="22" t="s">
        <v>9109</v>
      </c>
      <c r="D3335" s="22" t="s">
        <v>9110</v>
      </c>
      <c r="E3335" s="6" t="s">
        <v>9111</v>
      </c>
      <c r="F3335" s="24">
        <v>25500.000000000004</v>
      </c>
      <c r="G3335" s="25">
        <v>0.05</v>
      </c>
      <c r="H3335" s="28">
        <f t="shared" si="275"/>
        <v>24225.000000000004</v>
      </c>
      <c r="I3335" s="26">
        <v>1.04</v>
      </c>
      <c r="J3335" s="25">
        <f t="shared" si="276"/>
        <v>1.2000000000000011E-2</v>
      </c>
      <c r="K3335" s="24">
        <f t="shared" si="277"/>
        <v>25194.000000000004</v>
      </c>
      <c r="L3335" s="24">
        <f t="shared" si="278"/>
        <v>25384.382871536527</v>
      </c>
      <c r="M3335" s="18" t="s">
        <v>1835</v>
      </c>
    </row>
    <row r="3336" spans="1:13" ht="25.5" x14ac:dyDescent="0.25">
      <c r="A3336" s="21" t="s">
        <v>1827</v>
      </c>
      <c r="B3336" s="18" t="s">
        <v>12</v>
      </c>
      <c r="C3336" s="22" t="s">
        <v>9112</v>
      </c>
      <c r="D3336" s="22" t="s">
        <v>9113</v>
      </c>
      <c r="E3336" s="6" t="s">
        <v>9114</v>
      </c>
      <c r="F3336" s="24">
        <v>28500</v>
      </c>
      <c r="G3336" s="25">
        <v>0.05</v>
      </c>
      <c r="H3336" s="28">
        <f t="shared" si="275"/>
        <v>27075</v>
      </c>
      <c r="I3336" s="26">
        <v>1.04</v>
      </c>
      <c r="J3336" s="25">
        <f t="shared" si="276"/>
        <v>1.2000000000000011E-2</v>
      </c>
      <c r="K3336" s="24">
        <f t="shared" si="277"/>
        <v>28158</v>
      </c>
      <c r="L3336" s="24">
        <f t="shared" si="278"/>
        <v>28370.780856423171</v>
      </c>
      <c r="M3336" s="21" t="s">
        <v>1839</v>
      </c>
    </row>
    <row r="3337" spans="1:13" ht="38.25" x14ac:dyDescent="0.25">
      <c r="A3337" s="18" t="s">
        <v>1827</v>
      </c>
      <c r="B3337" s="18" t="s">
        <v>12</v>
      </c>
      <c r="C3337" s="22" t="s">
        <v>9115</v>
      </c>
      <c r="D3337" s="22" t="s">
        <v>9116</v>
      </c>
      <c r="E3337" s="6" t="s">
        <v>9117</v>
      </c>
      <c r="F3337" s="24">
        <v>990</v>
      </c>
      <c r="G3337" s="25">
        <v>0.05</v>
      </c>
      <c r="H3337" s="28">
        <f t="shared" si="275"/>
        <v>940.5</v>
      </c>
      <c r="I3337" s="26">
        <v>1.04</v>
      </c>
      <c r="J3337" s="25">
        <f t="shared" si="276"/>
        <v>1.2000000000000011E-2</v>
      </c>
      <c r="K3337" s="24">
        <f t="shared" si="277"/>
        <v>978.12</v>
      </c>
      <c r="L3337" s="24">
        <f t="shared" si="278"/>
        <v>985.51133501259437</v>
      </c>
      <c r="M3337" s="21" t="s">
        <v>1831</v>
      </c>
    </row>
    <row r="3338" spans="1:13" ht="51" x14ac:dyDescent="0.25">
      <c r="A3338" s="18" t="s">
        <v>1827</v>
      </c>
      <c r="B3338" s="18" t="s">
        <v>12</v>
      </c>
      <c r="C3338" s="22" t="s">
        <v>9118</v>
      </c>
      <c r="D3338" s="22" t="s">
        <v>9119</v>
      </c>
      <c r="E3338" s="6" t="s">
        <v>9120</v>
      </c>
      <c r="F3338" s="24">
        <v>765</v>
      </c>
      <c r="G3338" s="25">
        <v>0.05</v>
      </c>
      <c r="H3338" s="28">
        <f t="shared" si="275"/>
        <v>726.75</v>
      </c>
      <c r="I3338" s="26">
        <v>1.04</v>
      </c>
      <c r="J3338" s="25">
        <f t="shared" si="276"/>
        <v>1.19999999999999E-2</v>
      </c>
      <c r="K3338" s="24">
        <f t="shared" si="277"/>
        <v>755.82</v>
      </c>
      <c r="L3338" s="24">
        <f t="shared" si="278"/>
        <v>761.53148614609574</v>
      </c>
      <c r="M3338" s="18" t="s">
        <v>1835</v>
      </c>
    </row>
    <row r="3339" spans="1:13" ht="38.25" x14ac:dyDescent="0.25">
      <c r="A3339" s="21" t="s">
        <v>1827</v>
      </c>
      <c r="B3339" s="18" t="s">
        <v>12</v>
      </c>
      <c r="C3339" s="22" t="s">
        <v>9121</v>
      </c>
      <c r="D3339" s="22" t="s">
        <v>9122</v>
      </c>
      <c r="E3339" s="6" t="s">
        <v>9123</v>
      </c>
      <c r="F3339" s="24">
        <v>855</v>
      </c>
      <c r="G3339" s="25">
        <v>0.05</v>
      </c>
      <c r="H3339" s="28">
        <f t="shared" si="275"/>
        <v>812.25</v>
      </c>
      <c r="I3339" s="26">
        <v>1.04</v>
      </c>
      <c r="J3339" s="25">
        <f t="shared" si="276"/>
        <v>1.2000000000000011E-2</v>
      </c>
      <c r="K3339" s="24">
        <f t="shared" si="277"/>
        <v>844.74</v>
      </c>
      <c r="L3339" s="24">
        <f t="shared" si="278"/>
        <v>851.12342569269515</v>
      </c>
      <c r="M3339" s="21" t="s">
        <v>1839</v>
      </c>
    </row>
    <row r="3340" spans="1:13" ht="38.25" x14ac:dyDescent="0.25">
      <c r="A3340" s="18" t="s">
        <v>1827</v>
      </c>
      <c r="B3340" s="18" t="s">
        <v>12</v>
      </c>
      <c r="C3340" s="22" t="s">
        <v>9124</v>
      </c>
      <c r="D3340" s="22" t="s">
        <v>9125</v>
      </c>
      <c r="E3340" s="6" t="s">
        <v>9126</v>
      </c>
      <c r="F3340" s="24">
        <v>5610</v>
      </c>
      <c r="G3340" s="25">
        <v>0.05</v>
      </c>
      <c r="H3340" s="28">
        <f t="shared" si="275"/>
        <v>5329.5</v>
      </c>
      <c r="I3340" s="26">
        <v>1.04</v>
      </c>
      <c r="J3340" s="25">
        <f t="shared" si="276"/>
        <v>1.19999999999999E-2</v>
      </c>
      <c r="K3340" s="24">
        <f t="shared" si="277"/>
        <v>5542.68</v>
      </c>
      <c r="L3340" s="24">
        <f t="shared" si="278"/>
        <v>5584.5642317380352</v>
      </c>
      <c r="M3340" s="21" t="s">
        <v>1831</v>
      </c>
    </row>
    <row r="3341" spans="1:13" ht="51" x14ac:dyDescent="0.25">
      <c r="A3341" s="18" t="s">
        <v>1827</v>
      </c>
      <c r="B3341" s="18" t="s">
        <v>12</v>
      </c>
      <c r="C3341" s="22" t="s">
        <v>9127</v>
      </c>
      <c r="D3341" s="22" t="s">
        <v>9128</v>
      </c>
      <c r="E3341" s="6" t="s">
        <v>9129</v>
      </c>
      <c r="F3341" s="24">
        <v>4335</v>
      </c>
      <c r="G3341" s="25">
        <v>0.05</v>
      </c>
      <c r="H3341" s="28">
        <f t="shared" si="275"/>
        <v>4118.25</v>
      </c>
      <c r="I3341" s="26">
        <v>1.04</v>
      </c>
      <c r="J3341" s="25">
        <f t="shared" si="276"/>
        <v>1.19999999999999E-2</v>
      </c>
      <c r="K3341" s="24">
        <f t="shared" si="277"/>
        <v>4282.9800000000005</v>
      </c>
      <c r="L3341" s="24">
        <f t="shared" si="278"/>
        <v>4315.3450881612089</v>
      </c>
      <c r="M3341" s="18" t="s">
        <v>1835</v>
      </c>
    </row>
    <row r="3342" spans="1:13" ht="38.25" x14ac:dyDescent="0.25">
      <c r="A3342" s="21" t="s">
        <v>1827</v>
      </c>
      <c r="B3342" s="18" t="s">
        <v>12</v>
      </c>
      <c r="C3342" s="22" t="s">
        <v>9130</v>
      </c>
      <c r="D3342" s="22" t="s">
        <v>9131</v>
      </c>
      <c r="E3342" s="6" t="s">
        <v>9132</v>
      </c>
      <c r="F3342" s="24">
        <v>4845</v>
      </c>
      <c r="G3342" s="25">
        <v>0.05</v>
      </c>
      <c r="H3342" s="28">
        <f t="shared" si="275"/>
        <v>4602.75</v>
      </c>
      <c r="I3342" s="26">
        <v>1.04</v>
      </c>
      <c r="J3342" s="25">
        <f t="shared" si="276"/>
        <v>1.19999999999999E-2</v>
      </c>
      <c r="K3342" s="24">
        <f t="shared" si="277"/>
        <v>4786.8600000000006</v>
      </c>
      <c r="L3342" s="24">
        <f t="shared" si="278"/>
        <v>4823.0327455919396</v>
      </c>
      <c r="M3342" s="21" t="s">
        <v>1839</v>
      </c>
    </row>
    <row r="3343" spans="1:13" ht="38.25" x14ac:dyDescent="0.25">
      <c r="A3343" s="18" t="s">
        <v>1827</v>
      </c>
      <c r="B3343" s="18" t="s">
        <v>12</v>
      </c>
      <c r="C3343" s="22" t="s">
        <v>9133</v>
      </c>
      <c r="D3343" s="22" t="s">
        <v>9134</v>
      </c>
      <c r="E3343" s="6" t="s">
        <v>9135</v>
      </c>
      <c r="F3343" s="24">
        <v>3135</v>
      </c>
      <c r="G3343" s="25">
        <v>0.05</v>
      </c>
      <c r="H3343" s="28">
        <f t="shared" si="275"/>
        <v>2978.25</v>
      </c>
      <c r="I3343" s="26">
        <v>1.04</v>
      </c>
      <c r="J3343" s="25">
        <f t="shared" si="276"/>
        <v>1.2000000000000011E-2</v>
      </c>
      <c r="K3343" s="24">
        <f t="shared" si="277"/>
        <v>3097.38</v>
      </c>
      <c r="L3343" s="24">
        <f t="shared" si="278"/>
        <v>3120.7858942065491</v>
      </c>
      <c r="M3343" s="21" t="s">
        <v>1831</v>
      </c>
    </row>
    <row r="3344" spans="1:13" ht="38.25" x14ac:dyDescent="0.25">
      <c r="A3344" s="18" t="s">
        <v>1827</v>
      </c>
      <c r="B3344" s="18" t="s">
        <v>12</v>
      </c>
      <c r="C3344" s="22" t="s">
        <v>9136</v>
      </c>
      <c r="D3344" s="22" t="s">
        <v>9137</v>
      </c>
      <c r="E3344" s="6" t="s">
        <v>9138</v>
      </c>
      <c r="F3344" s="24">
        <v>2422.5</v>
      </c>
      <c r="G3344" s="25">
        <v>0.05</v>
      </c>
      <c r="H3344" s="28">
        <f t="shared" si="275"/>
        <v>2301.375</v>
      </c>
      <c r="I3344" s="26">
        <v>1.04</v>
      </c>
      <c r="J3344" s="25">
        <f t="shared" si="276"/>
        <v>1.19999999999999E-2</v>
      </c>
      <c r="K3344" s="24">
        <f t="shared" si="277"/>
        <v>2393.4300000000003</v>
      </c>
      <c r="L3344" s="24">
        <f t="shared" si="278"/>
        <v>2411.5163727959698</v>
      </c>
      <c r="M3344" s="18" t="s">
        <v>1835</v>
      </c>
    </row>
    <row r="3345" spans="1:13" ht="25.5" x14ac:dyDescent="0.25">
      <c r="A3345" s="21" t="s">
        <v>1827</v>
      </c>
      <c r="B3345" s="18" t="s">
        <v>12</v>
      </c>
      <c r="C3345" s="22" t="s">
        <v>9139</v>
      </c>
      <c r="D3345" s="22" t="s">
        <v>9140</v>
      </c>
      <c r="E3345" s="6" t="s">
        <v>9141</v>
      </c>
      <c r="F3345" s="24">
        <v>2707.5</v>
      </c>
      <c r="G3345" s="25">
        <v>0.05</v>
      </c>
      <c r="H3345" s="28">
        <f t="shared" si="275"/>
        <v>2572.125</v>
      </c>
      <c r="I3345" s="26">
        <v>1.04</v>
      </c>
      <c r="J3345" s="25">
        <f t="shared" si="276"/>
        <v>1.19999999999999E-2</v>
      </c>
      <c r="K3345" s="24">
        <f t="shared" si="277"/>
        <v>2675.01</v>
      </c>
      <c r="L3345" s="24">
        <f t="shared" si="278"/>
        <v>2695.2241813602018</v>
      </c>
      <c r="M3345" s="21" t="s">
        <v>1839</v>
      </c>
    </row>
    <row r="3346" spans="1:13" ht="38.25" x14ac:dyDescent="0.25">
      <c r="A3346" s="18" t="s">
        <v>1827</v>
      </c>
      <c r="B3346" s="18" t="s">
        <v>12</v>
      </c>
      <c r="C3346" s="22" t="s">
        <v>9142</v>
      </c>
      <c r="D3346" s="22" t="s">
        <v>9143</v>
      </c>
      <c r="E3346" s="6" t="s">
        <v>9144</v>
      </c>
      <c r="F3346" s="24">
        <v>577.5</v>
      </c>
      <c r="G3346" s="25">
        <v>0.05</v>
      </c>
      <c r="H3346" s="28">
        <f t="shared" si="275"/>
        <v>548.625</v>
      </c>
      <c r="I3346" s="26">
        <v>1.04</v>
      </c>
      <c r="J3346" s="25">
        <f t="shared" si="276"/>
        <v>1.19999999999999E-2</v>
      </c>
      <c r="K3346" s="24">
        <f t="shared" si="277"/>
        <v>570.57000000000005</v>
      </c>
      <c r="L3346" s="24">
        <f t="shared" si="278"/>
        <v>574.88161209068016</v>
      </c>
      <c r="M3346" s="21" t="s">
        <v>1831</v>
      </c>
    </row>
    <row r="3347" spans="1:13" ht="51" x14ac:dyDescent="0.25">
      <c r="A3347" s="18" t="s">
        <v>1827</v>
      </c>
      <c r="B3347" s="18" t="s">
        <v>12</v>
      </c>
      <c r="C3347" s="22" t="s">
        <v>9145</v>
      </c>
      <c r="D3347" s="22" t="s">
        <v>9146</v>
      </c>
      <c r="E3347" s="6" t="s">
        <v>9147</v>
      </c>
      <c r="F3347" s="24">
        <v>446.25000000000006</v>
      </c>
      <c r="G3347" s="25">
        <v>0.05</v>
      </c>
      <c r="H3347" s="28">
        <f t="shared" si="275"/>
        <v>423.93750000000006</v>
      </c>
      <c r="I3347" s="26">
        <v>1.04</v>
      </c>
      <c r="J3347" s="25">
        <f t="shared" si="276"/>
        <v>1.19999999999999E-2</v>
      </c>
      <c r="K3347" s="24">
        <f t="shared" si="277"/>
        <v>440.8950000000001</v>
      </c>
      <c r="L3347" s="24">
        <f t="shared" si="278"/>
        <v>444.22670025188927</v>
      </c>
      <c r="M3347" s="18" t="s">
        <v>1835</v>
      </c>
    </row>
    <row r="3348" spans="1:13" ht="38.25" x14ac:dyDescent="0.25">
      <c r="A3348" s="21" t="s">
        <v>1827</v>
      </c>
      <c r="B3348" s="18" t="s">
        <v>12</v>
      </c>
      <c r="C3348" s="22" t="s">
        <v>9148</v>
      </c>
      <c r="D3348" s="22" t="s">
        <v>9149</v>
      </c>
      <c r="E3348" s="6" t="s">
        <v>9150</v>
      </c>
      <c r="F3348" s="24">
        <v>498.75</v>
      </c>
      <c r="G3348" s="25">
        <v>0.05</v>
      </c>
      <c r="H3348" s="28">
        <f t="shared" si="275"/>
        <v>473.8125</v>
      </c>
      <c r="I3348" s="26">
        <v>1.04</v>
      </c>
      <c r="J3348" s="25">
        <f t="shared" si="276"/>
        <v>1.19999999999999E-2</v>
      </c>
      <c r="K3348" s="24">
        <f t="shared" si="277"/>
        <v>492.76500000000004</v>
      </c>
      <c r="L3348" s="24">
        <f t="shared" si="278"/>
        <v>496.48866498740557</v>
      </c>
      <c r="M3348" s="21" t="s">
        <v>1839</v>
      </c>
    </row>
    <row r="3349" spans="1:13" ht="38.25" x14ac:dyDescent="0.25">
      <c r="A3349" s="18" t="s">
        <v>1827</v>
      </c>
      <c r="B3349" s="18" t="s">
        <v>12</v>
      </c>
      <c r="C3349" s="22" t="s">
        <v>9151</v>
      </c>
      <c r="D3349" s="22" t="s">
        <v>9152</v>
      </c>
      <c r="E3349" s="6" t="s">
        <v>9153</v>
      </c>
      <c r="F3349" s="24">
        <v>71610</v>
      </c>
      <c r="G3349" s="25">
        <v>0.05</v>
      </c>
      <c r="H3349" s="28">
        <f t="shared" si="275"/>
        <v>68029.5</v>
      </c>
      <c r="I3349" s="26">
        <v>1.04</v>
      </c>
      <c r="J3349" s="25">
        <f t="shared" si="276"/>
        <v>1.19999999999999E-2</v>
      </c>
      <c r="K3349" s="24">
        <f t="shared" si="277"/>
        <v>70750.680000000008</v>
      </c>
      <c r="L3349" s="24">
        <f t="shared" si="278"/>
        <v>71285.319899244336</v>
      </c>
      <c r="M3349" s="21" t="s">
        <v>1831</v>
      </c>
    </row>
    <row r="3350" spans="1:13" ht="38.25" x14ac:dyDescent="0.25">
      <c r="A3350" s="18" t="s">
        <v>1827</v>
      </c>
      <c r="B3350" s="18" t="s">
        <v>12</v>
      </c>
      <c r="C3350" s="22" t="s">
        <v>9154</v>
      </c>
      <c r="D3350" s="22" t="s">
        <v>9155</v>
      </c>
      <c r="E3350" s="6" t="s">
        <v>9156</v>
      </c>
      <c r="F3350" s="24">
        <v>55335.000000000007</v>
      </c>
      <c r="G3350" s="25">
        <v>0.05</v>
      </c>
      <c r="H3350" s="28">
        <f t="shared" si="275"/>
        <v>52568.250000000007</v>
      </c>
      <c r="I3350" s="26">
        <v>1.04</v>
      </c>
      <c r="J3350" s="25">
        <f t="shared" si="276"/>
        <v>1.19999999999999E-2</v>
      </c>
      <c r="K3350" s="24">
        <f t="shared" si="277"/>
        <v>54670.98000000001</v>
      </c>
      <c r="L3350" s="24">
        <f t="shared" si="278"/>
        <v>55084.110831234262</v>
      </c>
      <c r="M3350" s="18" t="s">
        <v>1835</v>
      </c>
    </row>
    <row r="3351" spans="1:13" ht="25.5" x14ac:dyDescent="0.25">
      <c r="A3351" s="21" t="s">
        <v>1827</v>
      </c>
      <c r="B3351" s="18" t="s">
        <v>12</v>
      </c>
      <c r="C3351" s="22" t="s">
        <v>9157</v>
      </c>
      <c r="D3351" s="22" t="s">
        <v>9158</v>
      </c>
      <c r="E3351" s="6" t="s">
        <v>9159</v>
      </c>
      <c r="F3351" s="24">
        <v>61845</v>
      </c>
      <c r="G3351" s="25">
        <v>0.05</v>
      </c>
      <c r="H3351" s="28">
        <f t="shared" si="275"/>
        <v>58752.75</v>
      </c>
      <c r="I3351" s="26">
        <v>1.04</v>
      </c>
      <c r="J3351" s="25">
        <f t="shared" si="276"/>
        <v>1.2000000000000011E-2</v>
      </c>
      <c r="K3351" s="24">
        <f t="shared" si="277"/>
        <v>61102.86</v>
      </c>
      <c r="L3351" s="24">
        <f t="shared" si="278"/>
        <v>61564.594458438281</v>
      </c>
      <c r="M3351" s="21" t="s">
        <v>1839</v>
      </c>
    </row>
    <row r="3352" spans="1:13" ht="38.25" x14ac:dyDescent="0.25">
      <c r="A3352" s="18" t="s">
        <v>1827</v>
      </c>
      <c r="B3352" s="18" t="s">
        <v>12</v>
      </c>
      <c r="C3352" s="22" t="s">
        <v>9160</v>
      </c>
      <c r="D3352" s="22" t="s">
        <v>9161</v>
      </c>
      <c r="E3352" s="6" t="s">
        <v>9162</v>
      </c>
      <c r="F3352" s="24">
        <v>9405</v>
      </c>
      <c r="G3352" s="25">
        <v>0.05</v>
      </c>
      <c r="H3352" s="28">
        <f t="shared" si="275"/>
        <v>8934.75</v>
      </c>
      <c r="I3352" s="26">
        <v>1.04</v>
      </c>
      <c r="J3352" s="25">
        <f t="shared" si="276"/>
        <v>1.2000000000000011E-2</v>
      </c>
      <c r="K3352" s="24">
        <f t="shared" si="277"/>
        <v>9292.14</v>
      </c>
      <c r="L3352" s="24">
        <f t="shared" si="278"/>
        <v>9362.3576826196459</v>
      </c>
      <c r="M3352" s="21" t="s">
        <v>1831</v>
      </c>
    </row>
    <row r="3353" spans="1:13" ht="38.25" x14ac:dyDescent="0.25">
      <c r="A3353" s="18" t="s">
        <v>1827</v>
      </c>
      <c r="B3353" s="18" t="s">
        <v>12</v>
      </c>
      <c r="C3353" s="22" t="s">
        <v>9163</v>
      </c>
      <c r="D3353" s="22" t="s">
        <v>9164</v>
      </c>
      <c r="E3353" s="6" t="s">
        <v>9165</v>
      </c>
      <c r="F3353" s="24">
        <v>7267.5000000000009</v>
      </c>
      <c r="G3353" s="25">
        <v>0.05</v>
      </c>
      <c r="H3353" s="28">
        <f t="shared" si="275"/>
        <v>6904.1250000000009</v>
      </c>
      <c r="I3353" s="26">
        <v>1.04</v>
      </c>
      <c r="J3353" s="25">
        <f t="shared" si="276"/>
        <v>1.2000000000000011E-2</v>
      </c>
      <c r="K3353" s="24">
        <f t="shared" si="277"/>
        <v>7180.2900000000009</v>
      </c>
      <c r="L3353" s="24">
        <f t="shared" si="278"/>
        <v>7234.5491183879094</v>
      </c>
      <c r="M3353" s="18" t="s">
        <v>1835</v>
      </c>
    </row>
    <row r="3354" spans="1:13" ht="25.5" x14ac:dyDescent="0.25">
      <c r="A3354" s="21" t="s">
        <v>1827</v>
      </c>
      <c r="B3354" s="18" t="s">
        <v>12</v>
      </c>
      <c r="C3354" s="22" t="s">
        <v>9166</v>
      </c>
      <c r="D3354" s="22" t="s">
        <v>9167</v>
      </c>
      <c r="E3354" s="6" t="s">
        <v>9168</v>
      </c>
      <c r="F3354" s="24">
        <v>8122.5</v>
      </c>
      <c r="G3354" s="25">
        <v>0.05</v>
      </c>
      <c r="H3354" s="28">
        <f t="shared" si="275"/>
        <v>7716.375</v>
      </c>
      <c r="I3354" s="26">
        <v>1.04</v>
      </c>
      <c r="J3354" s="25">
        <f t="shared" si="276"/>
        <v>1.19999999999999E-2</v>
      </c>
      <c r="K3354" s="24">
        <f t="shared" si="277"/>
        <v>8025.0300000000007</v>
      </c>
      <c r="L3354" s="24">
        <f t="shared" si="278"/>
        <v>8085.6725440806049</v>
      </c>
      <c r="M3354" s="21" t="s">
        <v>1839</v>
      </c>
    </row>
    <row r="3355" spans="1:13" ht="38.25" x14ac:dyDescent="0.25">
      <c r="A3355" s="18" t="s">
        <v>1827</v>
      </c>
      <c r="B3355" s="18" t="s">
        <v>12</v>
      </c>
      <c r="C3355" s="22" t="s">
        <v>9169</v>
      </c>
      <c r="D3355" s="22" t="s">
        <v>9170</v>
      </c>
      <c r="E3355" s="6" t="s">
        <v>9171</v>
      </c>
      <c r="F3355" s="24">
        <v>8910</v>
      </c>
      <c r="G3355" s="25">
        <v>0.05</v>
      </c>
      <c r="H3355" s="28">
        <f t="shared" si="275"/>
        <v>8464.5</v>
      </c>
      <c r="I3355" s="26">
        <v>1.04</v>
      </c>
      <c r="J3355" s="25">
        <f t="shared" si="276"/>
        <v>1.2000000000000011E-2</v>
      </c>
      <c r="K3355" s="24">
        <f t="shared" si="277"/>
        <v>8803.08</v>
      </c>
      <c r="L3355" s="24">
        <f t="shared" si="278"/>
        <v>8869.6020151133489</v>
      </c>
      <c r="M3355" s="21" t="s">
        <v>1831</v>
      </c>
    </row>
    <row r="3356" spans="1:13" ht="51" x14ac:dyDescent="0.25">
      <c r="A3356" s="18" t="s">
        <v>1827</v>
      </c>
      <c r="B3356" s="18" t="s">
        <v>12</v>
      </c>
      <c r="C3356" s="22" t="s">
        <v>9172</v>
      </c>
      <c r="D3356" s="22" t="s">
        <v>9173</v>
      </c>
      <c r="E3356" s="6" t="s">
        <v>9174</v>
      </c>
      <c r="F3356" s="24">
        <v>6885.0000000000009</v>
      </c>
      <c r="G3356" s="25">
        <v>0.05</v>
      </c>
      <c r="H3356" s="28">
        <f t="shared" si="275"/>
        <v>6540.7500000000009</v>
      </c>
      <c r="I3356" s="26">
        <v>1.04</v>
      </c>
      <c r="J3356" s="25">
        <f t="shared" si="276"/>
        <v>1.2000000000000011E-2</v>
      </c>
      <c r="K3356" s="24">
        <f t="shared" si="277"/>
        <v>6802.380000000001</v>
      </c>
      <c r="L3356" s="24">
        <f t="shared" si="278"/>
        <v>6853.7833753148625</v>
      </c>
      <c r="M3356" s="18" t="s">
        <v>1835</v>
      </c>
    </row>
    <row r="3357" spans="1:13" ht="38.25" x14ac:dyDescent="0.25">
      <c r="A3357" s="21" t="s">
        <v>1827</v>
      </c>
      <c r="B3357" s="18" t="s">
        <v>12</v>
      </c>
      <c r="C3357" s="22" t="s">
        <v>9175</v>
      </c>
      <c r="D3357" s="22" t="s">
        <v>9176</v>
      </c>
      <c r="E3357" s="6" t="s">
        <v>9177</v>
      </c>
      <c r="F3357" s="24">
        <v>7695</v>
      </c>
      <c r="G3357" s="25">
        <v>0.05</v>
      </c>
      <c r="H3357" s="28">
        <f t="shared" si="275"/>
        <v>7310.25</v>
      </c>
      <c r="I3357" s="26">
        <v>1.04</v>
      </c>
      <c r="J3357" s="25">
        <f t="shared" si="276"/>
        <v>1.2000000000000011E-2</v>
      </c>
      <c r="K3357" s="24">
        <f t="shared" si="277"/>
        <v>7602.66</v>
      </c>
      <c r="L3357" s="24">
        <f t="shared" si="278"/>
        <v>7660.1108312342567</v>
      </c>
      <c r="M3357" s="21" t="s">
        <v>1839</v>
      </c>
    </row>
    <row r="3358" spans="1:13" ht="38.25" x14ac:dyDescent="0.25">
      <c r="A3358" s="18" t="s">
        <v>1827</v>
      </c>
      <c r="B3358" s="18" t="s">
        <v>12</v>
      </c>
      <c r="C3358" s="22" t="s">
        <v>9178</v>
      </c>
      <c r="D3358" s="22" t="s">
        <v>9179</v>
      </c>
      <c r="E3358" s="6" t="s">
        <v>9180</v>
      </c>
      <c r="F3358" s="24">
        <v>13200</v>
      </c>
      <c r="G3358" s="25">
        <v>0.05</v>
      </c>
      <c r="H3358" s="28">
        <f t="shared" si="275"/>
        <v>12540</v>
      </c>
      <c r="I3358" s="26">
        <v>1.04</v>
      </c>
      <c r="J3358" s="25">
        <f t="shared" si="276"/>
        <v>1.2000000000000011E-2</v>
      </c>
      <c r="K3358" s="24">
        <f t="shared" si="277"/>
        <v>13041.6</v>
      </c>
      <c r="L3358" s="24">
        <f t="shared" si="278"/>
        <v>13140.151133501258</v>
      </c>
      <c r="M3358" s="21" t="s">
        <v>1831</v>
      </c>
    </row>
    <row r="3359" spans="1:13" ht="38.25" x14ac:dyDescent="0.25">
      <c r="A3359" s="18" t="s">
        <v>1827</v>
      </c>
      <c r="B3359" s="18" t="s">
        <v>12</v>
      </c>
      <c r="C3359" s="22" t="s">
        <v>9181</v>
      </c>
      <c r="D3359" s="22" t="s">
        <v>9182</v>
      </c>
      <c r="E3359" s="6" t="s">
        <v>9183</v>
      </c>
      <c r="F3359" s="24">
        <v>10200</v>
      </c>
      <c r="G3359" s="25">
        <v>0.05</v>
      </c>
      <c r="H3359" s="28">
        <f t="shared" si="275"/>
        <v>9690</v>
      </c>
      <c r="I3359" s="26">
        <v>1.04</v>
      </c>
      <c r="J3359" s="25">
        <f t="shared" si="276"/>
        <v>1.2000000000000011E-2</v>
      </c>
      <c r="K3359" s="24">
        <f t="shared" si="277"/>
        <v>10077.6</v>
      </c>
      <c r="L3359" s="24">
        <f t="shared" si="278"/>
        <v>10153.753148614609</v>
      </c>
      <c r="M3359" s="18" t="s">
        <v>1835</v>
      </c>
    </row>
    <row r="3360" spans="1:13" ht="38.25" x14ac:dyDescent="0.25">
      <c r="A3360" s="21" t="s">
        <v>1827</v>
      </c>
      <c r="B3360" s="18" t="s">
        <v>12</v>
      </c>
      <c r="C3360" s="22" t="s">
        <v>9184</v>
      </c>
      <c r="D3360" s="22" t="s">
        <v>9185</v>
      </c>
      <c r="E3360" s="6" t="s">
        <v>9186</v>
      </c>
      <c r="F3360" s="24">
        <v>11400</v>
      </c>
      <c r="G3360" s="25">
        <v>0.05</v>
      </c>
      <c r="H3360" s="28">
        <f t="shared" si="275"/>
        <v>10830</v>
      </c>
      <c r="I3360" s="26">
        <v>1.04</v>
      </c>
      <c r="J3360" s="25">
        <f t="shared" si="276"/>
        <v>1.19999999999999E-2</v>
      </c>
      <c r="K3360" s="24">
        <f t="shared" si="277"/>
        <v>11263.2</v>
      </c>
      <c r="L3360" s="24">
        <f t="shared" si="278"/>
        <v>11348.31234256927</v>
      </c>
      <c r="M3360" s="21" t="s">
        <v>1839</v>
      </c>
    </row>
    <row r="3361" spans="1:13" ht="38.25" x14ac:dyDescent="0.25">
      <c r="A3361" s="18" t="s">
        <v>1827</v>
      </c>
      <c r="B3361" s="18" t="s">
        <v>12</v>
      </c>
      <c r="C3361" s="22" t="s">
        <v>9187</v>
      </c>
      <c r="D3361" s="22" t="s">
        <v>9188</v>
      </c>
      <c r="E3361" s="6" t="s">
        <v>9189</v>
      </c>
      <c r="F3361" s="24">
        <v>11550</v>
      </c>
      <c r="G3361" s="25">
        <v>0.05</v>
      </c>
      <c r="H3361" s="28">
        <f t="shared" si="275"/>
        <v>10972.5</v>
      </c>
      <c r="I3361" s="26">
        <v>1.04</v>
      </c>
      <c r="J3361" s="25">
        <f t="shared" si="276"/>
        <v>1.2000000000000011E-2</v>
      </c>
      <c r="K3361" s="24">
        <f t="shared" si="277"/>
        <v>11411.4</v>
      </c>
      <c r="L3361" s="24">
        <f t="shared" si="278"/>
        <v>11497.632241813601</v>
      </c>
      <c r="M3361" s="21" t="s">
        <v>1831</v>
      </c>
    </row>
    <row r="3362" spans="1:13" ht="38.25" x14ac:dyDescent="0.25">
      <c r="A3362" s="18" t="s">
        <v>1827</v>
      </c>
      <c r="B3362" s="18" t="s">
        <v>12</v>
      </c>
      <c r="C3362" s="22" t="s">
        <v>9190</v>
      </c>
      <c r="D3362" s="22" t="s">
        <v>9191</v>
      </c>
      <c r="E3362" s="6" t="s">
        <v>9192</v>
      </c>
      <c r="F3362" s="24">
        <v>8925</v>
      </c>
      <c r="G3362" s="25">
        <v>0.05</v>
      </c>
      <c r="H3362" s="28">
        <f t="shared" si="275"/>
        <v>8478.75</v>
      </c>
      <c r="I3362" s="26">
        <v>1.04</v>
      </c>
      <c r="J3362" s="25">
        <f t="shared" si="276"/>
        <v>1.2000000000000011E-2</v>
      </c>
      <c r="K3362" s="24">
        <f t="shared" si="277"/>
        <v>8817.9</v>
      </c>
      <c r="L3362" s="24">
        <f t="shared" si="278"/>
        <v>8884.5340050377818</v>
      </c>
      <c r="M3362" s="18" t="s">
        <v>1835</v>
      </c>
    </row>
    <row r="3363" spans="1:13" ht="25.5" x14ac:dyDescent="0.25">
      <c r="A3363" s="21" t="s">
        <v>1827</v>
      </c>
      <c r="B3363" s="18" t="s">
        <v>12</v>
      </c>
      <c r="C3363" s="22" t="s">
        <v>9193</v>
      </c>
      <c r="D3363" s="22" t="s">
        <v>9194</v>
      </c>
      <c r="E3363" s="6" t="s">
        <v>9195</v>
      </c>
      <c r="F3363" s="24">
        <v>9975</v>
      </c>
      <c r="G3363" s="25">
        <v>0.05</v>
      </c>
      <c r="H3363" s="28">
        <f t="shared" si="275"/>
        <v>9476.25</v>
      </c>
      <c r="I3363" s="26">
        <v>1.04</v>
      </c>
      <c r="J3363" s="25">
        <f t="shared" si="276"/>
        <v>1.19999999999999E-2</v>
      </c>
      <c r="K3363" s="24">
        <f t="shared" si="277"/>
        <v>9855.3000000000011</v>
      </c>
      <c r="L3363" s="24">
        <f t="shared" si="278"/>
        <v>9929.7732997481107</v>
      </c>
      <c r="M3363" s="21" t="s">
        <v>1839</v>
      </c>
    </row>
    <row r="3364" spans="1:13" ht="38.25" x14ac:dyDescent="0.25">
      <c r="A3364" s="18" t="s">
        <v>1827</v>
      </c>
      <c r="B3364" s="18" t="s">
        <v>12</v>
      </c>
      <c r="C3364" s="22" t="s">
        <v>9196</v>
      </c>
      <c r="D3364" s="22" t="s">
        <v>9197</v>
      </c>
      <c r="E3364" s="6" t="s">
        <v>9198</v>
      </c>
      <c r="F3364" s="24">
        <v>19250</v>
      </c>
      <c r="G3364" s="25">
        <v>0.05</v>
      </c>
      <c r="H3364" s="28">
        <f t="shared" si="275"/>
        <v>18287.5</v>
      </c>
      <c r="I3364" s="26">
        <v>1.04</v>
      </c>
      <c r="J3364" s="25">
        <f t="shared" si="276"/>
        <v>1.2000000000000011E-2</v>
      </c>
      <c r="K3364" s="24">
        <f t="shared" si="277"/>
        <v>19019</v>
      </c>
      <c r="L3364" s="24">
        <f t="shared" si="278"/>
        <v>19162.720403022668</v>
      </c>
      <c r="M3364" s="21" t="s">
        <v>1831</v>
      </c>
    </row>
    <row r="3365" spans="1:13" ht="38.25" x14ac:dyDescent="0.25">
      <c r="A3365" s="18" t="s">
        <v>1827</v>
      </c>
      <c r="B3365" s="18" t="s">
        <v>12</v>
      </c>
      <c r="C3365" s="22" t="s">
        <v>9199</v>
      </c>
      <c r="D3365" s="22" t="s">
        <v>9200</v>
      </c>
      <c r="E3365" s="6" t="s">
        <v>9201</v>
      </c>
      <c r="F3365" s="24">
        <v>14875.000000000002</v>
      </c>
      <c r="G3365" s="25">
        <v>0.05</v>
      </c>
      <c r="H3365" s="28">
        <f t="shared" si="275"/>
        <v>14131.250000000002</v>
      </c>
      <c r="I3365" s="26">
        <v>1.04</v>
      </c>
      <c r="J3365" s="25">
        <f t="shared" si="276"/>
        <v>1.2000000000000011E-2</v>
      </c>
      <c r="K3365" s="24">
        <f t="shared" si="277"/>
        <v>14696.500000000002</v>
      </c>
      <c r="L3365" s="24">
        <f t="shared" si="278"/>
        <v>14807.556675062973</v>
      </c>
      <c r="M3365" s="18" t="s">
        <v>1835</v>
      </c>
    </row>
    <row r="3366" spans="1:13" ht="25.5" x14ac:dyDescent="0.25">
      <c r="A3366" s="21" t="s">
        <v>1827</v>
      </c>
      <c r="B3366" s="18" t="s">
        <v>12</v>
      </c>
      <c r="C3366" s="22" t="s">
        <v>9202</v>
      </c>
      <c r="D3366" s="22" t="s">
        <v>9203</v>
      </c>
      <c r="E3366" s="6" t="s">
        <v>9204</v>
      </c>
      <c r="F3366" s="24">
        <v>16625</v>
      </c>
      <c r="G3366" s="25">
        <v>0.05</v>
      </c>
      <c r="H3366" s="28">
        <f t="shared" si="275"/>
        <v>15793.75</v>
      </c>
      <c r="I3366" s="26">
        <v>1.04</v>
      </c>
      <c r="J3366" s="25">
        <f t="shared" si="276"/>
        <v>1.2000000000000011E-2</v>
      </c>
      <c r="K3366" s="24">
        <f t="shared" si="277"/>
        <v>16425.5</v>
      </c>
      <c r="L3366" s="24">
        <f t="shared" si="278"/>
        <v>16549.622166246849</v>
      </c>
      <c r="M3366" s="21" t="s">
        <v>1839</v>
      </c>
    </row>
    <row r="3367" spans="1:13" ht="38.25" x14ac:dyDescent="0.25">
      <c r="A3367" s="18" t="s">
        <v>1827</v>
      </c>
      <c r="B3367" s="18" t="s">
        <v>12</v>
      </c>
      <c r="C3367" s="22" t="s">
        <v>9205</v>
      </c>
      <c r="D3367" s="22" t="s">
        <v>9206</v>
      </c>
      <c r="E3367" s="6" t="s">
        <v>9207</v>
      </c>
      <c r="F3367" s="24">
        <v>66</v>
      </c>
      <c r="G3367" s="25">
        <v>0.05</v>
      </c>
      <c r="H3367" s="28">
        <f t="shared" si="275"/>
        <v>62.7</v>
      </c>
      <c r="I3367" s="26">
        <v>1.04</v>
      </c>
      <c r="J3367" s="25">
        <f t="shared" si="276"/>
        <v>1.2000000000000011E-2</v>
      </c>
      <c r="K3367" s="24">
        <f t="shared" si="277"/>
        <v>65.207999999999998</v>
      </c>
      <c r="L3367" s="24">
        <f t="shared" si="278"/>
        <v>65.700755667506286</v>
      </c>
      <c r="M3367" s="21" t="s">
        <v>1831</v>
      </c>
    </row>
    <row r="3368" spans="1:13" ht="38.25" x14ac:dyDescent="0.25">
      <c r="A3368" s="18" t="s">
        <v>1827</v>
      </c>
      <c r="B3368" s="18" t="s">
        <v>12</v>
      </c>
      <c r="C3368" s="22" t="s">
        <v>9208</v>
      </c>
      <c r="D3368" s="22" t="s">
        <v>9209</v>
      </c>
      <c r="E3368" s="6" t="s">
        <v>9210</v>
      </c>
      <c r="F3368" s="24">
        <v>51.000000000000007</v>
      </c>
      <c r="G3368" s="25">
        <v>0.05</v>
      </c>
      <c r="H3368" s="28">
        <f t="shared" si="275"/>
        <v>48.45</v>
      </c>
      <c r="I3368" s="26">
        <v>1.04</v>
      </c>
      <c r="J3368" s="25">
        <f t="shared" si="276"/>
        <v>1.2000000000000011E-2</v>
      </c>
      <c r="K3368" s="24">
        <f t="shared" si="277"/>
        <v>50.388000000000005</v>
      </c>
      <c r="L3368" s="24">
        <f t="shared" si="278"/>
        <v>50.768765743073054</v>
      </c>
      <c r="M3368" s="18" t="s">
        <v>1835</v>
      </c>
    </row>
    <row r="3369" spans="1:13" ht="38.25" x14ac:dyDescent="0.25">
      <c r="A3369" s="21" t="s">
        <v>1827</v>
      </c>
      <c r="B3369" s="18" t="s">
        <v>12</v>
      </c>
      <c r="C3369" s="22" t="s">
        <v>9211</v>
      </c>
      <c r="D3369" s="22" t="s">
        <v>9212</v>
      </c>
      <c r="E3369" s="6" t="s">
        <v>9213</v>
      </c>
      <c r="F3369" s="24">
        <v>57</v>
      </c>
      <c r="G3369" s="25">
        <v>0.05</v>
      </c>
      <c r="H3369" s="28">
        <f t="shared" si="275"/>
        <v>54.15</v>
      </c>
      <c r="I3369" s="26">
        <v>1.04</v>
      </c>
      <c r="J3369" s="25">
        <f t="shared" si="276"/>
        <v>1.2000000000000011E-2</v>
      </c>
      <c r="K3369" s="24">
        <f t="shared" si="277"/>
        <v>56.316000000000003</v>
      </c>
      <c r="L3369" s="24">
        <f t="shared" si="278"/>
        <v>56.741561712846348</v>
      </c>
      <c r="M3369" s="21" t="s">
        <v>1839</v>
      </c>
    </row>
    <row r="3370" spans="1:13" ht="38.25" x14ac:dyDescent="0.25">
      <c r="A3370" s="18" t="s">
        <v>1827</v>
      </c>
      <c r="B3370" s="18" t="s">
        <v>12</v>
      </c>
      <c r="C3370" s="22" t="s">
        <v>9214</v>
      </c>
      <c r="D3370" s="22" t="s">
        <v>9215</v>
      </c>
      <c r="E3370" s="6" t="s">
        <v>9216</v>
      </c>
      <c r="F3370" s="24">
        <v>4400</v>
      </c>
      <c r="G3370" s="25">
        <v>0.05</v>
      </c>
      <c r="H3370" s="28">
        <f t="shared" si="275"/>
        <v>4180</v>
      </c>
      <c r="I3370" s="26">
        <v>1.04</v>
      </c>
      <c r="J3370" s="25">
        <f t="shared" si="276"/>
        <v>1.2000000000000011E-2</v>
      </c>
      <c r="K3370" s="24">
        <f t="shared" si="277"/>
        <v>4347.2</v>
      </c>
      <c r="L3370" s="24">
        <f t="shared" si="278"/>
        <v>4380.0503778337525</v>
      </c>
      <c r="M3370" s="21" t="s">
        <v>1831</v>
      </c>
    </row>
    <row r="3371" spans="1:13" ht="38.25" x14ac:dyDescent="0.25">
      <c r="A3371" s="18" t="s">
        <v>1827</v>
      </c>
      <c r="B3371" s="18" t="s">
        <v>12</v>
      </c>
      <c r="C3371" s="22" t="s">
        <v>9217</v>
      </c>
      <c r="D3371" s="22" t="s">
        <v>9218</v>
      </c>
      <c r="E3371" s="6" t="s">
        <v>9219</v>
      </c>
      <c r="F3371" s="24">
        <v>3400.0000000000005</v>
      </c>
      <c r="G3371" s="25">
        <v>0.05</v>
      </c>
      <c r="H3371" s="28">
        <f t="shared" si="275"/>
        <v>3230.0000000000005</v>
      </c>
      <c r="I3371" s="26">
        <v>1.04</v>
      </c>
      <c r="J3371" s="25">
        <f t="shared" si="276"/>
        <v>1.19999999999999E-2</v>
      </c>
      <c r="K3371" s="24">
        <f t="shared" si="277"/>
        <v>3359.2000000000007</v>
      </c>
      <c r="L3371" s="24">
        <f t="shared" si="278"/>
        <v>3384.5843828715369</v>
      </c>
      <c r="M3371" s="18" t="s">
        <v>1835</v>
      </c>
    </row>
    <row r="3372" spans="1:13" ht="25.5" x14ac:dyDescent="0.25">
      <c r="A3372" s="21" t="s">
        <v>1827</v>
      </c>
      <c r="B3372" s="18" t="s">
        <v>12</v>
      </c>
      <c r="C3372" s="22" t="s">
        <v>9220</v>
      </c>
      <c r="D3372" s="22" t="s">
        <v>9221</v>
      </c>
      <c r="E3372" s="6" t="s">
        <v>9222</v>
      </c>
      <c r="F3372" s="24">
        <v>3800</v>
      </c>
      <c r="G3372" s="25">
        <v>0.05</v>
      </c>
      <c r="H3372" s="28">
        <f t="shared" si="275"/>
        <v>3610</v>
      </c>
      <c r="I3372" s="26">
        <v>1.04</v>
      </c>
      <c r="J3372" s="25">
        <f t="shared" si="276"/>
        <v>1.2000000000000011E-2</v>
      </c>
      <c r="K3372" s="24">
        <f t="shared" si="277"/>
        <v>3754.4</v>
      </c>
      <c r="L3372" s="24">
        <f t="shared" si="278"/>
        <v>3782.7707808564232</v>
      </c>
      <c r="M3372" s="21" t="s">
        <v>1839</v>
      </c>
    </row>
    <row r="3373" spans="1:13" ht="51" x14ac:dyDescent="0.25">
      <c r="A3373" s="18" t="s">
        <v>1827</v>
      </c>
      <c r="B3373" s="18" t="s">
        <v>12</v>
      </c>
      <c r="C3373" s="22" t="s">
        <v>9223</v>
      </c>
      <c r="D3373" s="22" t="s">
        <v>9224</v>
      </c>
      <c r="E3373" s="6" t="s">
        <v>9225</v>
      </c>
      <c r="F3373" s="24">
        <v>6600</v>
      </c>
      <c r="G3373" s="25">
        <v>0.05</v>
      </c>
      <c r="H3373" s="28">
        <f t="shared" si="275"/>
        <v>6270</v>
      </c>
      <c r="I3373" s="26">
        <v>1.04</v>
      </c>
      <c r="J3373" s="25">
        <f t="shared" si="276"/>
        <v>1.2000000000000011E-2</v>
      </c>
      <c r="K3373" s="24">
        <f t="shared" si="277"/>
        <v>6520.8</v>
      </c>
      <c r="L3373" s="24">
        <f t="shared" si="278"/>
        <v>6570.0755667506292</v>
      </c>
      <c r="M3373" s="21" t="s">
        <v>1831</v>
      </c>
    </row>
    <row r="3374" spans="1:13" ht="51" x14ac:dyDescent="0.25">
      <c r="A3374" s="18" t="s">
        <v>1827</v>
      </c>
      <c r="B3374" s="18" t="s">
        <v>12</v>
      </c>
      <c r="C3374" s="22" t="s">
        <v>9226</v>
      </c>
      <c r="D3374" s="22" t="s">
        <v>9227</v>
      </c>
      <c r="E3374" s="6" t="s">
        <v>9228</v>
      </c>
      <c r="F3374" s="24">
        <v>5100</v>
      </c>
      <c r="G3374" s="25">
        <v>0.05</v>
      </c>
      <c r="H3374" s="28">
        <f t="shared" si="275"/>
        <v>4845</v>
      </c>
      <c r="I3374" s="26">
        <v>1.04</v>
      </c>
      <c r="J3374" s="25">
        <f t="shared" si="276"/>
        <v>1.2000000000000011E-2</v>
      </c>
      <c r="K3374" s="24">
        <f t="shared" si="277"/>
        <v>5038.8</v>
      </c>
      <c r="L3374" s="24">
        <f t="shared" si="278"/>
        <v>5076.8765743073045</v>
      </c>
      <c r="M3374" s="18" t="s">
        <v>1835</v>
      </c>
    </row>
    <row r="3375" spans="1:13" ht="38.25" x14ac:dyDescent="0.25">
      <c r="A3375" s="21" t="s">
        <v>1827</v>
      </c>
      <c r="B3375" s="18" t="s">
        <v>12</v>
      </c>
      <c r="C3375" s="22" t="s">
        <v>9229</v>
      </c>
      <c r="D3375" s="22" t="s">
        <v>9230</v>
      </c>
      <c r="E3375" s="6" t="s">
        <v>9231</v>
      </c>
      <c r="F3375" s="24">
        <v>5700</v>
      </c>
      <c r="G3375" s="25">
        <v>0.05</v>
      </c>
      <c r="H3375" s="28">
        <f t="shared" ref="H3375:H3438" si="279">F3375-(F3375*G3375)</f>
        <v>5415</v>
      </c>
      <c r="I3375" s="26">
        <v>1.04</v>
      </c>
      <c r="J3375" s="25">
        <f t="shared" ref="J3375:J3438" si="280">1-K3375/F3375</f>
        <v>1.19999999999999E-2</v>
      </c>
      <c r="K3375" s="24">
        <f t="shared" ref="K3375:K3438" si="281">H3375*I3375</f>
        <v>5631.6</v>
      </c>
      <c r="L3375" s="24">
        <f t="shared" ref="L3375:L3438" si="282">K3375/0.9925</f>
        <v>5674.1561712846351</v>
      </c>
      <c r="M3375" s="21" t="s">
        <v>1839</v>
      </c>
    </row>
    <row r="3376" spans="1:13" ht="51" x14ac:dyDescent="0.25">
      <c r="A3376" s="18" t="s">
        <v>1827</v>
      </c>
      <c r="B3376" s="18" t="s">
        <v>12</v>
      </c>
      <c r="C3376" s="22" t="s">
        <v>9232</v>
      </c>
      <c r="D3376" s="22" t="s">
        <v>9233</v>
      </c>
      <c r="E3376" s="6" t="s">
        <v>9234</v>
      </c>
      <c r="F3376" s="24">
        <v>24.2</v>
      </c>
      <c r="G3376" s="25">
        <v>0.05</v>
      </c>
      <c r="H3376" s="28">
        <f t="shared" si="279"/>
        <v>22.99</v>
      </c>
      <c r="I3376" s="26">
        <v>1.04</v>
      </c>
      <c r="J3376" s="25">
        <f t="shared" si="280"/>
        <v>1.2000000000000122E-2</v>
      </c>
      <c r="K3376" s="24">
        <f t="shared" si="281"/>
        <v>23.909599999999998</v>
      </c>
      <c r="L3376" s="24">
        <f t="shared" si="282"/>
        <v>24.090277078085638</v>
      </c>
      <c r="M3376" s="21" t="s">
        <v>1831</v>
      </c>
    </row>
    <row r="3377" spans="1:13" ht="51" x14ac:dyDescent="0.25">
      <c r="A3377" s="18" t="s">
        <v>1827</v>
      </c>
      <c r="B3377" s="18" t="s">
        <v>12</v>
      </c>
      <c r="C3377" s="22" t="s">
        <v>9235</v>
      </c>
      <c r="D3377" s="22" t="s">
        <v>9236</v>
      </c>
      <c r="E3377" s="6" t="s">
        <v>9237</v>
      </c>
      <c r="F3377" s="24">
        <v>18.700000000000003</v>
      </c>
      <c r="G3377" s="25">
        <v>0.05</v>
      </c>
      <c r="H3377" s="28">
        <f t="shared" si="279"/>
        <v>17.765000000000004</v>
      </c>
      <c r="I3377" s="26">
        <v>1.04</v>
      </c>
      <c r="J3377" s="25">
        <f t="shared" si="280"/>
        <v>1.2000000000000011E-2</v>
      </c>
      <c r="K3377" s="24">
        <f t="shared" si="281"/>
        <v>18.475600000000004</v>
      </c>
      <c r="L3377" s="24">
        <f t="shared" si="282"/>
        <v>18.615214105793452</v>
      </c>
      <c r="M3377" s="18" t="s">
        <v>1835</v>
      </c>
    </row>
    <row r="3378" spans="1:13" ht="38.25" x14ac:dyDescent="0.25">
      <c r="A3378" s="21" t="s">
        <v>1827</v>
      </c>
      <c r="B3378" s="18" t="s">
        <v>12</v>
      </c>
      <c r="C3378" s="22" t="s">
        <v>9238</v>
      </c>
      <c r="D3378" s="22" t="s">
        <v>9239</v>
      </c>
      <c r="E3378" s="6" t="s">
        <v>9240</v>
      </c>
      <c r="F3378" s="24">
        <v>20.9</v>
      </c>
      <c r="G3378" s="25">
        <v>0.05</v>
      </c>
      <c r="H3378" s="28">
        <f t="shared" si="279"/>
        <v>19.854999999999997</v>
      </c>
      <c r="I3378" s="26">
        <v>1.04</v>
      </c>
      <c r="J3378" s="25">
        <f t="shared" si="280"/>
        <v>1.2000000000000122E-2</v>
      </c>
      <c r="K3378" s="24">
        <f t="shared" si="281"/>
        <v>20.649199999999997</v>
      </c>
      <c r="L3378" s="24">
        <f t="shared" si="282"/>
        <v>20.805239294710322</v>
      </c>
      <c r="M3378" s="21" t="s">
        <v>1839</v>
      </c>
    </row>
    <row r="3379" spans="1:13" ht="51" x14ac:dyDescent="0.25">
      <c r="A3379" s="18" t="s">
        <v>1827</v>
      </c>
      <c r="B3379" s="18" t="s">
        <v>12</v>
      </c>
      <c r="C3379" s="22" t="s">
        <v>9241</v>
      </c>
      <c r="D3379" s="22" t="s">
        <v>9242</v>
      </c>
      <c r="E3379" s="6" t="s">
        <v>9243</v>
      </c>
      <c r="F3379" s="24">
        <v>1980</v>
      </c>
      <c r="G3379" s="25">
        <v>0.05</v>
      </c>
      <c r="H3379" s="28">
        <f t="shared" si="279"/>
        <v>1881</v>
      </c>
      <c r="I3379" s="26">
        <v>1.04</v>
      </c>
      <c r="J3379" s="25">
        <f t="shared" si="280"/>
        <v>1.2000000000000011E-2</v>
      </c>
      <c r="K3379" s="24">
        <f t="shared" si="281"/>
        <v>1956.24</v>
      </c>
      <c r="L3379" s="24">
        <f t="shared" si="282"/>
        <v>1971.0226700251887</v>
      </c>
      <c r="M3379" s="21" t="s">
        <v>1831</v>
      </c>
    </row>
    <row r="3380" spans="1:13" ht="51" x14ac:dyDescent="0.25">
      <c r="A3380" s="18" t="s">
        <v>1827</v>
      </c>
      <c r="B3380" s="18" t="s">
        <v>12</v>
      </c>
      <c r="C3380" s="22" t="s">
        <v>9244</v>
      </c>
      <c r="D3380" s="22" t="s">
        <v>9245</v>
      </c>
      <c r="E3380" s="6" t="s">
        <v>9246</v>
      </c>
      <c r="F3380" s="24">
        <v>1530</v>
      </c>
      <c r="G3380" s="25">
        <v>0.05</v>
      </c>
      <c r="H3380" s="28">
        <f t="shared" si="279"/>
        <v>1453.5</v>
      </c>
      <c r="I3380" s="26">
        <v>1.04</v>
      </c>
      <c r="J3380" s="25">
        <f t="shared" si="280"/>
        <v>1.19999999999999E-2</v>
      </c>
      <c r="K3380" s="24">
        <f t="shared" si="281"/>
        <v>1511.64</v>
      </c>
      <c r="L3380" s="24">
        <f t="shared" si="282"/>
        <v>1523.0629722921915</v>
      </c>
      <c r="M3380" s="18" t="s">
        <v>1835</v>
      </c>
    </row>
    <row r="3381" spans="1:13" ht="38.25" x14ac:dyDescent="0.25">
      <c r="A3381" s="21" t="s">
        <v>1827</v>
      </c>
      <c r="B3381" s="18" t="s">
        <v>12</v>
      </c>
      <c r="C3381" s="22" t="s">
        <v>9247</v>
      </c>
      <c r="D3381" s="22" t="s">
        <v>9248</v>
      </c>
      <c r="E3381" s="6" t="s">
        <v>9249</v>
      </c>
      <c r="F3381" s="24">
        <v>1710</v>
      </c>
      <c r="G3381" s="25">
        <v>0.05</v>
      </c>
      <c r="H3381" s="28">
        <f t="shared" si="279"/>
        <v>1624.5</v>
      </c>
      <c r="I3381" s="26">
        <v>1.04</v>
      </c>
      <c r="J3381" s="25">
        <f t="shared" si="280"/>
        <v>1.2000000000000011E-2</v>
      </c>
      <c r="K3381" s="24">
        <f t="shared" si="281"/>
        <v>1689.48</v>
      </c>
      <c r="L3381" s="24">
        <f t="shared" si="282"/>
        <v>1702.2468513853903</v>
      </c>
      <c r="M3381" s="21" t="s">
        <v>1839</v>
      </c>
    </row>
    <row r="3382" spans="1:13" ht="38.25" x14ac:dyDescent="0.25">
      <c r="A3382" s="18" t="s">
        <v>1827</v>
      </c>
      <c r="B3382" s="18" t="s">
        <v>12</v>
      </c>
      <c r="C3382" s="22" t="s">
        <v>9250</v>
      </c>
      <c r="D3382" s="22" t="s">
        <v>9251</v>
      </c>
      <c r="E3382" s="6" t="s">
        <v>9252</v>
      </c>
      <c r="F3382" s="24">
        <v>891</v>
      </c>
      <c r="G3382" s="25">
        <v>0.05</v>
      </c>
      <c r="H3382" s="28">
        <f t="shared" si="279"/>
        <v>846.45</v>
      </c>
      <c r="I3382" s="26">
        <v>1.04</v>
      </c>
      <c r="J3382" s="25">
        <f t="shared" si="280"/>
        <v>1.19999999999999E-2</v>
      </c>
      <c r="K3382" s="24">
        <f t="shared" si="281"/>
        <v>880.30800000000011</v>
      </c>
      <c r="L3382" s="24">
        <f t="shared" si="282"/>
        <v>886.96020151133507</v>
      </c>
      <c r="M3382" s="21" t="s">
        <v>1831</v>
      </c>
    </row>
    <row r="3383" spans="1:13" ht="51" x14ac:dyDescent="0.25">
      <c r="A3383" s="18" t="s">
        <v>1827</v>
      </c>
      <c r="B3383" s="18" t="s">
        <v>12</v>
      </c>
      <c r="C3383" s="22" t="s">
        <v>9253</v>
      </c>
      <c r="D3383" s="22" t="s">
        <v>9254</v>
      </c>
      <c r="E3383" s="6" t="s">
        <v>9255</v>
      </c>
      <c r="F3383" s="24">
        <v>688.5</v>
      </c>
      <c r="G3383" s="25">
        <v>0.05</v>
      </c>
      <c r="H3383" s="28">
        <f t="shared" si="279"/>
        <v>654.07500000000005</v>
      </c>
      <c r="I3383" s="26">
        <v>1.04</v>
      </c>
      <c r="J3383" s="25">
        <f t="shared" si="280"/>
        <v>1.19999999999999E-2</v>
      </c>
      <c r="K3383" s="24">
        <f t="shared" si="281"/>
        <v>680.23800000000006</v>
      </c>
      <c r="L3383" s="24">
        <f t="shared" si="282"/>
        <v>685.37833753148618</v>
      </c>
      <c r="M3383" s="18" t="s">
        <v>1835</v>
      </c>
    </row>
    <row r="3384" spans="1:13" ht="38.25" x14ac:dyDescent="0.25">
      <c r="A3384" s="21" t="s">
        <v>1827</v>
      </c>
      <c r="B3384" s="18" t="s">
        <v>12</v>
      </c>
      <c r="C3384" s="22" t="s">
        <v>9256</v>
      </c>
      <c r="D3384" s="22" t="s">
        <v>9257</v>
      </c>
      <c r="E3384" s="6" t="s">
        <v>9258</v>
      </c>
      <c r="F3384" s="24">
        <v>769.5</v>
      </c>
      <c r="G3384" s="25">
        <v>0.05</v>
      </c>
      <c r="H3384" s="28">
        <f t="shared" si="279"/>
        <v>731.02499999999998</v>
      </c>
      <c r="I3384" s="26">
        <v>1.04</v>
      </c>
      <c r="J3384" s="25">
        <f t="shared" si="280"/>
        <v>1.2000000000000011E-2</v>
      </c>
      <c r="K3384" s="24">
        <f t="shared" si="281"/>
        <v>760.26599999999996</v>
      </c>
      <c r="L3384" s="24">
        <f t="shared" si="282"/>
        <v>766.01108312342558</v>
      </c>
      <c r="M3384" s="21" t="s">
        <v>1839</v>
      </c>
    </row>
    <row r="3385" spans="1:13" ht="38.25" x14ac:dyDescent="0.25">
      <c r="A3385" s="18" t="s">
        <v>1827</v>
      </c>
      <c r="B3385" s="18" t="s">
        <v>12</v>
      </c>
      <c r="C3385" s="22" t="s">
        <v>9259</v>
      </c>
      <c r="D3385" s="22" t="s">
        <v>9260</v>
      </c>
      <c r="E3385" s="6" t="s">
        <v>9261</v>
      </c>
      <c r="F3385" s="24">
        <v>8250</v>
      </c>
      <c r="G3385" s="25">
        <v>0.05</v>
      </c>
      <c r="H3385" s="28">
        <f t="shared" si="279"/>
        <v>7837.5</v>
      </c>
      <c r="I3385" s="26">
        <v>1.04</v>
      </c>
      <c r="J3385" s="25">
        <f t="shared" si="280"/>
        <v>1.2000000000000011E-2</v>
      </c>
      <c r="K3385" s="24">
        <f t="shared" si="281"/>
        <v>8151</v>
      </c>
      <c r="L3385" s="24">
        <f t="shared" si="282"/>
        <v>8212.5944584382869</v>
      </c>
      <c r="M3385" s="21" t="s">
        <v>1831</v>
      </c>
    </row>
    <row r="3386" spans="1:13" ht="38.25" x14ac:dyDescent="0.25">
      <c r="A3386" s="18" t="s">
        <v>1827</v>
      </c>
      <c r="B3386" s="18" t="s">
        <v>12</v>
      </c>
      <c r="C3386" s="22" t="s">
        <v>9262</v>
      </c>
      <c r="D3386" s="22" t="s">
        <v>9263</v>
      </c>
      <c r="E3386" s="6" t="s">
        <v>9264</v>
      </c>
      <c r="F3386" s="24">
        <v>6375.0000000000009</v>
      </c>
      <c r="G3386" s="25">
        <v>0.05</v>
      </c>
      <c r="H3386" s="28">
        <f t="shared" si="279"/>
        <v>6056.2500000000009</v>
      </c>
      <c r="I3386" s="26">
        <v>1.04</v>
      </c>
      <c r="J3386" s="25">
        <f t="shared" si="280"/>
        <v>1.2000000000000011E-2</v>
      </c>
      <c r="K3386" s="24">
        <f t="shared" si="281"/>
        <v>6298.5000000000009</v>
      </c>
      <c r="L3386" s="24">
        <f t="shared" si="282"/>
        <v>6346.0957178841318</v>
      </c>
      <c r="M3386" s="18" t="s">
        <v>1835</v>
      </c>
    </row>
    <row r="3387" spans="1:13" ht="25.5" x14ac:dyDescent="0.25">
      <c r="A3387" s="21" t="s">
        <v>1827</v>
      </c>
      <c r="B3387" s="18" t="s">
        <v>12</v>
      </c>
      <c r="C3387" s="22" t="s">
        <v>9265</v>
      </c>
      <c r="D3387" s="22" t="s">
        <v>9266</v>
      </c>
      <c r="E3387" s="6" t="s">
        <v>9267</v>
      </c>
      <c r="F3387" s="24">
        <v>7125</v>
      </c>
      <c r="G3387" s="25">
        <v>0.05</v>
      </c>
      <c r="H3387" s="28">
        <f t="shared" si="279"/>
        <v>6768.75</v>
      </c>
      <c r="I3387" s="26">
        <v>1.04</v>
      </c>
      <c r="J3387" s="25">
        <f t="shared" si="280"/>
        <v>1.2000000000000011E-2</v>
      </c>
      <c r="K3387" s="24">
        <f t="shared" si="281"/>
        <v>7039.5</v>
      </c>
      <c r="L3387" s="24">
        <f t="shared" si="282"/>
        <v>7092.6952141057927</v>
      </c>
      <c r="M3387" s="21" t="s">
        <v>1839</v>
      </c>
    </row>
    <row r="3388" spans="1:13" ht="38.25" x14ac:dyDescent="0.25">
      <c r="A3388" s="18" t="s">
        <v>1827</v>
      </c>
      <c r="B3388" s="18" t="s">
        <v>12</v>
      </c>
      <c r="C3388" s="22" t="s">
        <v>9268</v>
      </c>
      <c r="D3388" s="22" t="s">
        <v>9269</v>
      </c>
      <c r="E3388" s="6" t="s">
        <v>9270</v>
      </c>
      <c r="F3388" s="24">
        <v>2640</v>
      </c>
      <c r="G3388" s="25">
        <v>0.05</v>
      </c>
      <c r="H3388" s="28">
        <f t="shared" si="279"/>
        <v>2508</v>
      </c>
      <c r="I3388" s="26">
        <v>1.04</v>
      </c>
      <c r="J3388" s="25">
        <f t="shared" si="280"/>
        <v>1.19999999999999E-2</v>
      </c>
      <c r="K3388" s="24">
        <f t="shared" si="281"/>
        <v>2608.3200000000002</v>
      </c>
      <c r="L3388" s="24">
        <f t="shared" si="282"/>
        <v>2628.0302267002521</v>
      </c>
      <c r="M3388" s="21" t="s">
        <v>1831</v>
      </c>
    </row>
    <row r="3389" spans="1:13" ht="38.25" x14ac:dyDescent="0.25">
      <c r="A3389" s="18" t="s">
        <v>1827</v>
      </c>
      <c r="B3389" s="18" t="s">
        <v>12</v>
      </c>
      <c r="C3389" s="22" t="s">
        <v>9271</v>
      </c>
      <c r="D3389" s="22" t="s">
        <v>9272</v>
      </c>
      <c r="E3389" s="6" t="s">
        <v>9273</v>
      </c>
      <c r="F3389" s="24">
        <v>2040.0000000000002</v>
      </c>
      <c r="G3389" s="25">
        <v>0.05</v>
      </c>
      <c r="H3389" s="28">
        <f t="shared" si="279"/>
        <v>1938.0000000000002</v>
      </c>
      <c r="I3389" s="26">
        <v>1.04</v>
      </c>
      <c r="J3389" s="25">
        <f t="shared" si="280"/>
        <v>1.2000000000000011E-2</v>
      </c>
      <c r="K3389" s="24">
        <f t="shared" si="281"/>
        <v>2015.5200000000002</v>
      </c>
      <c r="L3389" s="24">
        <f t="shared" si="282"/>
        <v>2030.750629722922</v>
      </c>
      <c r="M3389" s="18" t="s">
        <v>1835</v>
      </c>
    </row>
    <row r="3390" spans="1:13" ht="25.5" x14ac:dyDescent="0.25">
      <c r="A3390" s="21" t="s">
        <v>1827</v>
      </c>
      <c r="B3390" s="18" t="s">
        <v>12</v>
      </c>
      <c r="C3390" s="22" t="s">
        <v>9274</v>
      </c>
      <c r="D3390" s="22" t="s">
        <v>9275</v>
      </c>
      <c r="E3390" s="6" t="s">
        <v>9276</v>
      </c>
      <c r="F3390" s="24">
        <v>2280</v>
      </c>
      <c r="G3390" s="25">
        <v>0.05</v>
      </c>
      <c r="H3390" s="28">
        <f t="shared" si="279"/>
        <v>2166</v>
      </c>
      <c r="I3390" s="26">
        <v>1.04</v>
      </c>
      <c r="J3390" s="25">
        <f t="shared" si="280"/>
        <v>1.2000000000000011E-2</v>
      </c>
      <c r="K3390" s="24">
        <f t="shared" si="281"/>
        <v>2252.64</v>
      </c>
      <c r="L3390" s="24">
        <f t="shared" si="282"/>
        <v>2269.6624685138536</v>
      </c>
      <c r="M3390" s="21" t="s">
        <v>1839</v>
      </c>
    </row>
    <row r="3391" spans="1:13" ht="38.25" x14ac:dyDescent="0.25">
      <c r="A3391" s="18" t="s">
        <v>1827</v>
      </c>
      <c r="B3391" s="18" t="s">
        <v>12</v>
      </c>
      <c r="C3391" s="22" t="s">
        <v>9277</v>
      </c>
      <c r="D3391" s="22" t="s">
        <v>9278</v>
      </c>
      <c r="E3391" s="6" t="s">
        <v>9279</v>
      </c>
      <c r="F3391" s="24">
        <v>19.8</v>
      </c>
      <c r="G3391" s="25">
        <v>0.05</v>
      </c>
      <c r="H3391" s="28">
        <f t="shared" si="279"/>
        <v>18.810000000000002</v>
      </c>
      <c r="I3391" s="26">
        <v>1.04</v>
      </c>
      <c r="J3391" s="25">
        <f t="shared" si="280"/>
        <v>1.19999999999999E-2</v>
      </c>
      <c r="K3391" s="24">
        <f t="shared" si="281"/>
        <v>19.562400000000004</v>
      </c>
      <c r="L3391" s="24">
        <f t="shared" si="282"/>
        <v>19.710226700251891</v>
      </c>
      <c r="M3391" s="21" t="s">
        <v>1831</v>
      </c>
    </row>
    <row r="3392" spans="1:13" ht="38.25" x14ac:dyDescent="0.25">
      <c r="A3392" s="18" t="s">
        <v>1827</v>
      </c>
      <c r="B3392" s="18" t="s">
        <v>12</v>
      </c>
      <c r="C3392" s="22" t="s">
        <v>9280</v>
      </c>
      <c r="D3392" s="22" t="s">
        <v>9281</v>
      </c>
      <c r="E3392" s="6" t="s">
        <v>9282</v>
      </c>
      <c r="F3392" s="24">
        <v>15.3</v>
      </c>
      <c r="G3392" s="25">
        <v>0.05</v>
      </c>
      <c r="H3392" s="28">
        <f t="shared" si="279"/>
        <v>14.535</v>
      </c>
      <c r="I3392" s="26">
        <v>1.04</v>
      </c>
      <c r="J3392" s="25">
        <f t="shared" si="280"/>
        <v>1.2000000000000011E-2</v>
      </c>
      <c r="K3392" s="24">
        <f t="shared" si="281"/>
        <v>15.116400000000001</v>
      </c>
      <c r="L3392" s="24">
        <f t="shared" si="282"/>
        <v>15.230629722921915</v>
      </c>
      <c r="M3392" s="18" t="s">
        <v>1835</v>
      </c>
    </row>
    <row r="3393" spans="1:13" ht="25.5" x14ac:dyDescent="0.25">
      <c r="A3393" s="21" t="s">
        <v>1827</v>
      </c>
      <c r="B3393" s="18" t="s">
        <v>12</v>
      </c>
      <c r="C3393" s="22" t="s">
        <v>9283</v>
      </c>
      <c r="D3393" s="22" t="s">
        <v>9284</v>
      </c>
      <c r="E3393" s="6" t="s">
        <v>9285</v>
      </c>
      <c r="F3393" s="24">
        <v>17.100000000000001</v>
      </c>
      <c r="G3393" s="25">
        <v>0.05</v>
      </c>
      <c r="H3393" s="28">
        <f t="shared" si="279"/>
        <v>16.245000000000001</v>
      </c>
      <c r="I3393" s="26">
        <v>1.04</v>
      </c>
      <c r="J3393" s="25">
        <f t="shared" si="280"/>
        <v>1.2000000000000122E-2</v>
      </c>
      <c r="K3393" s="24">
        <f t="shared" si="281"/>
        <v>16.8948</v>
      </c>
      <c r="L3393" s="24">
        <f t="shared" si="282"/>
        <v>17.022468513853905</v>
      </c>
      <c r="M3393" s="21" t="s">
        <v>1839</v>
      </c>
    </row>
    <row r="3394" spans="1:13" ht="38.25" x14ac:dyDescent="0.25">
      <c r="A3394" s="18" t="s">
        <v>1827</v>
      </c>
      <c r="B3394" s="18" t="s">
        <v>12</v>
      </c>
      <c r="C3394" s="22" t="s">
        <v>9286</v>
      </c>
      <c r="D3394" s="22" t="s">
        <v>9287</v>
      </c>
      <c r="E3394" s="6" t="s">
        <v>9288</v>
      </c>
      <c r="F3394" s="24">
        <v>19.8</v>
      </c>
      <c r="G3394" s="25">
        <v>0.05</v>
      </c>
      <c r="H3394" s="28">
        <f t="shared" si="279"/>
        <v>18.810000000000002</v>
      </c>
      <c r="I3394" s="26">
        <v>1.04</v>
      </c>
      <c r="J3394" s="25">
        <f t="shared" si="280"/>
        <v>1.19999999999999E-2</v>
      </c>
      <c r="K3394" s="24">
        <f t="shared" si="281"/>
        <v>19.562400000000004</v>
      </c>
      <c r="L3394" s="24">
        <f t="shared" si="282"/>
        <v>19.710226700251891</v>
      </c>
      <c r="M3394" s="21" t="s">
        <v>1831</v>
      </c>
    </row>
    <row r="3395" spans="1:13" ht="38.25" x14ac:dyDescent="0.25">
      <c r="A3395" s="18" t="s">
        <v>1827</v>
      </c>
      <c r="B3395" s="18" t="s">
        <v>12</v>
      </c>
      <c r="C3395" s="22" t="s">
        <v>9289</v>
      </c>
      <c r="D3395" s="22" t="s">
        <v>9290</v>
      </c>
      <c r="E3395" s="6" t="s">
        <v>9291</v>
      </c>
      <c r="F3395" s="24">
        <v>15.3</v>
      </c>
      <c r="G3395" s="25">
        <v>0.05</v>
      </c>
      <c r="H3395" s="28">
        <f t="shared" si="279"/>
        <v>14.535</v>
      </c>
      <c r="I3395" s="26">
        <v>1.04</v>
      </c>
      <c r="J3395" s="25">
        <f t="shared" si="280"/>
        <v>1.2000000000000011E-2</v>
      </c>
      <c r="K3395" s="24">
        <f t="shared" si="281"/>
        <v>15.116400000000001</v>
      </c>
      <c r="L3395" s="24">
        <f t="shared" si="282"/>
        <v>15.230629722921915</v>
      </c>
      <c r="M3395" s="18" t="s">
        <v>1835</v>
      </c>
    </row>
    <row r="3396" spans="1:13" ht="25.5" x14ac:dyDescent="0.25">
      <c r="A3396" s="21" t="s">
        <v>1827</v>
      </c>
      <c r="B3396" s="18" t="s">
        <v>12</v>
      </c>
      <c r="C3396" s="22" t="s">
        <v>9292</v>
      </c>
      <c r="D3396" s="22" t="s">
        <v>9293</v>
      </c>
      <c r="E3396" s="6" t="s">
        <v>9294</v>
      </c>
      <c r="F3396" s="24">
        <v>17.100000000000001</v>
      </c>
      <c r="G3396" s="25">
        <v>0.05</v>
      </c>
      <c r="H3396" s="28">
        <f t="shared" si="279"/>
        <v>16.245000000000001</v>
      </c>
      <c r="I3396" s="26">
        <v>1.04</v>
      </c>
      <c r="J3396" s="25">
        <f t="shared" si="280"/>
        <v>1.2000000000000122E-2</v>
      </c>
      <c r="K3396" s="24">
        <f t="shared" si="281"/>
        <v>16.8948</v>
      </c>
      <c r="L3396" s="24">
        <f t="shared" si="282"/>
        <v>17.022468513853905</v>
      </c>
      <c r="M3396" s="21" t="s">
        <v>1839</v>
      </c>
    </row>
    <row r="3397" spans="1:13" ht="38.25" x14ac:dyDescent="0.25">
      <c r="A3397" s="18" t="s">
        <v>1827</v>
      </c>
      <c r="B3397" s="18" t="s">
        <v>12</v>
      </c>
      <c r="C3397" s="22" t="s">
        <v>9295</v>
      </c>
      <c r="D3397" s="22" t="s">
        <v>9296</v>
      </c>
      <c r="E3397" s="6" t="s">
        <v>9297</v>
      </c>
      <c r="F3397" s="24">
        <v>28.16</v>
      </c>
      <c r="G3397" s="25">
        <v>0.05</v>
      </c>
      <c r="H3397" s="28">
        <f t="shared" si="279"/>
        <v>26.751999999999999</v>
      </c>
      <c r="I3397" s="26">
        <v>1.04</v>
      </c>
      <c r="J3397" s="25">
        <f t="shared" si="280"/>
        <v>1.2000000000000011E-2</v>
      </c>
      <c r="K3397" s="24">
        <f t="shared" si="281"/>
        <v>27.82208</v>
      </c>
      <c r="L3397" s="24">
        <f t="shared" si="282"/>
        <v>28.032322418136019</v>
      </c>
      <c r="M3397" s="21" t="s">
        <v>1831</v>
      </c>
    </row>
    <row r="3398" spans="1:13" ht="38.25" x14ac:dyDescent="0.25">
      <c r="A3398" s="18" t="s">
        <v>1827</v>
      </c>
      <c r="B3398" s="18" t="s">
        <v>12</v>
      </c>
      <c r="C3398" s="22" t="s">
        <v>9298</v>
      </c>
      <c r="D3398" s="22" t="s">
        <v>9299</v>
      </c>
      <c r="E3398" s="6" t="s">
        <v>9300</v>
      </c>
      <c r="F3398" s="24">
        <v>21.76</v>
      </c>
      <c r="G3398" s="25">
        <v>0.05</v>
      </c>
      <c r="H3398" s="28">
        <f t="shared" si="279"/>
        <v>20.672000000000001</v>
      </c>
      <c r="I3398" s="26">
        <v>1.04</v>
      </c>
      <c r="J3398" s="25">
        <f t="shared" si="280"/>
        <v>1.2000000000000122E-2</v>
      </c>
      <c r="K3398" s="24">
        <f t="shared" si="281"/>
        <v>21.49888</v>
      </c>
      <c r="L3398" s="24">
        <f t="shared" si="282"/>
        <v>21.661340050377831</v>
      </c>
      <c r="M3398" s="18" t="s">
        <v>1835</v>
      </c>
    </row>
    <row r="3399" spans="1:13" ht="25.5" x14ac:dyDescent="0.25">
      <c r="A3399" s="21" t="s">
        <v>1827</v>
      </c>
      <c r="B3399" s="18" t="s">
        <v>12</v>
      </c>
      <c r="C3399" s="22" t="s">
        <v>9301</v>
      </c>
      <c r="D3399" s="22" t="s">
        <v>9302</v>
      </c>
      <c r="E3399" s="6" t="s">
        <v>9303</v>
      </c>
      <c r="F3399" s="24">
        <v>24.32</v>
      </c>
      <c r="G3399" s="25">
        <v>0.05</v>
      </c>
      <c r="H3399" s="28">
        <f t="shared" si="279"/>
        <v>23.103999999999999</v>
      </c>
      <c r="I3399" s="26">
        <v>1.04</v>
      </c>
      <c r="J3399" s="25">
        <f t="shared" si="280"/>
        <v>1.2000000000000011E-2</v>
      </c>
      <c r="K3399" s="24">
        <f t="shared" si="281"/>
        <v>24.02816</v>
      </c>
      <c r="L3399" s="24">
        <f t="shared" si="282"/>
        <v>24.209732997481108</v>
      </c>
      <c r="M3399" s="21" t="s">
        <v>1839</v>
      </c>
    </row>
    <row r="3400" spans="1:13" ht="38.25" x14ac:dyDescent="0.25">
      <c r="A3400" s="18" t="s">
        <v>1827</v>
      </c>
      <c r="B3400" s="18" t="s">
        <v>12</v>
      </c>
      <c r="C3400" s="22" t="s">
        <v>9304</v>
      </c>
      <c r="D3400" s="22" t="s">
        <v>9305</v>
      </c>
      <c r="E3400" s="6" t="s">
        <v>9306</v>
      </c>
      <c r="F3400" s="24">
        <v>44.660000000000004</v>
      </c>
      <c r="G3400" s="25">
        <v>0.05</v>
      </c>
      <c r="H3400" s="28">
        <f t="shared" si="279"/>
        <v>42.427000000000007</v>
      </c>
      <c r="I3400" s="26">
        <v>1.04</v>
      </c>
      <c r="J3400" s="25">
        <f t="shared" si="280"/>
        <v>1.19999999999999E-2</v>
      </c>
      <c r="K3400" s="24">
        <f t="shared" si="281"/>
        <v>44.124080000000006</v>
      </c>
      <c r="L3400" s="24">
        <f t="shared" si="282"/>
        <v>44.457511335012597</v>
      </c>
      <c r="M3400" s="21" t="s">
        <v>1831</v>
      </c>
    </row>
    <row r="3401" spans="1:13" ht="38.25" x14ac:dyDescent="0.25">
      <c r="A3401" s="18" t="s">
        <v>1827</v>
      </c>
      <c r="B3401" s="18" t="s">
        <v>12</v>
      </c>
      <c r="C3401" s="22" t="s">
        <v>9307</v>
      </c>
      <c r="D3401" s="22" t="s">
        <v>9308</v>
      </c>
      <c r="E3401" s="6" t="s">
        <v>9309</v>
      </c>
      <c r="F3401" s="24">
        <v>34.510000000000005</v>
      </c>
      <c r="G3401" s="25">
        <v>0.05</v>
      </c>
      <c r="H3401" s="28">
        <f t="shared" si="279"/>
        <v>32.784500000000008</v>
      </c>
      <c r="I3401" s="26">
        <v>1.04</v>
      </c>
      <c r="J3401" s="25">
        <f t="shared" si="280"/>
        <v>1.19999999999999E-2</v>
      </c>
      <c r="K3401" s="24">
        <f t="shared" si="281"/>
        <v>34.095880000000008</v>
      </c>
      <c r="L3401" s="24">
        <f t="shared" si="282"/>
        <v>34.353531486146103</v>
      </c>
      <c r="M3401" s="18" t="s">
        <v>1835</v>
      </c>
    </row>
    <row r="3402" spans="1:13" ht="38.25" x14ac:dyDescent="0.25">
      <c r="A3402" s="21" t="s">
        <v>1827</v>
      </c>
      <c r="B3402" s="18" t="s">
        <v>12</v>
      </c>
      <c r="C3402" s="22" t="s">
        <v>9310</v>
      </c>
      <c r="D3402" s="22" t="s">
        <v>9311</v>
      </c>
      <c r="E3402" s="6" t="s">
        <v>9312</v>
      </c>
      <c r="F3402" s="24">
        <v>38.57</v>
      </c>
      <c r="G3402" s="25">
        <v>0.05</v>
      </c>
      <c r="H3402" s="28">
        <f t="shared" si="279"/>
        <v>36.641500000000001</v>
      </c>
      <c r="I3402" s="26">
        <v>1.04</v>
      </c>
      <c r="J3402" s="25">
        <f t="shared" si="280"/>
        <v>1.2000000000000011E-2</v>
      </c>
      <c r="K3402" s="24">
        <f t="shared" si="281"/>
        <v>38.10716</v>
      </c>
      <c r="L3402" s="24">
        <f t="shared" si="282"/>
        <v>38.395123425692695</v>
      </c>
      <c r="M3402" s="21" t="s">
        <v>1839</v>
      </c>
    </row>
    <row r="3403" spans="1:13" ht="38.25" x14ac:dyDescent="0.25">
      <c r="A3403" s="18" t="s">
        <v>1827</v>
      </c>
      <c r="B3403" s="18" t="s">
        <v>12</v>
      </c>
      <c r="C3403" s="22" t="s">
        <v>9313</v>
      </c>
      <c r="D3403" s="22" t="s">
        <v>9314</v>
      </c>
      <c r="E3403" s="6" t="s">
        <v>9315</v>
      </c>
      <c r="F3403" s="24">
        <v>3.3</v>
      </c>
      <c r="G3403" s="25">
        <v>0.05</v>
      </c>
      <c r="H3403" s="28">
        <f t="shared" si="279"/>
        <v>3.1349999999999998</v>
      </c>
      <c r="I3403" s="26">
        <v>1.04</v>
      </c>
      <c r="J3403" s="25">
        <f t="shared" si="280"/>
        <v>1.2000000000000011E-2</v>
      </c>
      <c r="K3403" s="24">
        <f t="shared" si="281"/>
        <v>3.2603999999999997</v>
      </c>
      <c r="L3403" s="24">
        <f t="shared" si="282"/>
        <v>3.2850377833753144</v>
      </c>
      <c r="M3403" s="21" t="s">
        <v>1831</v>
      </c>
    </row>
    <row r="3404" spans="1:13" ht="51" x14ac:dyDescent="0.25">
      <c r="A3404" s="18" t="s">
        <v>1827</v>
      </c>
      <c r="B3404" s="18" t="s">
        <v>12</v>
      </c>
      <c r="C3404" s="22" t="s">
        <v>9316</v>
      </c>
      <c r="D3404" s="22" t="s">
        <v>9317</v>
      </c>
      <c r="E3404" s="6" t="s">
        <v>9318</v>
      </c>
      <c r="F3404" s="24">
        <v>2.5500000000000003</v>
      </c>
      <c r="G3404" s="25">
        <v>0.05</v>
      </c>
      <c r="H3404" s="28">
        <f t="shared" si="279"/>
        <v>2.4225000000000003</v>
      </c>
      <c r="I3404" s="26">
        <v>1.04</v>
      </c>
      <c r="J3404" s="25">
        <f t="shared" si="280"/>
        <v>1.19999999999999E-2</v>
      </c>
      <c r="K3404" s="24">
        <f t="shared" si="281"/>
        <v>2.5194000000000005</v>
      </c>
      <c r="L3404" s="24">
        <f t="shared" si="282"/>
        <v>2.5384382871536526</v>
      </c>
      <c r="M3404" s="18" t="s">
        <v>1835</v>
      </c>
    </row>
    <row r="3405" spans="1:13" ht="38.25" x14ac:dyDescent="0.25">
      <c r="A3405" s="21" t="s">
        <v>1827</v>
      </c>
      <c r="B3405" s="18" t="s">
        <v>12</v>
      </c>
      <c r="C3405" s="22" t="s">
        <v>9319</v>
      </c>
      <c r="D3405" s="22" t="s">
        <v>9320</v>
      </c>
      <c r="E3405" s="6" t="s">
        <v>9321</v>
      </c>
      <c r="F3405" s="24">
        <v>2.85</v>
      </c>
      <c r="G3405" s="25">
        <v>0.05</v>
      </c>
      <c r="H3405" s="28">
        <f t="shared" si="279"/>
        <v>2.7075</v>
      </c>
      <c r="I3405" s="26">
        <v>1.04</v>
      </c>
      <c r="J3405" s="25">
        <f t="shared" si="280"/>
        <v>1.19999999999999E-2</v>
      </c>
      <c r="K3405" s="24">
        <f t="shared" si="281"/>
        <v>2.8158000000000003</v>
      </c>
      <c r="L3405" s="24">
        <f t="shared" si="282"/>
        <v>2.8370780856423177</v>
      </c>
      <c r="M3405" s="21" t="s">
        <v>1839</v>
      </c>
    </row>
    <row r="3406" spans="1:13" ht="38.25" x14ac:dyDescent="0.25">
      <c r="A3406" s="18" t="s">
        <v>1827</v>
      </c>
      <c r="B3406" s="18" t="s">
        <v>12</v>
      </c>
      <c r="C3406" s="22" t="s">
        <v>9322</v>
      </c>
      <c r="D3406" s="22" t="s">
        <v>9323</v>
      </c>
      <c r="E3406" s="6" t="s">
        <v>9324</v>
      </c>
      <c r="F3406" s="24">
        <v>1485</v>
      </c>
      <c r="G3406" s="25">
        <v>0.05</v>
      </c>
      <c r="H3406" s="28">
        <f t="shared" si="279"/>
        <v>1410.75</v>
      </c>
      <c r="I3406" s="26">
        <v>1.04</v>
      </c>
      <c r="J3406" s="25">
        <f t="shared" si="280"/>
        <v>1.2000000000000011E-2</v>
      </c>
      <c r="K3406" s="24">
        <f t="shared" si="281"/>
        <v>1467.18</v>
      </c>
      <c r="L3406" s="24">
        <f t="shared" si="282"/>
        <v>1478.2670025188918</v>
      </c>
      <c r="M3406" s="21" t="s">
        <v>1831</v>
      </c>
    </row>
    <row r="3407" spans="1:13" ht="38.25" x14ac:dyDescent="0.25">
      <c r="A3407" s="18" t="s">
        <v>1827</v>
      </c>
      <c r="B3407" s="18" t="s">
        <v>12</v>
      </c>
      <c r="C3407" s="22" t="s">
        <v>9325</v>
      </c>
      <c r="D3407" s="22" t="s">
        <v>9326</v>
      </c>
      <c r="E3407" s="6" t="s">
        <v>9327</v>
      </c>
      <c r="F3407" s="24">
        <v>1147.5</v>
      </c>
      <c r="G3407" s="25">
        <v>0.05</v>
      </c>
      <c r="H3407" s="28">
        <f t="shared" si="279"/>
        <v>1090.125</v>
      </c>
      <c r="I3407" s="26">
        <v>1.04</v>
      </c>
      <c r="J3407" s="25">
        <f t="shared" si="280"/>
        <v>1.2000000000000011E-2</v>
      </c>
      <c r="K3407" s="24">
        <f t="shared" si="281"/>
        <v>1133.73</v>
      </c>
      <c r="L3407" s="24">
        <f t="shared" si="282"/>
        <v>1142.2972292191434</v>
      </c>
      <c r="M3407" s="18" t="s">
        <v>1835</v>
      </c>
    </row>
    <row r="3408" spans="1:13" ht="25.5" x14ac:dyDescent="0.25">
      <c r="A3408" s="21" t="s">
        <v>1827</v>
      </c>
      <c r="B3408" s="18" t="s">
        <v>12</v>
      </c>
      <c r="C3408" s="22" t="s">
        <v>9328</v>
      </c>
      <c r="D3408" s="22" t="s">
        <v>9329</v>
      </c>
      <c r="E3408" s="6" t="s">
        <v>9330</v>
      </c>
      <c r="F3408" s="24">
        <v>1282.5</v>
      </c>
      <c r="G3408" s="25">
        <v>0.05</v>
      </c>
      <c r="H3408" s="28">
        <f t="shared" si="279"/>
        <v>1218.375</v>
      </c>
      <c r="I3408" s="26">
        <v>1.04</v>
      </c>
      <c r="J3408" s="25">
        <f t="shared" si="280"/>
        <v>1.19999999999999E-2</v>
      </c>
      <c r="K3408" s="24">
        <f t="shared" si="281"/>
        <v>1267.1100000000001</v>
      </c>
      <c r="L3408" s="24">
        <f t="shared" si="282"/>
        <v>1276.6851385390428</v>
      </c>
      <c r="M3408" s="21" t="s">
        <v>1839</v>
      </c>
    </row>
    <row r="3409" spans="1:13" ht="38.25" x14ac:dyDescent="0.25">
      <c r="A3409" s="18" t="s">
        <v>1827</v>
      </c>
      <c r="B3409" s="18" t="s">
        <v>12</v>
      </c>
      <c r="C3409" s="22" t="s">
        <v>9331</v>
      </c>
      <c r="D3409" s="22" t="s">
        <v>9332</v>
      </c>
      <c r="E3409" s="6" t="s">
        <v>9333</v>
      </c>
      <c r="F3409" s="24">
        <v>759</v>
      </c>
      <c r="G3409" s="25">
        <v>0.05</v>
      </c>
      <c r="H3409" s="28">
        <f t="shared" si="279"/>
        <v>721.05</v>
      </c>
      <c r="I3409" s="26">
        <v>1.04</v>
      </c>
      <c r="J3409" s="25">
        <f t="shared" si="280"/>
        <v>1.2000000000000122E-2</v>
      </c>
      <c r="K3409" s="24">
        <f t="shared" si="281"/>
        <v>749.89199999999994</v>
      </c>
      <c r="L3409" s="24">
        <f t="shared" si="282"/>
        <v>755.55869017632233</v>
      </c>
      <c r="M3409" s="21" t="s">
        <v>1831</v>
      </c>
    </row>
    <row r="3410" spans="1:13" ht="38.25" x14ac:dyDescent="0.25">
      <c r="A3410" s="18" t="s">
        <v>1827</v>
      </c>
      <c r="B3410" s="18" t="s">
        <v>12</v>
      </c>
      <c r="C3410" s="22" t="s">
        <v>9334</v>
      </c>
      <c r="D3410" s="22" t="s">
        <v>9335</v>
      </c>
      <c r="E3410" s="6" t="s">
        <v>9336</v>
      </c>
      <c r="F3410" s="24">
        <v>586.5</v>
      </c>
      <c r="G3410" s="25">
        <v>0.05</v>
      </c>
      <c r="H3410" s="28">
        <f t="shared" si="279"/>
        <v>557.17499999999995</v>
      </c>
      <c r="I3410" s="26">
        <v>1.04</v>
      </c>
      <c r="J3410" s="25">
        <f t="shared" si="280"/>
        <v>1.2000000000000011E-2</v>
      </c>
      <c r="K3410" s="24">
        <f t="shared" si="281"/>
        <v>579.46199999999999</v>
      </c>
      <c r="L3410" s="24">
        <f t="shared" si="282"/>
        <v>583.84080604534006</v>
      </c>
      <c r="M3410" s="18" t="s">
        <v>1835</v>
      </c>
    </row>
    <row r="3411" spans="1:13" ht="38.25" x14ac:dyDescent="0.25">
      <c r="A3411" s="21" t="s">
        <v>1827</v>
      </c>
      <c r="B3411" s="18" t="s">
        <v>12</v>
      </c>
      <c r="C3411" s="22" t="s">
        <v>9337</v>
      </c>
      <c r="D3411" s="22" t="s">
        <v>9338</v>
      </c>
      <c r="E3411" s="6" t="s">
        <v>9339</v>
      </c>
      <c r="F3411" s="24">
        <v>655.5</v>
      </c>
      <c r="G3411" s="25">
        <v>0.05</v>
      </c>
      <c r="H3411" s="28">
        <f t="shared" si="279"/>
        <v>622.72500000000002</v>
      </c>
      <c r="I3411" s="26">
        <v>1.04</v>
      </c>
      <c r="J3411" s="25">
        <f t="shared" si="280"/>
        <v>1.2000000000000011E-2</v>
      </c>
      <c r="K3411" s="24">
        <f t="shared" si="281"/>
        <v>647.63400000000001</v>
      </c>
      <c r="L3411" s="24">
        <f t="shared" si="282"/>
        <v>652.52795969773297</v>
      </c>
      <c r="M3411" s="21" t="s">
        <v>1839</v>
      </c>
    </row>
    <row r="3412" spans="1:13" ht="38.25" x14ac:dyDescent="0.25">
      <c r="A3412" s="18" t="s">
        <v>1827</v>
      </c>
      <c r="B3412" s="18" t="s">
        <v>12</v>
      </c>
      <c r="C3412" s="22" t="s">
        <v>9340</v>
      </c>
      <c r="D3412" s="22" t="s">
        <v>9341</v>
      </c>
      <c r="E3412" s="6" t="s">
        <v>9342</v>
      </c>
      <c r="F3412" s="24">
        <v>1551</v>
      </c>
      <c r="G3412" s="25">
        <v>0.05</v>
      </c>
      <c r="H3412" s="28">
        <f t="shared" si="279"/>
        <v>1473.45</v>
      </c>
      <c r="I3412" s="26">
        <v>1.04</v>
      </c>
      <c r="J3412" s="25">
        <f t="shared" si="280"/>
        <v>1.19999999999999E-2</v>
      </c>
      <c r="K3412" s="24">
        <f t="shared" si="281"/>
        <v>1532.3880000000001</v>
      </c>
      <c r="L3412" s="24">
        <f t="shared" si="282"/>
        <v>1543.967758186398</v>
      </c>
      <c r="M3412" s="21" t="s">
        <v>1831</v>
      </c>
    </row>
    <row r="3413" spans="1:13" ht="38.25" x14ac:dyDescent="0.25">
      <c r="A3413" s="18" t="s">
        <v>1827</v>
      </c>
      <c r="B3413" s="18" t="s">
        <v>12</v>
      </c>
      <c r="C3413" s="22" t="s">
        <v>9343</v>
      </c>
      <c r="D3413" s="22" t="s">
        <v>9344</v>
      </c>
      <c r="E3413" s="6" t="s">
        <v>9345</v>
      </c>
      <c r="F3413" s="24">
        <v>1198.5</v>
      </c>
      <c r="G3413" s="25">
        <v>0.05</v>
      </c>
      <c r="H3413" s="28">
        <f t="shared" si="279"/>
        <v>1138.575</v>
      </c>
      <c r="I3413" s="26">
        <v>1.04</v>
      </c>
      <c r="J3413" s="25">
        <f t="shared" si="280"/>
        <v>1.19999999999999E-2</v>
      </c>
      <c r="K3413" s="24">
        <f t="shared" si="281"/>
        <v>1184.1180000000002</v>
      </c>
      <c r="L3413" s="24">
        <f t="shared" si="282"/>
        <v>1193.0659949622168</v>
      </c>
      <c r="M3413" s="18" t="s">
        <v>1835</v>
      </c>
    </row>
    <row r="3414" spans="1:13" ht="38.25" x14ac:dyDescent="0.25">
      <c r="A3414" s="21" t="s">
        <v>1827</v>
      </c>
      <c r="B3414" s="18" t="s">
        <v>12</v>
      </c>
      <c r="C3414" s="22" t="s">
        <v>9346</v>
      </c>
      <c r="D3414" s="22" t="s">
        <v>9347</v>
      </c>
      <c r="E3414" s="6" t="s">
        <v>9348</v>
      </c>
      <c r="F3414" s="24">
        <v>1339.5</v>
      </c>
      <c r="G3414" s="25">
        <v>0.05</v>
      </c>
      <c r="H3414" s="28">
        <f t="shared" si="279"/>
        <v>1272.5250000000001</v>
      </c>
      <c r="I3414" s="26">
        <v>1.04</v>
      </c>
      <c r="J3414" s="25">
        <f t="shared" si="280"/>
        <v>1.19999999999999E-2</v>
      </c>
      <c r="K3414" s="24">
        <f t="shared" si="281"/>
        <v>1323.4260000000002</v>
      </c>
      <c r="L3414" s="24">
        <f t="shared" si="282"/>
        <v>1333.4267002518893</v>
      </c>
      <c r="M3414" s="21" t="s">
        <v>1839</v>
      </c>
    </row>
    <row r="3415" spans="1:13" ht="38.25" x14ac:dyDescent="0.25">
      <c r="A3415" s="18" t="s">
        <v>1827</v>
      </c>
      <c r="B3415" s="18" t="s">
        <v>12</v>
      </c>
      <c r="C3415" s="22" t="s">
        <v>9349</v>
      </c>
      <c r="D3415" s="22" t="s">
        <v>9350</v>
      </c>
      <c r="E3415" s="6" t="s">
        <v>9351</v>
      </c>
      <c r="F3415" s="24">
        <v>1749</v>
      </c>
      <c r="G3415" s="25">
        <v>0.05</v>
      </c>
      <c r="H3415" s="28">
        <f t="shared" si="279"/>
        <v>1661.55</v>
      </c>
      <c r="I3415" s="26">
        <v>1.04</v>
      </c>
      <c r="J3415" s="25">
        <f t="shared" si="280"/>
        <v>1.2000000000000011E-2</v>
      </c>
      <c r="K3415" s="24">
        <f t="shared" si="281"/>
        <v>1728.0119999999999</v>
      </c>
      <c r="L3415" s="24">
        <f t="shared" si="282"/>
        <v>1741.0700251889168</v>
      </c>
      <c r="M3415" s="21" t="s">
        <v>1831</v>
      </c>
    </row>
    <row r="3416" spans="1:13" ht="51" x14ac:dyDescent="0.25">
      <c r="A3416" s="18" t="s">
        <v>1827</v>
      </c>
      <c r="B3416" s="18" t="s">
        <v>12</v>
      </c>
      <c r="C3416" s="22" t="s">
        <v>9352</v>
      </c>
      <c r="D3416" s="22" t="s">
        <v>9353</v>
      </c>
      <c r="E3416" s="6" t="s">
        <v>9354</v>
      </c>
      <c r="F3416" s="24">
        <v>1351.5</v>
      </c>
      <c r="G3416" s="25">
        <v>0.05</v>
      </c>
      <c r="H3416" s="28">
        <f t="shared" si="279"/>
        <v>1283.925</v>
      </c>
      <c r="I3416" s="26">
        <v>1.04</v>
      </c>
      <c r="J3416" s="25">
        <f t="shared" si="280"/>
        <v>1.2000000000000011E-2</v>
      </c>
      <c r="K3416" s="24">
        <f t="shared" si="281"/>
        <v>1335.2819999999999</v>
      </c>
      <c r="L3416" s="24">
        <f t="shared" si="282"/>
        <v>1345.3722921914357</v>
      </c>
      <c r="M3416" s="18" t="s">
        <v>1835</v>
      </c>
    </row>
    <row r="3417" spans="1:13" ht="38.25" x14ac:dyDescent="0.25">
      <c r="A3417" s="21" t="s">
        <v>1827</v>
      </c>
      <c r="B3417" s="18" t="s">
        <v>12</v>
      </c>
      <c r="C3417" s="22" t="s">
        <v>9355</v>
      </c>
      <c r="D3417" s="22" t="s">
        <v>9356</v>
      </c>
      <c r="E3417" s="6" t="s">
        <v>9357</v>
      </c>
      <c r="F3417" s="24">
        <v>1510.5</v>
      </c>
      <c r="G3417" s="25">
        <v>0.05</v>
      </c>
      <c r="H3417" s="28">
        <f t="shared" si="279"/>
        <v>1434.9749999999999</v>
      </c>
      <c r="I3417" s="26">
        <v>1.04</v>
      </c>
      <c r="J3417" s="25">
        <f t="shared" si="280"/>
        <v>1.2000000000000011E-2</v>
      </c>
      <c r="K3417" s="24">
        <f t="shared" si="281"/>
        <v>1492.374</v>
      </c>
      <c r="L3417" s="24">
        <f t="shared" si="282"/>
        <v>1503.6513853904282</v>
      </c>
      <c r="M3417" s="21" t="s">
        <v>1839</v>
      </c>
    </row>
    <row r="3418" spans="1:13" ht="38.25" x14ac:dyDescent="0.25">
      <c r="A3418" s="18" t="s">
        <v>1827</v>
      </c>
      <c r="B3418" s="18" t="s">
        <v>12</v>
      </c>
      <c r="C3418" s="22" t="s">
        <v>9358</v>
      </c>
      <c r="D3418" s="22" t="s">
        <v>9359</v>
      </c>
      <c r="E3418" s="6" t="s">
        <v>9360</v>
      </c>
      <c r="F3418" s="24">
        <v>7689</v>
      </c>
      <c r="G3418" s="25">
        <v>0.05</v>
      </c>
      <c r="H3418" s="28">
        <f t="shared" si="279"/>
        <v>7304.55</v>
      </c>
      <c r="I3418" s="26">
        <v>1.04</v>
      </c>
      <c r="J3418" s="25">
        <f t="shared" si="280"/>
        <v>1.19999999999999E-2</v>
      </c>
      <c r="K3418" s="24">
        <f t="shared" si="281"/>
        <v>7596.7320000000009</v>
      </c>
      <c r="L3418" s="24">
        <f t="shared" si="282"/>
        <v>7654.1380352644837</v>
      </c>
      <c r="M3418" s="21" t="s">
        <v>1831</v>
      </c>
    </row>
    <row r="3419" spans="1:13" ht="38.25" x14ac:dyDescent="0.25">
      <c r="A3419" s="18" t="s">
        <v>1827</v>
      </c>
      <c r="B3419" s="18" t="s">
        <v>12</v>
      </c>
      <c r="C3419" s="22" t="s">
        <v>9361</v>
      </c>
      <c r="D3419" s="22" t="s">
        <v>9362</v>
      </c>
      <c r="E3419" s="6" t="s">
        <v>9363</v>
      </c>
      <c r="F3419" s="24">
        <v>5941.5</v>
      </c>
      <c r="G3419" s="25">
        <v>0.05</v>
      </c>
      <c r="H3419" s="28">
        <f t="shared" si="279"/>
        <v>5644.4250000000002</v>
      </c>
      <c r="I3419" s="26">
        <v>1.04</v>
      </c>
      <c r="J3419" s="25">
        <f t="shared" si="280"/>
        <v>1.2000000000000011E-2</v>
      </c>
      <c r="K3419" s="24">
        <f t="shared" si="281"/>
        <v>5870.2020000000002</v>
      </c>
      <c r="L3419" s="24">
        <f t="shared" si="282"/>
        <v>5914.5612090680097</v>
      </c>
      <c r="M3419" s="18" t="s">
        <v>1835</v>
      </c>
    </row>
    <row r="3420" spans="1:13" ht="38.25" x14ac:dyDescent="0.25">
      <c r="A3420" s="21" t="s">
        <v>1827</v>
      </c>
      <c r="B3420" s="18" t="s">
        <v>12</v>
      </c>
      <c r="C3420" s="22" t="s">
        <v>9364</v>
      </c>
      <c r="D3420" s="22" t="s">
        <v>9365</v>
      </c>
      <c r="E3420" s="6" t="s">
        <v>9366</v>
      </c>
      <c r="F3420" s="24">
        <v>6640.5</v>
      </c>
      <c r="G3420" s="25">
        <v>0.05</v>
      </c>
      <c r="H3420" s="28">
        <f t="shared" si="279"/>
        <v>6308.4750000000004</v>
      </c>
      <c r="I3420" s="26">
        <v>1.04</v>
      </c>
      <c r="J3420" s="25">
        <f t="shared" si="280"/>
        <v>1.19999999999999E-2</v>
      </c>
      <c r="K3420" s="24">
        <f t="shared" si="281"/>
        <v>6560.8140000000003</v>
      </c>
      <c r="L3420" s="24">
        <f t="shared" si="282"/>
        <v>6610.3919395465991</v>
      </c>
      <c r="M3420" s="21" t="s">
        <v>1839</v>
      </c>
    </row>
    <row r="3421" spans="1:13" ht="38.25" x14ac:dyDescent="0.25">
      <c r="A3421" s="18" t="s">
        <v>1827</v>
      </c>
      <c r="B3421" s="18" t="s">
        <v>12</v>
      </c>
      <c r="C3421" s="22" t="s">
        <v>9367</v>
      </c>
      <c r="D3421" s="22" t="s">
        <v>9368</v>
      </c>
      <c r="E3421" s="6" t="s">
        <v>9369</v>
      </c>
      <c r="F3421" s="24">
        <v>3465</v>
      </c>
      <c r="G3421" s="25">
        <v>0.05</v>
      </c>
      <c r="H3421" s="28">
        <f t="shared" si="279"/>
        <v>3291.75</v>
      </c>
      <c r="I3421" s="26">
        <v>1.04</v>
      </c>
      <c r="J3421" s="25">
        <f t="shared" si="280"/>
        <v>1.2000000000000011E-2</v>
      </c>
      <c r="K3421" s="24">
        <f t="shared" si="281"/>
        <v>3423.42</v>
      </c>
      <c r="L3421" s="24">
        <f t="shared" si="282"/>
        <v>3449.2896725440805</v>
      </c>
      <c r="M3421" s="21" t="s">
        <v>1831</v>
      </c>
    </row>
    <row r="3422" spans="1:13" ht="38.25" x14ac:dyDescent="0.25">
      <c r="A3422" s="18" t="s">
        <v>1827</v>
      </c>
      <c r="B3422" s="18" t="s">
        <v>12</v>
      </c>
      <c r="C3422" s="22" t="s">
        <v>9370</v>
      </c>
      <c r="D3422" s="22" t="s">
        <v>9371</v>
      </c>
      <c r="E3422" s="6" t="s">
        <v>9372</v>
      </c>
      <c r="F3422" s="24">
        <v>2677.5</v>
      </c>
      <c r="G3422" s="25">
        <v>0.05</v>
      </c>
      <c r="H3422" s="28">
        <f t="shared" si="279"/>
        <v>2543.625</v>
      </c>
      <c r="I3422" s="26">
        <v>1.04</v>
      </c>
      <c r="J3422" s="25">
        <f t="shared" si="280"/>
        <v>1.2000000000000011E-2</v>
      </c>
      <c r="K3422" s="24">
        <f t="shared" si="281"/>
        <v>2645.37</v>
      </c>
      <c r="L3422" s="24">
        <f t="shared" si="282"/>
        <v>2665.3602015113347</v>
      </c>
      <c r="M3422" s="18" t="s">
        <v>1835</v>
      </c>
    </row>
    <row r="3423" spans="1:13" ht="38.25" x14ac:dyDescent="0.25">
      <c r="A3423" s="21" t="s">
        <v>1827</v>
      </c>
      <c r="B3423" s="18" t="s">
        <v>12</v>
      </c>
      <c r="C3423" s="22" t="s">
        <v>9373</v>
      </c>
      <c r="D3423" s="22" t="s">
        <v>9374</v>
      </c>
      <c r="E3423" s="6" t="s">
        <v>9375</v>
      </c>
      <c r="F3423" s="24">
        <v>2992.5</v>
      </c>
      <c r="G3423" s="25">
        <v>0.05</v>
      </c>
      <c r="H3423" s="28">
        <f t="shared" si="279"/>
        <v>2842.875</v>
      </c>
      <c r="I3423" s="26">
        <v>1.04</v>
      </c>
      <c r="J3423" s="25">
        <f t="shared" si="280"/>
        <v>1.19999999999999E-2</v>
      </c>
      <c r="K3423" s="24">
        <f t="shared" si="281"/>
        <v>2956.59</v>
      </c>
      <c r="L3423" s="24">
        <f t="shared" si="282"/>
        <v>2978.9319899244333</v>
      </c>
      <c r="M3423" s="21" t="s">
        <v>1839</v>
      </c>
    </row>
    <row r="3424" spans="1:13" ht="38.25" x14ac:dyDescent="0.25">
      <c r="A3424" s="18" t="s">
        <v>1827</v>
      </c>
      <c r="B3424" s="18" t="s">
        <v>12</v>
      </c>
      <c r="C3424" s="22" t="s">
        <v>9376</v>
      </c>
      <c r="D3424" s="22" t="s">
        <v>9377</v>
      </c>
      <c r="E3424" s="6" t="s">
        <v>9378</v>
      </c>
      <c r="F3424" s="24">
        <v>3465</v>
      </c>
      <c r="G3424" s="25">
        <v>0.05</v>
      </c>
      <c r="H3424" s="28">
        <f t="shared" si="279"/>
        <v>3291.75</v>
      </c>
      <c r="I3424" s="26">
        <v>1.04</v>
      </c>
      <c r="J3424" s="25">
        <f t="shared" si="280"/>
        <v>1.2000000000000011E-2</v>
      </c>
      <c r="K3424" s="24">
        <f t="shared" si="281"/>
        <v>3423.42</v>
      </c>
      <c r="L3424" s="24">
        <f t="shared" si="282"/>
        <v>3449.2896725440805</v>
      </c>
      <c r="M3424" s="21" t="s">
        <v>1831</v>
      </c>
    </row>
    <row r="3425" spans="1:92" ht="38.25" x14ac:dyDescent="0.25">
      <c r="A3425" s="18" t="s">
        <v>1827</v>
      </c>
      <c r="B3425" s="18" t="s">
        <v>12</v>
      </c>
      <c r="C3425" s="22" t="s">
        <v>9379</v>
      </c>
      <c r="D3425" s="22" t="s">
        <v>9380</v>
      </c>
      <c r="E3425" s="6" t="s">
        <v>9381</v>
      </c>
      <c r="F3425" s="24">
        <v>2677.5</v>
      </c>
      <c r="G3425" s="25">
        <v>0.05</v>
      </c>
      <c r="H3425" s="28">
        <f t="shared" si="279"/>
        <v>2543.625</v>
      </c>
      <c r="I3425" s="26">
        <v>1.04</v>
      </c>
      <c r="J3425" s="25">
        <f t="shared" si="280"/>
        <v>1.2000000000000011E-2</v>
      </c>
      <c r="K3425" s="24">
        <f t="shared" si="281"/>
        <v>2645.37</v>
      </c>
      <c r="L3425" s="24">
        <f t="shared" si="282"/>
        <v>2665.3602015113347</v>
      </c>
      <c r="M3425" s="18" t="s">
        <v>1835</v>
      </c>
    </row>
    <row r="3426" spans="1:92" ht="25.5" x14ac:dyDescent="0.25">
      <c r="A3426" s="21" t="s">
        <v>1827</v>
      </c>
      <c r="B3426" s="18" t="s">
        <v>12</v>
      </c>
      <c r="C3426" s="22" t="s">
        <v>9382</v>
      </c>
      <c r="D3426" s="22" t="s">
        <v>9383</v>
      </c>
      <c r="E3426" s="6" t="s">
        <v>9384</v>
      </c>
      <c r="F3426" s="24">
        <v>2992.5</v>
      </c>
      <c r="G3426" s="25">
        <v>0.05</v>
      </c>
      <c r="H3426" s="28">
        <f t="shared" si="279"/>
        <v>2842.875</v>
      </c>
      <c r="I3426" s="26">
        <v>1.04</v>
      </c>
      <c r="J3426" s="25">
        <f t="shared" si="280"/>
        <v>1.19999999999999E-2</v>
      </c>
      <c r="K3426" s="24">
        <f t="shared" si="281"/>
        <v>2956.59</v>
      </c>
      <c r="L3426" s="24">
        <f t="shared" si="282"/>
        <v>2978.9319899244333</v>
      </c>
      <c r="M3426" s="21" t="s">
        <v>1839</v>
      </c>
    </row>
    <row r="3427" spans="1:92" ht="38.25" x14ac:dyDescent="0.25">
      <c r="A3427" s="18" t="s">
        <v>1827</v>
      </c>
      <c r="B3427" s="18" t="s">
        <v>12</v>
      </c>
      <c r="C3427" s="22" t="s">
        <v>9385</v>
      </c>
      <c r="D3427" s="22" t="s">
        <v>9386</v>
      </c>
      <c r="E3427" s="6" t="s">
        <v>9387</v>
      </c>
      <c r="F3427" s="24">
        <v>3465</v>
      </c>
      <c r="G3427" s="25">
        <v>0.05</v>
      </c>
      <c r="H3427" s="28">
        <f t="shared" si="279"/>
        <v>3291.75</v>
      </c>
      <c r="I3427" s="26">
        <v>1.04</v>
      </c>
      <c r="J3427" s="25">
        <f t="shared" si="280"/>
        <v>1.2000000000000011E-2</v>
      </c>
      <c r="K3427" s="24">
        <f t="shared" si="281"/>
        <v>3423.42</v>
      </c>
      <c r="L3427" s="24">
        <f t="shared" si="282"/>
        <v>3449.2896725440805</v>
      </c>
      <c r="M3427" s="21" t="s">
        <v>1831</v>
      </c>
    </row>
    <row r="3428" spans="1:92" ht="38.25" x14ac:dyDescent="0.25">
      <c r="A3428" s="18" t="s">
        <v>1827</v>
      </c>
      <c r="B3428" s="18" t="s">
        <v>12</v>
      </c>
      <c r="C3428" s="22" t="s">
        <v>9388</v>
      </c>
      <c r="D3428" s="22" t="s">
        <v>9389</v>
      </c>
      <c r="E3428" s="6" t="s">
        <v>9390</v>
      </c>
      <c r="F3428" s="24">
        <v>2677.5</v>
      </c>
      <c r="G3428" s="25">
        <v>0.05</v>
      </c>
      <c r="H3428" s="28">
        <f t="shared" si="279"/>
        <v>2543.625</v>
      </c>
      <c r="I3428" s="26">
        <v>1.04</v>
      </c>
      <c r="J3428" s="25">
        <f t="shared" si="280"/>
        <v>1.2000000000000011E-2</v>
      </c>
      <c r="K3428" s="24">
        <f t="shared" si="281"/>
        <v>2645.37</v>
      </c>
      <c r="L3428" s="24">
        <f t="shared" si="282"/>
        <v>2665.3602015113347</v>
      </c>
      <c r="M3428" s="18" t="s">
        <v>1835</v>
      </c>
    </row>
    <row r="3429" spans="1:92" ht="38.25" x14ac:dyDescent="0.25">
      <c r="A3429" s="21" t="s">
        <v>1827</v>
      </c>
      <c r="B3429" s="18" t="s">
        <v>12</v>
      </c>
      <c r="C3429" s="22" t="s">
        <v>9391</v>
      </c>
      <c r="D3429" s="22" t="s">
        <v>9392</v>
      </c>
      <c r="E3429" s="6" t="s">
        <v>9393</v>
      </c>
      <c r="F3429" s="24">
        <v>2992.5</v>
      </c>
      <c r="G3429" s="25">
        <v>0.05</v>
      </c>
      <c r="H3429" s="28">
        <f t="shared" si="279"/>
        <v>2842.875</v>
      </c>
      <c r="I3429" s="26">
        <v>1.04</v>
      </c>
      <c r="J3429" s="25">
        <f t="shared" si="280"/>
        <v>1.19999999999999E-2</v>
      </c>
      <c r="K3429" s="24">
        <f t="shared" si="281"/>
        <v>2956.59</v>
      </c>
      <c r="L3429" s="24">
        <f t="shared" si="282"/>
        <v>2978.9319899244333</v>
      </c>
      <c r="M3429" s="21" t="s">
        <v>1839</v>
      </c>
    </row>
    <row r="3430" spans="1:92" ht="38.25" x14ac:dyDescent="0.25">
      <c r="A3430" s="18" t="s">
        <v>1827</v>
      </c>
      <c r="B3430" s="18" t="s">
        <v>12</v>
      </c>
      <c r="C3430" s="22" t="s">
        <v>9394</v>
      </c>
      <c r="D3430" s="22" t="s">
        <v>9395</v>
      </c>
      <c r="E3430" s="6" t="s">
        <v>9396</v>
      </c>
      <c r="F3430" s="24">
        <v>6864</v>
      </c>
      <c r="G3430" s="25">
        <v>0.05</v>
      </c>
      <c r="H3430" s="28">
        <f t="shared" si="279"/>
        <v>6520.8</v>
      </c>
      <c r="I3430" s="26">
        <v>1.04</v>
      </c>
      <c r="J3430" s="25">
        <f t="shared" si="280"/>
        <v>1.19999999999999E-2</v>
      </c>
      <c r="K3430" s="24">
        <f t="shared" si="281"/>
        <v>6781.6320000000005</v>
      </c>
      <c r="L3430" s="24">
        <f t="shared" si="282"/>
        <v>6832.8785894206549</v>
      </c>
      <c r="M3430" s="21" t="s">
        <v>1831</v>
      </c>
    </row>
    <row r="3431" spans="1:92" ht="38.25" x14ac:dyDescent="0.25">
      <c r="A3431" s="18" t="s">
        <v>1827</v>
      </c>
      <c r="B3431" s="18" t="s">
        <v>12</v>
      </c>
      <c r="C3431" s="22" t="s">
        <v>9397</v>
      </c>
      <c r="D3431" s="22" t="s">
        <v>9398</v>
      </c>
      <c r="E3431" s="6" t="s">
        <v>9399</v>
      </c>
      <c r="F3431" s="24">
        <v>5304</v>
      </c>
      <c r="G3431" s="25">
        <v>0.05</v>
      </c>
      <c r="H3431" s="28">
        <f t="shared" si="279"/>
        <v>5038.8</v>
      </c>
      <c r="I3431" s="26">
        <v>1.04</v>
      </c>
      <c r="J3431" s="25">
        <f t="shared" si="280"/>
        <v>1.19999999999999E-2</v>
      </c>
      <c r="K3431" s="24">
        <f t="shared" si="281"/>
        <v>5240.3520000000008</v>
      </c>
      <c r="L3431" s="24">
        <f t="shared" si="282"/>
        <v>5279.9516372795979</v>
      </c>
      <c r="M3431" s="18" t="s">
        <v>1835</v>
      </c>
    </row>
    <row r="3432" spans="1:92" ht="38.25" x14ac:dyDescent="0.25">
      <c r="A3432" s="21" t="s">
        <v>1827</v>
      </c>
      <c r="B3432" s="18" t="s">
        <v>12</v>
      </c>
      <c r="C3432" s="22" t="s">
        <v>9400</v>
      </c>
      <c r="D3432" s="22" t="s">
        <v>9401</v>
      </c>
      <c r="E3432" s="6" t="s">
        <v>9402</v>
      </c>
      <c r="F3432" s="24">
        <v>5928</v>
      </c>
      <c r="G3432" s="25">
        <v>0.05</v>
      </c>
      <c r="H3432" s="28">
        <f t="shared" si="279"/>
        <v>5631.6</v>
      </c>
      <c r="I3432" s="26">
        <v>1.04</v>
      </c>
      <c r="J3432" s="25">
        <f t="shared" si="280"/>
        <v>1.19999999999999E-2</v>
      </c>
      <c r="K3432" s="24">
        <f t="shared" si="281"/>
        <v>5856.8640000000005</v>
      </c>
      <c r="L3432" s="24">
        <f t="shared" si="282"/>
        <v>5901.1224181360203</v>
      </c>
      <c r="M3432" s="21" t="s">
        <v>1839</v>
      </c>
    </row>
    <row r="3433" spans="1:92" s="29" customFormat="1" ht="38.25" x14ac:dyDescent="0.25">
      <c r="A3433" s="18" t="s">
        <v>1827</v>
      </c>
      <c r="B3433" s="18" t="s">
        <v>12</v>
      </c>
      <c r="C3433" s="22" t="s">
        <v>9403</v>
      </c>
      <c r="D3433" s="22" t="s">
        <v>9404</v>
      </c>
      <c r="E3433" s="6" t="s">
        <v>9405</v>
      </c>
      <c r="F3433" s="24">
        <v>4125</v>
      </c>
      <c r="G3433" s="25">
        <v>0.05</v>
      </c>
      <c r="H3433" s="28">
        <f t="shared" si="279"/>
        <v>3918.75</v>
      </c>
      <c r="I3433" s="26">
        <v>1.04</v>
      </c>
      <c r="J3433" s="25">
        <f t="shared" si="280"/>
        <v>1.2000000000000011E-2</v>
      </c>
      <c r="K3433" s="24">
        <f t="shared" si="281"/>
        <v>4075.5</v>
      </c>
      <c r="L3433" s="24">
        <f t="shared" si="282"/>
        <v>4106.2972292191434</v>
      </c>
      <c r="M3433" s="21" t="s">
        <v>1831</v>
      </c>
      <c r="N3433" s="52"/>
      <c r="O3433" s="52"/>
      <c r="P3433" s="52"/>
      <c r="Q3433" s="52"/>
      <c r="R3433" s="52"/>
      <c r="S3433" s="52"/>
      <c r="T3433" s="52"/>
      <c r="U3433" s="52"/>
      <c r="V3433" s="52"/>
      <c r="W3433" s="52"/>
      <c r="X3433" s="52"/>
      <c r="Y3433" s="52"/>
      <c r="Z3433" s="52"/>
      <c r="AA3433" s="52"/>
      <c r="AB3433" s="52"/>
      <c r="AC3433" s="52"/>
      <c r="AD3433" s="52"/>
      <c r="AE3433" s="52"/>
      <c r="AF3433" s="52"/>
      <c r="AG3433" s="52"/>
      <c r="AH3433" s="52"/>
      <c r="AI3433" s="52"/>
      <c r="AJ3433" s="52"/>
      <c r="AK3433" s="52"/>
      <c r="AL3433" s="52"/>
      <c r="AM3433" s="52"/>
      <c r="AN3433" s="52"/>
      <c r="AO3433" s="52"/>
      <c r="AP3433" s="52"/>
      <c r="AQ3433" s="52"/>
      <c r="AR3433" s="52"/>
      <c r="AS3433" s="52"/>
      <c r="AT3433" s="52"/>
      <c r="AU3433" s="52"/>
      <c r="AV3433" s="52"/>
      <c r="AW3433" s="52"/>
      <c r="AX3433" s="52"/>
      <c r="AY3433" s="52"/>
      <c r="AZ3433" s="52"/>
      <c r="BA3433" s="52"/>
      <c r="BB3433" s="52"/>
      <c r="BC3433" s="52"/>
      <c r="BD3433" s="52"/>
      <c r="BE3433" s="52"/>
      <c r="BF3433" s="52"/>
      <c r="BG3433" s="52"/>
      <c r="BH3433" s="52"/>
      <c r="BI3433" s="52"/>
      <c r="BJ3433" s="52"/>
      <c r="BK3433" s="52"/>
      <c r="BL3433" s="52"/>
      <c r="BM3433" s="52"/>
      <c r="BN3433" s="52"/>
      <c r="BO3433" s="52"/>
      <c r="BP3433" s="52"/>
      <c r="BQ3433" s="52"/>
      <c r="BR3433" s="52"/>
      <c r="BS3433" s="52"/>
      <c r="BT3433" s="52"/>
      <c r="BU3433" s="52"/>
      <c r="BV3433" s="52"/>
      <c r="BW3433" s="52"/>
      <c r="BX3433" s="52"/>
      <c r="BY3433" s="52"/>
      <c r="BZ3433" s="52"/>
      <c r="CA3433" s="52"/>
      <c r="CB3433" s="52"/>
      <c r="CC3433" s="52"/>
      <c r="CD3433" s="52"/>
      <c r="CE3433" s="52"/>
      <c r="CF3433" s="52"/>
      <c r="CG3433" s="52"/>
      <c r="CH3433" s="52"/>
      <c r="CI3433" s="52"/>
      <c r="CJ3433" s="52"/>
      <c r="CK3433" s="52"/>
      <c r="CL3433" s="52"/>
      <c r="CM3433" s="52"/>
      <c r="CN3433" s="52"/>
    </row>
    <row r="3434" spans="1:92" s="29" customFormat="1" ht="51" x14ac:dyDescent="0.25">
      <c r="A3434" s="18" t="s">
        <v>1827</v>
      </c>
      <c r="B3434" s="18" t="s">
        <v>12</v>
      </c>
      <c r="C3434" s="22" t="s">
        <v>9406</v>
      </c>
      <c r="D3434" s="22" t="s">
        <v>9407</v>
      </c>
      <c r="E3434" s="6" t="s">
        <v>9408</v>
      </c>
      <c r="F3434" s="24">
        <v>3187.5000000000005</v>
      </c>
      <c r="G3434" s="25">
        <v>0.05</v>
      </c>
      <c r="H3434" s="28">
        <f t="shared" si="279"/>
        <v>3028.1250000000005</v>
      </c>
      <c r="I3434" s="26">
        <v>1.04</v>
      </c>
      <c r="J3434" s="25">
        <f t="shared" si="280"/>
        <v>1.2000000000000011E-2</v>
      </c>
      <c r="K3434" s="24">
        <f t="shared" si="281"/>
        <v>3149.2500000000005</v>
      </c>
      <c r="L3434" s="24">
        <f t="shared" si="282"/>
        <v>3173.0478589420659</v>
      </c>
      <c r="M3434" s="18" t="s">
        <v>1835</v>
      </c>
      <c r="N3434" s="52"/>
      <c r="O3434" s="52"/>
      <c r="P3434" s="52"/>
      <c r="Q3434" s="52"/>
      <c r="R3434" s="52"/>
      <c r="S3434" s="52"/>
      <c r="T3434" s="52"/>
      <c r="U3434" s="52"/>
      <c r="V3434" s="52"/>
      <c r="W3434" s="52"/>
      <c r="X3434" s="52"/>
      <c r="Y3434" s="52"/>
      <c r="Z3434" s="52"/>
      <c r="AA3434" s="52"/>
      <c r="AB3434" s="52"/>
      <c r="AC3434" s="52"/>
      <c r="AD3434" s="52"/>
      <c r="AE3434" s="52"/>
      <c r="AF3434" s="52"/>
      <c r="AG3434" s="52"/>
      <c r="AH3434" s="52"/>
      <c r="AI3434" s="52"/>
      <c r="AJ3434" s="52"/>
      <c r="AK3434" s="52"/>
      <c r="AL3434" s="52"/>
      <c r="AM3434" s="52"/>
      <c r="AN3434" s="52"/>
      <c r="AO3434" s="52"/>
      <c r="AP3434" s="52"/>
      <c r="AQ3434" s="52"/>
      <c r="AR3434" s="52"/>
      <c r="AS3434" s="52"/>
      <c r="AT3434" s="52"/>
      <c r="AU3434" s="52"/>
      <c r="AV3434" s="52"/>
      <c r="AW3434" s="52"/>
      <c r="AX3434" s="52"/>
      <c r="AY3434" s="52"/>
      <c r="AZ3434" s="52"/>
      <c r="BA3434" s="52"/>
      <c r="BB3434" s="52"/>
      <c r="BC3434" s="52"/>
      <c r="BD3434" s="52"/>
      <c r="BE3434" s="52"/>
      <c r="BF3434" s="52"/>
      <c r="BG3434" s="52"/>
      <c r="BH3434" s="52"/>
      <c r="BI3434" s="52"/>
      <c r="BJ3434" s="52"/>
      <c r="BK3434" s="52"/>
      <c r="BL3434" s="52"/>
      <c r="BM3434" s="52"/>
      <c r="BN3434" s="52"/>
      <c r="BO3434" s="52"/>
      <c r="BP3434" s="52"/>
      <c r="BQ3434" s="52"/>
      <c r="BR3434" s="52"/>
      <c r="BS3434" s="52"/>
      <c r="BT3434" s="52"/>
      <c r="BU3434" s="52"/>
      <c r="BV3434" s="52"/>
      <c r="BW3434" s="52"/>
      <c r="BX3434" s="52"/>
      <c r="BY3434" s="52"/>
      <c r="BZ3434" s="52"/>
      <c r="CA3434" s="52"/>
      <c r="CB3434" s="52"/>
      <c r="CC3434" s="52"/>
      <c r="CD3434" s="52"/>
      <c r="CE3434" s="52"/>
      <c r="CF3434" s="52"/>
      <c r="CG3434" s="52"/>
      <c r="CH3434" s="52"/>
      <c r="CI3434" s="52"/>
      <c r="CJ3434" s="52"/>
      <c r="CK3434" s="52"/>
      <c r="CL3434" s="52"/>
      <c r="CM3434" s="52"/>
      <c r="CN3434" s="52"/>
    </row>
    <row r="3435" spans="1:92" s="29" customFormat="1" ht="38.25" x14ac:dyDescent="0.25">
      <c r="A3435" s="21" t="s">
        <v>1827</v>
      </c>
      <c r="B3435" s="18" t="s">
        <v>12</v>
      </c>
      <c r="C3435" s="22" t="s">
        <v>9409</v>
      </c>
      <c r="D3435" s="22" t="s">
        <v>9410</v>
      </c>
      <c r="E3435" s="6" t="s">
        <v>9411</v>
      </c>
      <c r="F3435" s="24">
        <v>3562.5</v>
      </c>
      <c r="G3435" s="25">
        <v>0.05</v>
      </c>
      <c r="H3435" s="28">
        <f t="shared" si="279"/>
        <v>3384.375</v>
      </c>
      <c r="I3435" s="26">
        <v>1.04</v>
      </c>
      <c r="J3435" s="25">
        <f t="shared" si="280"/>
        <v>1.2000000000000011E-2</v>
      </c>
      <c r="K3435" s="24">
        <f t="shared" si="281"/>
        <v>3519.75</v>
      </c>
      <c r="L3435" s="24">
        <f t="shared" si="282"/>
        <v>3546.3476070528964</v>
      </c>
      <c r="M3435" s="21" t="s">
        <v>1839</v>
      </c>
      <c r="N3435" s="52"/>
      <c r="O3435" s="52"/>
      <c r="P3435" s="52"/>
      <c r="Q3435" s="52"/>
      <c r="R3435" s="52"/>
      <c r="S3435" s="52"/>
      <c r="T3435" s="52"/>
      <c r="U3435" s="52"/>
      <c r="V3435" s="52"/>
      <c r="W3435" s="52"/>
      <c r="X3435" s="52"/>
      <c r="Y3435" s="52"/>
      <c r="Z3435" s="52"/>
      <c r="AA3435" s="52"/>
      <c r="AB3435" s="52"/>
      <c r="AC3435" s="52"/>
      <c r="AD3435" s="52"/>
      <c r="AE3435" s="52"/>
      <c r="AF3435" s="52"/>
      <c r="AG3435" s="52"/>
      <c r="AH3435" s="52"/>
      <c r="AI3435" s="52"/>
      <c r="AJ3435" s="52"/>
      <c r="AK3435" s="52"/>
      <c r="AL3435" s="52"/>
      <c r="AM3435" s="52"/>
      <c r="AN3435" s="52"/>
      <c r="AO3435" s="52"/>
      <c r="AP3435" s="52"/>
      <c r="AQ3435" s="52"/>
      <c r="AR3435" s="52"/>
      <c r="AS3435" s="52"/>
      <c r="AT3435" s="52"/>
      <c r="AU3435" s="52"/>
      <c r="AV3435" s="52"/>
      <c r="AW3435" s="52"/>
      <c r="AX3435" s="52"/>
      <c r="AY3435" s="52"/>
      <c r="AZ3435" s="52"/>
      <c r="BA3435" s="52"/>
      <c r="BB3435" s="52"/>
      <c r="BC3435" s="52"/>
      <c r="BD3435" s="52"/>
      <c r="BE3435" s="52"/>
      <c r="BF3435" s="52"/>
      <c r="BG3435" s="52"/>
      <c r="BH3435" s="52"/>
      <c r="BI3435" s="52"/>
      <c r="BJ3435" s="52"/>
      <c r="BK3435" s="52"/>
      <c r="BL3435" s="52"/>
      <c r="BM3435" s="52"/>
      <c r="BN3435" s="52"/>
      <c r="BO3435" s="52"/>
      <c r="BP3435" s="52"/>
      <c r="BQ3435" s="52"/>
      <c r="BR3435" s="52"/>
      <c r="BS3435" s="52"/>
      <c r="BT3435" s="52"/>
      <c r="BU3435" s="52"/>
      <c r="BV3435" s="52"/>
      <c r="BW3435" s="52"/>
      <c r="BX3435" s="52"/>
      <c r="BY3435" s="52"/>
      <c r="BZ3435" s="52"/>
      <c r="CA3435" s="52"/>
      <c r="CB3435" s="52"/>
      <c r="CC3435" s="52"/>
      <c r="CD3435" s="52"/>
      <c r="CE3435" s="52"/>
      <c r="CF3435" s="52"/>
      <c r="CG3435" s="52"/>
      <c r="CH3435" s="52"/>
      <c r="CI3435" s="52"/>
      <c r="CJ3435" s="52"/>
      <c r="CK3435" s="52"/>
      <c r="CL3435" s="52"/>
      <c r="CM3435" s="52"/>
      <c r="CN3435" s="52"/>
    </row>
    <row r="3436" spans="1:92" s="29" customFormat="1" ht="38.25" x14ac:dyDescent="0.25">
      <c r="A3436" s="18" t="s">
        <v>1827</v>
      </c>
      <c r="B3436" s="18" t="s">
        <v>12</v>
      </c>
      <c r="C3436" s="22" t="s">
        <v>9412</v>
      </c>
      <c r="D3436" s="22" t="s">
        <v>9413</v>
      </c>
      <c r="E3436" s="6" t="s">
        <v>9414</v>
      </c>
      <c r="F3436" s="24">
        <v>3465</v>
      </c>
      <c r="G3436" s="25">
        <v>0.05</v>
      </c>
      <c r="H3436" s="28">
        <f t="shared" si="279"/>
        <v>3291.75</v>
      </c>
      <c r="I3436" s="26">
        <v>1.04</v>
      </c>
      <c r="J3436" s="25">
        <f t="shared" si="280"/>
        <v>1.2000000000000011E-2</v>
      </c>
      <c r="K3436" s="24">
        <f t="shared" si="281"/>
        <v>3423.42</v>
      </c>
      <c r="L3436" s="24">
        <f t="shared" si="282"/>
        <v>3449.2896725440805</v>
      </c>
      <c r="M3436" s="21" t="s">
        <v>1831</v>
      </c>
      <c r="N3436" s="52"/>
      <c r="O3436" s="52"/>
      <c r="P3436" s="52"/>
      <c r="Q3436" s="52"/>
      <c r="R3436" s="52"/>
      <c r="S3436" s="52"/>
      <c r="T3436" s="52"/>
      <c r="U3436" s="52"/>
      <c r="V3436" s="52"/>
      <c r="W3436" s="52"/>
      <c r="X3436" s="52"/>
      <c r="Y3436" s="52"/>
      <c r="Z3436" s="52"/>
      <c r="AA3436" s="52"/>
      <c r="AB3436" s="52"/>
      <c r="AC3436" s="52"/>
      <c r="AD3436" s="52"/>
      <c r="AE3436" s="52"/>
      <c r="AF3436" s="52"/>
      <c r="AG3436" s="52"/>
      <c r="AH3436" s="52"/>
      <c r="AI3436" s="52"/>
      <c r="AJ3436" s="52"/>
      <c r="AK3436" s="52"/>
      <c r="AL3436" s="52"/>
      <c r="AM3436" s="52"/>
      <c r="AN3436" s="52"/>
      <c r="AO3436" s="52"/>
      <c r="AP3436" s="52"/>
      <c r="AQ3436" s="52"/>
      <c r="AR3436" s="52"/>
      <c r="AS3436" s="52"/>
      <c r="AT3436" s="52"/>
      <c r="AU3436" s="52"/>
      <c r="AV3436" s="52"/>
      <c r="AW3436" s="52"/>
      <c r="AX3436" s="52"/>
      <c r="AY3436" s="52"/>
      <c r="AZ3436" s="52"/>
      <c r="BA3436" s="52"/>
      <c r="BB3436" s="52"/>
      <c r="BC3436" s="52"/>
      <c r="BD3436" s="52"/>
      <c r="BE3436" s="52"/>
      <c r="BF3436" s="52"/>
      <c r="BG3436" s="52"/>
      <c r="BH3436" s="52"/>
      <c r="BI3436" s="52"/>
      <c r="BJ3436" s="52"/>
      <c r="BK3436" s="52"/>
      <c r="BL3436" s="52"/>
      <c r="BM3436" s="52"/>
      <c r="BN3436" s="52"/>
      <c r="BO3436" s="52"/>
      <c r="BP3436" s="52"/>
      <c r="BQ3436" s="52"/>
      <c r="BR3436" s="52"/>
      <c r="BS3436" s="52"/>
      <c r="BT3436" s="52"/>
      <c r="BU3436" s="52"/>
      <c r="BV3436" s="52"/>
      <c r="BW3436" s="52"/>
      <c r="BX3436" s="52"/>
      <c r="BY3436" s="52"/>
      <c r="BZ3436" s="52"/>
      <c r="CA3436" s="52"/>
      <c r="CB3436" s="52"/>
      <c r="CC3436" s="52"/>
      <c r="CD3436" s="52"/>
      <c r="CE3436" s="52"/>
      <c r="CF3436" s="52"/>
      <c r="CG3436" s="52"/>
      <c r="CH3436" s="52"/>
      <c r="CI3436" s="52"/>
      <c r="CJ3436" s="52"/>
      <c r="CK3436" s="52"/>
      <c r="CL3436" s="52"/>
      <c r="CM3436" s="52"/>
      <c r="CN3436" s="52"/>
    </row>
    <row r="3437" spans="1:92" s="29" customFormat="1" ht="38.25" x14ac:dyDescent="0.25">
      <c r="A3437" s="18" t="s">
        <v>1827</v>
      </c>
      <c r="B3437" s="18" t="s">
        <v>12</v>
      </c>
      <c r="C3437" s="22" t="s">
        <v>9415</v>
      </c>
      <c r="D3437" s="22" t="s">
        <v>9416</v>
      </c>
      <c r="E3437" s="6" t="s">
        <v>9417</v>
      </c>
      <c r="F3437" s="24">
        <v>2677.5</v>
      </c>
      <c r="G3437" s="25">
        <v>0.05</v>
      </c>
      <c r="H3437" s="28">
        <f t="shared" si="279"/>
        <v>2543.625</v>
      </c>
      <c r="I3437" s="26">
        <v>1.04</v>
      </c>
      <c r="J3437" s="25">
        <f t="shared" si="280"/>
        <v>1.2000000000000011E-2</v>
      </c>
      <c r="K3437" s="24">
        <f t="shared" si="281"/>
        <v>2645.37</v>
      </c>
      <c r="L3437" s="24">
        <f t="shared" si="282"/>
        <v>2665.3602015113347</v>
      </c>
      <c r="M3437" s="18" t="s">
        <v>1835</v>
      </c>
      <c r="N3437" s="52"/>
      <c r="O3437" s="52"/>
      <c r="P3437" s="52"/>
      <c r="Q3437" s="52"/>
      <c r="R3437" s="52"/>
      <c r="S3437" s="52"/>
      <c r="T3437" s="52"/>
      <c r="U3437" s="52"/>
      <c r="V3437" s="52"/>
      <c r="W3437" s="52"/>
      <c r="X3437" s="52"/>
      <c r="Y3437" s="52"/>
      <c r="Z3437" s="52"/>
      <c r="AA3437" s="52"/>
      <c r="AB3437" s="52"/>
      <c r="AC3437" s="52"/>
      <c r="AD3437" s="52"/>
      <c r="AE3437" s="52"/>
      <c r="AF3437" s="52"/>
      <c r="AG3437" s="52"/>
      <c r="AH3437" s="52"/>
      <c r="AI3437" s="52"/>
      <c r="AJ3437" s="52"/>
      <c r="AK3437" s="52"/>
      <c r="AL3437" s="52"/>
      <c r="AM3437" s="52"/>
      <c r="AN3437" s="52"/>
      <c r="AO3437" s="52"/>
      <c r="AP3437" s="52"/>
      <c r="AQ3437" s="52"/>
      <c r="AR3437" s="52"/>
      <c r="AS3437" s="52"/>
      <c r="AT3437" s="52"/>
      <c r="AU3437" s="52"/>
      <c r="AV3437" s="52"/>
      <c r="AW3437" s="52"/>
      <c r="AX3437" s="52"/>
      <c r="AY3437" s="52"/>
      <c r="AZ3437" s="52"/>
      <c r="BA3437" s="52"/>
      <c r="BB3437" s="52"/>
      <c r="BC3437" s="52"/>
      <c r="BD3437" s="52"/>
      <c r="BE3437" s="52"/>
      <c r="BF3437" s="52"/>
      <c r="BG3437" s="52"/>
      <c r="BH3437" s="52"/>
      <c r="BI3437" s="52"/>
      <c r="BJ3437" s="52"/>
      <c r="BK3437" s="52"/>
      <c r="BL3437" s="52"/>
      <c r="BM3437" s="52"/>
      <c r="BN3437" s="52"/>
      <c r="BO3437" s="52"/>
      <c r="BP3437" s="52"/>
      <c r="BQ3437" s="52"/>
      <c r="BR3437" s="52"/>
      <c r="BS3437" s="52"/>
      <c r="BT3437" s="52"/>
      <c r="BU3437" s="52"/>
      <c r="BV3437" s="52"/>
      <c r="BW3437" s="52"/>
      <c r="BX3437" s="52"/>
      <c r="BY3437" s="52"/>
      <c r="BZ3437" s="52"/>
      <c r="CA3437" s="52"/>
      <c r="CB3437" s="52"/>
      <c r="CC3437" s="52"/>
      <c r="CD3437" s="52"/>
      <c r="CE3437" s="52"/>
      <c r="CF3437" s="52"/>
      <c r="CG3437" s="52"/>
      <c r="CH3437" s="52"/>
      <c r="CI3437" s="52"/>
      <c r="CJ3437" s="52"/>
      <c r="CK3437" s="52"/>
      <c r="CL3437" s="52"/>
      <c r="CM3437" s="52"/>
      <c r="CN3437" s="52"/>
    </row>
    <row r="3438" spans="1:92" s="29" customFormat="1" ht="38.25" x14ac:dyDescent="0.25">
      <c r="A3438" s="21" t="s">
        <v>1827</v>
      </c>
      <c r="B3438" s="18" t="s">
        <v>12</v>
      </c>
      <c r="C3438" s="22" t="s">
        <v>9418</v>
      </c>
      <c r="D3438" s="22" t="s">
        <v>9419</v>
      </c>
      <c r="E3438" s="6" t="s">
        <v>9420</v>
      </c>
      <c r="F3438" s="24">
        <v>2992.5</v>
      </c>
      <c r="G3438" s="25">
        <v>0.05</v>
      </c>
      <c r="H3438" s="28">
        <f t="shared" si="279"/>
        <v>2842.875</v>
      </c>
      <c r="I3438" s="26">
        <v>1.04</v>
      </c>
      <c r="J3438" s="25">
        <f t="shared" si="280"/>
        <v>1.19999999999999E-2</v>
      </c>
      <c r="K3438" s="24">
        <f t="shared" si="281"/>
        <v>2956.59</v>
      </c>
      <c r="L3438" s="24">
        <f t="shared" si="282"/>
        <v>2978.9319899244333</v>
      </c>
      <c r="M3438" s="21" t="s">
        <v>1839</v>
      </c>
      <c r="N3438" s="52"/>
      <c r="O3438" s="52"/>
      <c r="P3438" s="52"/>
      <c r="Q3438" s="52"/>
      <c r="R3438" s="52"/>
      <c r="S3438" s="52"/>
      <c r="T3438" s="52"/>
      <c r="U3438" s="52"/>
      <c r="V3438" s="52"/>
      <c r="W3438" s="52"/>
      <c r="X3438" s="52"/>
      <c r="Y3438" s="52"/>
      <c r="Z3438" s="52"/>
      <c r="AA3438" s="52"/>
      <c r="AB3438" s="52"/>
      <c r="AC3438" s="52"/>
      <c r="AD3438" s="52"/>
      <c r="AE3438" s="52"/>
      <c r="AF3438" s="52"/>
      <c r="AG3438" s="52"/>
      <c r="AH3438" s="52"/>
      <c r="AI3438" s="52"/>
      <c r="AJ3438" s="52"/>
      <c r="AK3438" s="52"/>
      <c r="AL3438" s="52"/>
      <c r="AM3438" s="52"/>
      <c r="AN3438" s="52"/>
      <c r="AO3438" s="52"/>
      <c r="AP3438" s="52"/>
      <c r="AQ3438" s="52"/>
      <c r="AR3438" s="52"/>
      <c r="AS3438" s="52"/>
      <c r="AT3438" s="52"/>
      <c r="AU3438" s="52"/>
      <c r="AV3438" s="52"/>
      <c r="AW3438" s="52"/>
      <c r="AX3438" s="52"/>
      <c r="AY3438" s="52"/>
      <c r="AZ3438" s="52"/>
      <c r="BA3438" s="52"/>
      <c r="BB3438" s="52"/>
      <c r="BC3438" s="52"/>
      <c r="BD3438" s="52"/>
      <c r="BE3438" s="52"/>
      <c r="BF3438" s="52"/>
      <c r="BG3438" s="52"/>
      <c r="BH3438" s="52"/>
      <c r="BI3438" s="52"/>
      <c r="BJ3438" s="52"/>
      <c r="BK3438" s="52"/>
      <c r="BL3438" s="52"/>
      <c r="BM3438" s="52"/>
      <c r="BN3438" s="52"/>
      <c r="BO3438" s="52"/>
      <c r="BP3438" s="52"/>
      <c r="BQ3438" s="52"/>
      <c r="BR3438" s="52"/>
      <c r="BS3438" s="52"/>
      <c r="BT3438" s="52"/>
      <c r="BU3438" s="52"/>
      <c r="BV3438" s="52"/>
      <c r="BW3438" s="52"/>
      <c r="BX3438" s="52"/>
      <c r="BY3438" s="52"/>
      <c r="BZ3438" s="52"/>
      <c r="CA3438" s="52"/>
      <c r="CB3438" s="52"/>
      <c r="CC3438" s="52"/>
      <c r="CD3438" s="52"/>
      <c r="CE3438" s="52"/>
      <c r="CF3438" s="52"/>
      <c r="CG3438" s="52"/>
      <c r="CH3438" s="52"/>
      <c r="CI3438" s="52"/>
      <c r="CJ3438" s="52"/>
      <c r="CK3438" s="52"/>
      <c r="CL3438" s="52"/>
      <c r="CM3438" s="52"/>
      <c r="CN3438" s="52"/>
    </row>
    <row r="3439" spans="1:92" s="29" customFormat="1" ht="38.25" x14ac:dyDescent="0.25">
      <c r="A3439" s="18" t="s">
        <v>1827</v>
      </c>
      <c r="B3439" s="18" t="s">
        <v>12</v>
      </c>
      <c r="C3439" s="22" t="s">
        <v>9421</v>
      </c>
      <c r="D3439" s="22" t="s">
        <v>9422</v>
      </c>
      <c r="E3439" s="6" t="s">
        <v>9423</v>
      </c>
      <c r="F3439" s="24">
        <v>1518</v>
      </c>
      <c r="G3439" s="25">
        <v>0.05</v>
      </c>
      <c r="H3439" s="28">
        <f t="shared" ref="H3439:H3502" si="283">F3439-(F3439*G3439)</f>
        <v>1442.1</v>
      </c>
      <c r="I3439" s="26">
        <v>1.04</v>
      </c>
      <c r="J3439" s="25">
        <f t="shared" ref="J3439:J3502" si="284">1-K3439/F3439</f>
        <v>1.2000000000000122E-2</v>
      </c>
      <c r="K3439" s="24">
        <f t="shared" ref="K3439:K3502" si="285">H3439*I3439</f>
        <v>1499.7839999999999</v>
      </c>
      <c r="L3439" s="24">
        <f t="shared" ref="L3439:L3502" si="286">K3439/0.9925</f>
        <v>1511.1173803526447</v>
      </c>
      <c r="M3439" s="21" t="s">
        <v>1831</v>
      </c>
      <c r="N3439" s="52"/>
      <c r="O3439" s="52"/>
      <c r="P3439" s="52"/>
      <c r="Q3439" s="52"/>
      <c r="R3439" s="52"/>
      <c r="S3439" s="52"/>
      <c r="T3439" s="52"/>
      <c r="U3439" s="52"/>
      <c r="V3439" s="52"/>
      <c r="W3439" s="52"/>
      <c r="X3439" s="52"/>
      <c r="Y3439" s="52"/>
      <c r="Z3439" s="52"/>
      <c r="AA3439" s="52"/>
      <c r="AB3439" s="52"/>
      <c r="AC3439" s="52"/>
      <c r="AD3439" s="52"/>
      <c r="AE3439" s="52"/>
      <c r="AF3439" s="52"/>
      <c r="AG3439" s="52"/>
      <c r="AH3439" s="52"/>
      <c r="AI3439" s="52"/>
      <c r="AJ3439" s="52"/>
      <c r="AK3439" s="52"/>
      <c r="AL3439" s="52"/>
      <c r="AM3439" s="52"/>
      <c r="AN3439" s="52"/>
      <c r="AO3439" s="52"/>
      <c r="AP3439" s="52"/>
      <c r="AQ3439" s="52"/>
      <c r="AR3439" s="52"/>
      <c r="AS3439" s="52"/>
      <c r="AT3439" s="52"/>
      <c r="AU3439" s="52"/>
      <c r="AV3439" s="52"/>
      <c r="AW3439" s="52"/>
      <c r="AX3439" s="52"/>
      <c r="AY3439" s="52"/>
      <c r="AZ3439" s="52"/>
      <c r="BA3439" s="52"/>
      <c r="BB3439" s="52"/>
      <c r="BC3439" s="52"/>
      <c r="BD3439" s="52"/>
      <c r="BE3439" s="52"/>
      <c r="BF3439" s="52"/>
      <c r="BG3439" s="52"/>
      <c r="BH3439" s="52"/>
      <c r="BI3439" s="52"/>
      <c r="BJ3439" s="52"/>
      <c r="BK3439" s="52"/>
      <c r="BL3439" s="52"/>
      <c r="BM3439" s="52"/>
      <c r="BN3439" s="52"/>
      <c r="BO3439" s="52"/>
      <c r="BP3439" s="52"/>
      <c r="BQ3439" s="52"/>
      <c r="BR3439" s="52"/>
      <c r="BS3439" s="52"/>
      <c r="BT3439" s="52"/>
      <c r="BU3439" s="52"/>
      <c r="BV3439" s="52"/>
      <c r="BW3439" s="52"/>
      <c r="BX3439" s="52"/>
      <c r="BY3439" s="52"/>
      <c r="BZ3439" s="52"/>
      <c r="CA3439" s="52"/>
      <c r="CB3439" s="52"/>
      <c r="CC3439" s="52"/>
      <c r="CD3439" s="52"/>
      <c r="CE3439" s="52"/>
      <c r="CF3439" s="52"/>
      <c r="CG3439" s="52"/>
      <c r="CH3439" s="52"/>
      <c r="CI3439" s="52"/>
      <c r="CJ3439" s="52"/>
      <c r="CK3439" s="52"/>
      <c r="CL3439" s="52"/>
      <c r="CM3439" s="52"/>
      <c r="CN3439" s="52"/>
    </row>
    <row r="3440" spans="1:92" s="29" customFormat="1" ht="38.25" x14ac:dyDescent="0.25">
      <c r="A3440" s="18" t="s">
        <v>1827</v>
      </c>
      <c r="B3440" s="18" t="s">
        <v>12</v>
      </c>
      <c r="C3440" s="22" t="s">
        <v>9424</v>
      </c>
      <c r="D3440" s="22" t="s">
        <v>9425</v>
      </c>
      <c r="E3440" s="6" t="s">
        <v>9426</v>
      </c>
      <c r="F3440" s="24">
        <v>1173</v>
      </c>
      <c r="G3440" s="25">
        <v>0.05</v>
      </c>
      <c r="H3440" s="28">
        <f t="shared" si="283"/>
        <v>1114.3499999999999</v>
      </c>
      <c r="I3440" s="26">
        <v>1.04</v>
      </c>
      <c r="J3440" s="25">
        <f t="shared" si="284"/>
        <v>1.2000000000000011E-2</v>
      </c>
      <c r="K3440" s="24">
        <f t="shared" si="285"/>
        <v>1158.924</v>
      </c>
      <c r="L3440" s="24">
        <f t="shared" si="286"/>
        <v>1167.6816120906801</v>
      </c>
      <c r="M3440" s="18" t="s">
        <v>1835</v>
      </c>
      <c r="N3440" s="52"/>
      <c r="O3440" s="52"/>
      <c r="P3440" s="52"/>
      <c r="Q3440" s="52"/>
      <c r="R3440" s="52"/>
      <c r="S3440" s="52"/>
      <c r="T3440" s="52"/>
      <c r="U3440" s="52"/>
      <c r="V3440" s="52"/>
      <c r="W3440" s="52"/>
      <c r="X3440" s="52"/>
      <c r="Y3440" s="52"/>
      <c r="Z3440" s="52"/>
      <c r="AA3440" s="52"/>
      <c r="AB3440" s="52"/>
      <c r="AC3440" s="52"/>
      <c r="AD3440" s="52"/>
      <c r="AE3440" s="52"/>
      <c r="AF3440" s="52"/>
      <c r="AG3440" s="52"/>
      <c r="AH3440" s="52"/>
      <c r="AI3440" s="52"/>
      <c r="AJ3440" s="52"/>
      <c r="AK3440" s="52"/>
      <c r="AL3440" s="52"/>
      <c r="AM3440" s="52"/>
      <c r="AN3440" s="52"/>
      <c r="AO3440" s="52"/>
      <c r="AP3440" s="52"/>
      <c r="AQ3440" s="52"/>
      <c r="AR3440" s="52"/>
      <c r="AS3440" s="52"/>
      <c r="AT3440" s="52"/>
      <c r="AU3440" s="52"/>
      <c r="AV3440" s="52"/>
      <c r="AW3440" s="52"/>
      <c r="AX3440" s="52"/>
      <c r="AY3440" s="52"/>
      <c r="AZ3440" s="52"/>
      <c r="BA3440" s="52"/>
      <c r="BB3440" s="52"/>
      <c r="BC3440" s="52"/>
      <c r="BD3440" s="52"/>
      <c r="BE3440" s="52"/>
      <c r="BF3440" s="52"/>
      <c r="BG3440" s="52"/>
      <c r="BH3440" s="52"/>
      <c r="BI3440" s="52"/>
      <c r="BJ3440" s="52"/>
      <c r="BK3440" s="52"/>
      <c r="BL3440" s="52"/>
      <c r="BM3440" s="52"/>
      <c r="BN3440" s="52"/>
      <c r="BO3440" s="52"/>
      <c r="BP3440" s="52"/>
      <c r="BQ3440" s="52"/>
      <c r="BR3440" s="52"/>
      <c r="BS3440" s="52"/>
      <c r="BT3440" s="52"/>
      <c r="BU3440" s="52"/>
      <c r="BV3440" s="52"/>
      <c r="BW3440" s="52"/>
      <c r="BX3440" s="52"/>
      <c r="BY3440" s="52"/>
      <c r="BZ3440" s="52"/>
      <c r="CA3440" s="52"/>
      <c r="CB3440" s="52"/>
      <c r="CC3440" s="52"/>
      <c r="CD3440" s="52"/>
      <c r="CE3440" s="52"/>
      <c r="CF3440" s="52"/>
      <c r="CG3440" s="52"/>
      <c r="CH3440" s="52"/>
      <c r="CI3440" s="52"/>
      <c r="CJ3440" s="52"/>
      <c r="CK3440" s="52"/>
      <c r="CL3440" s="52"/>
      <c r="CM3440" s="52"/>
      <c r="CN3440" s="52"/>
    </row>
    <row r="3441" spans="1:92" s="29" customFormat="1" ht="38.25" x14ac:dyDescent="0.25">
      <c r="A3441" s="21" t="s">
        <v>1827</v>
      </c>
      <c r="B3441" s="18" t="s">
        <v>12</v>
      </c>
      <c r="C3441" s="22" t="s">
        <v>9427</v>
      </c>
      <c r="D3441" s="22" t="s">
        <v>9428</v>
      </c>
      <c r="E3441" s="6" t="s">
        <v>9429</v>
      </c>
      <c r="F3441" s="24">
        <v>1311</v>
      </c>
      <c r="G3441" s="25">
        <v>0.05</v>
      </c>
      <c r="H3441" s="28">
        <f t="shared" si="283"/>
        <v>1245.45</v>
      </c>
      <c r="I3441" s="26">
        <v>1.04</v>
      </c>
      <c r="J3441" s="25">
        <f t="shared" si="284"/>
        <v>1.2000000000000011E-2</v>
      </c>
      <c r="K3441" s="24">
        <f t="shared" si="285"/>
        <v>1295.268</v>
      </c>
      <c r="L3441" s="24">
        <f t="shared" si="286"/>
        <v>1305.0559193954659</v>
      </c>
      <c r="M3441" s="21" t="s">
        <v>1839</v>
      </c>
      <c r="N3441" s="52"/>
      <c r="O3441" s="52"/>
      <c r="P3441" s="52"/>
      <c r="Q3441" s="52"/>
      <c r="R3441" s="52"/>
      <c r="S3441" s="52"/>
      <c r="T3441" s="52"/>
      <c r="U3441" s="52"/>
      <c r="V3441" s="52"/>
      <c r="W3441" s="52"/>
      <c r="X3441" s="52"/>
      <c r="Y3441" s="52"/>
      <c r="Z3441" s="52"/>
      <c r="AA3441" s="52"/>
      <c r="AB3441" s="52"/>
      <c r="AC3441" s="52"/>
      <c r="AD3441" s="52"/>
      <c r="AE3441" s="52"/>
      <c r="AF3441" s="52"/>
      <c r="AG3441" s="52"/>
      <c r="AH3441" s="52"/>
      <c r="AI3441" s="52"/>
      <c r="AJ3441" s="52"/>
      <c r="AK3441" s="52"/>
      <c r="AL3441" s="52"/>
      <c r="AM3441" s="52"/>
      <c r="AN3441" s="52"/>
      <c r="AO3441" s="52"/>
      <c r="AP3441" s="52"/>
      <c r="AQ3441" s="52"/>
      <c r="AR3441" s="52"/>
      <c r="AS3441" s="52"/>
      <c r="AT3441" s="52"/>
      <c r="AU3441" s="52"/>
      <c r="AV3441" s="52"/>
      <c r="AW3441" s="52"/>
      <c r="AX3441" s="52"/>
      <c r="AY3441" s="52"/>
      <c r="AZ3441" s="52"/>
      <c r="BA3441" s="52"/>
      <c r="BB3441" s="52"/>
      <c r="BC3441" s="52"/>
      <c r="BD3441" s="52"/>
      <c r="BE3441" s="52"/>
      <c r="BF3441" s="52"/>
      <c r="BG3441" s="52"/>
      <c r="BH3441" s="52"/>
      <c r="BI3441" s="52"/>
      <c r="BJ3441" s="52"/>
      <c r="BK3441" s="52"/>
      <c r="BL3441" s="52"/>
      <c r="BM3441" s="52"/>
      <c r="BN3441" s="52"/>
      <c r="BO3441" s="52"/>
      <c r="BP3441" s="52"/>
      <c r="BQ3441" s="52"/>
      <c r="BR3441" s="52"/>
      <c r="BS3441" s="52"/>
      <c r="BT3441" s="52"/>
      <c r="BU3441" s="52"/>
      <c r="BV3441" s="52"/>
      <c r="BW3441" s="52"/>
      <c r="BX3441" s="52"/>
      <c r="BY3441" s="52"/>
      <c r="BZ3441" s="52"/>
      <c r="CA3441" s="52"/>
      <c r="CB3441" s="52"/>
      <c r="CC3441" s="52"/>
      <c r="CD3441" s="52"/>
      <c r="CE3441" s="52"/>
      <c r="CF3441" s="52"/>
      <c r="CG3441" s="52"/>
      <c r="CH3441" s="52"/>
      <c r="CI3441" s="52"/>
      <c r="CJ3441" s="52"/>
      <c r="CK3441" s="52"/>
      <c r="CL3441" s="52"/>
      <c r="CM3441" s="52"/>
      <c r="CN3441" s="52"/>
    </row>
    <row r="3442" spans="1:92" s="29" customFormat="1" ht="38.25" x14ac:dyDescent="0.25">
      <c r="A3442" s="18" t="s">
        <v>1827</v>
      </c>
      <c r="B3442" s="18" t="s">
        <v>12</v>
      </c>
      <c r="C3442" s="22" t="s">
        <v>9430</v>
      </c>
      <c r="D3442" s="22" t="s">
        <v>9431</v>
      </c>
      <c r="E3442" s="6" t="s">
        <v>9432</v>
      </c>
      <c r="F3442" s="24">
        <v>528</v>
      </c>
      <c r="G3442" s="25">
        <v>0.05</v>
      </c>
      <c r="H3442" s="28">
        <f t="shared" si="283"/>
        <v>501.6</v>
      </c>
      <c r="I3442" s="26">
        <v>1.04</v>
      </c>
      <c r="J3442" s="25">
        <f t="shared" si="284"/>
        <v>1.2000000000000011E-2</v>
      </c>
      <c r="K3442" s="24">
        <f t="shared" si="285"/>
        <v>521.66399999999999</v>
      </c>
      <c r="L3442" s="24">
        <f t="shared" si="286"/>
        <v>525.60604534005029</v>
      </c>
      <c r="M3442" s="21" t="s">
        <v>1831</v>
      </c>
      <c r="N3442" s="52"/>
      <c r="O3442" s="52"/>
      <c r="P3442" s="52"/>
      <c r="Q3442" s="52"/>
      <c r="R3442" s="52"/>
      <c r="S3442" s="52"/>
      <c r="T3442" s="52"/>
      <c r="U3442" s="52"/>
      <c r="V3442" s="52"/>
      <c r="W3442" s="52"/>
      <c r="X3442" s="52"/>
      <c r="Y3442" s="52"/>
      <c r="Z3442" s="52"/>
      <c r="AA3442" s="52"/>
      <c r="AB3442" s="52"/>
      <c r="AC3442" s="52"/>
      <c r="AD3442" s="52"/>
      <c r="AE3442" s="52"/>
      <c r="AF3442" s="52"/>
      <c r="AG3442" s="52"/>
      <c r="AH3442" s="52"/>
      <c r="AI3442" s="52"/>
      <c r="AJ3442" s="52"/>
      <c r="AK3442" s="52"/>
      <c r="AL3442" s="52"/>
      <c r="AM3442" s="52"/>
      <c r="AN3442" s="52"/>
      <c r="AO3442" s="52"/>
      <c r="AP3442" s="52"/>
      <c r="AQ3442" s="52"/>
      <c r="AR3442" s="52"/>
      <c r="AS3442" s="52"/>
      <c r="AT3442" s="52"/>
      <c r="AU3442" s="52"/>
      <c r="AV3442" s="52"/>
      <c r="AW3442" s="52"/>
      <c r="AX3442" s="52"/>
      <c r="AY3442" s="52"/>
      <c r="AZ3442" s="52"/>
      <c r="BA3442" s="52"/>
      <c r="BB3442" s="52"/>
      <c r="BC3442" s="52"/>
      <c r="BD3442" s="52"/>
      <c r="BE3442" s="52"/>
      <c r="BF3442" s="52"/>
      <c r="BG3442" s="52"/>
      <c r="BH3442" s="52"/>
      <c r="BI3442" s="52"/>
      <c r="BJ3442" s="52"/>
      <c r="BK3442" s="52"/>
      <c r="BL3442" s="52"/>
      <c r="BM3442" s="52"/>
      <c r="BN3442" s="52"/>
      <c r="BO3442" s="52"/>
      <c r="BP3442" s="52"/>
      <c r="BQ3442" s="52"/>
      <c r="BR3442" s="52"/>
      <c r="BS3442" s="52"/>
      <c r="BT3442" s="52"/>
      <c r="BU3442" s="52"/>
      <c r="BV3442" s="52"/>
      <c r="BW3442" s="52"/>
      <c r="BX3442" s="52"/>
      <c r="BY3442" s="52"/>
      <c r="BZ3442" s="52"/>
      <c r="CA3442" s="52"/>
      <c r="CB3442" s="52"/>
      <c r="CC3442" s="52"/>
      <c r="CD3442" s="52"/>
      <c r="CE3442" s="52"/>
      <c r="CF3442" s="52"/>
      <c r="CG3442" s="52"/>
      <c r="CH3442" s="52"/>
      <c r="CI3442" s="52"/>
      <c r="CJ3442" s="52"/>
      <c r="CK3442" s="52"/>
      <c r="CL3442" s="52"/>
      <c r="CM3442" s="52"/>
      <c r="CN3442" s="52"/>
    </row>
    <row r="3443" spans="1:92" s="29" customFormat="1" ht="38.25" x14ac:dyDescent="0.25">
      <c r="A3443" s="18" t="s">
        <v>1827</v>
      </c>
      <c r="B3443" s="18" t="s">
        <v>12</v>
      </c>
      <c r="C3443" s="22" t="s">
        <v>9433</v>
      </c>
      <c r="D3443" s="22" t="s">
        <v>9434</v>
      </c>
      <c r="E3443" s="6" t="s">
        <v>9435</v>
      </c>
      <c r="F3443" s="24">
        <v>408.00000000000006</v>
      </c>
      <c r="G3443" s="25">
        <v>0.05</v>
      </c>
      <c r="H3443" s="28">
        <f t="shared" si="283"/>
        <v>387.6</v>
      </c>
      <c r="I3443" s="26">
        <v>1.04</v>
      </c>
      <c r="J3443" s="25">
        <f t="shared" si="284"/>
        <v>1.2000000000000011E-2</v>
      </c>
      <c r="K3443" s="24">
        <f t="shared" si="285"/>
        <v>403.10400000000004</v>
      </c>
      <c r="L3443" s="24">
        <f t="shared" si="286"/>
        <v>406.15012594458443</v>
      </c>
      <c r="M3443" s="18" t="s">
        <v>1835</v>
      </c>
      <c r="N3443" s="52"/>
      <c r="O3443" s="52"/>
      <c r="P3443" s="52"/>
      <c r="Q3443" s="52"/>
      <c r="R3443" s="52"/>
      <c r="S3443" s="52"/>
      <c r="T3443" s="52"/>
      <c r="U3443" s="52"/>
      <c r="V3443" s="52"/>
      <c r="W3443" s="52"/>
      <c r="X3443" s="52"/>
      <c r="Y3443" s="52"/>
      <c r="Z3443" s="52"/>
      <c r="AA3443" s="52"/>
      <c r="AB3443" s="52"/>
      <c r="AC3443" s="52"/>
      <c r="AD3443" s="52"/>
      <c r="AE3443" s="52"/>
      <c r="AF3443" s="52"/>
      <c r="AG3443" s="52"/>
      <c r="AH3443" s="52"/>
      <c r="AI3443" s="52"/>
      <c r="AJ3443" s="52"/>
      <c r="AK3443" s="52"/>
      <c r="AL3443" s="52"/>
      <c r="AM3443" s="52"/>
      <c r="AN3443" s="52"/>
      <c r="AO3443" s="52"/>
      <c r="AP3443" s="52"/>
      <c r="AQ3443" s="52"/>
      <c r="AR3443" s="52"/>
      <c r="AS3443" s="52"/>
      <c r="AT3443" s="52"/>
      <c r="AU3443" s="52"/>
      <c r="AV3443" s="52"/>
      <c r="AW3443" s="52"/>
      <c r="AX3443" s="52"/>
      <c r="AY3443" s="52"/>
      <c r="AZ3443" s="52"/>
      <c r="BA3443" s="52"/>
      <c r="BB3443" s="52"/>
      <c r="BC3443" s="52"/>
      <c r="BD3443" s="52"/>
      <c r="BE3443" s="52"/>
      <c r="BF3443" s="52"/>
      <c r="BG3443" s="52"/>
      <c r="BH3443" s="52"/>
      <c r="BI3443" s="52"/>
      <c r="BJ3443" s="52"/>
      <c r="BK3443" s="52"/>
      <c r="BL3443" s="52"/>
      <c r="BM3443" s="52"/>
      <c r="BN3443" s="52"/>
      <c r="BO3443" s="52"/>
      <c r="BP3443" s="52"/>
      <c r="BQ3443" s="52"/>
      <c r="BR3443" s="52"/>
      <c r="BS3443" s="52"/>
      <c r="BT3443" s="52"/>
      <c r="BU3443" s="52"/>
      <c r="BV3443" s="52"/>
      <c r="BW3443" s="52"/>
      <c r="BX3443" s="52"/>
      <c r="BY3443" s="52"/>
      <c r="BZ3443" s="52"/>
      <c r="CA3443" s="52"/>
      <c r="CB3443" s="52"/>
      <c r="CC3443" s="52"/>
      <c r="CD3443" s="52"/>
      <c r="CE3443" s="52"/>
      <c r="CF3443" s="52"/>
      <c r="CG3443" s="52"/>
      <c r="CH3443" s="52"/>
      <c r="CI3443" s="52"/>
      <c r="CJ3443" s="52"/>
      <c r="CK3443" s="52"/>
      <c r="CL3443" s="52"/>
      <c r="CM3443" s="52"/>
      <c r="CN3443" s="52"/>
    </row>
    <row r="3444" spans="1:92" s="29" customFormat="1" ht="25.5" x14ac:dyDescent="0.25">
      <c r="A3444" s="21" t="s">
        <v>1827</v>
      </c>
      <c r="B3444" s="18" t="s">
        <v>12</v>
      </c>
      <c r="C3444" s="22" t="s">
        <v>9436</v>
      </c>
      <c r="D3444" s="22" t="s">
        <v>9437</v>
      </c>
      <c r="E3444" s="6" t="s">
        <v>9438</v>
      </c>
      <c r="F3444" s="24">
        <v>456</v>
      </c>
      <c r="G3444" s="25">
        <v>0.05</v>
      </c>
      <c r="H3444" s="28">
        <f t="shared" si="283"/>
        <v>433.2</v>
      </c>
      <c r="I3444" s="26">
        <v>1.04</v>
      </c>
      <c r="J3444" s="25">
        <f t="shared" si="284"/>
        <v>1.2000000000000011E-2</v>
      </c>
      <c r="K3444" s="24">
        <f t="shared" si="285"/>
        <v>450.52800000000002</v>
      </c>
      <c r="L3444" s="24">
        <f t="shared" si="286"/>
        <v>453.93249370277078</v>
      </c>
      <c r="M3444" s="21" t="s">
        <v>1839</v>
      </c>
      <c r="N3444" s="52"/>
      <c r="O3444" s="52"/>
      <c r="P3444" s="52"/>
      <c r="Q3444" s="52"/>
      <c r="R3444" s="52"/>
      <c r="S3444" s="52"/>
      <c r="T3444" s="52"/>
      <c r="U3444" s="52"/>
      <c r="V3444" s="52"/>
      <c r="W3444" s="52"/>
      <c r="X3444" s="52"/>
      <c r="Y3444" s="52"/>
      <c r="Z3444" s="52"/>
      <c r="AA3444" s="52"/>
      <c r="AB3444" s="52"/>
      <c r="AC3444" s="52"/>
      <c r="AD3444" s="52"/>
      <c r="AE3444" s="52"/>
      <c r="AF3444" s="52"/>
      <c r="AG3444" s="52"/>
      <c r="AH3444" s="52"/>
      <c r="AI3444" s="52"/>
      <c r="AJ3444" s="52"/>
      <c r="AK3444" s="52"/>
      <c r="AL3444" s="52"/>
      <c r="AM3444" s="52"/>
      <c r="AN3444" s="52"/>
      <c r="AO3444" s="52"/>
      <c r="AP3444" s="52"/>
      <c r="AQ3444" s="52"/>
      <c r="AR3444" s="52"/>
      <c r="AS3444" s="52"/>
      <c r="AT3444" s="52"/>
      <c r="AU3444" s="52"/>
      <c r="AV3444" s="52"/>
      <c r="AW3444" s="52"/>
      <c r="AX3444" s="52"/>
      <c r="AY3444" s="52"/>
      <c r="AZ3444" s="52"/>
      <c r="BA3444" s="52"/>
      <c r="BB3444" s="52"/>
      <c r="BC3444" s="52"/>
      <c r="BD3444" s="52"/>
      <c r="BE3444" s="52"/>
      <c r="BF3444" s="52"/>
      <c r="BG3444" s="52"/>
      <c r="BH3444" s="52"/>
      <c r="BI3444" s="52"/>
      <c r="BJ3444" s="52"/>
      <c r="BK3444" s="52"/>
      <c r="BL3444" s="52"/>
      <c r="BM3444" s="52"/>
      <c r="BN3444" s="52"/>
      <c r="BO3444" s="52"/>
      <c r="BP3444" s="52"/>
      <c r="BQ3444" s="52"/>
      <c r="BR3444" s="52"/>
      <c r="BS3444" s="52"/>
      <c r="BT3444" s="52"/>
      <c r="BU3444" s="52"/>
      <c r="BV3444" s="52"/>
      <c r="BW3444" s="52"/>
      <c r="BX3444" s="52"/>
      <c r="BY3444" s="52"/>
      <c r="BZ3444" s="52"/>
      <c r="CA3444" s="52"/>
      <c r="CB3444" s="52"/>
      <c r="CC3444" s="52"/>
      <c r="CD3444" s="52"/>
      <c r="CE3444" s="52"/>
      <c r="CF3444" s="52"/>
      <c r="CG3444" s="52"/>
      <c r="CH3444" s="52"/>
      <c r="CI3444" s="52"/>
      <c r="CJ3444" s="52"/>
      <c r="CK3444" s="52"/>
      <c r="CL3444" s="52"/>
      <c r="CM3444" s="52"/>
      <c r="CN3444" s="52"/>
    </row>
    <row r="3445" spans="1:92" s="29" customFormat="1" ht="38.25" x14ac:dyDescent="0.25">
      <c r="A3445" s="18" t="s">
        <v>1827</v>
      </c>
      <c r="B3445" s="18" t="s">
        <v>12</v>
      </c>
      <c r="C3445" s="22" t="s">
        <v>9439</v>
      </c>
      <c r="D3445" s="22" t="s">
        <v>9440</v>
      </c>
      <c r="E3445" s="6" t="s">
        <v>9441</v>
      </c>
      <c r="F3445" s="24">
        <v>72.599999999999994</v>
      </c>
      <c r="G3445" s="25">
        <v>0.05</v>
      </c>
      <c r="H3445" s="28">
        <f t="shared" si="283"/>
        <v>68.97</v>
      </c>
      <c r="I3445" s="26">
        <v>1.04</v>
      </c>
      <c r="J3445" s="25">
        <f t="shared" si="284"/>
        <v>1.1999999999999789E-2</v>
      </c>
      <c r="K3445" s="24">
        <f t="shared" si="285"/>
        <v>71.728800000000007</v>
      </c>
      <c r="L3445" s="24">
        <f t="shared" si="286"/>
        <v>72.270831234256931</v>
      </c>
      <c r="M3445" s="21" t="s">
        <v>1831</v>
      </c>
      <c r="N3445" s="52"/>
      <c r="O3445" s="52"/>
      <c r="P3445" s="52"/>
      <c r="Q3445" s="52"/>
      <c r="R3445" s="52"/>
      <c r="S3445" s="52"/>
      <c r="T3445" s="52"/>
      <c r="U3445" s="52"/>
      <c r="V3445" s="52"/>
      <c r="W3445" s="52"/>
      <c r="X3445" s="52"/>
      <c r="Y3445" s="52"/>
      <c r="Z3445" s="52"/>
      <c r="AA3445" s="52"/>
      <c r="AB3445" s="52"/>
      <c r="AC3445" s="52"/>
      <c r="AD3445" s="52"/>
      <c r="AE3445" s="52"/>
      <c r="AF3445" s="52"/>
      <c r="AG3445" s="52"/>
      <c r="AH3445" s="52"/>
      <c r="AI3445" s="52"/>
      <c r="AJ3445" s="52"/>
      <c r="AK3445" s="52"/>
      <c r="AL3445" s="52"/>
      <c r="AM3445" s="52"/>
      <c r="AN3445" s="52"/>
      <c r="AO3445" s="52"/>
      <c r="AP3445" s="52"/>
      <c r="AQ3445" s="52"/>
      <c r="AR3445" s="52"/>
      <c r="AS3445" s="52"/>
      <c r="AT3445" s="52"/>
      <c r="AU3445" s="52"/>
      <c r="AV3445" s="52"/>
      <c r="AW3445" s="52"/>
      <c r="AX3445" s="52"/>
      <c r="AY3445" s="52"/>
      <c r="AZ3445" s="52"/>
      <c r="BA3445" s="52"/>
      <c r="BB3445" s="52"/>
      <c r="BC3445" s="52"/>
      <c r="BD3445" s="52"/>
      <c r="BE3445" s="52"/>
      <c r="BF3445" s="52"/>
      <c r="BG3445" s="52"/>
      <c r="BH3445" s="52"/>
      <c r="BI3445" s="52"/>
      <c r="BJ3445" s="52"/>
      <c r="BK3445" s="52"/>
      <c r="BL3445" s="52"/>
      <c r="BM3445" s="52"/>
      <c r="BN3445" s="52"/>
      <c r="BO3445" s="52"/>
      <c r="BP3445" s="52"/>
      <c r="BQ3445" s="52"/>
      <c r="BR3445" s="52"/>
      <c r="BS3445" s="52"/>
      <c r="BT3445" s="52"/>
      <c r="BU3445" s="52"/>
      <c r="BV3445" s="52"/>
      <c r="BW3445" s="52"/>
      <c r="BX3445" s="52"/>
      <c r="BY3445" s="52"/>
      <c r="BZ3445" s="52"/>
      <c r="CA3445" s="52"/>
      <c r="CB3445" s="52"/>
      <c r="CC3445" s="52"/>
      <c r="CD3445" s="52"/>
      <c r="CE3445" s="52"/>
      <c r="CF3445" s="52"/>
      <c r="CG3445" s="52"/>
      <c r="CH3445" s="52"/>
      <c r="CI3445" s="52"/>
      <c r="CJ3445" s="52"/>
      <c r="CK3445" s="52"/>
      <c r="CL3445" s="52"/>
      <c r="CM3445" s="52"/>
      <c r="CN3445" s="52"/>
    </row>
    <row r="3446" spans="1:92" s="29" customFormat="1" ht="38.25" x14ac:dyDescent="0.25">
      <c r="A3446" s="18" t="s">
        <v>1827</v>
      </c>
      <c r="B3446" s="18" t="s">
        <v>12</v>
      </c>
      <c r="C3446" s="22" t="s">
        <v>9442</v>
      </c>
      <c r="D3446" s="22" t="s">
        <v>9443</v>
      </c>
      <c r="E3446" s="6" t="s">
        <v>9444</v>
      </c>
      <c r="F3446" s="24">
        <v>56.1</v>
      </c>
      <c r="G3446" s="25">
        <v>0.05</v>
      </c>
      <c r="H3446" s="28">
        <f t="shared" si="283"/>
        <v>53.295000000000002</v>
      </c>
      <c r="I3446" s="26">
        <v>1.04</v>
      </c>
      <c r="J3446" s="25">
        <f t="shared" si="284"/>
        <v>1.19999999999999E-2</v>
      </c>
      <c r="K3446" s="24">
        <f t="shared" si="285"/>
        <v>55.426800000000007</v>
      </c>
      <c r="L3446" s="24">
        <f t="shared" si="286"/>
        <v>55.84564231738036</v>
      </c>
      <c r="M3446" s="18" t="s">
        <v>1835</v>
      </c>
      <c r="N3446" s="52"/>
      <c r="O3446" s="52"/>
      <c r="P3446" s="52"/>
      <c r="Q3446" s="52"/>
      <c r="R3446" s="52"/>
      <c r="S3446" s="52"/>
      <c r="T3446" s="52"/>
      <c r="U3446" s="52"/>
      <c r="V3446" s="52"/>
      <c r="W3446" s="52"/>
      <c r="X3446" s="52"/>
      <c r="Y3446" s="52"/>
      <c r="Z3446" s="52"/>
      <c r="AA3446" s="52"/>
      <c r="AB3446" s="52"/>
      <c r="AC3446" s="52"/>
      <c r="AD3446" s="52"/>
      <c r="AE3446" s="52"/>
      <c r="AF3446" s="52"/>
      <c r="AG3446" s="52"/>
      <c r="AH3446" s="52"/>
      <c r="AI3446" s="52"/>
      <c r="AJ3446" s="52"/>
      <c r="AK3446" s="52"/>
      <c r="AL3446" s="52"/>
      <c r="AM3446" s="52"/>
      <c r="AN3446" s="52"/>
      <c r="AO3446" s="52"/>
      <c r="AP3446" s="52"/>
      <c r="AQ3446" s="52"/>
      <c r="AR3446" s="52"/>
      <c r="AS3446" s="52"/>
      <c r="AT3446" s="52"/>
      <c r="AU3446" s="52"/>
      <c r="AV3446" s="52"/>
      <c r="AW3446" s="52"/>
      <c r="AX3446" s="52"/>
      <c r="AY3446" s="52"/>
      <c r="AZ3446" s="52"/>
      <c r="BA3446" s="52"/>
      <c r="BB3446" s="52"/>
      <c r="BC3446" s="52"/>
      <c r="BD3446" s="52"/>
      <c r="BE3446" s="52"/>
      <c r="BF3446" s="52"/>
      <c r="BG3446" s="52"/>
      <c r="BH3446" s="52"/>
      <c r="BI3446" s="52"/>
      <c r="BJ3446" s="52"/>
      <c r="BK3446" s="52"/>
      <c r="BL3446" s="52"/>
      <c r="BM3446" s="52"/>
      <c r="BN3446" s="52"/>
      <c r="BO3446" s="52"/>
      <c r="BP3446" s="52"/>
      <c r="BQ3446" s="52"/>
      <c r="BR3446" s="52"/>
      <c r="BS3446" s="52"/>
      <c r="BT3446" s="52"/>
      <c r="BU3446" s="52"/>
      <c r="BV3446" s="52"/>
      <c r="BW3446" s="52"/>
      <c r="BX3446" s="52"/>
      <c r="BY3446" s="52"/>
      <c r="BZ3446" s="52"/>
      <c r="CA3446" s="52"/>
      <c r="CB3446" s="52"/>
      <c r="CC3446" s="52"/>
      <c r="CD3446" s="52"/>
      <c r="CE3446" s="52"/>
      <c r="CF3446" s="52"/>
      <c r="CG3446" s="52"/>
      <c r="CH3446" s="52"/>
      <c r="CI3446" s="52"/>
      <c r="CJ3446" s="52"/>
      <c r="CK3446" s="52"/>
      <c r="CL3446" s="52"/>
      <c r="CM3446" s="52"/>
      <c r="CN3446" s="52"/>
    </row>
    <row r="3447" spans="1:92" s="29" customFormat="1" ht="25.5" x14ac:dyDescent="0.25">
      <c r="A3447" s="21" t="s">
        <v>1827</v>
      </c>
      <c r="B3447" s="18" t="s">
        <v>12</v>
      </c>
      <c r="C3447" s="22" t="s">
        <v>9445</v>
      </c>
      <c r="D3447" s="22" t="s">
        <v>9446</v>
      </c>
      <c r="E3447" s="6" t="s">
        <v>9447</v>
      </c>
      <c r="F3447" s="24">
        <v>62.7</v>
      </c>
      <c r="G3447" s="25">
        <v>0.05</v>
      </c>
      <c r="H3447" s="28">
        <f t="shared" si="283"/>
        <v>59.565000000000005</v>
      </c>
      <c r="I3447" s="26">
        <v>1.04</v>
      </c>
      <c r="J3447" s="25">
        <f t="shared" si="284"/>
        <v>1.19999999999999E-2</v>
      </c>
      <c r="K3447" s="24">
        <f t="shared" si="285"/>
        <v>61.947600000000008</v>
      </c>
      <c r="L3447" s="24">
        <f t="shared" si="286"/>
        <v>62.415717884130984</v>
      </c>
      <c r="M3447" s="21" t="s">
        <v>1839</v>
      </c>
      <c r="N3447" s="52"/>
      <c r="O3447" s="52"/>
      <c r="P3447" s="52"/>
      <c r="Q3447" s="52"/>
      <c r="R3447" s="52"/>
      <c r="S3447" s="52"/>
      <c r="T3447" s="52"/>
      <c r="U3447" s="52"/>
      <c r="V3447" s="52"/>
      <c r="W3447" s="52"/>
      <c r="X3447" s="52"/>
      <c r="Y3447" s="52"/>
      <c r="Z3447" s="52"/>
      <c r="AA3447" s="52"/>
      <c r="AB3447" s="52"/>
      <c r="AC3447" s="52"/>
      <c r="AD3447" s="52"/>
      <c r="AE3447" s="52"/>
      <c r="AF3447" s="52"/>
      <c r="AG3447" s="52"/>
      <c r="AH3447" s="52"/>
      <c r="AI3447" s="52"/>
      <c r="AJ3447" s="52"/>
      <c r="AK3447" s="52"/>
      <c r="AL3447" s="52"/>
      <c r="AM3447" s="52"/>
      <c r="AN3447" s="52"/>
      <c r="AO3447" s="52"/>
      <c r="AP3447" s="52"/>
      <c r="AQ3447" s="52"/>
      <c r="AR3447" s="52"/>
      <c r="AS3447" s="52"/>
      <c r="AT3447" s="52"/>
      <c r="AU3447" s="52"/>
      <c r="AV3447" s="52"/>
      <c r="AW3447" s="52"/>
      <c r="AX3447" s="52"/>
      <c r="AY3447" s="52"/>
      <c r="AZ3447" s="52"/>
      <c r="BA3447" s="52"/>
      <c r="BB3447" s="52"/>
      <c r="BC3447" s="52"/>
      <c r="BD3447" s="52"/>
      <c r="BE3447" s="52"/>
      <c r="BF3447" s="52"/>
      <c r="BG3447" s="52"/>
      <c r="BH3447" s="52"/>
      <c r="BI3447" s="52"/>
      <c r="BJ3447" s="52"/>
      <c r="BK3447" s="52"/>
      <c r="BL3447" s="52"/>
      <c r="BM3447" s="52"/>
      <c r="BN3447" s="52"/>
      <c r="BO3447" s="52"/>
      <c r="BP3447" s="52"/>
      <c r="BQ3447" s="52"/>
      <c r="BR3447" s="52"/>
      <c r="BS3447" s="52"/>
      <c r="BT3447" s="52"/>
      <c r="BU3447" s="52"/>
      <c r="BV3447" s="52"/>
      <c r="BW3447" s="52"/>
      <c r="BX3447" s="52"/>
      <c r="BY3447" s="52"/>
      <c r="BZ3447" s="52"/>
      <c r="CA3447" s="52"/>
      <c r="CB3447" s="52"/>
      <c r="CC3447" s="52"/>
      <c r="CD3447" s="52"/>
      <c r="CE3447" s="52"/>
      <c r="CF3447" s="52"/>
      <c r="CG3447" s="52"/>
      <c r="CH3447" s="52"/>
      <c r="CI3447" s="52"/>
      <c r="CJ3447" s="52"/>
      <c r="CK3447" s="52"/>
      <c r="CL3447" s="52"/>
      <c r="CM3447" s="52"/>
      <c r="CN3447" s="52"/>
    </row>
    <row r="3448" spans="1:92" s="29" customFormat="1" ht="25.5" x14ac:dyDescent="0.25">
      <c r="A3448" s="18" t="s">
        <v>1827</v>
      </c>
      <c r="B3448" s="18" t="s">
        <v>12</v>
      </c>
      <c r="C3448" s="22" t="s">
        <v>9448</v>
      </c>
      <c r="D3448" s="22" t="s">
        <v>9449</v>
      </c>
      <c r="E3448" s="6" t="s">
        <v>9450</v>
      </c>
      <c r="F3448" s="24">
        <v>15840</v>
      </c>
      <c r="G3448" s="25">
        <v>0.05</v>
      </c>
      <c r="H3448" s="28">
        <f t="shared" si="283"/>
        <v>15048</v>
      </c>
      <c r="I3448" s="26">
        <v>1.04</v>
      </c>
      <c r="J3448" s="25">
        <f t="shared" si="284"/>
        <v>1.2000000000000011E-2</v>
      </c>
      <c r="K3448" s="24">
        <f t="shared" si="285"/>
        <v>15649.92</v>
      </c>
      <c r="L3448" s="24">
        <f t="shared" si="286"/>
        <v>15768.18136020151</v>
      </c>
      <c r="M3448" s="21" t="s">
        <v>1831</v>
      </c>
      <c r="N3448" s="52"/>
      <c r="O3448" s="52"/>
      <c r="P3448" s="52"/>
      <c r="Q3448" s="52"/>
      <c r="R3448" s="52"/>
      <c r="S3448" s="52"/>
      <c r="T3448" s="52"/>
      <c r="U3448" s="52"/>
      <c r="V3448" s="52"/>
      <c r="W3448" s="52"/>
      <c r="X3448" s="52"/>
      <c r="Y3448" s="52"/>
      <c r="Z3448" s="52"/>
      <c r="AA3448" s="52"/>
      <c r="AB3448" s="52"/>
      <c r="AC3448" s="52"/>
      <c r="AD3448" s="52"/>
      <c r="AE3448" s="52"/>
      <c r="AF3448" s="52"/>
      <c r="AG3448" s="52"/>
      <c r="AH3448" s="52"/>
      <c r="AI3448" s="52"/>
      <c r="AJ3448" s="52"/>
      <c r="AK3448" s="52"/>
      <c r="AL3448" s="52"/>
      <c r="AM3448" s="52"/>
      <c r="AN3448" s="52"/>
      <c r="AO3448" s="52"/>
      <c r="AP3448" s="52"/>
      <c r="AQ3448" s="52"/>
      <c r="AR3448" s="52"/>
      <c r="AS3448" s="52"/>
      <c r="AT3448" s="52"/>
      <c r="AU3448" s="52"/>
      <c r="AV3448" s="52"/>
      <c r="AW3448" s="52"/>
      <c r="AX3448" s="52"/>
      <c r="AY3448" s="52"/>
      <c r="AZ3448" s="52"/>
      <c r="BA3448" s="52"/>
      <c r="BB3448" s="52"/>
      <c r="BC3448" s="52"/>
      <c r="BD3448" s="52"/>
      <c r="BE3448" s="52"/>
      <c r="BF3448" s="52"/>
      <c r="BG3448" s="52"/>
      <c r="BH3448" s="52"/>
      <c r="BI3448" s="52"/>
      <c r="BJ3448" s="52"/>
      <c r="BK3448" s="52"/>
      <c r="BL3448" s="52"/>
      <c r="BM3448" s="52"/>
      <c r="BN3448" s="52"/>
      <c r="BO3448" s="52"/>
      <c r="BP3448" s="52"/>
      <c r="BQ3448" s="52"/>
      <c r="BR3448" s="52"/>
      <c r="BS3448" s="52"/>
      <c r="BT3448" s="52"/>
      <c r="BU3448" s="52"/>
      <c r="BV3448" s="52"/>
      <c r="BW3448" s="52"/>
      <c r="BX3448" s="52"/>
      <c r="BY3448" s="52"/>
      <c r="BZ3448" s="52"/>
      <c r="CA3448" s="52"/>
      <c r="CB3448" s="52"/>
      <c r="CC3448" s="52"/>
      <c r="CD3448" s="52"/>
      <c r="CE3448" s="52"/>
      <c r="CF3448" s="52"/>
      <c r="CG3448" s="52"/>
      <c r="CH3448" s="52"/>
      <c r="CI3448" s="52"/>
      <c r="CJ3448" s="52"/>
      <c r="CK3448" s="52"/>
      <c r="CL3448" s="52"/>
      <c r="CM3448" s="52"/>
      <c r="CN3448" s="52"/>
    </row>
    <row r="3449" spans="1:92" s="29" customFormat="1" ht="38.25" x14ac:dyDescent="0.25">
      <c r="A3449" s="18" t="s">
        <v>1827</v>
      </c>
      <c r="B3449" s="18" t="s">
        <v>12</v>
      </c>
      <c r="C3449" s="22" t="s">
        <v>9451</v>
      </c>
      <c r="D3449" s="22" t="s">
        <v>9452</v>
      </c>
      <c r="E3449" s="6" t="s">
        <v>9453</v>
      </c>
      <c r="F3449" s="24">
        <v>12240</v>
      </c>
      <c r="G3449" s="25">
        <v>0.05</v>
      </c>
      <c r="H3449" s="28">
        <f t="shared" si="283"/>
        <v>11628</v>
      </c>
      <c r="I3449" s="26">
        <v>1.04</v>
      </c>
      <c r="J3449" s="25">
        <f t="shared" si="284"/>
        <v>1.19999999999999E-2</v>
      </c>
      <c r="K3449" s="24">
        <f t="shared" si="285"/>
        <v>12093.12</v>
      </c>
      <c r="L3449" s="24">
        <f t="shared" si="286"/>
        <v>12184.503778337532</v>
      </c>
      <c r="M3449" s="18" t="s">
        <v>1835</v>
      </c>
      <c r="N3449" s="52"/>
      <c r="O3449" s="52"/>
      <c r="P3449" s="52"/>
      <c r="Q3449" s="52"/>
      <c r="R3449" s="52"/>
      <c r="S3449" s="52"/>
      <c r="T3449" s="52"/>
      <c r="U3449" s="52"/>
      <c r="V3449" s="52"/>
      <c r="W3449" s="52"/>
      <c r="X3449" s="52"/>
      <c r="Y3449" s="52"/>
      <c r="Z3449" s="52"/>
      <c r="AA3449" s="52"/>
      <c r="AB3449" s="52"/>
      <c r="AC3449" s="52"/>
      <c r="AD3449" s="52"/>
      <c r="AE3449" s="52"/>
      <c r="AF3449" s="52"/>
      <c r="AG3449" s="52"/>
      <c r="AH3449" s="52"/>
      <c r="AI3449" s="52"/>
      <c r="AJ3449" s="52"/>
      <c r="AK3449" s="52"/>
      <c r="AL3449" s="52"/>
      <c r="AM3449" s="52"/>
      <c r="AN3449" s="52"/>
      <c r="AO3449" s="52"/>
      <c r="AP3449" s="52"/>
      <c r="AQ3449" s="52"/>
      <c r="AR3449" s="52"/>
      <c r="AS3449" s="52"/>
      <c r="AT3449" s="52"/>
      <c r="AU3449" s="52"/>
      <c r="AV3449" s="52"/>
      <c r="AW3449" s="52"/>
      <c r="AX3449" s="52"/>
      <c r="AY3449" s="52"/>
      <c r="AZ3449" s="52"/>
      <c r="BA3449" s="52"/>
      <c r="BB3449" s="52"/>
      <c r="BC3449" s="52"/>
      <c r="BD3449" s="52"/>
      <c r="BE3449" s="52"/>
      <c r="BF3449" s="52"/>
      <c r="BG3449" s="52"/>
      <c r="BH3449" s="52"/>
      <c r="BI3449" s="52"/>
      <c r="BJ3449" s="52"/>
      <c r="BK3449" s="52"/>
      <c r="BL3449" s="52"/>
      <c r="BM3449" s="52"/>
      <c r="BN3449" s="52"/>
      <c r="BO3449" s="52"/>
      <c r="BP3449" s="52"/>
      <c r="BQ3449" s="52"/>
      <c r="BR3449" s="52"/>
      <c r="BS3449" s="52"/>
      <c r="BT3449" s="52"/>
      <c r="BU3449" s="52"/>
      <c r="BV3449" s="52"/>
      <c r="BW3449" s="52"/>
      <c r="BX3449" s="52"/>
      <c r="BY3449" s="52"/>
      <c r="BZ3449" s="52"/>
      <c r="CA3449" s="52"/>
      <c r="CB3449" s="52"/>
      <c r="CC3449" s="52"/>
      <c r="CD3449" s="52"/>
      <c r="CE3449" s="52"/>
      <c r="CF3449" s="52"/>
      <c r="CG3449" s="52"/>
      <c r="CH3449" s="52"/>
      <c r="CI3449" s="52"/>
      <c r="CJ3449" s="52"/>
      <c r="CK3449" s="52"/>
      <c r="CL3449" s="52"/>
      <c r="CM3449" s="52"/>
      <c r="CN3449" s="52"/>
    </row>
    <row r="3450" spans="1:92" s="29" customFormat="1" ht="25.5" x14ac:dyDescent="0.25">
      <c r="A3450" s="21" t="s">
        <v>1827</v>
      </c>
      <c r="B3450" s="18" t="s">
        <v>12</v>
      </c>
      <c r="C3450" s="22" t="s">
        <v>9454</v>
      </c>
      <c r="D3450" s="22" t="s">
        <v>9455</v>
      </c>
      <c r="E3450" s="6" t="s">
        <v>9456</v>
      </c>
      <c r="F3450" s="24">
        <v>13680</v>
      </c>
      <c r="G3450" s="25">
        <v>0.05</v>
      </c>
      <c r="H3450" s="28">
        <f t="shared" si="283"/>
        <v>12996</v>
      </c>
      <c r="I3450" s="26">
        <v>1.04</v>
      </c>
      <c r="J3450" s="25">
        <f t="shared" si="284"/>
        <v>1.2000000000000011E-2</v>
      </c>
      <c r="K3450" s="24">
        <f t="shared" si="285"/>
        <v>13515.84</v>
      </c>
      <c r="L3450" s="24">
        <f t="shared" si="286"/>
        <v>13617.974811083122</v>
      </c>
      <c r="M3450" s="21" t="s">
        <v>1839</v>
      </c>
      <c r="N3450" s="52"/>
      <c r="O3450" s="52"/>
      <c r="P3450" s="52"/>
      <c r="Q3450" s="52"/>
      <c r="R3450" s="52"/>
      <c r="S3450" s="52"/>
      <c r="T3450" s="52"/>
      <c r="U3450" s="52"/>
      <c r="V3450" s="52"/>
      <c r="W3450" s="52"/>
      <c r="X3450" s="52"/>
      <c r="Y3450" s="52"/>
      <c r="Z3450" s="52"/>
      <c r="AA3450" s="52"/>
      <c r="AB3450" s="52"/>
      <c r="AC3450" s="52"/>
      <c r="AD3450" s="52"/>
      <c r="AE3450" s="52"/>
      <c r="AF3450" s="52"/>
      <c r="AG3450" s="52"/>
      <c r="AH3450" s="52"/>
      <c r="AI3450" s="52"/>
      <c r="AJ3450" s="52"/>
      <c r="AK3450" s="52"/>
      <c r="AL3450" s="52"/>
      <c r="AM3450" s="52"/>
      <c r="AN3450" s="52"/>
      <c r="AO3450" s="52"/>
      <c r="AP3450" s="52"/>
      <c r="AQ3450" s="52"/>
      <c r="AR3450" s="52"/>
      <c r="AS3450" s="52"/>
      <c r="AT3450" s="52"/>
      <c r="AU3450" s="52"/>
      <c r="AV3450" s="52"/>
      <c r="AW3450" s="52"/>
      <c r="AX3450" s="52"/>
      <c r="AY3450" s="52"/>
      <c r="AZ3450" s="52"/>
      <c r="BA3450" s="52"/>
      <c r="BB3450" s="52"/>
      <c r="BC3450" s="52"/>
      <c r="BD3450" s="52"/>
      <c r="BE3450" s="52"/>
      <c r="BF3450" s="52"/>
      <c r="BG3450" s="52"/>
      <c r="BH3450" s="52"/>
      <c r="BI3450" s="52"/>
      <c r="BJ3450" s="52"/>
      <c r="BK3450" s="52"/>
      <c r="BL3450" s="52"/>
      <c r="BM3450" s="52"/>
      <c r="BN3450" s="52"/>
      <c r="BO3450" s="52"/>
      <c r="BP3450" s="52"/>
      <c r="BQ3450" s="52"/>
      <c r="BR3450" s="52"/>
      <c r="BS3450" s="52"/>
      <c r="BT3450" s="52"/>
      <c r="BU3450" s="52"/>
      <c r="BV3450" s="52"/>
      <c r="BW3450" s="52"/>
      <c r="BX3450" s="52"/>
      <c r="BY3450" s="52"/>
      <c r="BZ3450" s="52"/>
      <c r="CA3450" s="52"/>
      <c r="CB3450" s="52"/>
      <c r="CC3450" s="52"/>
      <c r="CD3450" s="52"/>
      <c r="CE3450" s="52"/>
      <c r="CF3450" s="52"/>
      <c r="CG3450" s="52"/>
      <c r="CH3450" s="52"/>
      <c r="CI3450" s="52"/>
      <c r="CJ3450" s="52"/>
      <c r="CK3450" s="52"/>
      <c r="CL3450" s="52"/>
      <c r="CM3450" s="52"/>
      <c r="CN3450" s="52"/>
    </row>
    <row r="3451" spans="1:92" s="29" customFormat="1" ht="38.25" x14ac:dyDescent="0.25">
      <c r="A3451" s="18" t="s">
        <v>1827</v>
      </c>
      <c r="B3451" s="18" t="s">
        <v>12</v>
      </c>
      <c r="C3451" s="22" t="s">
        <v>9457</v>
      </c>
      <c r="D3451" s="22" t="s">
        <v>9458</v>
      </c>
      <c r="E3451" s="6" t="s">
        <v>9459</v>
      </c>
      <c r="F3451" s="24">
        <v>5610</v>
      </c>
      <c r="G3451" s="25">
        <v>0.05</v>
      </c>
      <c r="H3451" s="28">
        <f t="shared" si="283"/>
        <v>5329.5</v>
      </c>
      <c r="I3451" s="26">
        <v>1.04</v>
      </c>
      <c r="J3451" s="25">
        <f t="shared" si="284"/>
        <v>1.19999999999999E-2</v>
      </c>
      <c r="K3451" s="24">
        <f t="shared" si="285"/>
        <v>5542.68</v>
      </c>
      <c r="L3451" s="24">
        <f t="shared" si="286"/>
        <v>5584.5642317380352</v>
      </c>
      <c r="M3451" s="21" t="s">
        <v>1831</v>
      </c>
      <c r="N3451" s="52"/>
      <c r="O3451" s="52"/>
      <c r="P3451" s="52"/>
      <c r="Q3451" s="52"/>
      <c r="R3451" s="52"/>
      <c r="S3451" s="52"/>
      <c r="T3451" s="52"/>
      <c r="U3451" s="52"/>
      <c r="V3451" s="52"/>
      <c r="W3451" s="52"/>
      <c r="X3451" s="52"/>
      <c r="Y3451" s="52"/>
      <c r="Z3451" s="52"/>
      <c r="AA3451" s="52"/>
      <c r="AB3451" s="52"/>
      <c r="AC3451" s="52"/>
      <c r="AD3451" s="52"/>
      <c r="AE3451" s="52"/>
      <c r="AF3451" s="52"/>
      <c r="AG3451" s="52"/>
      <c r="AH3451" s="52"/>
      <c r="AI3451" s="52"/>
      <c r="AJ3451" s="52"/>
      <c r="AK3451" s="52"/>
      <c r="AL3451" s="52"/>
      <c r="AM3451" s="52"/>
      <c r="AN3451" s="52"/>
      <c r="AO3451" s="52"/>
      <c r="AP3451" s="52"/>
      <c r="AQ3451" s="52"/>
      <c r="AR3451" s="52"/>
      <c r="AS3451" s="52"/>
      <c r="AT3451" s="52"/>
      <c r="AU3451" s="52"/>
      <c r="AV3451" s="52"/>
      <c r="AW3451" s="52"/>
      <c r="AX3451" s="52"/>
      <c r="AY3451" s="52"/>
      <c r="AZ3451" s="52"/>
      <c r="BA3451" s="52"/>
      <c r="BB3451" s="52"/>
      <c r="BC3451" s="52"/>
      <c r="BD3451" s="52"/>
      <c r="BE3451" s="52"/>
      <c r="BF3451" s="52"/>
      <c r="BG3451" s="52"/>
      <c r="BH3451" s="52"/>
      <c r="BI3451" s="52"/>
      <c r="BJ3451" s="52"/>
      <c r="BK3451" s="52"/>
      <c r="BL3451" s="52"/>
      <c r="BM3451" s="52"/>
      <c r="BN3451" s="52"/>
      <c r="BO3451" s="52"/>
      <c r="BP3451" s="52"/>
      <c r="BQ3451" s="52"/>
      <c r="BR3451" s="52"/>
      <c r="BS3451" s="52"/>
      <c r="BT3451" s="52"/>
      <c r="BU3451" s="52"/>
      <c r="BV3451" s="52"/>
      <c r="BW3451" s="52"/>
      <c r="BX3451" s="52"/>
      <c r="BY3451" s="52"/>
      <c r="BZ3451" s="52"/>
      <c r="CA3451" s="52"/>
      <c r="CB3451" s="52"/>
      <c r="CC3451" s="52"/>
      <c r="CD3451" s="52"/>
      <c r="CE3451" s="52"/>
      <c r="CF3451" s="52"/>
      <c r="CG3451" s="52"/>
      <c r="CH3451" s="52"/>
      <c r="CI3451" s="52"/>
      <c r="CJ3451" s="52"/>
      <c r="CK3451" s="52"/>
      <c r="CL3451" s="52"/>
      <c r="CM3451" s="52"/>
      <c r="CN3451" s="52"/>
    </row>
    <row r="3452" spans="1:92" s="29" customFormat="1" ht="38.25" x14ac:dyDescent="0.25">
      <c r="A3452" s="18" t="s">
        <v>1827</v>
      </c>
      <c r="B3452" s="18" t="s">
        <v>12</v>
      </c>
      <c r="C3452" s="22" t="s">
        <v>9460</v>
      </c>
      <c r="D3452" s="22" t="s">
        <v>9461</v>
      </c>
      <c r="E3452" s="6" t="s">
        <v>9462</v>
      </c>
      <c r="F3452" s="24">
        <v>4335</v>
      </c>
      <c r="G3452" s="25">
        <v>0.05</v>
      </c>
      <c r="H3452" s="28">
        <f t="shared" si="283"/>
        <v>4118.25</v>
      </c>
      <c r="I3452" s="26">
        <v>1.04</v>
      </c>
      <c r="J3452" s="25">
        <f t="shared" si="284"/>
        <v>1.19999999999999E-2</v>
      </c>
      <c r="K3452" s="24">
        <f t="shared" si="285"/>
        <v>4282.9800000000005</v>
      </c>
      <c r="L3452" s="24">
        <f t="shared" si="286"/>
        <v>4315.3450881612089</v>
      </c>
      <c r="M3452" s="18" t="s">
        <v>1835</v>
      </c>
      <c r="N3452" s="52"/>
      <c r="O3452" s="52"/>
      <c r="P3452" s="52"/>
      <c r="Q3452" s="52"/>
      <c r="R3452" s="52"/>
      <c r="S3452" s="52"/>
      <c r="T3452" s="52"/>
      <c r="U3452" s="52"/>
      <c r="V3452" s="52"/>
      <c r="W3452" s="52"/>
      <c r="X3452" s="52"/>
      <c r="Y3452" s="52"/>
      <c r="Z3452" s="52"/>
      <c r="AA3452" s="52"/>
      <c r="AB3452" s="52"/>
      <c r="AC3452" s="52"/>
      <c r="AD3452" s="52"/>
      <c r="AE3452" s="52"/>
      <c r="AF3452" s="52"/>
      <c r="AG3452" s="52"/>
      <c r="AH3452" s="52"/>
      <c r="AI3452" s="52"/>
      <c r="AJ3452" s="52"/>
      <c r="AK3452" s="52"/>
      <c r="AL3452" s="52"/>
      <c r="AM3452" s="52"/>
      <c r="AN3452" s="52"/>
      <c r="AO3452" s="52"/>
      <c r="AP3452" s="52"/>
      <c r="AQ3452" s="52"/>
      <c r="AR3452" s="52"/>
      <c r="AS3452" s="52"/>
      <c r="AT3452" s="52"/>
      <c r="AU3452" s="52"/>
      <c r="AV3452" s="52"/>
      <c r="AW3452" s="52"/>
      <c r="AX3452" s="52"/>
      <c r="AY3452" s="52"/>
      <c r="AZ3452" s="52"/>
      <c r="BA3452" s="52"/>
      <c r="BB3452" s="52"/>
      <c r="BC3452" s="52"/>
      <c r="BD3452" s="52"/>
      <c r="BE3452" s="52"/>
      <c r="BF3452" s="52"/>
      <c r="BG3452" s="52"/>
      <c r="BH3452" s="52"/>
      <c r="BI3452" s="52"/>
      <c r="BJ3452" s="52"/>
      <c r="BK3452" s="52"/>
      <c r="BL3452" s="52"/>
      <c r="BM3452" s="52"/>
      <c r="BN3452" s="52"/>
      <c r="BO3452" s="52"/>
      <c r="BP3452" s="52"/>
      <c r="BQ3452" s="52"/>
      <c r="BR3452" s="52"/>
      <c r="BS3452" s="52"/>
      <c r="BT3452" s="52"/>
      <c r="BU3452" s="52"/>
      <c r="BV3452" s="52"/>
      <c r="BW3452" s="52"/>
      <c r="BX3452" s="52"/>
      <c r="BY3452" s="52"/>
      <c r="BZ3452" s="52"/>
      <c r="CA3452" s="52"/>
      <c r="CB3452" s="52"/>
      <c r="CC3452" s="52"/>
      <c r="CD3452" s="52"/>
      <c r="CE3452" s="52"/>
      <c r="CF3452" s="52"/>
      <c r="CG3452" s="52"/>
      <c r="CH3452" s="52"/>
      <c r="CI3452" s="52"/>
      <c r="CJ3452" s="52"/>
      <c r="CK3452" s="52"/>
      <c r="CL3452" s="52"/>
      <c r="CM3452" s="52"/>
      <c r="CN3452" s="52"/>
    </row>
    <row r="3453" spans="1:92" s="29" customFormat="1" ht="38.25" x14ac:dyDescent="0.25">
      <c r="A3453" s="21" t="s">
        <v>1827</v>
      </c>
      <c r="B3453" s="18" t="s">
        <v>12</v>
      </c>
      <c r="C3453" s="22" t="s">
        <v>9463</v>
      </c>
      <c r="D3453" s="22" t="s">
        <v>9464</v>
      </c>
      <c r="E3453" s="6" t="s">
        <v>9465</v>
      </c>
      <c r="F3453" s="24">
        <v>4845</v>
      </c>
      <c r="G3453" s="25">
        <v>0.05</v>
      </c>
      <c r="H3453" s="28">
        <f t="shared" si="283"/>
        <v>4602.75</v>
      </c>
      <c r="I3453" s="26">
        <v>1.04</v>
      </c>
      <c r="J3453" s="25">
        <f t="shared" si="284"/>
        <v>1.19999999999999E-2</v>
      </c>
      <c r="K3453" s="24">
        <f t="shared" si="285"/>
        <v>4786.8600000000006</v>
      </c>
      <c r="L3453" s="24">
        <f t="shared" si="286"/>
        <v>4823.0327455919396</v>
      </c>
      <c r="M3453" s="21" t="s">
        <v>1839</v>
      </c>
      <c r="N3453" s="52"/>
      <c r="O3453" s="52"/>
      <c r="P3453" s="52"/>
      <c r="Q3453" s="52"/>
      <c r="R3453" s="52"/>
      <c r="S3453" s="52"/>
      <c r="T3453" s="52"/>
      <c r="U3453" s="52"/>
      <c r="V3453" s="52"/>
      <c r="W3453" s="52"/>
      <c r="X3453" s="52"/>
      <c r="Y3453" s="52"/>
      <c r="Z3453" s="52"/>
      <c r="AA3453" s="52"/>
      <c r="AB3453" s="52"/>
      <c r="AC3453" s="52"/>
      <c r="AD3453" s="52"/>
      <c r="AE3453" s="52"/>
      <c r="AF3453" s="52"/>
      <c r="AG3453" s="52"/>
      <c r="AH3453" s="52"/>
      <c r="AI3453" s="52"/>
      <c r="AJ3453" s="52"/>
      <c r="AK3453" s="52"/>
      <c r="AL3453" s="52"/>
      <c r="AM3453" s="52"/>
      <c r="AN3453" s="52"/>
      <c r="AO3453" s="52"/>
      <c r="AP3453" s="52"/>
      <c r="AQ3453" s="52"/>
      <c r="AR3453" s="52"/>
      <c r="AS3453" s="52"/>
      <c r="AT3453" s="52"/>
      <c r="AU3453" s="52"/>
      <c r="AV3453" s="52"/>
      <c r="AW3453" s="52"/>
      <c r="AX3453" s="52"/>
      <c r="AY3453" s="52"/>
      <c r="AZ3453" s="52"/>
      <c r="BA3453" s="52"/>
      <c r="BB3453" s="52"/>
      <c r="BC3453" s="52"/>
      <c r="BD3453" s="52"/>
      <c r="BE3453" s="52"/>
      <c r="BF3453" s="52"/>
      <c r="BG3453" s="52"/>
      <c r="BH3453" s="52"/>
      <c r="BI3453" s="52"/>
      <c r="BJ3453" s="52"/>
      <c r="BK3453" s="52"/>
      <c r="BL3453" s="52"/>
      <c r="BM3453" s="52"/>
      <c r="BN3453" s="52"/>
      <c r="BO3453" s="52"/>
      <c r="BP3453" s="52"/>
      <c r="BQ3453" s="52"/>
      <c r="BR3453" s="52"/>
      <c r="BS3453" s="52"/>
      <c r="BT3453" s="52"/>
      <c r="BU3453" s="52"/>
      <c r="BV3453" s="52"/>
      <c r="BW3453" s="52"/>
      <c r="BX3453" s="52"/>
      <c r="BY3453" s="52"/>
      <c r="BZ3453" s="52"/>
      <c r="CA3453" s="52"/>
      <c r="CB3453" s="52"/>
      <c r="CC3453" s="52"/>
      <c r="CD3453" s="52"/>
      <c r="CE3453" s="52"/>
      <c r="CF3453" s="52"/>
      <c r="CG3453" s="52"/>
      <c r="CH3453" s="52"/>
      <c r="CI3453" s="52"/>
      <c r="CJ3453" s="52"/>
      <c r="CK3453" s="52"/>
      <c r="CL3453" s="52"/>
      <c r="CM3453" s="52"/>
      <c r="CN3453" s="52"/>
    </row>
    <row r="3454" spans="1:92" s="29" customFormat="1" ht="38.25" x14ac:dyDescent="0.25">
      <c r="A3454" s="18" t="s">
        <v>1827</v>
      </c>
      <c r="B3454" s="18" t="s">
        <v>12</v>
      </c>
      <c r="C3454" s="22" t="s">
        <v>9466</v>
      </c>
      <c r="D3454" s="22" t="s">
        <v>9467</v>
      </c>
      <c r="E3454" s="6" t="s">
        <v>9468</v>
      </c>
      <c r="F3454" s="24">
        <v>6600</v>
      </c>
      <c r="G3454" s="25">
        <v>0.05</v>
      </c>
      <c r="H3454" s="28">
        <f t="shared" si="283"/>
        <v>6270</v>
      </c>
      <c r="I3454" s="26">
        <v>1.04</v>
      </c>
      <c r="J3454" s="25">
        <f t="shared" si="284"/>
        <v>1.2000000000000011E-2</v>
      </c>
      <c r="K3454" s="24">
        <f t="shared" si="285"/>
        <v>6520.8</v>
      </c>
      <c r="L3454" s="24">
        <f t="shared" si="286"/>
        <v>6570.0755667506292</v>
      </c>
      <c r="M3454" s="21" t="s">
        <v>1831</v>
      </c>
      <c r="N3454" s="52"/>
      <c r="O3454" s="52"/>
      <c r="P3454" s="52"/>
      <c r="Q3454" s="52"/>
      <c r="R3454" s="52"/>
      <c r="S3454" s="52"/>
      <c r="T3454" s="52"/>
      <c r="U3454" s="52"/>
      <c r="V3454" s="52"/>
      <c r="W3454" s="52"/>
      <c r="X3454" s="52"/>
      <c r="Y3454" s="52"/>
      <c r="Z3454" s="52"/>
      <c r="AA3454" s="52"/>
      <c r="AB3454" s="52"/>
      <c r="AC3454" s="52"/>
      <c r="AD3454" s="52"/>
      <c r="AE3454" s="52"/>
      <c r="AF3454" s="52"/>
      <c r="AG3454" s="52"/>
      <c r="AH3454" s="52"/>
      <c r="AI3454" s="52"/>
      <c r="AJ3454" s="52"/>
      <c r="AK3454" s="52"/>
      <c r="AL3454" s="52"/>
      <c r="AM3454" s="52"/>
      <c r="AN3454" s="52"/>
      <c r="AO3454" s="52"/>
      <c r="AP3454" s="52"/>
      <c r="AQ3454" s="52"/>
      <c r="AR3454" s="52"/>
      <c r="AS3454" s="52"/>
      <c r="AT3454" s="52"/>
      <c r="AU3454" s="52"/>
      <c r="AV3454" s="52"/>
      <c r="AW3454" s="52"/>
      <c r="AX3454" s="52"/>
      <c r="AY3454" s="52"/>
      <c r="AZ3454" s="52"/>
      <c r="BA3454" s="52"/>
      <c r="BB3454" s="52"/>
      <c r="BC3454" s="52"/>
      <c r="BD3454" s="52"/>
      <c r="BE3454" s="52"/>
      <c r="BF3454" s="52"/>
      <c r="BG3454" s="52"/>
      <c r="BH3454" s="52"/>
      <c r="BI3454" s="52"/>
      <c r="BJ3454" s="52"/>
      <c r="BK3454" s="52"/>
      <c r="BL3454" s="52"/>
      <c r="BM3454" s="52"/>
      <c r="BN3454" s="52"/>
      <c r="BO3454" s="52"/>
      <c r="BP3454" s="52"/>
      <c r="BQ3454" s="52"/>
      <c r="BR3454" s="52"/>
      <c r="BS3454" s="52"/>
      <c r="BT3454" s="52"/>
      <c r="BU3454" s="52"/>
      <c r="BV3454" s="52"/>
      <c r="BW3454" s="52"/>
      <c r="BX3454" s="52"/>
      <c r="BY3454" s="52"/>
      <c r="BZ3454" s="52"/>
      <c r="CA3454" s="52"/>
      <c r="CB3454" s="52"/>
      <c r="CC3454" s="52"/>
      <c r="CD3454" s="52"/>
      <c r="CE3454" s="52"/>
      <c r="CF3454" s="52"/>
      <c r="CG3454" s="52"/>
      <c r="CH3454" s="52"/>
      <c r="CI3454" s="52"/>
      <c r="CJ3454" s="52"/>
      <c r="CK3454" s="52"/>
      <c r="CL3454" s="52"/>
      <c r="CM3454" s="52"/>
      <c r="CN3454" s="52"/>
    </row>
    <row r="3455" spans="1:92" s="29" customFormat="1" ht="51" x14ac:dyDescent="0.25">
      <c r="A3455" s="18" t="s">
        <v>1827</v>
      </c>
      <c r="B3455" s="18" t="s">
        <v>12</v>
      </c>
      <c r="C3455" s="22" t="s">
        <v>9469</v>
      </c>
      <c r="D3455" s="22" t="s">
        <v>9470</v>
      </c>
      <c r="E3455" s="6" t="s">
        <v>9471</v>
      </c>
      <c r="F3455" s="24">
        <v>5100</v>
      </c>
      <c r="G3455" s="25">
        <v>0.05</v>
      </c>
      <c r="H3455" s="28">
        <f t="shared" si="283"/>
        <v>4845</v>
      </c>
      <c r="I3455" s="26">
        <v>1.04</v>
      </c>
      <c r="J3455" s="25">
        <f t="shared" si="284"/>
        <v>1.2000000000000011E-2</v>
      </c>
      <c r="K3455" s="24">
        <f t="shared" si="285"/>
        <v>5038.8</v>
      </c>
      <c r="L3455" s="24">
        <f t="shared" si="286"/>
        <v>5076.8765743073045</v>
      </c>
      <c r="M3455" s="18" t="s">
        <v>1835</v>
      </c>
      <c r="N3455" s="52"/>
      <c r="O3455" s="52"/>
      <c r="P3455" s="52"/>
      <c r="Q3455" s="52"/>
      <c r="R3455" s="52"/>
      <c r="S3455" s="52"/>
      <c r="T3455" s="52"/>
      <c r="U3455" s="52"/>
      <c r="V3455" s="52"/>
      <c r="W3455" s="52"/>
      <c r="X3455" s="52"/>
      <c r="Y3455" s="52"/>
      <c r="Z3455" s="52"/>
      <c r="AA3455" s="52"/>
      <c r="AB3455" s="52"/>
      <c r="AC3455" s="52"/>
      <c r="AD3455" s="52"/>
      <c r="AE3455" s="52"/>
      <c r="AF3455" s="52"/>
      <c r="AG3455" s="52"/>
      <c r="AH3455" s="52"/>
      <c r="AI3455" s="52"/>
      <c r="AJ3455" s="52"/>
      <c r="AK3455" s="52"/>
      <c r="AL3455" s="52"/>
      <c r="AM3455" s="52"/>
      <c r="AN3455" s="52"/>
      <c r="AO3455" s="52"/>
      <c r="AP3455" s="52"/>
      <c r="AQ3455" s="52"/>
      <c r="AR3455" s="52"/>
      <c r="AS3455" s="52"/>
      <c r="AT3455" s="52"/>
      <c r="AU3455" s="52"/>
      <c r="AV3455" s="52"/>
      <c r="AW3455" s="52"/>
      <c r="AX3455" s="52"/>
      <c r="AY3455" s="52"/>
      <c r="AZ3455" s="52"/>
      <c r="BA3455" s="52"/>
      <c r="BB3455" s="52"/>
      <c r="BC3455" s="52"/>
      <c r="BD3455" s="52"/>
      <c r="BE3455" s="52"/>
      <c r="BF3455" s="52"/>
      <c r="BG3455" s="52"/>
      <c r="BH3455" s="52"/>
      <c r="BI3455" s="52"/>
      <c r="BJ3455" s="52"/>
      <c r="BK3455" s="52"/>
      <c r="BL3455" s="52"/>
      <c r="BM3455" s="52"/>
      <c r="BN3455" s="52"/>
      <c r="BO3455" s="52"/>
      <c r="BP3455" s="52"/>
      <c r="BQ3455" s="52"/>
      <c r="BR3455" s="52"/>
      <c r="BS3455" s="52"/>
      <c r="BT3455" s="52"/>
      <c r="BU3455" s="52"/>
      <c r="BV3455" s="52"/>
      <c r="BW3455" s="52"/>
      <c r="BX3455" s="52"/>
      <c r="BY3455" s="52"/>
      <c r="BZ3455" s="52"/>
      <c r="CA3455" s="52"/>
      <c r="CB3455" s="52"/>
      <c r="CC3455" s="52"/>
      <c r="CD3455" s="52"/>
      <c r="CE3455" s="52"/>
      <c r="CF3455" s="52"/>
      <c r="CG3455" s="52"/>
      <c r="CH3455" s="52"/>
      <c r="CI3455" s="52"/>
      <c r="CJ3455" s="52"/>
      <c r="CK3455" s="52"/>
      <c r="CL3455" s="52"/>
      <c r="CM3455" s="52"/>
      <c r="CN3455" s="52"/>
    </row>
    <row r="3456" spans="1:92" s="29" customFormat="1" ht="38.25" x14ac:dyDescent="0.25">
      <c r="A3456" s="21" t="s">
        <v>1827</v>
      </c>
      <c r="B3456" s="18" t="s">
        <v>12</v>
      </c>
      <c r="C3456" s="22" t="s">
        <v>9472</v>
      </c>
      <c r="D3456" s="22" t="s">
        <v>9473</v>
      </c>
      <c r="E3456" s="6" t="s">
        <v>9474</v>
      </c>
      <c r="F3456" s="24">
        <v>5700</v>
      </c>
      <c r="G3456" s="25">
        <v>0.05</v>
      </c>
      <c r="H3456" s="28">
        <f t="shared" si="283"/>
        <v>5415</v>
      </c>
      <c r="I3456" s="26">
        <v>1.04</v>
      </c>
      <c r="J3456" s="25">
        <f t="shared" si="284"/>
        <v>1.19999999999999E-2</v>
      </c>
      <c r="K3456" s="24">
        <f t="shared" si="285"/>
        <v>5631.6</v>
      </c>
      <c r="L3456" s="24">
        <f t="shared" si="286"/>
        <v>5674.1561712846351</v>
      </c>
      <c r="M3456" s="21" t="s">
        <v>1839</v>
      </c>
      <c r="N3456" s="52"/>
      <c r="O3456" s="52"/>
      <c r="P3456" s="52"/>
      <c r="Q3456" s="52"/>
      <c r="R3456" s="52"/>
      <c r="S3456" s="52"/>
      <c r="T3456" s="52"/>
      <c r="U3456" s="52"/>
      <c r="V3456" s="52"/>
      <c r="W3456" s="52"/>
      <c r="X3456" s="52"/>
      <c r="Y3456" s="52"/>
      <c r="Z3456" s="52"/>
      <c r="AA3456" s="52"/>
      <c r="AB3456" s="52"/>
      <c r="AC3456" s="52"/>
      <c r="AD3456" s="52"/>
      <c r="AE3456" s="52"/>
      <c r="AF3456" s="52"/>
      <c r="AG3456" s="52"/>
      <c r="AH3456" s="52"/>
      <c r="AI3456" s="52"/>
      <c r="AJ3456" s="52"/>
      <c r="AK3456" s="52"/>
      <c r="AL3456" s="52"/>
      <c r="AM3456" s="52"/>
      <c r="AN3456" s="52"/>
      <c r="AO3456" s="52"/>
      <c r="AP3456" s="52"/>
      <c r="AQ3456" s="52"/>
      <c r="AR3456" s="52"/>
      <c r="AS3456" s="52"/>
      <c r="AT3456" s="52"/>
      <c r="AU3456" s="52"/>
      <c r="AV3456" s="52"/>
      <c r="AW3456" s="52"/>
      <c r="AX3456" s="52"/>
      <c r="AY3456" s="52"/>
      <c r="AZ3456" s="52"/>
      <c r="BA3456" s="52"/>
      <c r="BB3456" s="52"/>
      <c r="BC3456" s="52"/>
      <c r="BD3456" s="52"/>
      <c r="BE3456" s="52"/>
      <c r="BF3456" s="52"/>
      <c r="BG3456" s="52"/>
      <c r="BH3456" s="52"/>
      <c r="BI3456" s="52"/>
      <c r="BJ3456" s="52"/>
      <c r="BK3456" s="52"/>
      <c r="BL3456" s="52"/>
      <c r="BM3456" s="52"/>
      <c r="BN3456" s="52"/>
      <c r="BO3456" s="52"/>
      <c r="BP3456" s="52"/>
      <c r="BQ3456" s="52"/>
      <c r="BR3456" s="52"/>
      <c r="BS3456" s="52"/>
      <c r="BT3456" s="52"/>
      <c r="BU3456" s="52"/>
      <c r="BV3456" s="52"/>
      <c r="BW3456" s="52"/>
      <c r="BX3456" s="52"/>
      <c r="BY3456" s="52"/>
      <c r="BZ3456" s="52"/>
      <c r="CA3456" s="52"/>
      <c r="CB3456" s="52"/>
      <c r="CC3456" s="52"/>
      <c r="CD3456" s="52"/>
      <c r="CE3456" s="52"/>
      <c r="CF3456" s="52"/>
      <c r="CG3456" s="52"/>
      <c r="CH3456" s="52"/>
      <c r="CI3456" s="52"/>
      <c r="CJ3456" s="52"/>
      <c r="CK3456" s="52"/>
      <c r="CL3456" s="52"/>
      <c r="CM3456" s="52"/>
      <c r="CN3456" s="52"/>
    </row>
    <row r="3457" spans="1:92" s="29" customFormat="1" ht="38.25" x14ac:dyDescent="0.25">
      <c r="A3457" s="18" t="s">
        <v>1827</v>
      </c>
      <c r="B3457" s="18" t="s">
        <v>12</v>
      </c>
      <c r="C3457" s="22" t="s">
        <v>9475</v>
      </c>
      <c r="D3457" s="22" t="s">
        <v>9476</v>
      </c>
      <c r="E3457" s="6" t="s">
        <v>9477</v>
      </c>
      <c r="F3457" s="24">
        <v>11055</v>
      </c>
      <c r="G3457" s="25">
        <v>0.05</v>
      </c>
      <c r="H3457" s="28">
        <f t="shared" si="283"/>
        <v>10502.25</v>
      </c>
      <c r="I3457" s="26">
        <v>1.04</v>
      </c>
      <c r="J3457" s="25">
        <f t="shared" si="284"/>
        <v>1.2000000000000011E-2</v>
      </c>
      <c r="K3457" s="24">
        <f t="shared" si="285"/>
        <v>10922.34</v>
      </c>
      <c r="L3457" s="24">
        <f t="shared" si="286"/>
        <v>11004.876574307304</v>
      </c>
      <c r="M3457" s="21" t="s">
        <v>1831</v>
      </c>
      <c r="N3457" s="52"/>
      <c r="O3457" s="52"/>
      <c r="P3457" s="52"/>
      <c r="Q3457" s="52"/>
      <c r="R3457" s="52"/>
      <c r="S3457" s="52"/>
      <c r="T3457" s="52"/>
      <c r="U3457" s="52"/>
      <c r="V3457" s="52"/>
      <c r="W3457" s="52"/>
      <c r="X3457" s="52"/>
      <c r="Y3457" s="52"/>
      <c r="Z3457" s="52"/>
      <c r="AA3457" s="52"/>
      <c r="AB3457" s="52"/>
      <c r="AC3457" s="52"/>
      <c r="AD3457" s="52"/>
      <c r="AE3457" s="52"/>
      <c r="AF3457" s="52"/>
      <c r="AG3457" s="52"/>
      <c r="AH3457" s="52"/>
      <c r="AI3457" s="52"/>
      <c r="AJ3457" s="52"/>
      <c r="AK3457" s="52"/>
      <c r="AL3457" s="52"/>
      <c r="AM3457" s="52"/>
      <c r="AN3457" s="52"/>
      <c r="AO3457" s="52"/>
      <c r="AP3457" s="52"/>
      <c r="AQ3457" s="52"/>
      <c r="AR3457" s="52"/>
      <c r="AS3457" s="52"/>
      <c r="AT3457" s="52"/>
      <c r="AU3457" s="52"/>
      <c r="AV3457" s="52"/>
      <c r="AW3457" s="52"/>
      <c r="AX3457" s="52"/>
      <c r="AY3457" s="52"/>
      <c r="AZ3457" s="52"/>
      <c r="BA3457" s="52"/>
      <c r="BB3457" s="52"/>
      <c r="BC3457" s="52"/>
      <c r="BD3457" s="52"/>
      <c r="BE3457" s="52"/>
      <c r="BF3457" s="52"/>
      <c r="BG3457" s="52"/>
      <c r="BH3457" s="52"/>
      <c r="BI3457" s="52"/>
      <c r="BJ3457" s="52"/>
      <c r="BK3457" s="52"/>
      <c r="BL3457" s="52"/>
      <c r="BM3457" s="52"/>
      <c r="BN3457" s="52"/>
      <c r="BO3457" s="52"/>
      <c r="BP3457" s="52"/>
      <c r="BQ3457" s="52"/>
      <c r="BR3457" s="52"/>
      <c r="BS3457" s="52"/>
      <c r="BT3457" s="52"/>
      <c r="BU3457" s="52"/>
      <c r="BV3457" s="52"/>
      <c r="BW3457" s="52"/>
      <c r="BX3457" s="52"/>
      <c r="BY3457" s="52"/>
      <c r="BZ3457" s="52"/>
      <c r="CA3457" s="52"/>
      <c r="CB3457" s="52"/>
      <c r="CC3457" s="52"/>
      <c r="CD3457" s="52"/>
      <c r="CE3457" s="52"/>
      <c r="CF3457" s="52"/>
      <c r="CG3457" s="52"/>
      <c r="CH3457" s="52"/>
      <c r="CI3457" s="52"/>
      <c r="CJ3457" s="52"/>
      <c r="CK3457" s="52"/>
      <c r="CL3457" s="52"/>
      <c r="CM3457" s="52"/>
      <c r="CN3457" s="52"/>
    </row>
    <row r="3458" spans="1:92" s="29" customFormat="1" ht="38.25" x14ac:dyDescent="0.25">
      <c r="A3458" s="18" t="s">
        <v>1827</v>
      </c>
      <c r="B3458" s="18" t="s">
        <v>12</v>
      </c>
      <c r="C3458" s="22" t="s">
        <v>9478</v>
      </c>
      <c r="D3458" s="22" t="s">
        <v>9479</v>
      </c>
      <c r="E3458" s="6" t="s">
        <v>9480</v>
      </c>
      <c r="F3458" s="24">
        <v>8542.5</v>
      </c>
      <c r="G3458" s="25">
        <v>0.05</v>
      </c>
      <c r="H3458" s="28">
        <f t="shared" si="283"/>
        <v>8115.375</v>
      </c>
      <c r="I3458" s="26">
        <v>1.04</v>
      </c>
      <c r="J3458" s="25">
        <f t="shared" si="284"/>
        <v>1.2000000000000011E-2</v>
      </c>
      <c r="K3458" s="24">
        <f t="shared" si="285"/>
        <v>8439.99</v>
      </c>
      <c r="L3458" s="24">
        <f t="shared" si="286"/>
        <v>8503.7682619647348</v>
      </c>
      <c r="M3458" s="18" t="s">
        <v>1835</v>
      </c>
      <c r="N3458" s="52"/>
      <c r="O3458" s="52"/>
      <c r="P3458" s="52"/>
      <c r="Q3458" s="52"/>
      <c r="R3458" s="52"/>
      <c r="S3458" s="52"/>
      <c r="T3458" s="52"/>
      <c r="U3458" s="52"/>
      <c r="V3458" s="52"/>
      <c r="W3458" s="52"/>
      <c r="X3458" s="52"/>
      <c r="Y3458" s="52"/>
      <c r="Z3458" s="52"/>
      <c r="AA3458" s="52"/>
      <c r="AB3458" s="52"/>
      <c r="AC3458" s="52"/>
      <c r="AD3458" s="52"/>
      <c r="AE3458" s="52"/>
      <c r="AF3458" s="52"/>
      <c r="AG3458" s="52"/>
      <c r="AH3458" s="52"/>
      <c r="AI3458" s="52"/>
      <c r="AJ3458" s="52"/>
      <c r="AK3458" s="52"/>
      <c r="AL3458" s="52"/>
      <c r="AM3458" s="52"/>
      <c r="AN3458" s="52"/>
      <c r="AO3458" s="52"/>
      <c r="AP3458" s="52"/>
      <c r="AQ3458" s="52"/>
      <c r="AR3458" s="52"/>
      <c r="AS3458" s="52"/>
      <c r="AT3458" s="52"/>
      <c r="AU3458" s="52"/>
      <c r="AV3458" s="52"/>
      <c r="AW3458" s="52"/>
      <c r="AX3458" s="52"/>
      <c r="AY3458" s="52"/>
      <c r="AZ3458" s="52"/>
      <c r="BA3458" s="52"/>
      <c r="BB3458" s="52"/>
      <c r="BC3458" s="52"/>
      <c r="BD3458" s="52"/>
      <c r="BE3458" s="52"/>
      <c r="BF3458" s="52"/>
      <c r="BG3458" s="52"/>
      <c r="BH3458" s="52"/>
      <c r="BI3458" s="52"/>
      <c r="BJ3458" s="52"/>
      <c r="BK3458" s="52"/>
      <c r="BL3458" s="52"/>
      <c r="BM3458" s="52"/>
      <c r="BN3458" s="52"/>
      <c r="BO3458" s="52"/>
      <c r="BP3458" s="52"/>
      <c r="BQ3458" s="52"/>
      <c r="BR3458" s="52"/>
      <c r="BS3458" s="52"/>
      <c r="BT3458" s="52"/>
      <c r="BU3458" s="52"/>
      <c r="BV3458" s="52"/>
      <c r="BW3458" s="52"/>
      <c r="BX3458" s="52"/>
      <c r="BY3458" s="52"/>
      <c r="BZ3458" s="52"/>
      <c r="CA3458" s="52"/>
      <c r="CB3458" s="52"/>
      <c r="CC3458" s="52"/>
      <c r="CD3458" s="52"/>
      <c r="CE3458" s="52"/>
      <c r="CF3458" s="52"/>
      <c r="CG3458" s="52"/>
      <c r="CH3458" s="52"/>
      <c r="CI3458" s="52"/>
      <c r="CJ3458" s="52"/>
      <c r="CK3458" s="52"/>
      <c r="CL3458" s="52"/>
      <c r="CM3458" s="52"/>
      <c r="CN3458" s="52"/>
    </row>
    <row r="3459" spans="1:92" s="29" customFormat="1" ht="38.25" x14ac:dyDescent="0.25">
      <c r="A3459" s="21" t="s">
        <v>1827</v>
      </c>
      <c r="B3459" s="18" t="s">
        <v>12</v>
      </c>
      <c r="C3459" s="22" t="s">
        <v>9481</v>
      </c>
      <c r="D3459" s="22" t="s">
        <v>9482</v>
      </c>
      <c r="E3459" s="6" t="s">
        <v>9483</v>
      </c>
      <c r="F3459" s="24">
        <v>9547.5</v>
      </c>
      <c r="G3459" s="25">
        <v>0.05</v>
      </c>
      <c r="H3459" s="28">
        <f t="shared" si="283"/>
        <v>9070.125</v>
      </c>
      <c r="I3459" s="26">
        <v>1.04</v>
      </c>
      <c r="J3459" s="25">
        <f t="shared" si="284"/>
        <v>1.2000000000000011E-2</v>
      </c>
      <c r="K3459" s="24">
        <f t="shared" si="285"/>
        <v>9432.93</v>
      </c>
      <c r="L3459" s="24">
        <f t="shared" si="286"/>
        <v>9504.2115869017634</v>
      </c>
      <c r="M3459" s="21" t="s">
        <v>1839</v>
      </c>
      <c r="N3459" s="52"/>
      <c r="O3459" s="52"/>
      <c r="P3459" s="52"/>
      <c r="Q3459" s="52"/>
      <c r="R3459" s="52"/>
      <c r="S3459" s="52"/>
      <c r="T3459" s="52"/>
      <c r="U3459" s="52"/>
      <c r="V3459" s="52"/>
      <c r="W3459" s="52"/>
      <c r="X3459" s="52"/>
      <c r="Y3459" s="52"/>
      <c r="Z3459" s="52"/>
      <c r="AA3459" s="52"/>
      <c r="AB3459" s="52"/>
      <c r="AC3459" s="52"/>
      <c r="AD3459" s="52"/>
      <c r="AE3459" s="52"/>
      <c r="AF3459" s="52"/>
      <c r="AG3459" s="52"/>
      <c r="AH3459" s="52"/>
      <c r="AI3459" s="52"/>
      <c r="AJ3459" s="52"/>
      <c r="AK3459" s="52"/>
      <c r="AL3459" s="52"/>
      <c r="AM3459" s="52"/>
      <c r="AN3459" s="52"/>
      <c r="AO3459" s="52"/>
      <c r="AP3459" s="52"/>
      <c r="AQ3459" s="52"/>
      <c r="AR3459" s="52"/>
      <c r="AS3459" s="52"/>
      <c r="AT3459" s="52"/>
      <c r="AU3459" s="52"/>
      <c r="AV3459" s="52"/>
      <c r="AW3459" s="52"/>
      <c r="AX3459" s="52"/>
      <c r="AY3459" s="52"/>
      <c r="AZ3459" s="52"/>
      <c r="BA3459" s="52"/>
      <c r="BB3459" s="52"/>
      <c r="BC3459" s="52"/>
      <c r="BD3459" s="52"/>
      <c r="BE3459" s="52"/>
      <c r="BF3459" s="52"/>
      <c r="BG3459" s="52"/>
      <c r="BH3459" s="52"/>
      <c r="BI3459" s="52"/>
      <c r="BJ3459" s="52"/>
      <c r="BK3459" s="52"/>
      <c r="BL3459" s="52"/>
      <c r="BM3459" s="52"/>
      <c r="BN3459" s="52"/>
      <c r="BO3459" s="52"/>
      <c r="BP3459" s="52"/>
      <c r="BQ3459" s="52"/>
      <c r="BR3459" s="52"/>
      <c r="BS3459" s="52"/>
      <c r="BT3459" s="52"/>
      <c r="BU3459" s="52"/>
      <c r="BV3459" s="52"/>
      <c r="BW3459" s="52"/>
      <c r="BX3459" s="52"/>
      <c r="BY3459" s="52"/>
      <c r="BZ3459" s="52"/>
      <c r="CA3459" s="52"/>
      <c r="CB3459" s="52"/>
      <c r="CC3459" s="52"/>
      <c r="CD3459" s="52"/>
      <c r="CE3459" s="52"/>
      <c r="CF3459" s="52"/>
      <c r="CG3459" s="52"/>
      <c r="CH3459" s="52"/>
      <c r="CI3459" s="52"/>
      <c r="CJ3459" s="52"/>
      <c r="CK3459" s="52"/>
      <c r="CL3459" s="52"/>
      <c r="CM3459" s="52"/>
      <c r="CN3459" s="52"/>
    </row>
    <row r="3460" spans="1:92" s="29" customFormat="1" ht="38.25" x14ac:dyDescent="0.25">
      <c r="A3460" s="18" t="s">
        <v>1827</v>
      </c>
      <c r="B3460" s="18" t="s">
        <v>12</v>
      </c>
      <c r="C3460" s="22" t="s">
        <v>9484</v>
      </c>
      <c r="D3460" s="22" t="s">
        <v>9485</v>
      </c>
      <c r="E3460" s="6" t="s">
        <v>9486</v>
      </c>
      <c r="F3460" s="24">
        <v>3300</v>
      </c>
      <c r="G3460" s="25">
        <v>0.05</v>
      </c>
      <c r="H3460" s="28">
        <f t="shared" si="283"/>
        <v>3135</v>
      </c>
      <c r="I3460" s="26">
        <v>1.04</v>
      </c>
      <c r="J3460" s="25">
        <f t="shared" si="284"/>
        <v>1.2000000000000011E-2</v>
      </c>
      <c r="K3460" s="24">
        <f t="shared" si="285"/>
        <v>3260.4</v>
      </c>
      <c r="L3460" s="24">
        <f t="shared" si="286"/>
        <v>3285.0377833753146</v>
      </c>
      <c r="M3460" s="21" t="s">
        <v>1831</v>
      </c>
      <c r="N3460" s="52"/>
      <c r="O3460" s="52"/>
      <c r="P3460" s="52"/>
      <c r="Q3460" s="52"/>
      <c r="R3460" s="52"/>
      <c r="S3460" s="52"/>
      <c r="T3460" s="52"/>
      <c r="U3460" s="52"/>
      <c r="V3460" s="52"/>
      <c r="W3460" s="52"/>
      <c r="X3460" s="52"/>
      <c r="Y3460" s="52"/>
      <c r="Z3460" s="52"/>
      <c r="AA3460" s="52"/>
      <c r="AB3460" s="52"/>
      <c r="AC3460" s="52"/>
      <c r="AD3460" s="52"/>
      <c r="AE3460" s="52"/>
      <c r="AF3460" s="52"/>
      <c r="AG3460" s="52"/>
      <c r="AH3460" s="52"/>
      <c r="AI3460" s="52"/>
      <c r="AJ3460" s="52"/>
      <c r="AK3460" s="52"/>
      <c r="AL3460" s="52"/>
      <c r="AM3460" s="52"/>
      <c r="AN3460" s="52"/>
      <c r="AO3460" s="52"/>
      <c r="AP3460" s="52"/>
      <c r="AQ3460" s="52"/>
      <c r="AR3460" s="52"/>
      <c r="AS3460" s="52"/>
      <c r="AT3460" s="52"/>
      <c r="AU3460" s="52"/>
      <c r="AV3460" s="52"/>
      <c r="AW3460" s="52"/>
      <c r="AX3460" s="52"/>
      <c r="AY3460" s="52"/>
      <c r="AZ3460" s="52"/>
      <c r="BA3460" s="52"/>
      <c r="BB3460" s="52"/>
      <c r="BC3460" s="52"/>
      <c r="BD3460" s="52"/>
      <c r="BE3460" s="52"/>
      <c r="BF3460" s="52"/>
      <c r="BG3460" s="52"/>
      <c r="BH3460" s="52"/>
      <c r="BI3460" s="52"/>
      <c r="BJ3460" s="52"/>
      <c r="BK3460" s="52"/>
      <c r="BL3460" s="52"/>
      <c r="BM3460" s="52"/>
      <c r="BN3460" s="52"/>
      <c r="BO3460" s="52"/>
      <c r="BP3460" s="52"/>
      <c r="BQ3460" s="52"/>
      <c r="BR3460" s="52"/>
      <c r="BS3460" s="52"/>
      <c r="BT3460" s="52"/>
      <c r="BU3460" s="52"/>
      <c r="BV3460" s="52"/>
      <c r="BW3460" s="52"/>
      <c r="BX3460" s="52"/>
      <c r="BY3460" s="52"/>
      <c r="BZ3460" s="52"/>
      <c r="CA3460" s="52"/>
      <c r="CB3460" s="52"/>
      <c r="CC3460" s="52"/>
      <c r="CD3460" s="52"/>
      <c r="CE3460" s="52"/>
      <c r="CF3460" s="52"/>
      <c r="CG3460" s="52"/>
      <c r="CH3460" s="52"/>
      <c r="CI3460" s="52"/>
      <c r="CJ3460" s="52"/>
      <c r="CK3460" s="52"/>
      <c r="CL3460" s="52"/>
      <c r="CM3460" s="52"/>
      <c r="CN3460" s="52"/>
    </row>
    <row r="3461" spans="1:92" s="29" customFormat="1" ht="51" x14ac:dyDescent="0.25">
      <c r="A3461" s="18" t="s">
        <v>1827</v>
      </c>
      <c r="B3461" s="18" t="s">
        <v>12</v>
      </c>
      <c r="C3461" s="22" t="s">
        <v>9487</v>
      </c>
      <c r="D3461" s="22" t="s">
        <v>9488</v>
      </c>
      <c r="E3461" s="6" t="s">
        <v>9489</v>
      </c>
      <c r="F3461" s="24">
        <v>2550</v>
      </c>
      <c r="G3461" s="25">
        <v>0.05</v>
      </c>
      <c r="H3461" s="28">
        <f t="shared" si="283"/>
        <v>2422.5</v>
      </c>
      <c r="I3461" s="26">
        <v>1.04</v>
      </c>
      <c r="J3461" s="25">
        <f t="shared" si="284"/>
        <v>1.2000000000000011E-2</v>
      </c>
      <c r="K3461" s="24">
        <f t="shared" si="285"/>
        <v>2519.4</v>
      </c>
      <c r="L3461" s="24">
        <f t="shared" si="286"/>
        <v>2538.4382871536523</v>
      </c>
      <c r="M3461" s="18" t="s">
        <v>1835</v>
      </c>
      <c r="N3461" s="52"/>
      <c r="O3461" s="52"/>
      <c r="P3461" s="52"/>
      <c r="Q3461" s="52"/>
      <c r="R3461" s="52"/>
      <c r="S3461" s="52"/>
      <c r="T3461" s="52"/>
      <c r="U3461" s="52"/>
      <c r="V3461" s="52"/>
      <c r="W3461" s="52"/>
      <c r="X3461" s="52"/>
      <c r="Y3461" s="52"/>
      <c r="Z3461" s="52"/>
      <c r="AA3461" s="52"/>
      <c r="AB3461" s="52"/>
      <c r="AC3461" s="52"/>
      <c r="AD3461" s="52"/>
      <c r="AE3461" s="52"/>
      <c r="AF3461" s="52"/>
      <c r="AG3461" s="52"/>
      <c r="AH3461" s="52"/>
      <c r="AI3461" s="52"/>
      <c r="AJ3461" s="52"/>
      <c r="AK3461" s="52"/>
      <c r="AL3461" s="52"/>
      <c r="AM3461" s="52"/>
      <c r="AN3461" s="52"/>
      <c r="AO3461" s="52"/>
      <c r="AP3461" s="52"/>
      <c r="AQ3461" s="52"/>
      <c r="AR3461" s="52"/>
      <c r="AS3461" s="52"/>
      <c r="AT3461" s="52"/>
      <c r="AU3461" s="52"/>
      <c r="AV3461" s="52"/>
      <c r="AW3461" s="52"/>
      <c r="AX3461" s="52"/>
      <c r="AY3461" s="52"/>
      <c r="AZ3461" s="52"/>
      <c r="BA3461" s="52"/>
      <c r="BB3461" s="52"/>
      <c r="BC3461" s="52"/>
      <c r="BD3461" s="52"/>
      <c r="BE3461" s="52"/>
      <c r="BF3461" s="52"/>
      <c r="BG3461" s="52"/>
      <c r="BH3461" s="52"/>
      <c r="BI3461" s="52"/>
      <c r="BJ3461" s="52"/>
      <c r="BK3461" s="52"/>
      <c r="BL3461" s="52"/>
      <c r="BM3461" s="52"/>
      <c r="BN3461" s="52"/>
      <c r="BO3461" s="52"/>
      <c r="BP3461" s="52"/>
      <c r="BQ3461" s="52"/>
      <c r="BR3461" s="52"/>
      <c r="BS3461" s="52"/>
      <c r="BT3461" s="52"/>
      <c r="BU3461" s="52"/>
      <c r="BV3461" s="52"/>
      <c r="BW3461" s="52"/>
      <c r="BX3461" s="52"/>
      <c r="BY3461" s="52"/>
      <c r="BZ3461" s="52"/>
      <c r="CA3461" s="52"/>
      <c r="CB3461" s="52"/>
      <c r="CC3461" s="52"/>
      <c r="CD3461" s="52"/>
      <c r="CE3461" s="52"/>
      <c r="CF3461" s="52"/>
      <c r="CG3461" s="52"/>
      <c r="CH3461" s="52"/>
      <c r="CI3461" s="52"/>
      <c r="CJ3461" s="52"/>
      <c r="CK3461" s="52"/>
      <c r="CL3461" s="52"/>
      <c r="CM3461" s="52"/>
      <c r="CN3461" s="52"/>
    </row>
    <row r="3462" spans="1:92" s="29" customFormat="1" ht="38.25" x14ac:dyDescent="0.25">
      <c r="A3462" s="21" t="s">
        <v>1827</v>
      </c>
      <c r="B3462" s="18" t="s">
        <v>12</v>
      </c>
      <c r="C3462" s="22" t="s">
        <v>9490</v>
      </c>
      <c r="D3462" s="22" t="s">
        <v>9491</v>
      </c>
      <c r="E3462" s="6" t="s">
        <v>9492</v>
      </c>
      <c r="F3462" s="24">
        <v>2850</v>
      </c>
      <c r="G3462" s="25">
        <v>0.05</v>
      </c>
      <c r="H3462" s="28">
        <f t="shared" si="283"/>
        <v>2707.5</v>
      </c>
      <c r="I3462" s="26">
        <v>1.04</v>
      </c>
      <c r="J3462" s="25">
        <f t="shared" si="284"/>
        <v>1.19999999999999E-2</v>
      </c>
      <c r="K3462" s="24">
        <f t="shared" si="285"/>
        <v>2815.8</v>
      </c>
      <c r="L3462" s="24">
        <f t="shared" si="286"/>
        <v>2837.0780856423175</v>
      </c>
      <c r="M3462" s="21" t="s">
        <v>1839</v>
      </c>
      <c r="N3462" s="52"/>
      <c r="O3462" s="52"/>
      <c r="P3462" s="52"/>
      <c r="Q3462" s="52"/>
      <c r="R3462" s="52"/>
      <c r="S3462" s="52"/>
      <c r="T3462" s="52"/>
      <c r="U3462" s="52"/>
      <c r="V3462" s="52"/>
      <c r="W3462" s="52"/>
      <c r="X3462" s="52"/>
      <c r="Y3462" s="52"/>
      <c r="Z3462" s="52"/>
      <c r="AA3462" s="52"/>
      <c r="AB3462" s="52"/>
      <c r="AC3462" s="52"/>
      <c r="AD3462" s="52"/>
      <c r="AE3462" s="52"/>
      <c r="AF3462" s="52"/>
      <c r="AG3462" s="52"/>
      <c r="AH3462" s="52"/>
      <c r="AI3462" s="52"/>
      <c r="AJ3462" s="52"/>
      <c r="AK3462" s="52"/>
      <c r="AL3462" s="52"/>
      <c r="AM3462" s="52"/>
      <c r="AN3462" s="52"/>
      <c r="AO3462" s="52"/>
      <c r="AP3462" s="52"/>
      <c r="AQ3462" s="52"/>
      <c r="AR3462" s="52"/>
      <c r="AS3462" s="52"/>
      <c r="AT3462" s="52"/>
      <c r="AU3462" s="52"/>
      <c r="AV3462" s="52"/>
      <c r="AW3462" s="52"/>
      <c r="AX3462" s="52"/>
      <c r="AY3462" s="52"/>
      <c r="AZ3462" s="52"/>
      <c r="BA3462" s="52"/>
      <c r="BB3462" s="52"/>
      <c r="BC3462" s="52"/>
      <c r="BD3462" s="52"/>
      <c r="BE3462" s="52"/>
      <c r="BF3462" s="52"/>
      <c r="BG3462" s="52"/>
      <c r="BH3462" s="52"/>
      <c r="BI3462" s="52"/>
      <c r="BJ3462" s="52"/>
      <c r="BK3462" s="52"/>
      <c r="BL3462" s="52"/>
      <c r="BM3462" s="52"/>
      <c r="BN3462" s="52"/>
      <c r="BO3462" s="52"/>
      <c r="BP3462" s="52"/>
      <c r="BQ3462" s="52"/>
      <c r="BR3462" s="52"/>
      <c r="BS3462" s="52"/>
      <c r="BT3462" s="52"/>
      <c r="BU3462" s="52"/>
      <c r="BV3462" s="52"/>
      <c r="BW3462" s="52"/>
      <c r="BX3462" s="52"/>
      <c r="BY3462" s="52"/>
      <c r="BZ3462" s="52"/>
      <c r="CA3462" s="52"/>
      <c r="CB3462" s="52"/>
      <c r="CC3462" s="52"/>
      <c r="CD3462" s="52"/>
      <c r="CE3462" s="52"/>
      <c r="CF3462" s="52"/>
      <c r="CG3462" s="52"/>
      <c r="CH3462" s="52"/>
      <c r="CI3462" s="52"/>
      <c r="CJ3462" s="52"/>
      <c r="CK3462" s="52"/>
      <c r="CL3462" s="52"/>
      <c r="CM3462" s="52"/>
      <c r="CN3462" s="52"/>
    </row>
    <row r="3463" spans="1:92" s="29" customFormat="1" ht="51" x14ac:dyDescent="0.25">
      <c r="A3463" s="18" t="s">
        <v>1827</v>
      </c>
      <c r="B3463" s="18" t="s">
        <v>12</v>
      </c>
      <c r="C3463" s="22" t="s">
        <v>9493</v>
      </c>
      <c r="D3463" s="22" t="s">
        <v>9494</v>
      </c>
      <c r="E3463" s="6" t="s">
        <v>9495</v>
      </c>
      <c r="F3463" s="24">
        <v>7012.5</v>
      </c>
      <c r="G3463" s="25">
        <v>0.05</v>
      </c>
      <c r="H3463" s="28">
        <f t="shared" si="283"/>
        <v>6661.875</v>
      </c>
      <c r="I3463" s="26">
        <v>1.04</v>
      </c>
      <c r="J3463" s="25">
        <f t="shared" si="284"/>
        <v>1.19999999999999E-2</v>
      </c>
      <c r="K3463" s="24">
        <f t="shared" si="285"/>
        <v>6928.35</v>
      </c>
      <c r="L3463" s="24">
        <f t="shared" si="286"/>
        <v>6980.7052896725445</v>
      </c>
      <c r="M3463" s="21" t="s">
        <v>1831</v>
      </c>
      <c r="N3463" s="52"/>
      <c r="O3463" s="52"/>
      <c r="P3463" s="52"/>
      <c r="Q3463" s="52"/>
      <c r="R3463" s="52"/>
      <c r="S3463" s="52"/>
      <c r="T3463" s="52"/>
      <c r="U3463" s="52"/>
      <c r="V3463" s="52"/>
      <c r="W3463" s="52"/>
      <c r="X3463" s="52"/>
      <c r="Y3463" s="52"/>
      <c r="Z3463" s="52"/>
      <c r="AA3463" s="52"/>
      <c r="AB3463" s="52"/>
      <c r="AC3463" s="52"/>
      <c r="AD3463" s="52"/>
      <c r="AE3463" s="52"/>
      <c r="AF3463" s="52"/>
      <c r="AG3463" s="52"/>
      <c r="AH3463" s="52"/>
      <c r="AI3463" s="52"/>
      <c r="AJ3463" s="52"/>
      <c r="AK3463" s="52"/>
      <c r="AL3463" s="52"/>
      <c r="AM3463" s="52"/>
      <c r="AN3463" s="52"/>
      <c r="AO3463" s="52"/>
      <c r="AP3463" s="52"/>
      <c r="AQ3463" s="52"/>
      <c r="AR3463" s="52"/>
      <c r="AS3463" s="52"/>
      <c r="AT3463" s="52"/>
      <c r="AU3463" s="52"/>
      <c r="AV3463" s="52"/>
      <c r="AW3463" s="52"/>
      <c r="AX3463" s="52"/>
      <c r="AY3463" s="52"/>
      <c r="AZ3463" s="52"/>
      <c r="BA3463" s="52"/>
      <c r="BB3463" s="52"/>
      <c r="BC3463" s="52"/>
      <c r="BD3463" s="52"/>
      <c r="BE3463" s="52"/>
      <c r="BF3463" s="52"/>
      <c r="BG3463" s="52"/>
      <c r="BH3463" s="52"/>
      <c r="BI3463" s="52"/>
      <c r="BJ3463" s="52"/>
      <c r="BK3463" s="52"/>
      <c r="BL3463" s="52"/>
      <c r="BM3463" s="52"/>
      <c r="BN3463" s="52"/>
      <c r="BO3463" s="52"/>
      <c r="BP3463" s="52"/>
      <c r="BQ3463" s="52"/>
      <c r="BR3463" s="52"/>
      <c r="BS3463" s="52"/>
      <c r="BT3463" s="52"/>
      <c r="BU3463" s="52"/>
      <c r="BV3463" s="52"/>
      <c r="BW3463" s="52"/>
      <c r="BX3463" s="52"/>
      <c r="BY3463" s="52"/>
      <c r="BZ3463" s="52"/>
      <c r="CA3463" s="52"/>
      <c r="CB3463" s="52"/>
      <c r="CC3463" s="52"/>
      <c r="CD3463" s="52"/>
      <c r="CE3463" s="52"/>
      <c r="CF3463" s="52"/>
      <c r="CG3463" s="52"/>
      <c r="CH3463" s="52"/>
      <c r="CI3463" s="52"/>
      <c r="CJ3463" s="52"/>
      <c r="CK3463" s="52"/>
      <c r="CL3463" s="52"/>
      <c r="CM3463" s="52"/>
      <c r="CN3463" s="52"/>
    </row>
    <row r="3464" spans="1:92" s="29" customFormat="1" ht="51" x14ac:dyDescent="0.25">
      <c r="A3464" s="18" t="s">
        <v>1827</v>
      </c>
      <c r="B3464" s="18" t="s">
        <v>12</v>
      </c>
      <c r="C3464" s="22" t="s">
        <v>9496</v>
      </c>
      <c r="D3464" s="22" t="s">
        <v>9497</v>
      </c>
      <c r="E3464" s="6" t="s">
        <v>9498</v>
      </c>
      <c r="F3464" s="24">
        <v>5418.75</v>
      </c>
      <c r="G3464" s="25">
        <v>0.05</v>
      </c>
      <c r="H3464" s="28">
        <f t="shared" si="283"/>
        <v>5147.8125</v>
      </c>
      <c r="I3464" s="26">
        <v>1.04</v>
      </c>
      <c r="J3464" s="25">
        <f t="shared" si="284"/>
        <v>1.19999999999999E-2</v>
      </c>
      <c r="K3464" s="24">
        <f t="shared" si="285"/>
        <v>5353.7250000000004</v>
      </c>
      <c r="L3464" s="24">
        <f t="shared" si="286"/>
        <v>5394.1813602015118</v>
      </c>
      <c r="M3464" s="18" t="s">
        <v>1835</v>
      </c>
      <c r="N3464" s="52"/>
      <c r="O3464" s="52"/>
      <c r="P3464" s="52"/>
      <c r="Q3464" s="52"/>
      <c r="R3464" s="52"/>
      <c r="S3464" s="52"/>
      <c r="T3464" s="52"/>
      <c r="U3464" s="52"/>
      <c r="V3464" s="52"/>
      <c r="W3464" s="52"/>
      <c r="X3464" s="52"/>
      <c r="Y3464" s="52"/>
      <c r="Z3464" s="52"/>
      <c r="AA3464" s="52"/>
      <c r="AB3464" s="52"/>
      <c r="AC3464" s="52"/>
      <c r="AD3464" s="52"/>
      <c r="AE3464" s="52"/>
      <c r="AF3464" s="52"/>
      <c r="AG3464" s="52"/>
      <c r="AH3464" s="52"/>
      <c r="AI3464" s="52"/>
      <c r="AJ3464" s="52"/>
      <c r="AK3464" s="52"/>
      <c r="AL3464" s="52"/>
      <c r="AM3464" s="52"/>
      <c r="AN3464" s="52"/>
      <c r="AO3464" s="52"/>
      <c r="AP3464" s="52"/>
      <c r="AQ3464" s="52"/>
      <c r="AR3464" s="52"/>
      <c r="AS3464" s="52"/>
      <c r="AT3464" s="52"/>
      <c r="AU3464" s="52"/>
      <c r="AV3464" s="52"/>
      <c r="AW3464" s="52"/>
      <c r="AX3464" s="52"/>
      <c r="AY3464" s="52"/>
      <c r="AZ3464" s="52"/>
      <c r="BA3464" s="52"/>
      <c r="BB3464" s="52"/>
      <c r="BC3464" s="52"/>
      <c r="BD3464" s="52"/>
      <c r="BE3464" s="52"/>
      <c r="BF3464" s="52"/>
      <c r="BG3464" s="52"/>
      <c r="BH3464" s="52"/>
      <c r="BI3464" s="52"/>
      <c r="BJ3464" s="52"/>
      <c r="BK3464" s="52"/>
      <c r="BL3464" s="52"/>
      <c r="BM3464" s="52"/>
      <c r="BN3464" s="52"/>
      <c r="BO3464" s="52"/>
      <c r="BP3464" s="52"/>
      <c r="BQ3464" s="52"/>
      <c r="BR3464" s="52"/>
      <c r="BS3464" s="52"/>
      <c r="BT3464" s="52"/>
      <c r="BU3464" s="52"/>
      <c r="BV3464" s="52"/>
      <c r="BW3464" s="52"/>
      <c r="BX3464" s="52"/>
      <c r="BY3464" s="52"/>
      <c r="BZ3464" s="52"/>
      <c r="CA3464" s="52"/>
      <c r="CB3464" s="52"/>
      <c r="CC3464" s="52"/>
      <c r="CD3464" s="52"/>
      <c r="CE3464" s="52"/>
      <c r="CF3464" s="52"/>
      <c r="CG3464" s="52"/>
      <c r="CH3464" s="52"/>
      <c r="CI3464" s="52"/>
      <c r="CJ3464" s="52"/>
      <c r="CK3464" s="52"/>
      <c r="CL3464" s="52"/>
      <c r="CM3464" s="52"/>
      <c r="CN3464" s="52"/>
    </row>
    <row r="3465" spans="1:92" s="29" customFormat="1" ht="38.25" x14ac:dyDescent="0.25">
      <c r="A3465" s="21" t="s">
        <v>1827</v>
      </c>
      <c r="B3465" s="18" t="s">
        <v>12</v>
      </c>
      <c r="C3465" s="22" t="s">
        <v>9499</v>
      </c>
      <c r="D3465" s="22" t="s">
        <v>9500</v>
      </c>
      <c r="E3465" s="6" t="s">
        <v>9501</v>
      </c>
      <c r="F3465" s="24">
        <v>6056.25</v>
      </c>
      <c r="G3465" s="25">
        <v>0.05</v>
      </c>
      <c r="H3465" s="28">
        <f t="shared" si="283"/>
        <v>5753.4375</v>
      </c>
      <c r="I3465" s="26">
        <v>1.04</v>
      </c>
      <c r="J3465" s="25">
        <f t="shared" si="284"/>
        <v>1.2000000000000011E-2</v>
      </c>
      <c r="K3465" s="24">
        <f t="shared" si="285"/>
        <v>5983.5749999999998</v>
      </c>
      <c r="L3465" s="24">
        <f t="shared" si="286"/>
        <v>6028.7909319899236</v>
      </c>
      <c r="M3465" s="21" t="s">
        <v>1839</v>
      </c>
      <c r="N3465" s="52"/>
      <c r="O3465" s="52"/>
      <c r="P3465" s="52"/>
      <c r="Q3465" s="52"/>
      <c r="R3465" s="52"/>
      <c r="S3465" s="52"/>
      <c r="T3465" s="52"/>
      <c r="U3465" s="52"/>
      <c r="V3465" s="52"/>
      <c r="W3465" s="52"/>
      <c r="X3465" s="52"/>
      <c r="Y3465" s="52"/>
      <c r="Z3465" s="52"/>
      <c r="AA3465" s="52"/>
      <c r="AB3465" s="52"/>
      <c r="AC3465" s="52"/>
      <c r="AD3465" s="52"/>
      <c r="AE3465" s="52"/>
      <c r="AF3465" s="52"/>
      <c r="AG3465" s="52"/>
      <c r="AH3465" s="52"/>
      <c r="AI3465" s="52"/>
      <c r="AJ3465" s="52"/>
      <c r="AK3465" s="52"/>
      <c r="AL3465" s="52"/>
      <c r="AM3465" s="52"/>
      <c r="AN3465" s="52"/>
      <c r="AO3465" s="52"/>
      <c r="AP3465" s="52"/>
      <c r="AQ3465" s="52"/>
      <c r="AR3465" s="52"/>
      <c r="AS3465" s="52"/>
      <c r="AT3465" s="52"/>
      <c r="AU3465" s="52"/>
      <c r="AV3465" s="52"/>
      <c r="AW3465" s="52"/>
      <c r="AX3465" s="52"/>
      <c r="AY3465" s="52"/>
      <c r="AZ3465" s="52"/>
      <c r="BA3465" s="52"/>
      <c r="BB3465" s="52"/>
      <c r="BC3465" s="52"/>
      <c r="BD3465" s="52"/>
      <c r="BE3465" s="52"/>
      <c r="BF3465" s="52"/>
      <c r="BG3465" s="52"/>
      <c r="BH3465" s="52"/>
      <c r="BI3465" s="52"/>
      <c r="BJ3465" s="52"/>
      <c r="BK3465" s="52"/>
      <c r="BL3465" s="52"/>
      <c r="BM3465" s="52"/>
      <c r="BN3465" s="52"/>
      <c r="BO3465" s="52"/>
      <c r="BP3465" s="52"/>
      <c r="BQ3465" s="52"/>
      <c r="BR3465" s="52"/>
      <c r="BS3465" s="52"/>
      <c r="BT3465" s="52"/>
      <c r="BU3465" s="52"/>
      <c r="BV3465" s="52"/>
      <c r="BW3465" s="52"/>
      <c r="BX3465" s="52"/>
      <c r="BY3465" s="52"/>
      <c r="BZ3465" s="52"/>
      <c r="CA3465" s="52"/>
      <c r="CB3465" s="52"/>
      <c r="CC3465" s="52"/>
      <c r="CD3465" s="52"/>
      <c r="CE3465" s="52"/>
      <c r="CF3465" s="52"/>
      <c r="CG3465" s="52"/>
      <c r="CH3465" s="52"/>
      <c r="CI3465" s="52"/>
      <c r="CJ3465" s="52"/>
      <c r="CK3465" s="52"/>
      <c r="CL3465" s="52"/>
      <c r="CM3465" s="52"/>
      <c r="CN3465" s="52"/>
    </row>
    <row r="3466" spans="1:92" s="29" customFormat="1" ht="38.25" x14ac:dyDescent="0.25">
      <c r="A3466" s="18" t="s">
        <v>1827</v>
      </c>
      <c r="B3466" s="18" t="s">
        <v>12</v>
      </c>
      <c r="C3466" s="22" t="s">
        <v>9502</v>
      </c>
      <c r="D3466" s="22" t="s">
        <v>9503</v>
      </c>
      <c r="E3466" s="6" t="s">
        <v>9504</v>
      </c>
      <c r="F3466" s="24">
        <v>726</v>
      </c>
      <c r="G3466" s="25">
        <v>0.05</v>
      </c>
      <c r="H3466" s="28">
        <f t="shared" si="283"/>
        <v>689.7</v>
      </c>
      <c r="I3466" s="26">
        <v>1.04</v>
      </c>
      <c r="J3466" s="25">
        <f t="shared" si="284"/>
        <v>1.1999999999999789E-2</v>
      </c>
      <c r="K3466" s="24">
        <f t="shared" si="285"/>
        <v>717.28800000000012</v>
      </c>
      <c r="L3466" s="24">
        <f t="shared" si="286"/>
        <v>722.70831234256934</v>
      </c>
      <c r="M3466" s="21" t="s">
        <v>1831</v>
      </c>
      <c r="N3466" s="52"/>
      <c r="O3466" s="52"/>
      <c r="P3466" s="52"/>
      <c r="Q3466" s="52"/>
      <c r="R3466" s="52"/>
      <c r="S3466" s="52"/>
      <c r="T3466" s="52"/>
      <c r="U3466" s="52"/>
      <c r="V3466" s="52"/>
      <c r="W3466" s="52"/>
      <c r="X3466" s="52"/>
      <c r="Y3466" s="52"/>
      <c r="Z3466" s="52"/>
      <c r="AA3466" s="52"/>
      <c r="AB3466" s="52"/>
      <c r="AC3466" s="52"/>
      <c r="AD3466" s="52"/>
      <c r="AE3466" s="52"/>
      <c r="AF3466" s="52"/>
      <c r="AG3466" s="52"/>
      <c r="AH3466" s="52"/>
      <c r="AI3466" s="52"/>
      <c r="AJ3466" s="52"/>
      <c r="AK3466" s="52"/>
      <c r="AL3466" s="52"/>
      <c r="AM3466" s="52"/>
      <c r="AN3466" s="52"/>
      <c r="AO3466" s="52"/>
      <c r="AP3466" s="52"/>
      <c r="AQ3466" s="52"/>
      <c r="AR3466" s="52"/>
      <c r="AS3466" s="52"/>
      <c r="AT3466" s="52"/>
      <c r="AU3466" s="52"/>
      <c r="AV3466" s="52"/>
      <c r="AW3466" s="52"/>
      <c r="AX3466" s="52"/>
      <c r="AY3466" s="52"/>
      <c r="AZ3466" s="52"/>
      <c r="BA3466" s="52"/>
      <c r="BB3466" s="52"/>
      <c r="BC3466" s="52"/>
      <c r="BD3466" s="52"/>
      <c r="BE3466" s="52"/>
      <c r="BF3466" s="52"/>
      <c r="BG3466" s="52"/>
      <c r="BH3466" s="52"/>
      <c r="BI3466" s="52"/>
      <c r="BJ3466" s="52"/>
      <c r="BK3466" s="52"/>
      <c r="BL3466" s="52"/>
      <c r="BM3466" s="52"/>
      <c r="BN3466" s="52"/>
      <c r="BO3466" s="52"/>
      <c r="BP3466" s="52"/>
      <c r="BQ3466" s="52"/>
      <c r="BR3466" s="52"/>
      <c r="BS3466" s="52"/>
      <c r="BT3466" s="52"/>
      <c r="BU3466" s="52"/>
      <c r="BV3466" s="52"/>
      <c r="BW3466" s="52"/>
      <c r="BX3466" s="52"/>
      <c r="BY3466" s="52"/>
      <c r="BZ3466" s="52"/>
      <c r="CA3466" s="52"/>
      <c r="CB3466" s="52"/>
      <c r="CC3466" s="52"/>
      <c r="CD3466" s="52"/>
      <c r="CE3466" s="52"/>
      <c r="CF3466" s="52"/>
      <c r="CG3466" s="52"/>
      <c r="CH3466" s="52"/>
      <c r="CI3466" s="52"/>
      <c r="CJ3466" s="52"/>
      <c r="CK3466" s="52"/>
      <c r="CL3466" s="52"/>
      <c r="CM3466" s="52"/>
      <c r="CN3466" s="52"/>
    </row>
    <row r="3467" spans="1:92" s="29" customFormat="1" ht="51" x14ac:dyDescent="0.25">
      <c r="A3467" s="18" t="s">
        <v>1827</v>
      </c>
      <c r="B3467" s="18" t="s">
        <v>12</v>
      </c>
      <c r="C3467" s="22" t="s">
        <v>9505</v>
      </c>
      <c r="D3467" s="22" t="s">
        <v>9506</v>
      </c>
      <c r="E3467" s="6" t="s">
        <v>9507</v>
      </c>
      <c r="F3467" s="24">
        <v>561</v>
      </c>
      <c r="G3467" s="25">
        <v>0.05</v>
      </c>
      <c r="H3467" s="28">
        <f t="shared" si="283"/>
        <v>532.95000000000005</v>
      </c>
      <c r="I3467" s="26">
        <v>1.04</v>
      </c>
      <c r="J3467" s="25">
        <f t="shared" si="284"/>
        <v>1.19999999999999E-2</v>
      </c>
      <c r="K3467" s="24">
        <f t="shared" si="285"/>
        <v>554.26800000000003</v>
      </c>
      <c r="L3467" s="24">
        <f t="shared" si="286"/>
        <v>558.4564231738035</v>
      </c>
      <c r="M3467" s="18" t="s">
        <v>1835</v>
      </c>
      <c r="N3467" s="52"/>
      <c r="O3467" s="52"/>
      <c r="P3467" s="52"/>
      <c r="Q3467" s="52"/>
      <c r="R3467" s="52"/>
      <c r="S3467" s="52"/>
      <c r="T3467" s="52"/>
      <c r="U3467" s="52"/>
      <c r="V3467" s="52"/>
      <c r="W3467" s="52"/>
      <c r="X3467" s="52"/>
      <c r="Y3467" s="52"/>
      <c r="Z3467" s="52"/>
      <c r="AA3467" s="52"/>
      <c r="AB3467" s="52"/>
      <c r="AC3467" s="52"/>
      <c r="AD3467" s="52"/>
      <c r="AE3467" s="52"/>
      <c r="AF3467" s="52"/>
      <c r="AG3467" s="52"/>
      <c r="AH3467" s="52"/>
      <c r="AI3467" s="52"/>
      <c r="AJ3467" s="52"/>
      <c r="AK3467" s="52"/>
      <c r="AL3467" s="52"/>
      <c r="AM3467" s="52"/>
      <c r="AN3467" s="52"/>
      <c r="AO3467" s="52"/>
      <c r="AP3467" s="52"/>
      <c r="AQ3467" s="52"/>
      <c r="AR3467" s="52"/>
      <c r="AS3467" s="52"/>
      <c r="AT3467" s="52"/>
      <c r="AU3467" s="52"/>
      <c r="AV3467" s="52"/>
      <c r="AW3467" s="52"/>
      <c r="AX3467" s="52"/>
      <c r="AY3467" s="52"/>
      <c r="AZ3467" s="52"/>
      <c r="BA3467" s="52"/>
      <c r="BB3467" s="52"/>
      <c r="BC3467" s="52"/>
      <c r="BD3467" s="52"/>
      <c r="BE3467" s="52"/>
      <c r="BF3467" s="52"/>
      <c r="BG3467" s="52"/>
      <c r="BH3467" s="52"/>
      <c r="BI3467" s="52"/>
      <c r="BJ3467" s="52"/>
      <c r="BK3467" s="52"/>
      <c r="BL3467" s="52"/>
      <c r="BM3467" s="52"/>
      <c r="BN3467" s="52"/>
      <c r="BO3467" s="52"/>
      <c r="BP3467" s="52"/>
      <c r="BQ3467" s="52"/>
      <c r="BR3467" s="52"/>
      <c r="BS3467" s="52"/>
      <c r="BT3467" s="52"/>
      <c r="BU3467" s="52"/>
      <c r="BV3467" s="52"/>
      <c r="BW3467" s="52"/>
      <c r="BX3467" s="52"/>
      <c r="BY3467" s="52"/>
      <c r="BZ3467" s="52"/>
      <c r="CA3467" s="52"/>
      <c r="CB3467" s="52"/>
      <c r="CC3467" s="52"/>
      <c r="CD3467" s="52"/>
      <c r="CE3467" s="52"/>
      <c r="CF3467" s="52"/>
      <c r="CG3467" s="52"/>
      <c r="CH3467" s="52"/>
      <c r="CI3467" s="52"/>
      <c r="CJ3467" s="52"/>
      <c r="CK3467" s="52"/>
      <c r="CL3467" s="52"/>
      <c r="CM3467" s="52"/>
      <c r="CN3467" s="52"/>
    </row>
    <row r="3468" spans="1:92" s="29" customFormat="1" ht="38.25" x14ac:dyDescent="0.25">
      <c r="A3468" s="21" t="s">
        <v>1827</v>
      </c>
      <c r="B3468" s="18" t="s">
        <v>12</v>
      </c>
      <c r="C3468" s="22" t="s">
        <v>9508</v>
      </c>
      <c r="D3468" s="22" t="s">
        <v>9509</v>
      </c>
      <c r="E3468" s="6" t="s">
        <v>9510</v>
      </c>
      <c r="F3468" s="24">
        <v>627</v>
      </c>
      <c r="G3468" s="25">
        <v>0.05</v>
      </c>
      <c r="H3468" s="28">
        <f t="shared" si="283"/>
        <v>595.65</v>
      </c>
      <c r="I3468" s="26">
        <v>1.04</v>
      </c>
      <c r="J3468" s="25">
        <f t="shared" si="284"/>
        <v>1.2000000000000011E-2</v>
      </c>
      <c r="K3468" s="24">
        <f t="shared" si="285"/>
        <v>619.476</v>
      </c>
      <c r="L3468" s="24">
        <f t="shared" si="286"/>
        <v>624.15717884130981</v>
      </c>
      <c r="M3468" s="21" t="s">
        <v>1839</v>
      </c>
      <c r="N3468" s="52"/>
      <c r="O3468" s="52"/>
      <c r="P3468" s="52"/>
      <c r="Q3468" s="52"/>
      <c r="R3468" s="52"/>
      <c r="S3468" s="52"/>
      <c r="T3468" s="52"/>
      <c r="U3468" s="52"/>
      <c r="V3468" s="52"/>
      <c r="W3468" s="52"/>
      <c r="X3468" s="52"/>
      <c r="Y3468" s="52"/>
      <c r="Z3468" s="52"/>
      <c r="AA3468" s="52"/>
      <c r="AB3468" s="52"/>
      <c r="AC3468" s="52"/>
      <c r="AD3468" s="52"/>
      <c r="AE3468" s="52"/>
      <c r="AF3468" s="52"/>
      <c r="AG3468" s="52"/>
      <c r="AH3468" s="52"/>
      <c r="AI3468" s="52"/>
      <c r="AJ3468" s="52"/>
      <c r="AK3468" s="52"/>
      <c r="AL3468" s="52"/>
      <c r="AM3468" s="52"/>
      <c r="AN3468" s="52"/>
      <c r="AO3468" s="52"/>
      <c r="AP3468" s="52"/>
      <c r="AQ3468" s="52"/>
      <c r="AR3468" s="52"/>
      <c r="AS3468" s="52"/>
      <c r="AT3468" s="52"/>
      <c r="AU3468" s="52"/>
      <c r="AV3468" s="52"/>
      <c r="AW3468" s="52"/>
      <c r="AX3468" s="52"/>
      <c r="AY3468" s="52"/>
      <c r="AZ3468" s="52"/>
      <c r="BA3468" s="52"/>
      <c r="BB3468" s="52"/>
      <c r="BC3468" s="52"/>
      <c r="BD3468" s="52"/>
      <c r="BE3468" s="52"/>
      <c r="BF3468" s="52"/>
      <c r="BG3468" s="52"/>
      <c r="BH3468" s="52"/>
      <c r="BI3468" s="52"/>
      <c r="BJ3468" s="52"/>
      <c r="BK3468" s="52"/>
      <c r="BL3468" s="52"/>
      <c r="BM3468" s="52"/>
      <c r="BN3468" s="52"/>
      <c r="BO3468" s="52"/>
      <c r="BP3468" s="52"/>
      <c r="BQ3468" s="52"/>
      <c r="BR3468" s="52"/>
      <c r="BS3468" s="52"/>
      <c r="BT3468" s="52"/>
      <c r="BU3468" s="52"/>
      <c r="BV3468" s="52"/>
      <c r="BW3468" s="52"/>
      <c r="BX3468" s="52"/>
      <c r="BY3468" s="52"/>
      <c r="BZ3468" s="52"/>
      <c r="CA3468" s="52"/>
      <c r="CB3468" s="52"/>
      <c r="CC3468" s="52"/>
      <c r="CD3468" s="52"/>
      <c r="CE3468" s="52"/>
      <c r="CF3468" s="52"/>
      <c r="CG3468" s="52"/>
      <c r="CH3468" s="52"/>
      <c r="CI3468" s="52"/>
      <c r="CJ3468" s="52"/>
      <c r="CK3468" s="52"/>
      <c r="CL3468" s="52"/>
      <c r="CM3468" s="52"/>
      <c r="CN3468" s="52"/>
    </row>
    <row r="3469" spans="1:92" s="29" customFormat="1" ht="38.25" x14ac:dyDescent="0.25">
      <c r="A3469" s="18" t="s">
        <v>1827</v>
      </c>
      <c r="B3469" s="18" t="s">
        <v>12</v>
      </c>
      <c r="C3469" s="22" t="s">
        <v>9511</v>
      </c>
      <c r="D3469" s="22" t="s">
        <v>9512</v>
      </c>
      <c r="E3469" s="6" t="s">
        <v>9513</v>
      </c>
      <c r="F3469" s="24">
        <v>1650</v>
      </c>
      <c r="G3469" s="25">
        <v>0.05</v>
      </c>
      <c r="H3469" s="28">
        <f t="shared" si="283"/>
        <v>1567.5</v>
      </c>
      <c r="I3469" s="26">
        <v>1.04</v>
      </c>
      <c r="J3469" s="25">
        <f t="shared" si="284"/>
        <v>1.2000000000000011E-2</v>
      </c>
      <c r="K3469" s="24">
        <f t="shared" si="285"/>
        <v>1630.2</v>
      </c>
      <c r="L3469" s="24">
        <f t="shared" si="286"/>
        <v>1642.5188916876573</v>
      </c>
      <c r="M3469" s="21" t="s">
        <v>1831</v>
      </c>
      <c r="N3469" s="52"/>
      <c r="O3469" s="52"/>
      <c r="P3469" s="52"/>
      <c r="Q3469" s="52"/>
      <c r="R3469" s="52"/>
      <c r="S3469" s="52"/>
      <c r="T3469" s="52"/>
      <c r="U3469" s="52"/>
      <c r="V3469" s="52"/>
      <c r="W3469" s="52"/>
      <c r="X3469" s="52"/>
      <c r="Y3469" s="52"/>
      <c r="Z3469" s="52"/>
      <c r="AA3469" s="52"/>
      <c r="AB3469" s="52"/>
      <c r="AC3469" s="52"/>
      <c r="AD3469" s="52"/>
      <c r="AE3469" s="52"/>
      <c r="AF3469" s="52"/>
      <c r="AG3469" s="52"/>
      <c r="AH3469" s="52"/>
      <c r="AI3469" s="52"/>
      <c r="AJ3469" s="52"/>
      <c r="AK3469" s="52"/>
      <c r="AL3469" s="52"/>
      <c r="AM3469" s="52"/>
      <c r="AN3469" s="52"/>
      <c r="AO3469" s="52"/>
      <c r="AP3469" s="52"/>
      <c r="AQ3469" s="52"/>
      <c r="AR3469" s="52"/>
      <c r="AS3469" s="52"/>
      <c r="AT3469" s="52"/>
      <c r="AU3469" s="52"/>
      <c r="AV3469" s="52"/>
      <c r="AW3469" s="52"/>
      <c r="AX3469" s="52"/>
      <c r="AY3469" s="52"/>
      <c r="AZ3469" s="52"/>
      <c r="BA3469" s="52"/>
      <c r="BB3469" s="52"/>
      <c r="BC3469" s="52"/>
      <c r="BD3469" s="52"/>
      <c r="BE3469" s="52"/>
      <c r="BF3469" s="52"/>
      <c r="BG3469" s="52"/>
      <c r="BH3469" s="52"/>
      <c r="BI3469" s="52"/>
      <c r="BJ3469" s="52"/>
      <c r="BK3469" s="52"/>
      <c r="BL3469" s="52"/>
      <c r="BM3469" s="52"/>
      <c r="BN3469" s="52"/>
      <c r="BO3469" s="52"/>
      <c r="BP3469" s="52"/>
      <c r="BQ3469" s="52"/>
      <c r="BR3469" s="52"/>
      <c r="BS3469" s="52"/>
      <c r="BT3469" s="52"/>
      <c r="BU3469" s="52"/>
      <c r="BV3469" s="52"/>
      <c r="BW3469" s="52"/>
      <c r="BX3469" s="52"/>
      <c r="BY3469" s="52"/>
      <c r="BZ3469" s="52"/>
      <c r="CA3469" s="52"/>
      <c r="CB3469" s="52"/>
      <c r="CC3469" s="52"/>
      <c r="CD3469" s="52"/>
      <c r="CE3469" s="52"/>
      <c r="CF3469" s="52"/>
      <c r="CG3469" s="52"/>
      <c r="CH3469" s="52"/>
      <c r="CI3469" s="52"/>
      <c r="CJ3469" s="52"/>
      <c r="CK3469" s="52"/>
      <c r="CL3469" s="52"/>
      <c r="CM3469" s="52"/>
      <c r="CN3469" s="52"/>
    </row>
    <row r="3470" spans="1:92" s="29" customFormat="1" ht="51" x14ac:dyDescent="0.25">
      <c r="A3470" s="18" t="s">
        <v>1827</v>
      </c>
      <c r="B3470" s="18" t="s">
        <v>12</v>
      </c>
      <c r="C3470" s="22" t="s">
        <v>9514</v>
      </c>
      <c r="D3470" s="22" t="s">
        <v>9515</v>
      </c>
      <c r="E3470" s="6" t="s">
        <v>9516</v>
      </c>
      <c r="F3470" s="24">
        <v>1275</v>
      </c>
      <c r="G3470" s="25">
        <v>0.05</v>
      </c>
      <c r="H3470" s="28">
        <f t="shared" si="283"/>
        <v>1211.25</v>
      </c>
      <c r="I3470" s="26">
        <v>1.04</v>
      </c>
      <c r="J3470" s="25">
        <f t="shared" si="284"/>
        <v>1.2000000000000011E-2</v>
      </c>
      <c r="K3470" s="24">
        <f t="shared" si="285"/>
        <v>1259.7</v>
      </c>
      <c r="L3470" s="24">
        <f t="shared" si="286"/>
        <v>1269.2191435768261</v>
      </c>
      <c r="M3470" s="18" t="s">
        <v>1835</v>
      </c>
      <c r="N3470" s="52"/>
      <c r="O3470" s="52"/>
      <c r="P3470" s="52"/>
      <c r="Q3470" s="52"/>
      <c r="R3470" s="52"/>
      <c r="S3470" s="52"/>
      <c r="T3470" s="52"/>
      <c r="U3470" s="52"/>
      <c r="V3470" s="52"/>
      <c r="W3470" s="52"/>
      <c r="X3470" s="52"/>
      <c r="Y3470" s="52"/>
      <c r="Z3470" s="52"/>
      <c r="AA3470" s="52"/>
      <c r="AB3470" s="52"/>
      <c r="AC3470" s="52"/>
      <c r="AD3470" s="52"/>
      <c r="AE3470" s="52"/>
      <c r="AF3470" s="52"/>
      <c r="AG3470" s="52"/>
      <c r="AH3470" s="52"/>
      <c r="AI3470" s="52"/>
      <c r="AJ3470" s="52"/>
      <c r="AK3470" s="52"/>
      <c r="AL3470" s="52"/>
      <c r="AM3470" s="52"/>
      <c r="AN3470" s="52"/>
      <c r="AO3470" s="52"/>
      <c r="AP3470" s="52"/>
      <c r="AQ3470" s="52"/>
      <c r="AR3470" s="52"/>
      <c r="AS3470" s="52"/>
      <c r="AT3470" s="52"/>
      <c r="AU3470" s="52"/>
      <c r="AV3470" s="52"/>
      <c r="AW3470" s="52"/>
      <c r="AX3470" s="52"/>
      <c r="AY3470" s="52"/>
      <c r="AZ3470" s="52"/>
      <c r="BA3470" s="52"/>
      <c r="BB3470" s="52"/>
      <c r="BC3470" s="52"/>
      <c r="BD3470" s="52"/>
      <c r="BE3470" s="52"/>
      <c r="BF3470" s="52"/>
      <c r="BG3470" s="52"/>
      <c r="BH3470" s="52"/>
      <c r="BI3470" s="52"/>
      <c r="BJ3470" s="52"/>
      <c r="BK3470" s="52"/>
      <c r="BL3470" s="52"/>
      <c r="BM3470" s="52"/>
      <c r="BN3470" s="52"/>
      <c r="BO3470" s="52"/>
      <c r="BP3470" s="52"/>
      <c r="BQ3470" s="52"/>
      <c r="BR3470" s="52"/>
      <c r="BS3470" s="52"/>
      <c r="BT3470" s="52"/>
      <c r="BU3470" s="52"/>
      <c r="BV3470" s="52"/>
      <c r="BW3470" s="52"/>
      <c r="BX3470" s="52"/>
      <c r="BY3470" s="52"/>
      <c r="BZ3470" s="52"/>
      <c r="CA3470" s="52"/>
      <c r="CB3470" s="52"/>
      <c r="CC3470" s="52"/>
      <c r="CD3470" s="52"/>
      <c r="CE3470" s="52"/>
      <c r="CF3470" s="52"/>
      <c r="CG3470" s="52"/>
      <c r="CH3470" s="52"/>
      <c r="CI3470" s="52"/>
      <c r="CJ3470" s="52"/>
      <c r="CK3470" s="52"/>
      <c r="CL3470" s="52"/>
      <c r="CM3470" s="52"/>
      <c r="CN3470" s="52"/>
    </row>
    <row r="3471" spans="1:92" s="29" customFormat="1" ht="38.25" x14ac:dyDescent="0.25">
      <c r="A3471" s="21" t="s">
        <v>1827</v>
      </c>
      <c r="B3471" s="18" t="s">
        <v>12</v>
      </c>
      <c r="C3471" s="22" t="s">
        <v>9517</v>
      </c>
      <c r="D3471" s="22" t="s">
        <v>9518</v>
      </c>
      <c r="E3471" s="6" t="s">
        <v>9519</v>
      </c>
      <c r="F3471" s="24">
        <v>1425</v>
      </c>
      <c r="G3471" s="25">
        <v>0.05</v>
      </c>
      <c r="H3471" s="28">
        <f t="shared" si="283"/>
        <v>1353.75</v>
      </c>
      <c r="I3471" s="26">
        <v>1.04</v>
      </c>
      <c r="J3471" s="25">
        <f t="shared" si="284"/>
        <v>1.19999999999999E-2</v>
      </c>
      <c r="K3471" s="24">
        <f t="shared" si="285"/>
        <v>1407.9</v>
      </c>
      <c r="L3471" s="24">
        <f t="shared" si="286"/>
        <v>1418.5390428211588</v>
      </c>
      <c r="M3471" s="21" t="s">
        <v>1839</v>
      </c>
      <c r="N3471" s="52"/>
      <c r="O3471" s="52"/>
      <c r="P3471" s="52"/>
      <c r="Q3471" s="52"/>
      <c r="R3471" s="52"/>
      <c r="S3471" s="52"/>
      <c r="T3471" s="52"/>
      <c r="U3471" s="52"/>
      <c r="V3471" s="52"/>
      <c r="W3471" s="52"/>
      <c r="X3471" s="52"/>
      <c r="Y3471" s="52"/>
      <c r="Z3471" s="52"/>
      <c r="AA3471" s="52"/>
      <c r="AB3471" s="52"/>
      <c r="AC3471" s="52"/>
      <c r="AD3471" s="52"/>
      <c r="AE3471" s="52"/>
      <c r="AF3471" s="52"/>
      <c r="AG3471" s="52"/>
      <c r="AH3471" s="52"/>
      <c r="AI3471" s="52"/>
      <c r="AJ3471" s="52"/>
      <c r="AK3471" s="52"/>
      <c r="AL3471" s="52"/>
      <c r="AM3471" s="52"/>
      <c r="AN3471" s="52"/>
      <c r="AO3471" s="52"/>
      <c r="AP3471" s="52"/>
      <c r="AQ3471" s="52"/>
      <c r="AR3471" s="52"/>
      <c r="AS3471" s="52"/>
      <c r="AT3471" s="52"/>
      <c r="AU3471" s="52"/>
      <c r="AV3471" s="52"/>
      <c r="AW3471" s="52"/>
      <c r="AX3471" s="52"/>
      <c r="AY3471" s="52"/>
      <c r="AZ3471" s="52"/>
      <c r="BA3471" s="52"/>
      <c r="BB3471" s="52"/>
      <c r="BC3471" s="52"/>
      <c r="BD3471" s="52"/>
      <c r="BE3471" s="52"/>
      <c r="BF3471" s="52"/>
      <c r="BG3471" s="52"/>
      <c r="BH3471" s="52"/>
      <c r="BI3471" s="52"/>
      <c r="BJ3471" s="52"/>
      <c r="BK3471" s="52"/>
      <c r="BL3471" s="52"/>
      <c r="BM3471" s="52"/>
      <c r="BN3471" s="52"/>
      <c r="BO3471" s="52"/>
      <c r="BP3471" s="52"/>
      <c r="BQ3471" s="52"/>
      <c r="BR3471" s="52"/>
      <c r="BS3471" s="52"/>
      <c r="BT3471" s="52"/>
      <c r="BU3471" s="52"/>
      <c r="BV3471" s="52"/>
      <c r="BW3471" s="52"/>
      <c r="BX3471" s="52"/>
      <c r="BY3471" s="52"/>
      <c r="BZ3471" s="52"/>
      <c r="CA3471" s="52"/>
      <c r="CB3471" s="52"/>
      <c r="CC3471" s="52"/>
      <c r="CD3471" s="52"/>
      <c r="CE3471" s="52"/>
      <c r="CF3471" s="52"/>
      <c r="CG3471" s="52"/>
      <c r="CH3471" s="52"/>
      <c r="CI3471" s="52"/>
      <c r="CJ3471" s="52"/>
      <c r="CK3471" s="52"/>
      <c r="CL3471" s="52"/>
      <c r="CM3471" s="52"/>
      <c r="CN3471" s="52"/>
    </row>
    <row r="3472" spans="1:92" s="29" customFormat="1" ht="38.25" x14ac:dyDescent="0.25">
      <c r="A3472" s="18" t="s">
        <v>1827</v>
      </c>
      <c r="B3472" s="18" t="s">
        <v>12</v>
      </c>
      <c r="C3472" s="22" t="s">
        <v>9520</v>
      </c>
      <c r="D3472" s="22" t="s">
        <v>9521</v>
      </c>
      <c r="E3472" s="6" t="s">
        <v>9522</v>
      </c>
      <c r="F3472" s="24">
        <v>2640</v>
      </c>
      <c r="G3472" s="25">
        <v>0.05</v>
      </c>
      <c r="H3472" s="28">
        <f t="shared" si="283"/>
        <v>2508</v>
      </c>
      <c r="I3472" s="26">
        <v>1.04</v>
      </c>
      <c r="J3472" s="25">
        <f t="shared" si="284"/>
        <v>1.19999999999999E-2</v>
      </c>
      <c r="K3472" s="24">
        <f t="shared" si="285"/>
        <v>2608.3200000000002</v>
      </c>
      <c r="L3472" s="24">
        <f t="shared" si="286"/>
        <v>2628.0302267002521</v>
      </c>
      <c r="M3472" s="21" t="s">
        <v>1831</v>
      </c>
      <c r="N3472" s="52"/>
      <c r="O3472" s="52"/>
      <c r="P3472" s="52"/>
      <c r="Q3472" s="52"/>
      <c r="R3472" s="52"/>
      <c r="S3472" s="52"/>
      <c r="T3472" s="52"/>
      <c r="U3472" s="52"/>
      <c r="V3472" s="52"/>
      <c r="W3472" s="52"/>
      <c r="X3472" s="52"/>
      <c r="Y3472" s="52"/>
      <c r="Z3472" s="52"/>
      <c r="AA3472" s="52"/>
      <c r="AB3472" s="52"/>
      <c r="AC3472" s="52"/>
      <c r="AD3472" s="52"/>
      <c r="AE3472" s="52"/>
      <c r="AF3472" s="52"/>
      <c r="AG3472" s="52"/>
      <c r="AH3472" s="52"/>
      <c r="AI3472" s="52"/>
      <c r="AJ3472" s="52"/>
      <c r="AK3472" s="52"/>
      <c r="AL3472" s="52"/>
      <c r="AM3472" s="52"/>
      <c r="AN3472" s="52"/>
      <c r="AO3472" s="52"/>
      <c r="AP3472" s="52"/>
      <c r="AQ3472" s="52"/>
      <c r="AR3472" s="52"/>
      <c r="AS3472" s="52"/>
      <c r="AT3472" s="52"/>
      <c r="AU3472" s="52"/>
      <c r="AV3472" s="52"/>
      <c r="AW3472" s="52"/>
      <c r="AX3472" s="52"/>
      <c r="AY3472" s="52"/>
      <c r="AZ3472" s="52"/>
      <c r="BA3472" s="52"/>
      <c r="BB3472" s="52"/>
      <c r="BC3472" s="52"/>
      <c r="BD3472" s="52"/>
      <c r="BE3472" s="52"/>
      <c r="BF3472" s="52"/>
      <c r="BG3472" s="52"/>
      <c r="BH3472" s="52"/>
      <c r="BI3472" s="52"/>
      <c r="BJ3472" s="52"/>
      <c r="BK3472" s="52"/>
      <c r="BL3472" s="52"/>
      <c r="BM3472" s="52"/>
      <c r="BN3472" s="52"/>
      <c r="BO3472" s="52"/>
      <c r="BP3472" s="52"/>
      <c r="BQ3472" s="52"/>
      <c r="BR3472" s="52"/>
      <c r="BS3472" s="52"/>
      <c r="BT3472" s="52"/>
      <c r="BU3472" s="52"/>
      <c r="BV3472" s="52"/>
      <c r="BW3472" s="52"/>
      <c r="BX3472" s="52"/>
      <c r="BY3472" s="52"/>
      <c r="BZ3472" s="52"/>
      <c r="CA3472" s="52"/>
      <c r="CB3472" s="52"/>
      <c r="CC3472" s="52"/>
      <c r="CD3472" s="52"/>
      <c r="CE3472" s="52"/>
      <c r="CF3472" s="52"/>
      <c r="CG3472" s="52"/>
      <c r="CH3472" s="52"/>
      <c r="CI3472" s="52"/>
      <c r="CJ3472" s="52"/>
      <c r="CK3472" s="52"/>
      <c r="CL3472" s="52"/>
      <c r="CM3472" s="52"/>
      <c r="CN3472" s="52"/>
    </row>
    <row r="3473" spans="1:92" s="29" customFormat="1" ht="51" x14ac:dyDescent="0.25">
      <c r="A3473" s="18" t="s">
        <v>1827</v>
      </c>
      <c r="B3473" s="18" t="s">
        <v>12</v>
      </c>
      <c r="C3473" s="22" t="s">
        <v>9523</v>
      </c>
      <c r="D3473" s="22" t="s">
        <v>9524</v>
      </c>
      <c r="E3473" s="6" t="s">
        <v>9525</v>
      </c>
      <c r="F3473" s="24">
        <v>2040.0000000000002</v>
      </c>
      <c r="G3473" s="25">
        <v>0.05</v>
      </c>
      <c r="H3473" s="28">
        <f t="shared" si="283"/>
        <v>1938.0000000000002</v>
      </c>
      <c r="I3473" s="26">
        <v>1.04</v>
      </c>
      <c r="J3473" s="25">
        <f t="shared" si="284"/>
        <v>1.2000000000000011E-2</v>
      </c>
      <c r="K3473" s="24">
        <f t="shared" si="285"/>
        <v>2015.5200000000002</v>
      </c>
      <c r="L3473" s="24">
        <f t="shared" si="286"/>
        <v>2030.750629722922</v>
      </c>
      <c r="M3473" s="18" t="s">
        <v>1835</v>
      </c>
      <c r="N3473" s="52"/>
      <c r="O3473" s="52"/>
      <c r="P3473" s="52"/>
      <c r="Q3473" s="52"/>
      <c r="R3473" s="52"/>
      <c r="S3473" s="52"/>
      <c r="T3473" s="52"/>
      <c r="U3473" s="52"/>
      <c r="V3473" s="52"/>
      <c r="W3473" s="52"/>
      <c r="X3473" s="52"/>
      <c r="Y3473" s="52"/>
      <c r="Z3473" s="52"/>
      <c r="AA3473" s="52"/>
      <c r="AB3473" s="52"/>
      <c r="AC3473" s="52"/>
      <c r="AD3473" s="52"/>
      <c r="AE3473" s="52"/>
      <c r="AF3473" s="52"/>
      <c r="AG3473" s="52"/>
      <c r="AH3473" s="52"/>
      <c r="AI3473" s="52"/>
      <c r="AJ3473" s="52"/>
      <c r="AK3473" s="52"/>
      <c r="AL3473" s="52"/>
      <c r="AM3473" s="52"/>
      <c r="AN3473" s="52"/>
      <c r="AO3473" s="52"/>
      <c r="AP3473" s="52"/>
      <c r="AQ3473" s="52"/>
      <c r="AR3473" s="52"/>
      <c r="AS3473" s="52"/>
      <c r="AT3473" s="52"/>
      <c r="AU3473" s="52"/>
      <c r="AV3473" s="52"/>
      <c r="AW3473" s="52"/>
      <c r="AX3473" s="52"/>
      <c r="AY3473" s="52"/>
      <c r="AZ3473" s="52"/>
      <c r="BA3473" s="52"/>
      <c r="BB3473" s="52"/>
      <c r="BC3473" s="52"/>
      <c r="BD3473" s="52"/>
      <c r="BE3473" s="52"/>
      <c r="BF3473" s="52"/>
      <c r="BG3473" s="52"/>
      <c r="BH3473" s="52"/>
      <c r="BI3473" s="52"/>
      <c r="BJ3473" s="52"/>
      <c r="BK3473" s="52"/>
      <c r="BL3473" s="52"/>
      <c r="BM3473" s="52"/>
      <c r="BN3473" s="52"/>
      <c r="BO3473" s="52"/>
      <c r="BP3473" s="52"/>
      <c r="BQ3473" s="52"/>
      <c r="BR3473" s="52"/>
      <c r="BS3473" s="52"/>
      <c r="BT3473" s="52"/>
      <c r="BU3473" s="52"/>
      <c r="BV3473" s="52"/>
      <c r="BW3473" s="52"/>
      <c r="BX3473" s="52"/>
      <c r="BY3473" s="52"/>
      <c r="BZ3473" s="52"/>
      <c r="CA3473" s="52"/>
      <c r="CB3473" s="52"/>
      <c r="CC3473" s="52"/>
      <c r="CD3473" s="52"/>
      <c r="CE3473" s="52"/>
      <c r="CF3473" s="52"/>
      <c r="CG3473" s="52"/>
      <c r="CH3473" s="52"/>
      <c r="CI3473" s="52"/>
      <c r="CJ3473" s="52"/>
      <c r="CK3473" s="52"/>
      <c r="CL3473" s="52"/>
      <c r="CM3473" s="52"/>
      <c r="CN3473" s="52"/>
    </row>
    <row r="3474" spans="1:92" s="29" customFormat="1" ht="38.25" x14ac:dyDescent="0.25">
      <c r="A3474" s="21" t="s">
        <v>1827</v>
      </c>
      <c r="B3474" s="18" t="s">
        <v>12</v>
      </c>
      <c r="C3474" s="22" t="s">
        <v>9526</v>
      </c>
      <c r="D3474" s="22" t="s">
        <v>9527</v>
      </c>
      <c r="E3474" s="6" t="s">
        <v>9528</v>
      </c>
      <c r="F3474" s="24">
        <v>2280</v>
      </c>
      <c r="G3474" s="25">
        <v>0.05</v>
      </c>
      <c r="H3474" s="28">
        <f t="shared" si="283"/>
        <v>2166</v>
      </c>
      <c r="I3474" s="26">
        <v>1.04</v>
      </c>
      <c r="J3474" s="25">
        <f t="shared" si="284"/>
        <v>1.2000000000000011E-2</v>
      </c>
      <c r="K3474" s="24">
        <f t="shared" si="285"/>
        <v>2252.64</v>
      </c>
      <c r="L3474" s="24">
        <f t="shared" si="286"/>
        <v>2269.6624685138536</v>
      </c>
      <c r="M3474" s="21" t="s">
        <v>1839</v>
      </c>
      <c r="N3474" s="52"/>
      <c r="O3474" s="52"/>
      <c r="P3474" s="52"/>
      <c r="Q3474" s="52"/>
      <c r="R3474" s="52"/>
      <c r="S3474" s="52"/>
      <c r="T3474" s="52"/>
      <c r="U3474" s="52"/>
      <c r="V3474" s="52"/>
      <c r="W3474" s="52"/>
      <c r="X3474" s="52"/>
      <c r="Y3474" s="52"/>
      <c r="Z3474" s="52"/>
      <c r="AA3474" s="52"/>
      <c r="AB3474" s="52"/>
      <c r="AC3474" s="52"/>
      <c r="AD3474" s="52"/>
      <c r="AE3474" s="52"/>
      <c r="AF3474" s="52"/>
      <c r="AG3474" s="52"/>
      <c r="AH3474" s="52"/>
      <c r="AI3474" s="52"/>
      <c r="AJ3474" s="52"/>
      <c r="AK3474" s="52"/>
      <c r="AL3474" s="52"/>
      <c r="AM3474" s="52"/>
      <c r="AN3474" s="52"/>
      <c r="AO3474" s="52"/>
      <c r="AP3474" s="52"/>
      <c r="AQ3474" s="52"/>
      <c r="AR3474" s="52"/>
      <c r="AS3474" s="52"/>
      <c r="AT3474" s="52"/>
      <c r="AU3474" s="52"/>
      <c r="AV3474" s="52"/>
      <c r="AW3474" s="52"/>
      <c r="AX3474" s="52"/>
      <c r="AY3474" s="52"/>
      <c r="AZ3474" s="52"/>
      <c r="BA3474" s="52"/>
      <c r="BB3474" s="52"/>
      <c r="BC3474" s="52"/>
      <c r="BD3474" s="52"/>
      <c r="BE3474" s="52"/>
      <c r="BF3474" s="52"/>
      <c r="BG3474" s="52"/>
      <c r="BH3474" s="52"/>
      <c r="BI3474" s="52"/>
      <c r="BJ3474" s="52"/>
      <c r="BK3474" s="52"/>
      <c r="BL3474" s="52"/>
      <c r="BM3474" s="52"/>
      <c r="BN3474" s="52"/>
      <c r="BO3474" s="52"/>
      <c r="BP3474" s="52"/>
      <c r="BQ3474" s="52"/>
      <c r="BR3474" s="52"/>
      <c r="BS3474" s="52"/>
      <c r="BT3474" s="52"/>
      <c r="BU3474" s="52"/>
      <c r="BV3474" s="52"/>
      <c r="BW3474" s="52"/>
      <c r="BX3474" s="52"/>
      <c r="BY3474" s="52"/>
      <c r="BZ3474" s="52"/>
      <c r="CA3474" s="52"/>
      <c r="CB3474" s="52"/>
      <c r="CC3474" s="52"/>
      <c r="CD3474" s="52"/>
      <c r="CE3474" s="52"/>
      <c r="CF3474" s="52"/>
      <c r="CG3474" s="52"/>
      <c r="CH3474" s="52"/>
      <c r="CI3474" s="52"/>
      <c r="CJ3474" s="52"/>
      <c r="CK3474" s="52"/>
      <c r="CL3474" s="52"/>
      <c r="CM3474" s="52"/>
      <c r="CN3474" s="52"/>
    </row>
    <row r="3475" spans="1:92" s="29" customFormat="1" ht="38.25" x14ac:dyDescent="0.25">
      <c r="A3475" s="18" t="s">
        <v>1827</v>
      </c>
      <c r="B3475" s="18" t="s">
        <v>12</v>
      </c>
      <c r="C3475" s="22" t="s">
        <v>9529</v>
      </c>
      <c r="D3475" s="22" t="s">
        <v>9530</v>
      </c>
      <c r="E3475" s="6" t="s">
        <v>9531</v>
      </c>
      <c r="F3475" s="24">
        <v>6435</v>
      </c>
      <c r="G3475" s="25">
        <v>0.05</v>
      </c>
      <c r="H3475" s="28">
        <f t="shared" si="283"/>
        <v>6113.25</v>
      </c>
      <c r="I3475" s="26">
        <v>1.04</v>
      </c>
      <c r="J3475" s="25">
        <f t="shared" si="284"/>
        <v>1.19999999999999E-2</v>
      </c>
      <c r="K3475" s="24">
        <f t="shared" si="285"/>
        <v>6357.7800000000007</v>
      </c>
      <c r="L3475" s="24">
        <f t="shared" si="286"/>
        <v>6405.8236775818641</v>
      </c>
      <c r="M3475" s="21" t="s">
        <v>1831</v>
      </c>
      <c r="N3475" s="52"/>
      <c r="O3475" s="52"/>
      <c r="P3475" s="52"/>
      <c r="Q3475" s="52"/>
      <c r="R3475" s="52"/>
      <c r="S3475" s="52"/>
      <c r="T3475" s="52"/>
      <c r="U3475" s="52"/>
      <c r="V3475" s="52"/>
      <c r="W3475" s="52"/>
      <c r="X3475" s="52"/>
      <c r="Y3475" s="52"/>
      <c r="Z3475" s="52"/>
      <c r="AA3475" s="52"/>
      <c r="AB3475" s="52"/>
      <c r="AC3475" s="52"/>
      <c r="AD3475" s="52"/>
      <c r="AE3475" s="52"/>
      <c r="AF3475" s="52"/>
      <c r="AG3475" s="52"/>
      <c r="AH3475" s="52"/>
      <c r="AI3475" s="52"/>
      <c r="AJ3475" s="52"/>
      <c r="AK3475" s="52"/>
      <c r="AL3475" s="52"/>
      <c r="AM3475" s="52"/>
      <c r="AN3475" s="52"/>
      <c r="AO3475" s="52"/>
      <c r="AP3475" s="52"/>
      <c r="AQ3475" s="52"/>
      <c r="AR3475" s="52"/>
      <c r="AS3475" s="52"/>
      <c r="AT3475" s="52"/>
      <c r="AU3475" s="52"/>
      <c r="AV3475" s="52"/>
      <c r="AW3475" s="52"/>
      <c r="AX3475" s="52"/>
      <c r="AY3475" s="52"/>
      <c r="AZ3475" s="52"/>
      <c r="BA3475" s="52"/>
      <c r="BB3475" s="52"/>
      <c r="BC3475" s="52"/>
      <c r="BD3475" s="52"/>
      <c r="BE3475" s="52"/>
      <c r="BF3475" s="52"/>
      <c r="BG3475" s="52"/>
      <c r="BH3475" s="52"/>
      <c r="BI3475" s="52"/>
      <c r="BJ3475" s="52"/>
      <c r="BK3475" s="52"/>
      <c r="BL3475" s="52"/>
      <c r="BM3475" s="52"/>
      <c r="BN3475" s="52"/>
      <c r="BO3475" s="52"/>
      <c r="BP3475" s="52"/>
      <c r="BQ3475" s="52"/>
      <c r="BR3475" s="52"/>
      <c r="BS3475" s="52"/>
      <c r="BT3475" s="52"/>
      <c r="BU3475" s="52"/>
      <c r="BV3475" s="52"/>
      <c r="BW3475" s="52"/>
      <c r="BX3475" s="52"/>
      <c r="BY3475" s="52"/>
      <c r="BZ3475" s="52"/>
      <c r="CA3475" s="52"/>
      <c r="CB3475" s="52"/>
      <c r="CC3475" s="52"/>
      <c r="CD3475" s="52"/>
      <c r="CE3475" s="52"/>
      <c r="CF3475" s="52"/>
      <c r="CG3475" s="52"/>
      <c r="CH3475" s="52"/>
      <c r="CI3475" s="52"/>
      <c r="CJ3475" s="52"/>
      <c r="CK3475" s="52"/>
      <c r="CL3475" s="52"/>
      <c r="CM3475" s="52"/>
      <c r="CN3475" s="52"/>
    </row>
    <row r="3476" spans="1:92" s="29" customFormat="1" ht="51" x14ac:dyDescent="0.25">
      <c r="A3476" s="18" t="s">
        <v>1827</v>
      </c>
      <c r="B3476" s="18" t="s">
        <v>12</v>
      </c>
      <c r="C3476" s="22" t="s">
        <v>9532</v>
      </c>
      <c r="D3476" s="22" t="s">
        <v>9533</v>
      </c>
      <c r="E3476" s="6" t="s">
        <v>9534</v>
      </c>
      <c r="F3476" s="24">
        <v>4972.5</v>
      </c>
      <c r="G3476" s="25">
        <v>0.05</v>
      </c>
      <c r="H3476" s="28">
        <f t="shared" si="283"/>
        <v>4723.875</v>
      </c>
      <c r="I3476" s="26">
        <v>1.04</v>
      </c>
      <c r="J3476" s="25">
        <f t="shared" si="284"/>
        <v>1.2000000000000011E-2</v>
      </c>
      <c r="K3476" s="24">
        <f t="shared" si="285"/>
        <v>4912.83</v>
      </c>
      <c r="L3476" s="24">
        <f t="shared" si="286"/>
        <v>4949.9546599496216</v>
      </c>
      <c r="M3476" s="18" t="s">
        <v>1835</v>
      </c>
      <c r="N3476" s="52"/>
      <c r="O3476" s="52"/>
      <c r="P3476" s="52"/>
      <c r="Q3476" s="52"/>
      <c r="R3476" s="52"/>
      <c r="S3476" s="52"/>
      <c r="T3476" s="52"/>
      <c r="U3476" s="52"/>
      <c r="V3476" s="52"/>
      <c r="W3476" s="52"/>
      <c r="X3476" s="52"/>
      <c r="Y3476" s="52"/>
      <c r="Z3476" s="52"/>
      <c r="AA3476" s="52"/>
      <c r="AB3476" s="52"/>
      <c r="AC3476" s="52"/>
      <c r="AD3476" s="52"/>
      <c r="AE3476" s="52"/>
      <c r="AF3476" s="52"/>
      <c r="AG3476" s="52"/>
      <c r="AH3476" s="52"/>
      <c r="AI3476" s="52"/>
      <c r="AJ3476" s="52"/>
      <c r="AK3476" s="52"/>
      <c r="AL3476" s="52"/>
      <c r="AM3476" s="52"/>
      <c r="AN3476" s="52"/>
      <c r="AO3476" s="52"/>
      <c r="AP3476" s="52"/>
      <c r="AQ3476" s="52"/>
      <c r="AR3476" s="52"/>
      <c r="AS3476" s="52"/>
      <c r="AT3476" s="52"/>
      <c r="AU3476" s="52"/>
      <c r="AV3476" s="52"/>
      <c r="AW3476" s="52"/>
      <c r="AX3476" s="52"/>
      <c r="AY3476" s="52"/>
      <c r="AZ3476" s="52"/>
      <c r="BA3476" s="52"/>
      <c r="BB3476" s="52"/>
      <c r="BC3476" s="52"/>
      <c r="BD3476" s="52"/>
      <c r="BE3476" s="52"/>
      <c r="BF3476" s="52"/>
      <c r="BG3476" s="52"/>
      <c r="BH3476" s="52"/>
      <c r="BI3476" s="52"/>
      <c r="BJ3476" s="52"/>
      <c r="BK3476" s="52"/>
      <c r="BL3476" s="52"/>
      <c r="BM3476" s="52"/>
      <c r="BN3476" s="52"/>
      <c r="BO3476" s="52"/>
      <c r="BP3476" s="52"/>
      <c r="BQ3476" s="52"/>
      <c r="BR3476" s="52"/>
      <c r="BS3476" s="52"/>
      <c r="BT3476" s="52"/>
      <c r="BU3476" s="52"/>
      <c r="BV3476" s="52"/>
      <c r="BW3476" s="52"/>
      <c r="BX3476" s="52"/>
      <c r="BY3476" s="52"/>
      <c r="BZ3476" s="52"/>
      <c r="CA3476" s="52"/>
      <c r="CB3476" s="52"/>
      <c r="CC3476" s="52"/>
      <c r="CD3476" s="52"/>
      <c r="CE3476" s="52"/>
      <c r="CF3476" s="52"/>
      <c r="CG3476" s="52"/>
      <c r="CH3476" s="52"/>
      <c r="CI3476" s="52"/>
      <c r="CJ3476" s="52"/>
      <c r="CK3476" s="52"/>
      <c r="CL3476" s="52"/>
      <c r="CM3476" s="52"/>
      <c r="CN3476" s="52"/>
    </row>
    <row r="3477" spans="1:92" s="29" customFormat="1" ht="38.25" x14ac:dyDescent="0.25">
      <c r="A3477" s="21" t="s">
        <v>1827</v>
      </c>
      <c r="B3477" s="18" t="s">
        <v>12</v>
      </c>
      <c r="C3477" s="22" t="s">
        <v>9535</v>
      </c>
      <c r="D3477" s="22" t="s">
        <v>9536</v>
      </c>
      <c r="E3477" s="6" t="s">
        <v>9537</v>
      </c>
      <c r="F3477" s="24">
        <v>5557.5</v>
      </c>
      <c r="G3477" s="25">
        <v>0.05</v>
      </c>
      <c r="H3477" s="28">
        <f t="shared" si="283"/>
        <v>5279.625</v>
      </c>
      <c r="I3477" s="26">
        <v>1.04</v>
      </c>
      <c r="J3477" s="25">
        <f t="shared" si="284"/>
        <v>1.19999999999999E-2</v>
      </c>
      <c r="K3477" s="24">
        <f t="shared" si="285"/>
        <v>5490.81</v>
      </c>
      <c r="L3477" s="24">
        <f t="shared" si="286"/>
        <v>5532.3022670025193</v>
      </c>
      <c r="M3477" s="21" t="s">
        <v>1839</v>
      </c>
      <c r="N3477" s="52"/>
      <c r="O3477" s="52"/>
      <c r="P3477" s="52"/>
      <c r="Q3477" s="52"/>
      <c r="R3477" s="52"/>
      <c r="S3477" s="52"/>
      <c r="T3477" s="52"/>
      <c r="U3477" s="52"/>
      <c r="V3477" s="52"/>
      <c r="W3477" s="52"/>
      <c r="X3477" s="52"/>
      <c r="Y3477" s="52"/>
      <c r="Z3477" s="52"/>
      <c r="AA3477" s="52"/>
      <c r="AB3477" s="52"/>
      <c r="AC3477" s="52"/>
      <c r="AD3477" s="52"/>
      <c r="AE3477" s="52"/>
      <c r="AF3477" s="52"/>
      <c r="AG3477" s="52"/>
      <c r="AH3477" s="52"/>
      <c r="AI3477" s="52"/>
      <c r="AJ3477" s="52"/>
      <c r="AK3477" s="52"/>
      <c r="AL3477" s="52"/>
      <c r="AM3477" s="52"/>
      <c r="AN3477" s="52"/>
      <c r="AO3477" s="52"/>
      <c r="AP3477" s="52"/>
      <c r="AQ3477" s="52"/>
      <c r="AR3477" s="52"/>
      <c r="AS3477" s="52"/>
      <c r="AT3477" s="52"/>
      <c r="AU3477" s="52"/>
      <c r="AV3477" s="52"/>
      <c r="AW3477" s="52"/>
      <c r="AX3477" s="52"/>
      <c r="AY3477" s="52"/>
      <c r="AZ3477" s="52"/>
      <c r="BA3477" s="52"/>
      <c r="BB3477" s="52"/>
      <c r="BC3477" s="52"/>
      <c r="BD3477" s="52"/>
      <c r="BE3477" s="52"/>
      <c r="BF3477" s="52"/>
      <c r="BG3477" s="52"/>
      <c r="BH3477" s="52"/>
      <c r="BI3477" s="52"/>
      <c r="BJ3477" s="52"/>
      <c r="BK3477" s="52"/>
      <c r="BL3477" s="52"/>
      <c r="BM3477" s="52"/>
      <c r="BN3477" s="52"/>
      <c r="BO3477" s="52"/>
      <c r="BP3477" s="52"/>
      <c r="BQ3477" s="52"/>
      <c r="BR3477" s="52"/>
      <c r="BS3477" s="52"/>
      <c r="BT3477" s="52"/>
      <c r="BU3477" s="52"/>
      <c r="BV3477" s="52"/>
      <c r="BW3477" s="52"/>
      <c r="BX3477" s="52"/>
      <c r="BY3477" s="52"/>
      <c r="BZ3477" s="52"/>
      <c r="CA3477" s="52"/>
      <c r="CB3477" s="52"/>
      <c r="CC3477" s="52"/>
      <c r="CD3477" s="52"/>
      <c r="CE3477" s="52"/>
      <c r="CF3477" s="52"/>
      <c r="CG3477" s="52"/>
      <c r="CH3477" s="52"/>
      <c r="CI3477" s="52"/>
      <c r="CJ3477" s="52"/>
      <c r="CK3477" s="52"/>
      <c r="CL3477" s="52"/>
      <c r="CM3477" s="52"/>
      <c r="CN3477" s="52"/>
    </row>
    <row r="3478" spans="1:92" s="29" customFormat="1" ht="38.25" x14ac:dyDescent="0.25">
      <c r="A3478" s="18" t="s">
        <v>1827</v>
      </c>
      <c r="B3478" s="18" t="s">
        <v>12</v>
      </c>
      <c r="C3478" s="22" t="s">
        <v>9538</v>
      </c>
      <c r="D3478" s="22" t="s">
        <v>9539</v>
      </c>
      <c r="E3478" s="6" t="s">
        <v>9540</v>
      </c>
      <c r="F3478" s="24">
        <v>13200</v>
      </c>
      <c r="G3478" s="25">
        <v>0.05</v>
      </c>
      <c r="H3478" s="28">
        <f t="shared" si="283"/>
        <v>12540</v>
      </c>
      <c r="I3478" s="26">
        <v>1.04</v>
      </c>
      <c r="J3478" s="25">
        <f t="shared" si="284"/>
        <v>1.2000000000000011E-2</v>
      </c>
      <c r="K3478" s="24">
        <f t="shared" si="285"/>
        <v>13041.6</v>
      </c>
      <c r="L3478" s="24">
        <f t="shared" si="286"/>
        <v>13140.151133501258</v>
      </c>
      <c r="M3478" s="21" t="s">
        <v>1831</v>
      </c>
      <c r="N3478" s="52"/>
      <c r="O3478" s="52"/>
      <c r="P3478" s="52"/>
      <c r="Q3478" s="52"/>
      <c r="R3478" s="52"/>
      <c r="S3478" s="52"/>
      <c r="T3478" s="52"/>
      <c r="U3478" s="52"/>
      <c r="V3478" s="52"/>
      <c r="W3478" s="52"/>
      <c r="X3478" s="52"/>
      <c r="Y3478" s="52"/>
      <c r="Z3478" s="52"/>
      <c r="AA3478" s="52"/>
      <c r="AB3478" s="52"/>
      <c r="AC3478" s="52"/>
      <c r="AD3478" s="52"/>
      <c r="AE3478" s="52"/>
      <c r="AF3478" s="52"/>
      <c r="AG3478" s="52"/>
      <c r="AH3478" s="52"/>
      <c r="AI3478" s="52"/>
      <c r="AJ3478" s="52"/>
      <c r="AK3478" s="52"/>
      <c r="AL3478" s="52"/>
      <c r="AM3478" s="52"/>
      <c r="AN3478" s="52"/>
      <c r="AO3478" s="52"/>
      <c r="AP3478" s="52"/>
      <c r="AQ3478" s="52"/>
      <c r="AR3478" s="52"/>
      <c r="AS3478" s="52"/>
      <c r="AT3478" s="52"/>
      <c r="AU3478" s="52"/>
      <c r="AV3478" s="52"/>
      <c r="AW3478" s="52"/>
      <c r="AX3478" s="52"/>
      <c r="AY3478" s="52"/>
      <c r="AZ3478" s="52"/>
      <c r="BA3478" s="52"/>
      <c r="BB3478" s="52"/>
      <c r="BC3478" s="52"/>
      <c r="BD3478" s="52"/>
      <c r="BE3478" s="52"/>
      <c r="BF3478" s="52"/>
      <c r="BG3478" s="52"/>
      <c r="BH3478" s="52"/>
      <c r="BI3478" s="52"/>
      <c r="BJ3478" s="52"/>
      <c r="BK3478" s="52"/>
      <c r="BL3478" s="52"/>
      <c r="BM3478" s="52"/>
      <c r="BN3478" s="52"/>
      <c r="BO3478" s="52"/>
      <c r="BP3478" s="52"/>
      <c r="BQ3478" s="52"/>
      <c r="BR3478" s="52"/>
      <c r="BS3478" s="52"/>
      <c r="BT3478" s="52"/>
      <c r="BU3478" s="52"/>
      <c r="BV3478" s="52"/>
      <c r="BW3478" s="52"/>
      <c r="BX3478" s="52"/>
      <c r="BY3478" s="52"/>
      <c r="BZ3478" s="52"/>
      <c r="CA3478" s="52"/>
      <c r="CB3478" s="52"/>
      <c r="CC3478" s="52"/>
      <c r="CD3478" s="52"/>
      <c r="CE3478" s="52"/>
      <c r="CF3478" s="52"/>
      <c r="CG3478" s="52"/>
      <c r="CH3478" s="52"/>
      <c r="CI3478" s="52"/>
      <c r="CJ3478" s="52"/>
      <c r="CK3478" s="52"/>
      <c r="CL3478" s="52"/>
      <c r="CM3478" s="52"/>
      <c r="CN3478" s="52"/>
    </row>
    <row r="3479" spans="1:92" s="29" customFormat="1" ht="38.25" x14ac:dyDescent="0.25">
      <c r="A3479" s="18" t="s">
        <v>1827</v>
      </c>
      <c r="B3479" s="18" t="s">
        <v>12</v>
      </c>
      <c r="C3479" s="22" t="s">
        <v>9541</v>
      </c>
      <c r="D3479" s="22" t="s">
        <v>9542</v>
      </c>
      <c r="E3479" s="6" t="s">
        <v>9543</v>
      </c>
      <c r="F3479" s="24">
        <v>10200</v>
      </c>
      <c r="G3479" s="25">
        <v>0.05</v>
      </c>
      <c r="H3479" s="28">
        <f t="shared" si="283"/>
        <v>9690</v>
      </c>
      <c r="I3479" s="26">
        <v>1.04</v>
      </c>
      <c r="J3479" s="25">
        <f t="shared" si="284"/>
        <v>1.2000000000000011E-2</v>
      </c>
      <c r="K3479" s="24">
        <f t="shared" si="285"/>
        <v>10077.6</v>
      </c>
      <c r="L3479" s="24">
        <f t="shared" si="286"/>
        <v>10153.753148614609</v>
      </c>
      <c r="M3479" s="18" t="s">
        <v>1835</v>
      </c>
      <c r="N3479" s="52"/>
      <c r="O3479" s="52"/>
      <c r="P3479" s="52"/>
      <c r="Q3479" s="52"/>
      <c r="R3479" s="52"/>
      <c r="S3479" s="52"/>
      <c r="T3479" s="52"/>
      <c r="U3479" s="52"/>
      <c r="V3479" s="52"/>
      <c r="W3479" s="52"/>
      <c r="X3479" s="52"/>
      <c r="Y3479" s="52"/>
      <c r="Z3479" s="52"/>
      <c r="AA3479" s="52"/>
      <c r="AB3479" s="52"/>
      <c r="AC3479" s="52"/>
      <c r="AD3479" s="52"/>
      <c r="AE3479" s="52"/>
      <c r="AF3479" s="52"/>
      <c r="AG3479" s="52"/>
      <c r="AH3479" s="52"/>
      <c r="AI3479" s="52"/>
      <c r="AJ3479" s="52"/>
      <c r="AK3479" s="52"/>
      <c r="AL3479" s="52"/>
      <c r="AM3479" s="52"/>
      <c r="AN3479" s="52"/>
      <c r="AO3479" s="52"/>
      <c r="AP3479" s="52"/>
      <c r="AQ3479" s="52"/>
      <c r="AR3479" s="52"/>
      <c r="AS3479" s="52"/>
      <c r="AT3479" s="52"/>
      <c r="AU3479" s="52"/>
      <c r="AV3479" s="52"/>
      <c r="AW3479" s="52"/>
      <c r="AX3479" s="52"/>
      <c r="AY3479" s="52"/>
      <c r="AZ3479" s="52"/>
      <c r="BA3479" s="52"/>
      <c r="BB3479" s="52"/>
      <c r="BC3479" s="52"/>
      <c r="BD3479" s="52"/>
      <c r="BE3479" s="52"/>
      <c r="BF3479" s="52"/>
      <c r="BG3479" s="52"/>
      <c r="BH3479" s="52"/>
      <c r="BI3479" s="52"/>
      <c r="BJ3479" s="52"/>
      <c r="BK3479" s="52"/>
      <c r="BL3479" s="52"/>
      <c r="BM3479" s="52"/>
      <c r="BN3479" s="52"/>
      <c r="BO3479" s="52"/>
      <c r="BP3479" s="52"/>
      <c r="BQ3479" s="52"/>
      <c r="BR3479" s="52"/>
      <c r="BS3479" s="52"/>
      <c r="BT3479" s="52"/>
      <c r="BU3479" s="52"/>
      <c r="BV3479" s="52"/>
      <c r="BW3479" s="52"/>
      <c r="BX3479" s="52"/>
      <c r="BY3479" s="52"/>
      <c r="BZ3479" s="52"/>
      <c r="CA3479" s="52"/>
      <c r="CB3479" s="52"/>
      <c r="CC3479" s="52"/>
      <c r="CD3479" s="52"/>
      <c r="CE3479" s="52"/>
      <c r="CF3479" s="52"/>
      <c r="CG3479" s="52"/>
      <c r="CH3479" s="52"/>
      <c r="CI3479" s="52"/>
      <c r="CJ3479" s="52"/>
      <c r="CK3479" s="52"/>
      <c r="CL3479" s="52"/>
      <c r="CM3479" s="52"/>
      <c r="CN3479" s="52"/>
    </row>
    <row r="3480" spans="1:92" s="29" customFormat="1" ht="38.25" x14ac:dyDescent="0.25">
      <c r="A3480" s="21" t="s">
        <v>1827</v>
      </c>
      <c r="B3480" s="18" t="s">
        <v>12</v>
      </c>
      <c r="C3480" s="22" t="s">
        <v>9544</v>
      </c>
      <c r="D3480" s="22" t="s">
        <v>9545</v>
      </c>
      <c r="E3480" s="6" t="s">
        <v>9546</v>
      </c>
      <c r="F3480" s="24">
        <v>11400</v>
      </c>
      <c r="G3480" s="25">
        <v>0.05</v>
      </c>
      <c r="H3480" s="28">
        <f t="shared" si="283"/>
        <v>10830</v>
      </c>
      <c r="I3480" s="26">
        <v>1.04</v>
      </c>
      <c r="J3480" s="25">
        <f t="shared" si="284"/>
        <v>1.19999999999999E-2</v>
      </c>
      <c r="K3480" s="24">
        <f t="shared" si="285"/>
        <v>11263.2</v>
      </c>
      <c r="L3480" s="24">
        <f t="shared" si="286"/>
        <v>11348.31234256927</v>
      </c>
      <c r="M3480" s="21" t="s">
        <v>1839</v>
      </c>
      <c r="N3480" s="52"/>
      <c r="O3480" s="52"/>
      <c r="P3480" s="52"/>
      <c r="Q3480" s="52"/>
      <c r="R3480" s="52"/>
      <c r="S3480" s="52"/>
      <c r="T3480" s="52"/>
      <c r="U3480" s="52"/>
      <c r="V3480" s="52"/>
      <c r="W3480" s="52"/>
      <c r="X3480" s="52"/>
      <c r="Y3480" s="52"/>
      <c r="Z3480" s="52"/>
      <c r="AA3480" s="52"/>
      <c r="AB3480" s="52"/>
      <c r="AC3480" s="52"/>
      <c r="AD3480" s="52"/>
      <c r="AE3480" s="52"/>
      <c r="AF3480" s="52"/>
      <c r="AG3480" s="52"/>
      <c r="AH3480" s="52"/>
      <c r="AI3480" s="52"/>
      <c r="AJ3480" s="52"/>
      <c r="AK3480" s="52"/>
      <c r="AL3480" s="52"/>
      <c r="AM3480" s="52"/>
      <c r="AN3480" s="52"/>
      <c r="AO3480" s="52"/>
      <c r="AP3480" s="52"/>
      <c r="AQ3480" s="52"/>
      <c r="AR3480" s="52"/>
      <c r="AS3480" s="52"/>
      <c r="AT3480" s="52"/>
      <c r="AU3480" s="52"/>
      <c r="AV3480" s="52"/>
      <c r="AW3480" s="52"/>
      <c r="AX3480" s="52"/>
      <c r="AY3480" s="52"/>
      <c r="AZ3480" s="52"/>
      <c r="BA3480" s="52"/>
      <c r="BB3480" s="52"/>
      <c r="BC3480" s="52"/>
      <c r="BD3480" s="52"/>
      <c r="BE3480" s="52"/>
      <c r="BF3480" s="52"/>
      <c r="BG3480" s="52"/>
      <c r="BH3480" s="52"/>
      <c r="BI3480" s="52"/>
      <c r="BJ3480" s="52"/>
      <c r="BK3480" s="52"/>
      <c r="BL3480" s="52"/>
      <c r="BM3480" s="52"/>
      <c r="BN3480" s="52"/>
      <c r="BO3480" s="52"/>
      <c r="BP3480" s="52"/>
      <c r="BQ3480" s="52"/>
      <c r="BR3480" s="52"/>
      <c r="BS3480" s="52"/>
      <c r="BT3480" s="52"/>
      <c r="BU3480" s="52"/>
      <c r="BV3480" s="52"/>
      <c r="BW3480" s="52"/>
      <c r="BX3480" s="52"/>
      <c r="BY3480" s="52"/>
      <c r="BZ3480" s="52"/>
      <c r="CA3480" s="52"/>
      <c r="CB3480" s="52"/>
      <c r="CC3480" s="52"/>
      <c r="CD3480" s="52"/>
      <c r="CE3480" s="52"/>
      <c r="CF3480" s="52"/>
      <c r="CG3480" s="52"/>
      <c r="CH3480" s="52"/>
      <c r="CI3480" s="52"/>
      <c r="CJ3480" s="52"/>
      <c r="CK3480" s="52"/>
      <c r="CL3480" s="52"/>
      <c r="CM3480" s="52"/>
      <c r="CN3480" s="52"/>
    </row>
    <row r="3481" spans="1:92" s="29" customFormat="1" ht="38.25" x14ac:dyDescent="0.25">
      <c r="A3481" s="18" t="s">
        <v>1827</v>
      </c>
      <c r="B3481" s="18" t="s">
        <v>12</v>
      </c>
      <c r="C3481" s="22" t="s">
        <v>9547</v>
      </c>
      <c r="D3481" s="22" t="s">
        <v>9548</v>
      </c>
      <c r="E3481" s="6" t="s">
        <v>9549</v>
      </c>
      <c r="F3481" s="24">
        <v>1650</v>
      </c>
      <c r="G3481" s="25">
        <v>0.05</v>
      </c>
      <c r="H3481" s="28">
        <f t="shared" si="283"/>
        <v>1567.5</v>
      </c>
      <c r="I3481" s="26">
        <v>1.04</v>
      </c>
      <c r="J3481" s="25">
        <f t="shared" si="284"/>
        <v>1.2000000000000011E-2</v>
      </c>
      <c r="K3481" s="24">
        <f t="shared" si="285"/>
        <v>1630.2</v>
      </c>
      <c r="L3481" s="24">
        <f t="shared" si="286"/>
        <v>1642.5188916876573</v>
      </c>
      <c r="M3481" s="21" t="s">
        <v>1831</v>
      </c>
      <c r="N3481" s="52"/>
      <c r="O3481" s="52"/>
      <c r="P3481" s="52"/>
      <c r="Q3481" s="52"/>
      <c r="R3481" s="52"/>
      <c r="S3481" s="52"/>
      <c r="T3481" s="52"/>
      <c r="U3481" s="52"/>
      <c r="V3481" s="52"/>
      <c r="W3481" s="52"/>
      <c r="X3481" s="52"/>
      <c r="Y3481" s="52"/>
      <c r="Z3481" s="52"/>
      <c r="AA3481" s="52"/>
      <c r="AB3481" s="52"/>
      <c r="AC3481" s="52"/>
      <c r="AD3481" s="52"/>
      <c r="AE3481" s="52"/>
      <c r="AF3481" s="52"/>
      <c r="AG3481" s="52"/>
      <c r="AH3481" s="52"/>
      <c r="AI3481" s="52"/>
      <c r="AJ3481" s="52"/>
      <c r="AK3481" s="52"/>
      <c r="AL3481" s="52"/>
      <c r="AM3481" s="52"/>
      <c r="AN3481" s="52"/>
      <c r="AO3481" s="52"/>
      <c r="AP3481" s="52"/>
      <c r="AQ3481" s="52"/>
      <c r="AR3481" s="52"/>
      <c r="AS3481" s="52"/>
      <c r="AT3481" s="52"/>
      <c r="AU3481" s="52"/>
      <c r="AV3481" s="52"/>
      <c r="AW3481" s="52"/>
      <c r="AX3481" s="52"/>
      <c r="AY3481" s="52"/>
      <c r="AZ3481" s="52"/>
      <c r="BA3481" s="52"/>
      <c r="BB3481" s="52"/>
      <c r="BC3481" s="52"/>
      <c r="BD3481" s="52"/>
      <c r="BE3481" s="52"/>
      <c r="BF3481" s="52"/>
      <c r="BG3481" s="52"/>
      <c r="BH3481" s="52"/>
      <c r="BI3481" s="52"/>
      <c r="BJ3481" s="52"/>
      <c r="BK3481" s="52"/>
      <c r="BL3481" s="52"/>
      <c r="BM3481" s="52"/>
      <c r="BN3481" s="52"/>
      <c r="BO3481" s="52"/>
      <c r="BP3481" s="52"/>
      <c r="BQ3481" s="52"/>
      <c r="BR3481" s="52"/>
      <c r="BS3481" s="52"/>
      <c r="BT3481" s="52"/>
      <c r="BU3481" s="52"/>
      <c r="BV3481" s="52"/>
      <c r="BW3481" s="52"/>
      <c r="BX3481" s="52"/>
      <c r="BY3481" s="52"/>
      <c r="BZ3481" s="52"/>
      <c r="CA3481" s="52"/>
      <c r="CB3481" s="52"/>
      <c r="CC3481" s="52"/>
      <c r="CD3481" s="52"/>
      <c r="CE3481" s="52"/>
      <c r="CF3481" s="52"/>
      <c r="CG3481" s="52"/>
      <c r="CH3481" s="52"/>
      <c r="CI3481" s="52"/>
      <c r="CJ3481" s="52"/>
      <c r="CK3481" s="52"/>
      <c r="CL3481" s="52"/>
      <c r="CM3481" s="52"/>
      <c r="CN3481" s="52"/>
    </row>
    <row r="3482" spans="1:92" s="29" customFormat="1" ht="38.25" x14ac:dyDescent="0.25">
      <c r="A3482" s="18" t="s">
        <v>1827</v>
      </c>
      <c r="B3482" s="18" t="s">
        <v>12</v>
      </c>
      <c r="C3482" s="22" t="s">
        <v>9550</v>
      </c>
      <c r="D3482" s="22" t="s">
        <v>9551</v>
      </c>
      <c r="E3482" s="6" t="s">
        <v>9552</v>
      </c>
      <c r="F3482" s="24">
        <v>1275</v>
      </c>
      <c r="G3482" s="25">
        <v>0.05</v>
      </c>
      <c r="H3482" s="28">
        <f t="shared" si="283"/>
        <v>1211.25</v>
      </c>
      <c r="I3482" s="26">
        <v>1.04</v>
      </c>
      <c r="J3482" s="25">
        <f t="shared" si="284"/>
        <v>1.2000000000000011E-2</v>
      </c>
      <c r="K3482" s="24">
        <f t="shared" si="285"/>
        <v>1259.7</v>
      </c>
      <c r="L3482" s="24">
        <f t="shared" si="286"/>
        <v>1269.2191435768261</v>
      </c>
      <c r="M3482" s="18" t="s">
        <v>1835</v>
      </c>
      <c r="N3482" s="52"/>
      <c r="O3482" s="52"/>
      <c r="P3482" s="52"/>
      <c r="Q3482" s="52"/>
      <c r="R3482" s="52"/>
      <c r="S3482" s="52"/>
      <c r="T3482" s="52"/>
      <c r="U3482" s="52"/>
      <c r="V3482" s="52"/>
      <c r="W3482" s="52"/>
      <c r="X3482" s="52"/>
      <c r="Y3482" s="52"/>
      <c r="Z3482" s="52"/>
      <c r="AA3482" s="52"/>
      <c r="AB3482" s="52"/>
      <c r="AC3482" s="52"/>
      <c r="AD3482" s="52"/>
      <c r="AE3482" s="52"/>
      <c r="AF3482" s="52"/>
      <c r="AG3482" s="52"/>
      <c r="AH3482" s="52"/>
      <c r="AI3482" s="52"/>
      <c r="AJ3482" s="52"/>
      <c r="AK3482" s="52"/>
      <c r="AL3482" s="52"/>
      <c r="AM3482" s="52"/>
      <c r="AN3482" s="52"/>
      <c r="AO3482" s="52"/>
      <c r="AP3482" s="52"/>
      <c r="AQ3482" s="52"/>
      <c r="AR3482" s="52"/>
      <c r="AS3482" s="52"/>
      <c r="AT3482" s="52"/>
      <c r="AU3482" s="52"/>
      <c r="AV3482" s="52"/>
      <c r="AW3482" s="52"/>
      <c r="AX3482" s="52"/>
      <c r="AY3482" s="52"/>
      <c r="AZ3482" s="52"/>
      <c r="BA3482" s="52"/>
      <c r="BB3482" s="52"/>
      <c r="BC3482" s="52"/>
      <c r="BD3482" s="52"/>
      <c r="BE3482" s="52"/>
      <c r="BF3482" s="52"/>
      <c r="BG3482" s="52"/>
      <c r="BH3482" s="52"/>
      <c r="BI3482" s="52"/>
      <c r="BJ3482" s="52"/>
      <c r="BK3482" s="52"/>
      <c r="BL3482" s="52"/>
      <c r="BM3482" s="52"/>
      <c r="BN3482" s="52"/>
      <c r="BO3482" s="52"/>
      <c r="BP3482" s="52"/>
      <c r="BQ3482" s="52"/>
      <c r="BR3482" s="52"/>
      <c r="BS3482" s="52"/>
      <c r="BT3482" s="52"/>
      <c r="BU3482" s="52"/>
      <c r="BV3482" s="52"/>
      <c r="BW3482" s="52"/>
      <c r="BX3482" s="52"/>
      <c r="BY3482" s="52"/>
      <c r="BZ3482" s="52"/>
      <c r="CA3482" s="52"/>
      <c r="CB3482" s="52"/>
      <c r="CC3482" s="52"/>
      <c r="CD3482" s="52"/>
      <c r="CE3482" s="52"/>
      <c r="CF3482" s="52"/>
      <c r="CG3482" s="52"/>
      <c r="CH3482" s="52"/>
      <c r="CI3482" s="52"/>
      <c r="CJ3482" s="52"/>
      <c r="CK3482" s="52"/>
      <c r="CL3482" s="52"/>
      <c r="CM3482" s="52"/>
      <c r="CN3482" s="52"/>
    </row>
    <row r="3483" spans="1:92" s="29" customFormat="1" ht="25.5" x14ac:dyDescent="0.25">
      <c r="A3483" s="21" t="s">
        <v>1827</v>
      </c>
      <c r="B3483" s="18" t="s">
        <v>12</v>
      </c>
      <c r="C3483" s="22" t="s">
        <v>9553</v>
      </c>
      <c r="D3483" s="22" t="s">
        <v>9554</v>
      </c>
      <c r="E3483" s="6" t="s">
        <v>9555</v>
      </c>
      <c r="F3483" s="24">
        <v>1425</v>
      </c>
      <c r="G3483" s="25">
        <v>0.05</v>
      </c>
      <c r="H3483" s="28">
        <f t="shared" si="283"/>
        <v>1353.75</v>
      </c>
      <c r="I3483" s="26">
        <v>1.04</v>
      </c>
      <c r="J3483" s="25">
        <f t="shared" si="284"/>
        <v>1.19999999999999E-2</v>
      </c>
      <c r="K3483" s="24">
        <f t="shared" si="285"/>
        <v>1407.9</v>
      </c>
      <c r="L3483" s="24">
        <f t="shared" si="286"/>
        <v>1418.5390428211588</v>
      </c>
      <c r="M3483" s="21" t="s">
        <v>1839</v>
      </c>
      <c r="N3483" s="52"/>
      <c r="O3483" s="52"/>
      <c r="P3483" s="52"/>
      <c r="Q3483" s="52"/>
      <c r="R3483" s="52"/>
      <c r="S3483" s="52"/>
      <c r="T3483" s="52"/>
      <c r="U3483" s="52"/>
      <c r="V3483" s="52"/>
      <c r="W3483" s="52"/>
      <c r="X3483" s="52"/>
      <c r="Y3483" s="52"/>
      <c r="Z3483" s="52"/>
      <c r="AA3483" s="52"/>
      <c r="AB3483" s="52"/>
      <c r="AC3483" s="52"/>
      <c r="AD3483" s="52"/>
      <c r="AE3483" s="52"/>
      <c r="AF3483" s="52"/>
      <c r="AG3483" s="52"/>
      <c r="AH3483" s="52"/>
      <c r="AI3483" s="52"/>
      <c r="AJ3483" s="52"/>
      <c r="AK3483" s="52"/>
      <c r="AL3483" s="52"/>
      <c r="AM3483" s="52"/>
      <c r="AN3483" s="52"/>
      <c r="AO3483" s="52"/>
      <c r="AP3483" s="52"/>
      <c r="AQ3483" s="52"/>
      <c r="AR3483" s="52"/>
      <c r="AS3483" s="52"/>
      <c r="AT3483" s="52"/>
      <c r="AU3483" s="52"/>
      <c r="AV3483" s="52"/>
      <c r="AW3483" s="52"/>
      <c r="AX3483" s="52"/>
      <c r="AY3483" s="52"/>
      <c r="AZ3483" s="52"/>
      <c r="BA3483" s="52"/>
      <c r="BB3483" s="52"/>
      <c r="BC3483" s="52"/>
      <c r="BD3483" s="52"/>
      <c r="BE3483" s="52"/>
      <c r="BF3483" s="52"/>
      <c r="BG3483" s="52"/>
      <c r="BH3483" s="52"/>
      <c r="BI3483" s="52"/>
      <c r="BJ3483" s="52"/>
      <c r="BK3483" s="52"/>
      <c r="BL3483" s="52"/>
      <c r="BM3483" s="52"/>
      <c r="BN3483" s="52"/>
      <c r="BO3483" s="52"/>
      <c r="BP3483" s="52"/>
      <c r="BQ3483" s="52"/>
      <c r="BR3483" s="52"/>
      <c r="BS3483" s="52"/>
      <c r="BT3483" s="52"/>
      <c r="BU3483" s="52"/>
      <c r="BV3483" s="52"/>
      <c r="BW3483" s="52"/>
      <c r="BX3483" s="52"/>
      <c r="BY3483" s="52"/>
      <c r="BZ3483" s="52"/>
      <c r="CA3483" s="52"/>
      <c r="CB3483" s="52"/>
      <c r="CC3483" s="52"/>
      <c r="CD3483" s="52"/>
      <c r="CE3483" s="52"/>
      <c r="CF3483" s="52"/>
      <c r="CG3483" s="52"/>
      <c r="CH3483" s="52"/>
      <c r="CI3483" s="52"/>
      <c r="CJ3483" s="52"/>
      <c r="CK3483" s="52"/>
      <c r="CL3483" s="52"/>
      <c r="CM3483" s="52"/>
      <c r="CN3483" s="52"/>
    </row>
    <row r="3484" spans="1:92" s="29" customFormat="1" ht="38.25" x14ac:dyDescent="0.25">
      <c r="A3484" s="18" t="s">
        <v>1827</v>
      </c>
      <c r="B3484" s="18" t="s">
        <v>12</v>
      </c>
      <c r="C3484" s="22" t="s">
        <v>9556</v>
      </c>
      <c r="D3484" s="22" t="s">
        <v>9557</v>
      </c>
      <c r="E3484" s="6" t="s">
        <v>9558</v>
      </c>
      <c r="F3484" s="24">
        <v>1650</v>
      </c>
      <c r="G3484" s="25">
        <v>0.05</v>
      </c>
      <c r="H3484" s="28">
        <f t="shared" si="283"/>
        <v>1567.5</v>
      </c>
      <c r="I3484" s="26">
        <v>1.04</v>
      </c>
      <c r="J3484" s="25">
        <f t="shared" si="284"/>
        <v>1.2000000000000011E-2</v>
      </c>
      <c r="K3484" s="24">
        <f t="shared" si="285"/>
        <v>1630.2</v>
      </c>
      <c r="L3484" s="24">
        <f t="shared" si="286"/>
        <v>1642.5188916876573</v>
      </c>
      <c r="M3484" s="21" t="s">
        <v>1831</v>
      </c>
      <c r="N3484" s="52"/>
      <c r="O3484" s="52"/>
      <c r="P3484" s="52"/>
      <c r="Q3484" s="52"/>
      <c r="R3484" s="52"/>
      <c r="S3484" s="52"/>
      <c r="T3484" s="52"/>
      <c r="U3484" s="52"/>
      <c r="V3484" s="52"/>
      <c r="W3484" s="52"/>
      <c r="X3484" s="52"/>
      <c r="Y3484" s="52"/>
      <c r="Z3484" s="52"/>
      <c r="AA3484" s="52"/>
      <c r="AB3484" s="52"/>
      <c r="AC3484" s="52"/>
      <c r="AD3484" s="52"/>
      <c r="AE3484" s="52"/>
      <c r="AF3484" s="52"/>
      <c r="AG3484" s="52"/>
      <c r="AH3484" s="52"/>
      <c r="AI3484" s="52"/>
      <c r="AJ3484" s="52"/>
      <c r="AK3484" s="52"/>
      <c r="AL3484" s="52"/>
      <c r="AM3484" s="52"/>
      <c r="AN3484" s="52"/>
      <c r="AO3484" s="52"/>
      <c r="AP3484" s="52"/>
      <c r="AQ3484" s="52"/>
      <c r="AR3484" s="52"/>
      <c r="AS3484" s="52"/>
      <c r="AT3484" s="52"/>
      <c r="AU3484" s="52"/>
      <c r="AV3484" s="52"/>
      <c r="AW3484" s="52"/>
      <c r="AX3484" s="52"/>
      <c r="AY3484" s="52"/>
      <c r="AZ3484" s="52"/>
      <c r="BA3484" s="52"/>
      <c r="BB3484" s="52"/>
      <c r="BC3484" s="52"/>
      <c r="BD3484" s="52"/>
      <c r="BE3484" s="52"/>
      <c r="BF3484" s="52"/>
      <c r="BG3484" s="52"/>
      <c r="BH3484" s="52"/>
      <c r="BI3484" s="52"/>
      <c r="BJ3484" s="52"/>
      <c r="BK3484" s="52"/>
      <c r="BL3484" s="52"/>
      <c r="BM3484" s="52"/>
      <c r="BN3484" s="52"/>
      <c r="BO3484" s="52"/>
      <c r="BP3484" s="52"/>
      <c r="BQ3484" s="52"/>
      <c r="BR3484" s="52"/>
      <c r="BS3484" s="52"/>
      <c r="BT3484" s="52"/>
      <c r="BU3484" s="52"/>
      <c r="BV3484" s="52"/>
      <c r="BW3484" s="52"/>
      <c r="BX3484" s="52"/>
      <c r="BY3484" s="52"/>
      <c r="BZ3484" s="52"/>
      <c r="CA3484" s="52"/>
      <c r="CB3484" s="52"/>
      <c r="CC3484" s="52"/>
      <c r="CD3484" s="52"/>
      <c r="CE3484" s="52"/>
      <c r="CF3484" s="52"/>
      <c r="CG3484" s="52"/>
      <c r="CH3484" s="52"/>
      <c r="CI3484" s="52"/>
      <c r="CJ3484" s="52"/>
      <c r="CK3484" s="52"/>
      <c r="CL3484" s="52"/>
      <c r="CM3484" s="52"/>
      <c r="CN3484" s="52"/>
    </row>
    <row r="3485" spans="1:92" s="29" customFormat="1" ht="38.25" x14ac:dyDescent="0.25">
      <c r="A3485" s="18" t="s">
        <v>1827</v>
      </c>
      <c r="B3485" s="18" t="s">
        <v>12</v>
      </c>
      <c r="C3485" s="22" t="s">
        <v>9559</v>
      </c>
      <c r="D3485" s="22" t="s">
        <v>9560</v>
      </c>
      <c r="E3485" s="6" t="s">
        <v>9561</v>
      </c>
      <c r="F3485" s="24">
        <v>1275</v>
      </c>
      <c r="G3485" s="25">
        <v>0.05</v>
      </c>
      <c r="H3485" s="28">
        <f t="shared" si="283"/>
        <v>1211.25</v>
      </c>
      <c r="I3485" s="26">
        <v>1.04</v>
      </c>
      <c r="J3485" s="25">
        <f t="shared" si="284"/>
        <v>1.2000000000000011E-2</v>
      </c>
      <c r="K3485" s="24">
        <f t="shared" si="285"/>
        <v>1259.7</v>
      </c>
      <c r="L3485" s="24">
        <f t="shared" si="286"/>
        <v>1269.2191435768261</v>
      </c>
      <c r="M3485" s="18" t="s">
        <v>1835</v>
      </c>
      <c r="N3485" s="52"/>
      <c r="O3485" s="52"/>
      <c r="P3485" s="52"/>
      <c r="Q3485" s="52"/>
      <c r="R3485" s="52"/>
      <c r="S3485" s="52"/>
      <c r="T3485" s="52"/>
      <c r="U3485" s="52"/>
      <c r="V3485" s="52"/>
      <c r="W3485" s="52"/>
      <c r="X3485" s="52"/>
      <c r="Y3485" s="52"/>
      <c r="Z3485" s="52"/>
      <c r="AA3485" s="52"/>
      <c r="AB3485" s="52"/>
      <c r="AC3485" s="52"/>
      <c r="AD3485" s="52"/>
      <c r="AE3485" s="52"/>
      <c r="AF3485" s="52"/>
      <c r="AG3485" s="52"/>
      <c r="AH3485" s="52"/>
      <c r="AI3485" s="52"/>
      <c r="AJ3485" s="52"/>
      <c r="AK3485" s="52"/>
      <c r="AL3485" s="52"/>
      <c r="AM3485" s="52"/>
      <c r="AN3485" s="52"/>
      <c r="AO3485" s="52"/>
      <c r="AP3485" s="52"/>
      <c r="AQ3485" s="52"/>
      <c r="AR3485" s="52"/>
      <c r="AS3485" s="52"/>
      <c r="AT3485" s="52"/>
      <c r="AU3485" s="52"/>
      <c r="AV3485" s="52"/>
      <c r="AW3485" s="52"/>
      <c r="AX3485" s="52"/>
      <c r="AY3485" s="52"/>
      <c r="AZ3485" s="52"/>
      <c r="BA3485" s="52"/>
      <c r="BB3485" s="52"/>
      <c r="BC3485" s="52"/>
      <c r="BD3485" s="52"/>
      <c r="BE3485" s="52"/>
      <c r="BF3485" s="52"/>
      <c r="BG3485" s="52"/>
      <c r="BH3485" s="52"/>
      <c r="BI3485" s="52"/>
      <c r="BJ3485" s="52"/>
      <c r="BK3485" s="52"/>
      <c r="BL3485" s="52"/>
      <c r="BM3485" s="52"/>
      <c r="BN3485" s="52"/>
      <c r="BO3485" s="52"/>
      <c r="BP3485" s="52"/>
      <c r="BQ3485" s="52"/>
      <c r="BR3485" s="52"/>
      <c r="BS3485" s="52"/>
      <c r="BT3485" s="52"/>
      <c r="BU3485" s="52"/>
      <c r="BV3485" s="52"/>
      <c r="BW3485" s="52"/>
      <c r="BX3485" s="52"/>
      <c r="BY3485" s="52"/>
      <c r="BZ3485" s="52"/>
      <c r="CA3485" s="52"/>
      <c r="CB3485" s="52"/>
      <c r="CC3485" s="52"/>
      <c r="CD3485" s="52"/>
      <c r="CE3485" s="52"/>
      <c r="CF3485" s="52"/>
      <c r="CG3485" s="52"/>
      <c r="CH3485" s="52"/>
      <c r="CI3485" s="52"/>
      <c r="CJ3485" s="52"/>
      <c r="CK3485" s="52"/>
      <c r="CL3485" s="52"/>
      <c r="CM3485" s="52"/>
      <c r="CN3485" s="52"/>
    </row>
    <row r="3486" spans="1:92" s="29" customFormat="1" ht="25.5" x14ac:dyDescent="0.25">
      <c r="A3486" s="21" t="s">
        <v>1827</v>
      </c>
      <c r="B3486" s="18" t="s">
        <v>12</v>
      </c>
      <c r="C3486" s="22" t="s">
        <v>9562</v>
      </c>
      <c r="D3486" s="22" t="s">
        <v>9563</v>
      </c>
      <c r="E3486" s="6" t="s">
        <v>9564</v>
      </c>
      <c r="F3486" s="24">
        <v>1425</v>
      </c>
      <c r="G3486" s="25">
        <v>0.05</v>
      </c>
      <c r="H3486" s="28">
        <f t="shared" si="283"/>
        <v>1353.75</v>
      </c>
      <c r="I3486" s="26">
        <v>1.04</v>
      </c>
      <c r="J3486" s="25">
        <f t="shared" si="284"/>
        <v>1.19999999999999E-2</v>
      </c>
      <c r="K3486" s="24">
        <f t="shared" si="285"/>
        <v>1407.9</v>
      </c>
      <c r="L3486" s="24">
        <f t="shared" si="286"/>
        <v>1418.5390428211588</v>
      </c>
      <c r="M3486" s="21" t="s">
        <v>1839</v>
      </c>
      <c r="N3486" s="52"/>
      <c r="O3486" s="52"/>
      <c r="P3486" s="52"/>
      <c r="Q3486" s="52"/>
      <c r="R3486" s="52"/>
      <c r="S3486" s="52"/>
      <c r="T3486" s="52"/>
      <c r="U3486" s="52"/>
      <c r="V3486" s="52"/>
      <c r="W3486" s="52"/>
      <c r="X3486" s="52"/>
      <c r="Y3486" s="52"/>
      <c r="Z3486" s="52"/>
      <c r="AA3486" s="52"/>
      <c r="AB3486" s="52"/>
      <c r="AC3486" s="52"/>
      <c r="AD3486" s="52"/>
      <c r="AE3486" s="52"/>
      <c r="AF3486" s="52"/>
      <c r="AG3486" s="52"/>
      <c r="AH3486" s="52"/>
      <c r="AI3486" s="52"/>
      <c r="AJ3486" s="52"/>
      <c r="AK3486" s="52"/>
      <c r="AL3486" s="52"/>
      <c r="AM3486" s="52"/>
      <c r="AN3486" s="52"/>
      <c r="AO3486" s="52"/>
      <c r="AP3486" s="52"/>
      <c r="AQ3486" s="52"/>
      <c r="AR3486" s="52"/>
      <c r="AS3486" s="52"/>
      <c r="AT3486" s="52"/>
      <c r="AU3486" s="52"/>
      <c r="AV3486" s="52"/>
      <c r="AW3486" s="52"/>
      <c r="AX3486" s="52"/>
      <c r="AY3486" s="52"/>
      <c r="AZ3486" s="52"/>
      <c r="BA3486" s="52"/>
      <c r="BB3486" s="52"/>
      <c r="BC3486" s="52"/>
      <c r="BD3486" s="52"/>
      <c r="BE3486" s="52"/>
      <c r="BF3486" s="52"/>
      <c r="BG3486" s="52"/>
      <c r="BH3486" s="52"/>
      <c r="BI3486" s="52"/>
      <c r="BJ3486" s="52"/>
      <c r="BK3486" s="52"/>
      <c r="BL3486" s="52"/>
      <c r="BM3486" s="52"/>
      <c r="BN3486" s="52"/>
      <c r="BO3486" s="52"/>
      <c r="BP3486" s="52"/>
      <c r="BQ3486" s="52"/>
      <c r="BR3486" s="52"/>
      <c r="BS3486" s="52"/>
      <c r="BT3486" s="52"/>
      <c r="BU3486" s="52"/>
      <c r="BV3486" s="52"/>
      <c r="BW3486" s="52"/>
      <c r="BX3486" s="52"/>
      <c r="BY3486" s="52"/>
      <c r="BZ3486" s="52"/>
      <c r="CA3486" s="52"/>
      <c r="CB3486" s="52"/>
      <c r="CC3486" s="52"/>
      <c r="CD3486" s="52"/>
      <c r="CE3486" s="52"/>
      <c r="CF3486" s="52"/>
      <c r="CG3486" s="52"/>
      <c r="CH3486" s="52"/>
      <c r="CI3486" s="52"/>
      <c r="CJ3486" s="52"/>
      <c r="CK3486" s="52"/>
      <c r="CL3486" s="52"/>
      <c r="CM3486" s="52"/>
      <c r="CN3486" s="52"/>
    </row>
    <row r="3487" spans="1:92" s="29" customFormat="1" ht="38.25" x14ac:dyDescent="0.25">
      <c r="A3487" s="18" t="s">
        <v>1827</v>
      </c>
      <c r="B3487" s="18" t="s">
        <v>12</v>
      </c>
      <c r="C3487" s="22" t="s">
        <v>9565</v>
      </c>
      <c r="D3487" s="22" t="s">
        <v>9566</v>
      </c>
      <c r="E3487" s="6" t="s">
        <v>9567</v>
      </c>
      <c r="F3487" s="24">
        <v>1650</v>
      </c>
      <c r="G3487" s="25">
        <v>0.05</v>
      </c>
      <c r="H3487" s="28">
        <f t="shared" si="283"/>
        <v>1567.5</v>
      </c>
      <c r="I3487" s="26">
        <v>1.04</v>
      </c>
      <c r="J3487" s="25">
        <f t="shared" si="284"/>
        <v>1.2000000000000011E-2</v>
      </c>
      <c r="K3487" s="24">
        <f t="shared" si="285"/>
        <v>1630.2</v>
      </c>
      <c r="L3487" s="24">
        <f t="shared" si="286"/>
        <v>1642.5188916876573</v>
      </c>
      <c r="M3487" s="21" t="s">
        <v>1831</v>
      </c>
      <c r="N3487" s="52"/>
      <c r="O3487" s="52"/>
      <c r="P3487" s="52"/>
      <c r="Q3487" s="52"/>
      <c r="R3487" s="52"/>
      <c r="S3487" s="52"/>
      <c r="T3487" s="52"/>
      <c r="U3487" s="52"/>
      <c r="V3487" s="52"/>
      <c r="W3487" s="52"/>
      <c r="X3487" s="52"/>
      <c r="Y3487" s="52"/>
      <c r="Z3487" s="52"/>
      <c r="AA3487" s="52"/>
      <c r="AB3487" s="52"/>
      <c r="AC3487" s="52"/>
      <c r="AD3487" s="52"/>
      <c r="AE3487" s="52"/>
      <c r="AF3487" s="52"/>
      <c r="AG3487" s="52"/>
      <c r="AH3487" s="52"/>
      <c r="AI3487" s="52"/>
      <c r="AJ3487" s="52"/>
      <c r="AK3487" s="52"/>
      <c r="AL3487" s="52"/>
      <c r="AM3487" s="52"/>
      <c r="AN3487" s="52"/>
      <c r="AO3487" s="52"/>
      <c r="AP3487" s="52"/>
      <c r="AQ3487" s="52"/>
      <c r="AR3487" s="52"/>
      <c r="AS3487" s="52"/>
      <c r="AT3487" s="52"/>
      <c r="AU3487" s="52"/>
      <c r="AV3487" s="52"/>
      <c r="AW3487" s="52"/>
      <c r="AX3487" s="52"/>
      <c r="AY3487" s="52"/>
      <c r="AZ3487" s="52"/>
      <c r="BA3487" s="52"/>
      <c r="BB3487" s="52"/>
      <c r="BC3487" s="52"/>
      <c r="BD3487" s="52"/>
      <c r="BE3487" s="52"/>
      <c r="BF3487" s="52"/>
      <c r="BG3487" s="52"/>
      <c r="BH3487" s="52"/>
      <c r="BI3487" s="52"/>
      <c r="BJ3487" s="52"/>
      <c r="BK3487" s="52"/>
      <c r="BL3487" s="52"/>
      <c r="BM3487" s="52"/>
      <c r="BN3487" s="52"/>
      <c r="BO3487" s="52"/>
      <c r="BP3487" s="52"/>
      <c r="BQ3487" s="52"/>
      <c r="BR3487" s="52"/>
      <c r="BS3487" s="52"/>
      <c r="BT3487" s="52"/>
      <c r="BU3487" s="52"/>
      <c r="BV3487" s="52"/>
      <c r="BW3487" s="52"/>
      <c r="BX3487" s="52"/>
      <c r="BY3487" s="52"/>
      <c r="BZ3487" s="52"/>
      <c r="CA3487" s="52"/>
      <c r="CB3487" s="52"/>
      <c r="CC3487" s="52"/>
      <c r="CD3487" s="52"/>
      <c r="CE3487" s="52"/>
      <c r="CF3487" s="52"/>
      <c r="CG3487" s="52"/>
      <c r="CH3487" s="52"/>
      <c r="CI3487" s="52"/>
      <c r="CJ3487" s="52"/>
      <c r="CK3487" s="52"/>
      <c r="CL3487" s="52"/>
      <c r="CM3487" s="52"/>
      <c r="CN3487" s="52"/>
    </row>
    <row r="3488" spans="1:92" s="29" customFormat="1" ht="51" x14ac:dyDescent="0.25">
      <c r="A3488" s="18" t="s">
        <v>1827</v>
      </c>
      <c r="B3488" s="18" t="s">
        <v>12</v>
      </c>
      <c r="C3488" s="22" t="s">
        <v>9568</v>
      </c>
      <c r="D3488" s="22" t="s">
        <v>9569</v>
      </c>
      <c r="E3488" s="6" t="s">
        <v>9570</v>
      </c>
      <c r="F3488" s="24">
        <v>1275</v>
      </c>
      <c r="G3488" s="25">
        <v>0.05</v>
      </c>
      <c r="H3488" s="28">
        <f t="shared" si="283"/>
        <v>1211.25</v>
      </c>
      <c r="I3488" s="26">
        <v>1.04</v>
      </c>
      <c r="J3488" s="25">
        <f t="shared" si="284"/>
        <v>1.2000000000000011E-2</v>
      </c>
      <c r="K3488" s="24">
        <f t="shared" si="285"/>
        <v>1259.7</v>
      </c>
      <c r="L3488" s="24">
        <f t="shared" si="286"/>
        <v>1269.2191435768261</v>
      </c>
      <c r="M3488" s="18" t="s">
        <v>1835</v>
      </c>
      <c r="N3488" s="52"/>
      <c r="O3488" s="52"/>
      <c r="P3488" s="52"/>
      <c r="Q3488" s="52"/>
      <c r="R3488" s="52"/>
      <c r="S3488" s="52"/>
      <c r="T3488" s="52"/>
      <c r="U3488" s="52"/>
      <c r="V3488" s="52"/>
      <c r="W3488" s="52"/>
      <c r="X3488" s="52"/>
      <c r="Y3488" s="52"/>
      <c r="Z3488" s="52"/>
      <c r="AA3488" s="52"/>
      <c r="AB3488" s="52"/>
      <c r="AC3488" s="52"/>
      <c r="AD3488" s="52"/>
      <c r="AE3488" s="52"/>
      <c r="AF3488" s="52"/>
      <c r="AG3488" s="52"/>
      <c r="AH3488" s="52"/>
      <c r="AI3488" s="52"/>
      <c r="AJ3488" s="52"/>
      <c r="AK3488" s="52"/>
      <c r="AL3488" s="52"/>
      <c r="AM3488" s="52"/>
      <c r="AN3488" s="52"/>
      <c r="AO3488" s="52"/>
      <c r="AP3488" s="52"/>
      <c r="AQ3488" s="52"/>
      <c r="AR3488" s="52"/>
      <c r="AS3488" s="52"/>
      <c r="AT3488" s="52"/>
      <c r="AU3488" s="52"/>
      <c r="AV3488" s="52"/>
      <c r="AW3488" s="52"/>
      <c r="AX3488" s="52"/>
      <c r="AY3488" s="52"/>
      <c r="AZ3488" s="52"/>
      <c r="BA3488" s="52"/>
      <c r="BB3488" s="52"/>
      <c r="BC3488" s="52"/>
      <c r="BD3488" s="52"/>
      <c r="BE3488" s="52"/>
      <c r="BF3488" s="52"/>
      <c r="BG3488" s="52"/>
      <c r="BH3488" s="52"/>
      <c r="BI3488" s="52"/>
      <c r="BJ3488" s="52"/>
      <c r="BK3488" s="52"/>
      <c r="BL3488" s="52"/>
      <c r="BM3488" s="52"/>
      <c r="BN3488" s="52"/>
      <c r="BO3488" s="52"/>
      <c r="BP3488" s="52"/>
      <c r="BQ3488" s="52"/>
      <c r="BR3488" s="52"/>
      <c r="BS3488" s="52"/>
      <c r="BT3488" s="52"/>
      <c r="BU3488" s="52"/>
      <c r="BV3488" s="52"/>
      <c r="BW3488" s="52"/>
      <c r="BX3488" s="52"/>
      <c r="BY3488" s="52"/>
      <c r="BZ3488" s="52"/>
      <c r="CA3488" s="52"/>
      <c r="CB3488" s="52"/>
      <c r="CC3488" s="52"/>
      <c r="CD3488" s="52"/>
      <c r="CE3488" s="52"/>
      <c r="CF3488" s="52"/>
      <c r="CG3488" s="52"/>
      <c r="CH3488" s="52"/>
      <c r="CI3488" s="52"/>
      <c r="CJ3488" s="52"/>
      <c r="CK3488" s="52"/>
      <c r="CL3488" s="52"/>
      <c r="CM3488" s="52"/>
      <c r="CN3488" s="52"/>
    </row>
    <row r="3489" spans="1:92" s="29" customFormat="1" ht="38.25" x14ac:dyDescent="0.25">
      <c r="A3489" s="21" t="s">
        <v>1827</v>
      </c>
      <c r="B3489" s="18" t="s">
        <v>12</v>
      </c>
      <c r="C3489" s="22" t="s">
        <v>9571</v>
      </c>
      <c r="D3489" s="22" t="s">
        <v>9572</v>
      </c>
      <c r="E3489" s="6" t="s">
        <v>9573</v>
      </c>
      <c r="F3489" s="24">
        <v>1425</v>
      </c>
      <c r="G3489" s="25">
        <v>0.05</v>
      </c>
      <c r="H3489" s="28">
        <f t="shared" si="283"/>
        <v>1353.75</v>
      </c>
      <c r="I3489" s="26">
        <v>1.04</v>
      </c>
      <c r="J3489" s="25">
        <f t="shared" si="284"/>
        <v>1.19999999999999E-2</v>
      </c>
      <c r="K3489" s="24">
        <f t="shared" si="285"/>
        <v>1407.9</v>
      </c>
      <c r="L3489" s="24">
        <f t="shared" si="286"/>
        <v>1418.5390428211588</v>
      </c>
      <c r="M3489" s="21" t="s">
        <v>1839</v>
      </c>
      <c r="N3489" s="52"/>
      <c r="O3489" s="52"/>
      <c r="P3489" s="52"/>
      <c r="Q3489" s="52"/>
      <c r="R3489" s="52"/>
      <c r="S3489" s="52"/>
      <c r="T3489" s="52"/>
      <c r="U3489" s="52"/>
      <c r="V3489" s="52"/>
      <c r="W3489" s="52"/>
      <c r="X3489" s="52"/>
      <c r="Y3489" s="52"/>
      <c r="Z3489" s="52"/>
      <c r="AA3489" s="52"/>
      <c r="AB3489" s="52"/>
      <c r="AC3489" s="52"/>
      <c r="AD3489" s="52"/>
      <c r="AE3489" s="52"/>
      <c r="AF3489" s="52"/>
      <c r="AG3489" s="52"/>
      <c r="AH3489" s="52"/>
      <c r="AI3489" s="52"/>
      <c r="AJ3489" s="52"/>
      <c r="AK3489" s="52"/>
      <c r="AL3489" s="52"/>
      <c r="AM3489" s="52"/>
      <c r="AN3489" s="52"/>
      <c r="AO3489" s="52"/>
      <c r="AP3489" s="52"/>
      <c r="AQ3489" s="52"/>
      <c r="AR3489" s="52"/>
      <c r="AS3489" s="52"/>
      <c r="AT3489" s="52"/>
      <c r="AU3489" s="52"/>
      <c r="AV3489" s="52"/>
      <c r="AW3489" s="52"/>
      <c r="AX3489" s="52"/>
      <c r="AY3489" s="52"/>
      <c r="AZ3489" s="52"/>
      <c r="BA3489" s="52"/>
      <c r="BB3489" s="52"/>
      <c r="BC3489" s="52"/>
      <c r="BD3489" s="52"/>
      <c r="BE3489" s="52"/>
      <c r="BF3489" s="52"/>
      <c r="BG3489" s="52"/>
      <c r="BH3489" s="52"/>
      <c r="BI3489" s="52"/>
      <c r="BJ3489" s="52"/>
      <c r="BK3489" s="52"/>
      <c r="BL3489" s="52"/>
      <c r="BM3489" s="52"/>
      <c r="BN3489" s="52"/>
      <c r="BO3489" s="52"/>
      <c r="BP3489" s="52"/>
      <c r="BQ3489" s="52"/>
      <c r="BR3489" s="52"/>
      <c r="BS3489" s="52"/>
      <c r="BT3489" s="52"/>
      <c r="BU3489" s="52"/>
      <c r="BV3489" s="52"/>
      <c r="BW3489" s="52"/>
      <c r="BX3489" s="52"/>
      <c r="BY3489" s="52"/>
      <c r="BZ3489" s="52"/>
      <c r="CA3489" s="52"/>
      <c r="CB3489" s="52"/>
      <c r="CC3489" s="52"/>
      <c r="CD3489" s="52"/>
      <c r="CE3489" s="52"/>
      <c r="CF3489" s="52"/>
      <c r="CG3489" s="52"/>
      <c r="CH3489" s="52"/>
      <c r="CI3489" s="52"/>
      <c r="CJ3489" s="52"/>
      <c r="CK3489" s="52"/>
      <c r="CL3489" s="52"/>
      <c r="CM3489" s="52"/>
      <c r="CN3489" s="52"/>
    </row>
    <row r="3490" spans="1:92" s="29" customFormat="1" ht="38.25" x14ac:dyDescent="0.25">
      <c r="A3490" s="18" t="s">
        <v>1827</v>
      </c>
      <c r="B3490" s="18" t="s">
        <v>12</v>
      </c>
      <c r="C3490" s="22" t="s">
        <v>9574</v>
      </c>
      <c r="D3490" s="22" t="s">
        <v>9575</v>
      </c>
      <c r="E3490" s="6" t="s">
        <v>9576</v>
      </c>
      <c r="F3490" s="24">
        <v>1650</v>
      </c>
      <c r="G3490" s="25">
        <v>0.05</v>
      </c>
      <c r="H3490" s="28">
        <f t="shared" si="283"/>
        <v>1567.5</v>
      </c>
      <c r="I3490" s="26">
        <v>1.04</v>
      </c>
      <c r="J3490" s="25">
        <f t="shared" si="284"/>
        <v>1.2000000000000011E-2</v>
      </c>
      <c r="K3490" s="24">
        <f t="shared" si="285"/>
        <v>1630.2</v>
      </c>
      <c r="L3490" s="24">
        <f t="shared" si="286"/>
        <v>1642.5188916876573</v>
      </c>
      <c r="M3490" s="21" t="s">
        <v>1831</v>
      </c>
      <c r="N3490" s="52"/>
      <c r="O3490" s="52"/>
      <c r="P3490" s="52"/>
      <c r="Q3490" s="52"/>
      <c r="R3490" s="52"/>
      <c r="S3490" s="52"/>
      <c r="T3490" s="52"/>
      <c r="U3490" s="52"/>
      <c r="V3490" s="52"/>
      <c r="W3490" s="52"/>
      <c r="X3490" s="52"/>
      <c r="Y3490" s="52"/>
      <c r="Z3490" s="52"/>
      <c r="AA3490" s="52"/>
      <c r="AB3490" s="52"/>
      <c r="AC3490" s="52"/>
      <c r="AD3490" s="52"/>
      <c r="AE3490" s="52"/>
      <c r="AF3490" s="52"/>
      <c r="AG3490" s="52"/>
      <c r="AH3490" s="52"/>
      <c r="AI3490" s="52"/>
      <c r="AJ3490" s="52"/>
      <c r="AK3490" s="52"/>
      <c r="AL3490" s="52"/>
      <c r="AM3490" s="52"/>
      <c r="AN3490" s="52"/>
      <c r="AO3490" s="52"/>
      <c r="AP3490" s="52"/>
      <c r="AQ3490" s="52"/>
      <c r="AR3490" s="52"/>
      <c r="AS3490" s="52"/>
      <c r="AT3490" s="52"/>
      <c r="AU3490" s="52"/>
      <c r="AV3490" s="52"/>
      <c r="AW3490" s="52"/>
      <c r="AX3490" s="52"/>
      <c r="AY3490" s="52"/>
      <c r="AZ3490" s="52"/>
      <c r="BA3490" s="52"/>
      <c r="BB3490" s="52"/>
      <c r="BC3490" s="52"/>
      <c r="BD3490" s="52"/>
      <c r="BE3490" s="52"/>
      <c r="BF3490" s="52"/>
      <c r="BG3490" s="52"/>
      <c r="BH3490" s="52"/>
      <c r="BI3490" s="52"/>
      <c r="BJ3490" s="52"/>
      <c r="BK3490" s="52"/>
      <c r="BL3490" s="52"/>
      <c r="BM3490" s="52"/>
      <c r="BN3490" s="52"/>
      <c r="BO3490" s="52"/>
      <c r="BP3490" s="52"/>
      <c r="BQ3490" s="52"/>
      <c r="BR3490" s="52"/>
      <c r="BS3490" s="52"/>
      <c r="BT3490" s="52"/>
      <c r="BU3490" s="52"/>
      <c r="BV3490" s="52"/>
      <c r="BW3490" s="52"/>
      <c r="BX3490" s="52"/>
      <c r="BY3490" s="52"/>
      <c r="BZ3490" s="52"/>
      <c r="CA3490" s="52"/>
      <c r="CB3490" s="52"/>
      <c r="CC3490" s="52"/>
      <c r="CD3490" s="52"/>
      <c r="CE3490" s="52"/>
      <c r="CF3490" s="52"/>
      <c r="CG3490" s="52"/>
      <c r="CH3490" s="52"/>
      <c r="CI3490" s="52"/>
      <c r="CJ3490" s="52"/>
      <c r="CK3490" s="52"/>
      <c r="CL3490" s="52"/>
      <c r="CM3490" s="52"/>
      <c r="CN3490" s="52"/>
    </row>
    <row r="3491" spans="1:92" s="29" customFormat="1" ht="38.25" x14ac:dyDescent="0.25">
      <c r="A3491" s="18" t="s">
        <v>1827</v>
      </c>
      <c r="B3491" s="18" t="s">
        <v>12</v>
      </c>
      <c r="C3491" s="22" t="s">
        <v>9577</v>
      </c>
      <c r="D3491" s="22" t="s">
        <v>9578</v>
      </c>
      <c r="E3491" s="6" t="s">
        <v>9579</v>
      </c>
      <c r="F3491" s="24">
        <v>1275</v>
      </c>
      <c r="G3491" s="25">
        <v>0.05</v>
      </c>
      <c r="H3491" s="28">
        <f t="shared" si="283"/>
        <v>1211.25</v>
      </c>
      <c r="I3491" s="26">
        <v>1.04</v>
      </c>
      <c r="J3491" s="25">
        <f t="shared" si="284"/>
        <v>1.2000000000000011E-2</v>
      </c>
      <c r="K3491" s="24">
        <f t="shared" si="285"/>
        <v>1259.7</v>
      </c>
      <c r="L3491" s="24">
        <f t="shared" si="286"/>
        <v>1269.2191435768261</v>
      </c>
      <c r="M3491" s="18" t="s">
        <v>1835</v>
      </c>
      <c r="N3491" s="52"/>
      <c r="O3491" s="52"/>
      <c r="P3491" s="52"/>
      <c r="Q3491" s="52"/>
      <c r="R3491" s="52"/>
      <c r="S3491" s="52"/>
      <c r="T3491" s="52"/>
      <c r="U3491" s="52"/>
      <c r="V3491" s="52"/>
      <c r="W3491" s="52"/>
      <c r="X3491" s="52"/>
      <c r="Y3491" s="52"/>
      <c r="Z3491" s="52"/>
      <c r="AA3491" s="52"/>
      <c r="AB3491" s="52"/>
      <c r="AC3491" s="52"/>
      <c r="AD3491" s="52"/>
      <c r="AE3491" s="52"/>
      <c r="AF3491" s="52"/>
      <c r="AG3491" s="52"/>
      <c r="AH3491" s="52"/>
      <c r="AI3491" s="52"/>
      <c r="AJ3491" s="52"/>
      <c r="AK3491" s="52"/>
      <c r="AL3491" s="52"/>
      <c r="AM3491" s="52"/>
      <c r="AN3491" s="52"/>
      <c r="AO3491" s="52"/>
      <c r="AP3491" s="52"/>
      <c r="AQ3491" s="52"/>
      <c r="AR3491" s="52"/>
      <c r="AS3491" s="52"/>
      <c r="AT3491" s="52"/>
      <c r="AU3491" s="52"/>
      <c r="AV3491" s="52"/>
      <c r="AW3491" s="52"/>
      <c r="AX3491" s="52"/>
      <c r="AY3491" s="52"/>
      <c r="AZ3491" s="52"/>
      <c r="BA3491" s="52"/>
      <c r="BB3491" s="52"/>
      <c r="BC3491" s="52"/>
      <c r="BD3491" s="52"/>
      <c r="BE3491" s="52"/>
      <c r="BF3491" s="52"/>
      <c r="BG3491" s="52"/>
      <c r="BH3491" s="52"/>
      <c r="BI3491" s="52"/>
      <c r="BJ3491" s="52"/>
      <c r="BK3491" s="52"/>
      <c r="BL3491" s="52"/>
      <c r="BM3491" s="52"/>
      <c r="BN3491" s="52"/>
      <c r="BO3491" s="52"/>
      <c r="BP3491" s="52"/>
      <c r="BQ3491" s="52"/>
      <c r="BR3491" s="52"/>
      <c r="BS3491" s="52"/>
      <c r="BT3491" s="52"/>
      <c r="BU3491" s="52"/>
      <c r="BV3491" s="52"/>
      <c r="BW3491" s="52"/>
      <c r="BX3491" s="52"/>
      <c r="BY3491" s="52"/>
      <c r="BZ3491" s="52"/>
      <c r="CA3491" s="52"/>
      <c r="CB3491" s="52"/>
      <c r="CC3491" s="52"/>
      <c r="CD3491" s="52"/>
      <c r="CE3491" s="52"/>
      <c r="CF3491" s="52"/>
      <c r="CG3491" s="52"/>
      <c r="CH3491" s="52"/>
      <c r="CI3491" s="52"/>
      <c r="CJ3491" s="52"/>
      <c r="CK3491" s="52"/>
      <c r="CL3491" s="52"/>
      <c r="CM3491" s="52"/>
      <c r="CN3491" s="52"/>
    </row>
    <row r="3492" spans="1:92" s="29" customFormat="1" ht="38.25" x14ac:dyDescent="0.25">
      <c r="A3492" s="21" t="s">
        <v>1827</v>
      </c>
      <c r="B3492" s="18" t="s">
        <v>12</v>
      </c>
      <c r="C3492" s="22" t="s">
        <v>9580</v>
      </c>
      <c r="D3492" s="22" t="s">
        <v>9581</v>
      </c>
      <c r="E3492" s="6" t="s">
        <v>9582</v>
      </c>
      <c r="F3492" s="24">
        <v>1425</v>
      </c>
      <c r="G3492" s="25">
        <v>0.05</v>
      </c>
      <c r="H3492" s="28">
        <f t="shared" si="283"/>
        <v>1353.75</v>
      </c>
      <c r="I3492" s="26">
        <v>1.04</v>
      </c>
      <c r="J3492" s="25">
        <f t="shared" si="284"/>
        <v>1.19999999999999E-2</v>
      </c>
      <c r="K3492" s="24">
        <f t="shared" si="285"/>
        <v>1407.9</v>
      </c>
      <c r="L3492" s="24">
        <f t="shared" si="286"/>
        <v>1418.5390428211588</v>
      </c>
      <c r="M3492" s="21" t="s">
        <v>1839</v>
      </c>
      <c r="N3492" s="52"/>
      <c r="O3492" s="52"/>
      <c r="P3492" s="52"/>
      <c r="Q3492" s="52"/>
      <c r="R3492" s="52"/>
      <c r="S3492" s="52"/>
      <c r="T3492" s="52"/>
      <c r="U3492" s="52"/>
      <c r="V3492" s="52"/>
      <c r="W3492" s="52"/>
      <c r="X3492" s="52"/>
      <c r="Y3492" s="52"/>
      <c r="Z3492" s="52"/>
      <c r="AA3492" s="52"/>
      <c r="AB3492" s="52"/>
      <c r="AC3492" s="52"/>
      <c r="AD3492" s="52"/>
      <c r="AE3492" s="52"/>
      <c r="AF3492" s="52"/>
      <c r="AG3492" s="52"/>
      <c r="AH3492" s="52"/>
      <c r="AI3492" s="52"/>
      <c r="AJ3492" s="52"/>
      <c r="AK3492" s="52"/>
      <c r="AL3492" s="52"/>
      <c r="AM3492" s="52"/>
      <c r="AN3492" s="52"/>
      <c r="AO3492" s="52"/>
      <c r="AP3492" s="52"/>
      <c r="AQ3492" s="52"/>
      <c r="AR3492" s="52"/>
      <c r="AS3492" s="52"/>
      <c r="AT3492" s="52"/>
      <c r="AU3492" s="52"/>
      <c r="AV3492" s="52"/>
      <c r="AW3492" s="52"/>
      <c r="AX3492" s="52"/>
      <c r="AY3492" s="52"/>
      <c r="AZ3492" s="52"/>
      <c r="BA3492" s="52"/>
      <c r="BB3492" s="52"/>
      <c r="BC3492" s="52"/>
      <c r="BD3492" s="52"/>
      <c r="BE3492" s="52"/>
      <c r="BF3492" s="52"/>
      <c r="BG3492" s="52"/>
      <c r="BH3492" s="52"/>
      <c r="BI3492" s="52"/>
      <c r="BJ3492" s="52"/>
      <c r="BK3492" s="52"/>
      <c r="BL3492" s="52"/>
      <c r="BM3492" s="52"/>
      <c r="BN3492" s="52"/>
      <c r="BO3492" s="52"/>
      <c r="BP3492" s="52"/>
      <c r="BQ3492" s="52"/>
      <c r="BR3492" s="52"/>
      <c r="BS3492" s="52"/>
      <c r="BT3492" s="52"/>
      <c r="BU3492" s="52"/>
      <c r="BV3492" s="52"/>
      <c r="BW3492" s="52"/>
      <c r="BX3492" s="52"/>
      <c r="BY3492" s="52"/>
      <c r="BZ3492" s="52"/>
      <c r="CA3492" s="52"/>
      <c r="CB3492" s="52"/>
      <c r="CC3492" s="52"/>
      <c r="CD3492" s="52"/>
      <c r="CE3492" s="52"/>
      <c r="CF3492" s="52"/>
      <c r="CG3492" s="52"/>
      <c r="CH3492" s="52"/>
      <c r="CI3492" s="52"/>
      <c r="CJ3492" s="52"/>
      <c r="CK3492" s="52"/>
      <c r="CL3492" s="52"/>
      <c r="CM3492" s="52"/>
      <c r="CN3492" s="52"/>
    </row>
    <row r="3493" spans="1:92" s="29" customFormat="1" ht="38.25" x14ac:dyDescent="0.25">
      <c r="A3493" s="18" t="s">
        <v>1827</v>
      </c>
      <c r="B3493" s="18" t="s">
        <v>12</v>
      </c>
      <c r="C3493" s="22" t="s">
        <v>9583</v>
      </c>
      <c r="D3493" s="22" t="s">
        <v>9584</v>
      </c>
      <c r="E3493" s="6" t="s">
        <v>9585</v>
      </c>
      <c r="F3493" s="24">
        <v>1650</v>
      </c>
      <c r="G3493" s="25">
        <v>0.05</v>
      </c>
      <c r="H3493" s="28">
        <f t="shared" si="283"/>
        <v>1567.5</v>
      </c>
      <c r="I3493" s="26">
        <v>1.04</v>
      </c>
      <c r="J3493" s="25">
        <f t="shared" si="284"/>
        <v>1.2000000000000011E-2</v>
      </c>
      <c r="K3493" s="24">
        <f t="shared" si="285"/>
        <v>1630.2</v>
      </c>
      <c r="L3493" s="24">
        <f t="shared" si="286"/>
        <v>1642.5188916876573</v>
      </c>
      <c r="M3493" s="21" t="s">
        <v>1831</v>
      </c>
      <c r="N3493" s="52"/>
      <c r="O3493" s="52"/>
      <c r="P3493" s="52"/>
      <c r="Q3493" s="52"/>
      <c r="R3493" s="52"/>
      <c r="S3493" s="52"/>
      <c r="T3493" s="52"/>
      <c r="U3493" s="52"/>
      <c r="V3493" s="52"/>
      <c r="W3493" s="52"/>
      <c r="X3493" s="52"/>
      <c r="Y3493" s="52"/>
      <c r="Z3493" s="52"/>
      <c r="AA3493" s="52"/>
      <c r="AB3493" s="52"/>
      <c r="AC3493" s="52"/>
      <c r="AD3493" s="52"/>
      <c r="AE3493" s="52"/>
      <c r="AF3493" s="52"/>
      <c r="AG3493" s="52"/>
      <c r="AH3493" s="52"/>
      <c r="AI3493" s="52"/>
      <c r="AJ3493" s="52"/>
      <c r="AK3493" s="52"/>
      <c r="AL3493" s="52"/>
      <c r="AM3493" s="52"/>
      <c r="AN3493" s="52"/>
      <c r="AO3493" s="52"/>
      <c r="AP3493" s="52"/>
      <c r="AQ3493" s="52"/>
      <c r="AR3493" s="52"/>
      <c r="AS3493" s="52"/>
      <c r="AT3493" s="52"/>
      <c r="AU3493" s="52"/>
      <c r="AV3493" s="52"/>
      <c r="AW3493" s="52"/>
      <c r="AX3493" s="52"/>
      <c r="AY3493" s="52"/>
      <c r="AZ3493" s="52"/>
      <c r="BA3493" s="52"/>
      <c r="BB3493" s="52"/>
      <c r="BC3493" s="52"/>
      <c r="BD3493" s="52"/>
      <c r="BE3493" s="52"/>
      <c r="BF3493" s="52"/>
      <c r="BG3493" s="52"/>
      <c r="BH3493" s="52"/>
      <c r="BI3493" s="52"/>
      <c r="BJ3493" s="52"/>
      <c r="BK3493" s="52"/>
      <c r="BL3493" s="52"/>
      <c r="BM3493" s="52"/>
      <c r="BN3493" s="52"/>
      <c r="BO3493" s="52"/>
      <c r="BP3493" s="52"/>
      <c r="BQ3493" s="52"/>
      <c r="BR3493" s="52"/>
      <c r="BS3493" s="52"/>
      <c r="BT3493" s="52"/>
      <c r="BU3493" s="52"/>
      <c r="BV3493" s="52"/>
      <c r="BW3493" s="52"/>
      <c r="BX3493" s="52"/>
      <c r="BY3493" s="52"/>
      <c r="BZ3493" s="52"/>
      <c r="CA3493" s="52"/>
      <c r="CB3493" s="52"/>
      <c r="CC3493" s="52"/>
      <c r="CD3493" s="52"/>
      <c r="CE3493" s="52"/>
      <c r="CF3493" s="52"/>
      <c r="CG3493" s="52"/>
      <c r="CH3493" s="52"/>
      <c r="CI3493" s="52"/>
      <c r="CJ3493" s="52"/>
      <c r="CK3493" s="52"/>
      <c r="CL3493" s="52"/>
      <c r="CM3493" s="52"/>
      <c r="CN3493" s="52"/>
    </row>
    <row r="3494" spans="1:92" s="29" customFormat="1" ht="51" customHeight="1" x14ac:dyDescent="0.25">
      <c r="A3494" s="18" t="s">
        <v>1827</v>
      </c>
      <c r="B3494" s="18" t="s">
        <v>12</v>
      </c>
      <c r="C3494" s="22" t="s">
        <v>9586</v>
      </c>
      <c r="D3494" s="22" t="s">
        <v>9587</v>
      </c>
      <c r="E3494" s="6" t="s">
        <v>9588</v>
      </c>
      <c r="F3494" s="24">
        <v>1275</v>
      </c>
      <c r="G3494" s="25">
        <v>0.05</v>
      </c>
      <c r="H3494" s="28">
        <f t="shared" si="283"/>
        <v>1211.25</v>
      </c>
      <c r="I3494" s="26">
        <v>1.04</v>
      </c>
      <c r="J3494" s="25">
        <f t="shared" si="284"/>
        <v>1.2000000000000011E-2</v>
      </c>
      <c r="K3494" s="24">
        <f t="shared" si="285"/>
        <v>1259.7</v>
      </c>
      <c r="L3494" s="24">
        <f t="shared" si="286"/>
        <v>1269.2191435768261</v>
      </c>
      <c r="M3494" s="18" t="s">
        <v>1835</v>
      </c>
      <c r="N3494" s="52"/>
      <c r="O3494" s="52"/>
      <c r="P3494" s="52"/>
      <c r="Q3494" s="52"/>
      <c r="R3494" s="52"/>
      <c r="S3494" s="52"/>
      <c r="T3494" s="52"/>
      <c r="U3494" s="52"/>
      <c r="V3494" s="52"/>
      <c r="W3494" s="52"/>
      <c r="X3494" s="52"/>
      <c r="Y3494" s="52"/>
      <c r="Z3494" s="52"/>
      <c r="AA3494" s="52"/>
      <c r="AB3494" s="52"/>
      <c r="AC3494" s="52"/>
      <c r="AD3494" s="52"/>
      <c r="AE3494" s="52"/>
      <c r="AF3494" s="52"/>
      <c r="AG3494" s="52"/>
      <c r="AH3494" s="52"/>
      <c r="AI3494" s="52"/>
      <c r="AJ3494" s="52"/>
      <c r="AK3494" s="52"/>
      <c r="AL3494" s="52"/>
      <c r="AM3494" s="52"/>
      <c r="AN3494" s="52"/>
      <c r="AO3494" s="52"/>
      <c r="AP3494" s="52"/>
      <c r="AQ3494" s="52"/>
      <c r="AR3494" s="52"/>
      <c r="AS3494" s="52"/>
      <c r="AT3494" s="52"/>
      <c r="AU3494" s="52"/>
      <c r="AV3494" s="52"/>
      <c r="AW3494" s="52"/>
      <c r="AX3494" s="52"/>
      <c r="AY3494" s="52"/>
      <c r="AZ3494" s="52"/>
      <c r="BA3494" s="52"/>
      <c r="BB3494" s="52"/>
      <c r="BC3494" s="52"/>
      <c r="BD3494" s="52"/>
      <c r="BE3494" s="52"/>
      <c r="BF3494" s="52"/>
      <c r="BG3494" s="52"/>
      <c r="BH3494" s="52"/>
      <c r="BI3494" s="52"/>
      <c r="BJ3494" s="52"/>
      <c r="BK3494" s="52"/>
      <c r="BL3494" s="52"/>
      <c r="BM3494" s="52"/>
      <c r="BN3494" s="52"/>
      <c r="BO3494" s="52"/>
      <c r="BP3494" s="52"/>
      <c r="BQ3494" s="52"/>
      <c r="BR3494" s="52"/>
      <c r="BS3494" s="52"/>
      <c r="BT3494" s="52"/>
      <c r="BU3494" s="52"/>
      <c r="BV3494" s="52"/>
      <c r="BW3494" s="52"/>
      <c r="BX3494" s="52"/>
      <c r="BY3494" s="52"/>
      <c r="BZ3494" s="52"/>
      <c r="CA3494" s="52"/>
      <c r="CB3494" s="52"/>
      <c r="CC3494" s="52"/>
      <c r="CD3494" s="52"/>
      <c r="CE3494" s="52"/>
      <c r="CF3494" s="52"/>
      <c r="CG3494" s="52"/>
      <c r="CH3494" s="52"/>
      <c r="CI3494" s="52"/>
      <c r="CJ3494" s="52"/>
      <c r="CK3494" s="52"/>
      <c r="CL3494" s="52"/>
      <c r="CM3494" s="52"/>
      <c r="CN3494" s="52"/>
    </row>
    <row r="3495" spans="1:92" s="29" customFormat="1" ht="38.25" x14ac:dyDescent="0.25">
      <c r="A3495" s="21" t="s">
        <v>1827</v>
      </c>
      <c r="B3495" s="18" t="s">
        <v>12</v>
      </c>
      <c r="C3495" s="22" t="s">
        <v>9589</v>
      </c>
      <c r="D3495" s="22" t="s">
        <v>9590</v>
      </c>
      <c r="E3495" s="6" t="s">
        <v>9591</v>
      </c>
      <c r="F3495" s="24">
        <v>1425</v>
      </c>
      <c r="G3495" s="25">
        <v>0.05</v>
      </c>
      <c r="H3495" s="28">
        <f t="shared" si="283"/>
        <v>1353.75</v>
      </c>
      <c r="I3495" s="26">
        <v>1.04</v>
      </c>
      <c r="J3495" s="25">
        <f t="shared" si="284"/>
        <v>1.19999999999999E-2</v>
      </c>
      <c r="K3495" s="24">
        <f t="shared" si="285"/>
        <v>1407.9</v>
      </c>
      <c r="L3495" s="24">
        <f t="shared" si="286"/>
        <v>1418.5390428211588</v>
      </c>
      <c r="M3495" s="21" t="s">
        <v>1839</v>
      </c>
      <c r="N3495" s="52"/>
      <c r="O3495" s="52"/>
      <c r="P3495" s="52"/>
      <c r="Q3495" s="52"/>
      <c r="R3495" s="52"/>
      <c r="S3495" s="52"/>
      <c r="T3495" s="52"/>
      <c r="U3495" s="52"/>
      <c r="V3495" s="52"/>
      <c r="W3495" s="52"/>
      <c r="X3495" s="52"/>
      <c r="Y3495" s="52"/>
      <c r="Z3495" s="52"/>
      <c r="AA3495" s="52"/>
      <c r="AB3495" s="52"/>
      <c r="AC3495" s="52"/>
      <c r="AD3495" s="52"/>
      <c r="AE3495" s="52"/>
      <c r="AF3495" s="52"/>
      <c r="AG3495" s="52"/>
      <c r="AH3495" s="52"/>
      <c r="AI3495" s="52"/>
      <c r="AJ3495" s="52"/>
      <c r="AK3495" s="52"/>
      <c r="AL3495" s="52"/>
      <c r="AM3495" s="52"/>
      <c r="AN3495" s="52"/>
      <c r="AO3495" s="52"/>
      <c r="AP3495" s="52"/>
      <c r="AQ3495" s="52"/>
      <c r="AR3495" s="52"/>
      <c r="AS3495" s="52"/>
      <c r="AT3495" s="52"/>
      <c r="AU3495" s="52"/>
      <c r="AV3495" s="52"/>
      <c r="AW3495" s="52"/>
      <c r="AX3495" s="52"/>
      <c r="AY3495" s="52"/>
      <c r="AZ3495" s="52"/>
      <c r="BA3495" s="52"/>
      <c r="BB3495" s="52"/>
      <c r="BC3495" s="52"/>
      <c r="BD3495" s="52"/>
      <c r="BE3495" s="52"/>
      <c r="BF3495" s="52"/>
      <c r="BG3495" s="52"/>
      <c r="BH3495" s="52"/>
      <c r="BI3495" s="52"/>
      <c r="BJ3495" s="52"/>
      <c r="BK3495" s="52"/>
      <c r="BL3495" s="52"/>
      <c r="BM3495" s="52"/>
      <c r="BN3495" s="52"/>
      <c r="BO3495" s="52"/>
      <c r="BP3495" s="52"/>
      <c r="BQ3495" s="52"/>
      <c r="BR3495" s="52"/>
      <c r="BS3495" s="52"/>
      <c r="BT3495" s="52"/>
      <c r="BU3495" s="52"/>
      <c r="BV3495" s="52"/>
      <c r="BW3495" s="52"/>
      <c r="BX3495" s="52"/>
      <c r="BY3495" s="52"/>
      <c r="BZ3495" s="52"/>
      <c r="CA3495" s="52"/>
      <c r="CB3495" s="52"/>
      <c r="CC3495" s="52"/>
      <c r="CD3495" s="52"/>
      <c r="CE3495" s="52"/>
      <c r="CF3495" s="52"/>
      <c r="CG3495" s="52"/>
      <c r="CH3495" s="52"/>
      <c r="CI3495" s="52"/>
      <c r="CJ3495" s="52"/>
      <c r="CK3495" s="52"/>
      <c r="CL3495" s="52"/>
      <c r="CM3495" s="52"/>
      <c r="CN3495" s="52"/>
    </row>
    <row r="3496" spans="1:92" s="29" customFormat="1" ht="25.5" x14ac:dyDescent="0.25">
      <c r="A3496" s="18" t="s">
        <v>1827</v>
      </c>
      <c r="B3496" s="18" t="s">
        <v>12</v>
      </c>
      <c r="C3496" s="22" t="s">
        <v>9592</v>
      </c>
      <c r="D3496" s="22" t="s">
        <v>9593</v>
      </c>
      <c r="E3496" s="6" t="s">
        <v>9594</v>
      </c>
      <c r="F3496" s="24">
        <v>10725</v>
      </c>
      <c r="G3496" s="25">
        <v>0.05</v>
      </c>
      <c r="H3496" s="28">
        <f t="shared" si="283"/>
        <v>10188.75</v>
      </c>
      <c r="I3496" s="26">
        <v>1.04</v>
      </c>
      <c r="J3496" s="25">
        <f t="shared" si="284"/>
        <v>1.19999999999999E-2</v>
      </c>
      <c r="K3496" s="24">
        <f t="shared" si="285"/>
        <v>10596.300000000001</v>
      </c>
      <c r="L3496" s="24">
        <f t="shared" si="286"/>
        <v>10676.372795969774</v>
      </c>
      <c r="M3496" s="21" t="s">
        <v>1831</v>
      </c>
      <c r="N3496" s="52"/>
      <c r="O3496" s="52"/>
      <c r="P3496" s="52"/>
      <c r="Q3496" s="52"/>
      <c r="R3496" s="52"/>
      <c r="S3496" s="52"/>
      <c r="T3496" s="52"/>
      <c r="U3496" s="52"/>
      <c r="V3496" s="52"/>
      <c r="W3496" s="52"/>
      <c r="X3496" s="52"/>
      <c r="Y3496" s="52"/>
      <c r="Z3496" s="52"/>
      <c r="AA3496" s="52"/>
      <c r="AB3496" s="52"/>
      <c r="AC3496" s="52"/>
      <c r="AD3496" s="52"/>
      <c r="AE3496" s="52"/>
      <c r="AF3496" s="52"/>
      <c r="AG3496" s="52"/>
      <c r="AH3496" s="52"/>
      <c r="AI3496" s="52"/>
      <c r="AJ3496" s="52"/>
      <c r="AK3496" s="52"/>
      <c r="AL3496" s="52"/>
      <c r="AM3496" s="52"/>
      <c r="AN3496" s="52"/>
      <c r="AO3496" s="52"/>
      <c r="AP3496" s="52"/>
      <c r="AQ3496" s="52"/>
      <c r="AR3496" s="52"/>
      <c r="AS3496" s="52"/>
      <c r="AT3496" s="52"/>
      <c r="AU3496" s="52"/>
      <c r="AV3496" s="52"/>
      <c r="AW3496" s="52"/>
      <c r="AX3496" s="52"/>
      <c r="AY3496" s="52"/>
      <c r="AZ3496" s="52"/>
      <c r="BA3496" s="52"/>
      <c r="BB3496" s="52"/>
      <c r="BC3496" s="52"/>
      <c r="BD3496" s="52"/>
      <c r="BE3496" s="52"/>
      <c r="BF3496" s="52"/>
      <c r="BG3496" s="52"/>
      <c r="BH3496" s="52"/>
      <c r="BI3496" s="52"/>
      <c r="BJ3496" s="52"/>
      <c r="BK3496" s="52"/>
      <c r="BL3496" s="52"/>
      <c r="BM3496" s="52"/>
      <c r="BN3496" s="52"/>
      <c r="BO3496" s="52"/>
      <c r="BP3496" s="52"/>
      <c r="BQ3496" s="52"/>
      <c r="BR3496" s="52"/>
      <c r="BS3496" s="52"/>
      <c r="BT3496" s="52"/>
      <c r="BU3496" s="52"/>
      <c r="BV3496" s="52"/>
      <c r="BW3496" s="52"/>
      <c r="BX3496" s="52"/>
      <c r="BY3496" s="52"/>
      <c r="BZ3496" s="52"/>
      <c r="CA3496" s="52"/>
      <c r="CB3496" s="52"/>
      <c r="CC3496" s="52"/>
      <c r="CD3496" s="52"/>
      <c r="CE3496" s="52"/>
      <c r="CF3496" s="52"/>
      <c r="CG3496" s="52"/>
      <c r="CH3496" s="52"/>
      <c r="CI3496" s="52"/>
      <c r="CJ3496" s="52"/>
      <c r="CK3496" s="52"/>
      <c r="CL3496" s="52"/>
      <c r="CM3496" s="52"/>
      <c r="CN3496" s="52"/>
    </row>
    <row r="3497" spans="1:92" s="29" customFormat="1" ht="51" customHeight="1" x14ac:dyDescent="0.25">
      <c r="A3497" s="18" t="s">
        <v>1827</v>
      </c>
      <c r="B3497" s="18" t="s">
        <v>12</v>
      </c>
      <c r="C3497" s="22" t="s">
        <v>9595</v>
      </c>
      <c r="D3497" s="22" t="s">
        <v>9596</v>
      </c>
      <c r="E3497" s="6" t="s">
        <v>9597</v>
      </c>
      <c r="F3497" s="24">
        <v>8287.5</v>
      </c>
      <c r="G3497" s="25">
        <v>0.05</v>
      </c>
      <c r="H3497" s="28">
        <f t="shared" si="283"/>
        <v>7873.125</v>
      </c>
      <c r="I3497" s="26">
        <v>1.04</v>
      </c>
      <c r="J3497" s="25">
        <f t="shared" si="284"/>
        <v>1.2000000000000011E-2</v>
      </c>
      <c r="K3497" s="24">
        <f t="shared" si="285"/>
        <v>8188.05</v>
      </c>
      <c r="L3497" s="24">
        <f t="shared" si="286"/>
        <v>8249.9244332493708</v>
      </c>
      <c r="M3497" s="18" t="s">
        <v>1835</v>
      </c>
      <c r="N3497" s="52"/>
      <c r="O3497" s="52"/>
      <c r="P3497" s="52"/>
      <c r="Q3497" s="52"/>
      <c r="R3497" s="52"/>
      <c r="S3497" s="52"/>
      <c r="T3497" s="52"/>
      <c r="U3497" s="52"/>
      <c r="V3497" s="52"/>
      <c r="W3497" s="52"/>
      <c r="X3497" s="52"/>
      <c r="Y3497" s="52"/>
      <c r="Z3497" s="52"/>
      <c r="AA3497" s="52"/>
      <c r="AB3497" s="52"/>
      <c r="AC3497" s="52"/>
      <c r="AD3497" s="52"/>
      <c r="AE3497" s="52"/>
      <c r="AF3497" s="52"/>
      <c r="AG3497" s="52"/>
      <c r="AH3497" s="52"/>
      <c r="AI3497" s="52"/>
      <c r="AJ3497" s="52"/>
      <c r="AK3497" s="52"/>
      <c r="AL3497" s="52"/>
      <c r="AM3497" s="52"/>
      <c r="AN3497" s="52"/>
      <c r="AO3497" s="52"/>
      <c r="AP3497" s="52"/>
      <c r="AQ3497" s="52"/>
      <c r="AR3497" s="52"/>
      <c r="AS3497" s="52"/>
      <c r="AT3497" s="52"/>
      <c r="AU3497" s="52"/>
      <c r="AV3497" s="52"/>
      <c r="AW3497" s="52"/>
      <c r="AX3497" s="52"/>
      <c r="AY3497" s="52"/>
      <c r="AZ3497" s="52"/>
      <c r="BA3497" s="52"/>
      <c r="BB3497" s="52"/>
      <c r="BC3497" s="52"/>
      <c r="BD3497" s="52"/>
      <c r="BE3497" s="52"/>
      <c r="BF3497" s="52"/>
      <c r="BG3497" s="52"/>
      <c r="BH3497" s="52"/>
      <c r="BI3497" s="52"/>
      <c r="BJ3497" s="52"/>
      <c r="BK3497" s="52"/>
      <c r="BL3497" s="52"/>
      <c r="BM3497" s="52"/>
      <c r="BN3497" s="52"/>
      <c r="BO3497" s="52"/>
      <c r="BP3497" s="52"/>
      <c r="BQ3497" s="52"/>
      <c r="BR3497" s="52"/>
      <c r="BS3497" s="52"/>
      <c r="BT3497" s="52"/>
      <c r="BU3497" s="52"/>
      <c r="BV3497" s="52"/>
      <c r="BW3497" s="52"/>
      <c r="BX3497" s="52"/>
      <c r="BY3497" s="52"/>
      <c r="BZ3497" s="52"/>
      <c r="CA3497" s="52"/>
      <c r="CB3497" s="52"/>
      <c r="CC3497" s="52"/>
      <c r="CD3497" s="52"/>
      <c r="CE3497" s="52"/>
      <c r="CF3497" s="52"/>
      <c r="CG3497" s="52"/>
      <c r="CH3497" s="52"/>
      <c r="CI3497" s="52"/>
      <c r="CJ3497" s="52"/>
      <c r="CK3497" s="52"/>
      <c r="CL3497" s="52"/>
      <c r="CM3497" s="52"/>
      <c r="CN3497" s="52"/>
    </row>
    <row r="3498" spans="1:92" s="29" customFormat="1" ht="25.5" x14ac:dyDescent="0.25">
      <c r="A3498" s="21" t="s">
        <v>1827</v>
      </c>
      <c r="B3498" s="18" t="s">
        <v>12</v>
      </c>
      <c r="C3498" s="22" t="s">
        <v>9598</v>
      </c>
      <c r="D3498" s="22" t="s">
        <v>9599</v>
      </c>
      <c r="E3498" s="6" t="s">
        <v>9600</v>
      </c>
      <c r="F3498" s="24">
        <v>9262.5</v>
      </c>
      <c r="G3498" s="25">
        <v>0.05</v>
      </c>
      <c r="H3498" s="28">
        <f t="shared" si="283"/>
        <v>8799.375</v>
      </c>
      <c r="I3498" s="26">
        <v>1.04</v>
      </c>
      <c r="J3498" s="25">
        <f t="shared" si="284"/>
        <v>1.2000000000000011E-2</v>
      </c>
      <c r="K3498" s="24">
        <f t="shared" si="285"/>
        <v>9151.35</v>
      </c>
      <c r="L3498" s="24">
        <f t="shared" si="286"/>
        <v>9220.5037783375319</v>
      </c>
      <c r="M3498" s="21" t="s">
        <v>1839</v>
      </c>
      <c r="N3498" s="52"/>
      <c r="O3498" s="52"/>
      <c r="P3498" s="52"/>
      <c r="Q3498" s="52"/>
      <c r="R3498" s="52"/>
      <c r="S3498" s="52"/>
      <c r="T3498" s="52"/>
      <c r="U3498" s="52"/>
      <c r="V3498" s="52"/>
      <c r="W3498" s="52"/>
      <c r="X3498" s="52"/>
      <c r="Y3498" s="52"/>
      <c r="Z3498" s="52"/>
      <c r="AA3498" s="52"/>
      <c r="AB3498" s="52"/>
      <c r="AC3498" s="52"/>
      <c r="AD3498" s="52"/>
      <c r="AE3498" s="52"/>
      <c r="AF3498" s="52"/>
      <c r="AG3498" s="52"/>
      <c r="AH3498" s="52"/>
      <c r="AI3498" s="52"/>
      <c r="AJ3498" s="52"/>
      <c r="AK3498" s="52"/>
      <c r="AL3498" s="52"/>
      <c r="AM3498" s="52"/>
      <c r="AN3498" s="52"/>
      <c r="AO3498" s="52"/>
      <c r="AP3498" s="52"/>
      <c r="AQ3498" s="52"/>
      <c r="AR3498" s="52"/>
      <c r="AS3498" s="52"/>
      <c r="AT3498" s="52"/>
      <c r="AU3498" s="52"/>
      <c r="AV3498" s="52"/>
      <c r="AW3498" s="52"/>
      <c r="AX3498" s="52"/>
      <c r="AY3498" s="52"/>
      <c r="AZ3498" s="52"/>
      <c r="BA3498" s="52"/>
      <c r="BB3498" s="52"/>
      <c r="BC3498" s="52"/>
      <c r="BD3498" s="52"/>
      <c r="BE3498" s="52"/>
      <c r="BF3498" s="52"/>
      <c r="BG3498" s="52"/>
      <c r="BH3498" s="52"/>
      <c r="BI3498" s="52"/>
      <c r="BJ3498" s="52"/>
      <c r="BK3498" s="52"/>
      <c r="BL3498" s="52"/>
      <c r="BM3498" s="52"/>
      <c r="BN3498" s="52"/>
      <c r="BO3498" s="52"/>
      <c r="BP3498" s="52"/>
      <c r="BQ3498" s="52"/>
      <c r="BR3498" s="52"/>
      <c r="BS3498" s="52"/>
      <c r="BT3498" s="52"/>
      <c r="BU3498" s="52"/>
      <c r="BV3498" s="52"/>
      <c r="BW3498" s="52"/>
      <c r="BX3498" s="52"/>
      <c r="BY3498" s="52"/>
      <c r="BZ3498" s="52"/>
      <c r="CA3498" s="52"/>
      <c r="CB3498" s="52"/>
      <c r="CC3498" s="52"/>
      <c r="CD3498" s="52"/>
      <c r="CE3498" s="52"/>
      <c r="CF3498" s="52"/>
      <c r="CG3498" s="52"/>
      <c r="CH3498" s="52"/>
      <c r="CI3498" s="52"/>
      <c r="CJ3498" s="52"/>
      <c r="CK3498" s="52"/>
      <c r="CL3498" s="52"/>
      <c r="CM3498" s="52"/>
      <c r="CN3498" s="52"/>
    </row>
    <row r="3499" spans="1:92" s="29" customFormat="1" ht="38.25" x14ac:dyDescent="0.25">
      <c r="A3499" s="18" t="s">
        <v>1827</v>
      </c>
      <c r="B3499" s="18" t="s">
        <v>12</v>
      </c>
      <c r="C3499" s="22" t="s">
        <v>9601</v>
      </c>
      <c r="D3499" s="22" t="s">
        <v>9602</v>
      </c>
      <c r="E3499" s="6" t="s">
        <v>9603</v>
      </c>
      <c r="F3499" s="24">
        <v>8580</v>
      </c>
      <c r="G3499" s="25">
        <v>0.05</v>
      </c>
      <c r="H3499" s="28">
        <f t="shared" si="283"/>
        <v>8151</v>
      </c>
      <c r="I3499" s="26">
        <v>1.04</v>
      </c>
      <c r="J3499" s="25">
        <f t="shared" si="284"/>
        <v>1.19999999999999E-2</v>
      </c>
      <c r="K3499" s="24">
        <f t="shared" si="285"/>
        <v>8477.0400000000009</v>
      </c>
      <c r="L3499" s="24">
        <f t="shared" si="286"/>
        <v>8541.0982367758188</v>
      </c>
      <c r="M3499" s="21" t="s">
        <v>1831</v>
      </c>
      <c r="N3499" s="52"/>
      <c r="O3499" s="52"/>
      <c r="P3499" s="52"/>
      <c r="Q3499" s="52"/>
      <c r="R3499" s="52"/>
      <c r="S3499" s="52"/>
      <c r="T3499" s="52"/>
      <c r="U3499" s="52"/>
      <c r="V3499" s="52"/>
      <c r="W3499" s="52"/>
      <c r="X3499" s="52"/>
      <c r="Y3499" s="52"/>
      <c r="Z3499" s="52"/>
      <c r="AA3499" s="52"/>
      <c r="AB3499" s="52"/>
      <c r="AC3499" s="52"/>
      <c r="AD3499" s="52"/>
      <c r="AE3499" s="52"/>
      <c r="AF3499" s="52"/>
      <c r="AG3499" s="52"/>
      <c r="AH3499" s="52"/>
      <c r="AI3499" s="52"/>
      <c r="AJ3499" s="52"/>
      <c r="AK3499" s="52"/>
      <c r="AL3499" s="52"/>
      <c r="AM3499" s="52"/>
      <c r="AN3499" s="52"/>
      <c r="AO3499" s="52"/>
      <c r="AP3499" s="52"/>
      <c r="AQ3499" s="52"/>
      <c r="AR3499" s="52"/>
      <c r="AS3499" s="52"/>
      <c r="AT3499" s="52"/>
      <c r="AU3499" s="52"/>
      <c r="AV3499" s="52"/>
      <c r="AW3499" s="52"/>
      <c r="AX3499" s="52"/>
      <c r="AY3499" s="52"/>
      <c r="AZ3499" s="52"/>
      <c r="BA3499" s="52"/>
      <c r="BB3499" s="52"/>
      <c r="BC3499" s="52"/>
      <c r="BD3499" s="52"/>
      <c r="BE3499" s="52"/>
      <c r="BF3499" s="52"/>
      <c r="BG3499" s="52"/>
      <c r="BH3499" s="52"/>
      <c r="BI3499" s="52"/>
      <c r="BJ3499" s="52"/>
      <c r="BK3499" s="52"/>
      <c r="BL3499" s="52"/>
      <c r="BM3499" s="52"/>
      <c r="BN3499" s="52"/>
      <c r="BO3499" s="52"/>
      <c r="BP3499" s="52"/>
      <c r="BQ3499" s="52"/>
      <c r="BR3499" s="52"/>
      <c r="BS3499" s="52"/>
      <c r="BT3499" s="52"/>
      <c r="BU3499" s="52"/>
      <c r="BV3499" s="52"/>
      <c r="BW3499" s="52"/>
      <c r="BX3499" s="52"/>
      <c r="BY3499" s="52"/>
      <c r="BZ3499" s="52"/>
      <c r="CA3499" s="52"/>
      <c r="CB3499" s="52"/>
      <c r="CC3499" s="52"/>
      <c r="CD3499" s="52"/>
      <c r="CE3499" s="52"/>
      <c r="CF3499" s="52"/>
      <c r="CG3499" s="52"/>
      <c r="CH3499" s="52"/>
      <c r="CI3499" s="52"/>
      <c r="CJ3499" s="52"/>
      <c r="CK3499" s="52"/>
      <c r="CL3499" s="52"/>
      <c r="CM3499" s="52"/>
      <c r="CN3499" s="52"/>
    </row>
    <row r="3500" spans="1:92" s="29" customFormat="1" ht="51" x14ac:dyDescent="0.25">
      <c r="A3500" s="18" t="s">
        <v>1827</v>
      </c>
      <c r="B3500" s="18" t="s">
        <v>12</v>
      </c>
      <c r="C3500" s="22" t="s">
        <v>9604</v>
      </c>
      <c r="D3500" s="22" t="s">
        <v>9605</v>
      </c>
      <c r="E3500" s="6" t="s">
        <v>9606</v>
      </c>
      <c r="F3500" s="24">
        <v>6630.0000000000009</v>
      </c>
      <c r="G3500" s="25">
        <v>0.05</v>
      </c>
      <c r="H3500" s="28">
        <f t="shared" si="283"/>
        <v>6298.5000000000009</v>
      </c>
      <c r="I3500" s="26">
        <v>1.04</v>
      </c>
      <c r="J3500" s="25">
        <f t="shared" si="284"/>
        <v>1.19999999999999E-2</v>
      </c>
      <c r="K3500" s="24">
        <f t="shared" si="285"/>
        <v>6550.4400000000014</v>
      </c>
      <c r="L3500" s="24">
        <f t="shared" si="286"/>
        <v>6599.9395465994976</v>
      </c>
      <c r="M3500" s="18" t="s">
        <v>1835</v>
      </c>
      <c r="N3500" s="52"/>
      <c r="O3500" s="52"/>
      <c r="P3500" s="52"/>
      <c r="Q3500" s="52"/>
      <c r="R3500" s="52"/>
      <c r="S3500" s="52"/>
      <c r="T3500" s="52"/>
      <c r="U3500" s="52"/>
      <c r="V3500" s="52"/>
      <c r="W3500" s="52"/>
      <c r="X3500" s="52"/>
      <c r="Y3500" s="52"/>
      <c r="Z3500" s="52"/>
      <c r="AA3500" s="52"/>
      <c r="AB3500" s="52"/>
      <c r="AC3500" s="52"/>
      <c r="AD3500" s="52"/>
      <c r="AE3500" s="52"/>
      <c r="AF3500" s="52"/>
      <c r="AG3500" s="52"/>
      <c r="AH3500" s="52"/>
      <c r="AI3500" s="52"/>
      <c r="AJ3500" s="52"/>
      <c r="AK3500" s="52"/>
      <c r="AL3500" s="52"/>
      <c r="AM3500" s="52"/>
      <c r="AN3500" s="52"/>
      <c r="AO3500" s="52"/>
      <c r="AP3500" s="52"/>
      <c r="AQ3500" s="52"/>
      <c r="AR3500" s="52"/>
      <c r="AS3500" s="52"/>
      <c r="AT3500" s="52"/>
      <c r="AU3500" s="52"/>
      <c r="AV3500" s="52"/>
      <c r="AW3500" s="52"/>
      <c r="AX3500" s="52"/>
      <c r="AY3500" s="52"/>
      <c r="AZ3500" s="52"/>
      <c r="BA3500" s="52"/>
      <c r="BB3500" s="52"/>
      <c r="BC3500" s="52"/>
      <c r="BD3500" s="52"/>
      <c r="BE3500" s="52"/>
      <c r="BF3500" s="52"/>
      <c r="BG3500" s="52"/>
      <c r="BH3500" s="52"/>
      <c r="BI3500" s="52"/>
      <c r="BJ3500" s="52"/>
      <c r="BK3500" s="52"/>
      <c r="BL3500" s="52"/>
      <c r="BM3500" s="52"/>
      <c r="BN3500" s="52"/>
      <c r="BO3500" s="52"/>
      <c r="BP3500" s="52"/>
      <c r="BQ3500" s="52"/>
      <c r="BR3500" s="52"/>
      <c r="BS3500" s="52"/>
      <c r="BT3500" s="52"/>
      <c r="BU3500" s="52"/>
      <c r="BV3500" s="52"/>
      <c r="BW3500" s="52"/>
      <c r="BX3500" s="52"/>
      <c r="BY3500" s="52"/>
      <c r="BZ3500" s="52"/>
      <c r="CA3500" s="52"/>
      <c r="CB3500" s="52"/>
      <c r="CC3500" s="52"/>
      <c r="CD3500" s="52"/>
      <c r="CE3500" s="52"/>
      <c r="CF3500" s="52"/>
      <c r="CG3500" s="52"/>
      <c r="CH3500" s="52"/>
      <c r="CI3500" s="52"/>
      <c r="CJ3500" s="52"/>
      <c r="CK3500" s="52"/>
      <c r="CL3500" s="52"/>
      <c r="CM3500" s="52"/>
      <c r="CN3500" s="52"/>
    </row>
    <row r="3501" spans="1:92" s="29" customFormat="1" ht="38.25" x14ac:dyDescent="0.25">
      <c r="A3501" s="21" t="s">
        <v>1827</v>
      </c>
      <c r="B3501" s="18" t="s">
        <v>12</v>
      </c>
      <c r="C3501" s="22" t="s">
        <v>9607</v>
      </c>
      <c r="D3501" s="22" t="s">
        <v>9608</v>
      </c>
      <c r="E3501" s="6" t="s">
        <v>9609</v>
      </c>
      <c r="F3501" s="24">
        <v>7410</v>
      </c>
      <c r="G3501" s="25">
        <v>0.05</v>
      </c>
      <c r="H3501" s="28">
        <f t="shared" si="283"/>
        <v>7039.5</v>
      </c>
      <c r="I3501" s="26">
        <v>1.04</v>
      </c>
      <c r="J3501" s="25">
        <f t="shared" si="284"/>
        <v>1.2000000000000011E-2</v>
      </c>
      <c r="K3501" s="24">
        <f t="shared" si="285"/>
        <v>7321.08</v>
      </c>
      <c r="L3501" s="24">
        <f t="shared" si="286"/>
        <v>7376.4030226700252</v>
      </c>
      <c r="M3501" s="21" t="s">
        <v>1839</v>
      </c>
      <c r="N3501" s="52"/>
      <c r="O3501" s="52"/>
      <c r="P3501" s="52"/>
      <c r="Q3501" s="52"/>
      <c r="R3501" s="52"/>
      <c r="S3501" s="52"/>
      <c r="T3501" s="52"/>
      <c r="U3501" s="52"/>
      <c r="V3501" s="52"/>
      <c r="W3501" s="52"/>
      <c r="X3501" s="52"/>
      <c r="Y3501" s="52"/>
      <c r="Z3501" s="52"/>
      <c r="AA3501" s="52"/>
      <c r="AB3501" s="52"/>
      <c r="AC3501" s="52"/>
      <c r="AD3501" s="52"/>
      <c r="AE3501" s="52"/>
      <c r="AF3501" s="52"/>
      <c r="AG3501" s="52"/>
      <c r="AH3501" s="52"/>
      <c r="AI3501" s="52"/>
      <c r="AJ3501" s="52"/>
      <c r="AK3501" s="52"/>
      <c r="AL3501" s="52"/>
      <c r="AM3501" s="52"/>
      <c r="AN3501" s="52"/>
      <c r="AO3501" s="52"/>
      <c r="AP3501" s="52"/>
      <c r="AQ3501" s="52"/>
      <c r="AR3501" s="52"/>
      <c r="AS3501" s="52"/>
      <c r="AT3501" s="52"/>
      <c r="AU3501" s="52"/>
      <c r="AV3501" s="52"/>
      <c r="AW3501" s="52"/>
      <c r="AX3501" s="52"/>
      <c r="AY3501" s="52"/>
      <c r="AZ3501" s="52"/>
      <c r="BA3501" s="52"/>
      <c r="BB3501" s="52"/>
      <c r="BC3501" s="52"/>
      <c r="BD3501" s="52"/>
      <c r="BE3501" s="52"/>
      <c r="BF3501" s="52"/>
      <c r="BG3501" s="52"/>
      <c r="BH3501" s="52"/>
      <c r="BI3501" s="52"/>
      <c r="BJ3501" s="52"/>
      <c r="BK3501" s="52"/>
      <c r="BL3501" s="52"/>
      <c r="BM3501" s="52"/>
      <c r="BN3501" s="52"/>
      <c r="BO3501" s="52"/>
      <c r="BP3501" s="52"/>
      <c r="BQ3501" s="52"/>
      <c r="BR3501" s="52"/>
      <c r="BS3501" s="52"/>
      <c r="BT3501" s="52"/>
      <c r="BU3501" s="52"/>
      <c r="BV3501" s="52"/>
      <c r="BW3501" s="52"/>
      <c r="BX3501" s="52"/>
      <c r="BY3501" s="52"/>
      <c r="BZ3501" s="52"/>
      <c r="CA3501" s="52"/>
      <c r="CB3501" s="52"/>
      <c r="CC3501" s="52"/>
      <c r="CD3501" s="52"/>
      <c r="CE3501" s="52"/>
      <c r="CF3501" s="52"/>
      <c r="CG3501" s="52"/>
      <c r="CH3501" s="52"/>
      <c r="CI3501" s="52"/>
      <c r="CJ3501" s="52"/>
      <c r="CK3501" s="52"/>
      <c r="CL3501" s="52"/>
      <c r="CM3501" s="52"/>
      <c r="CN3501" s="52"/>
    </row>
    <row r="3502" spans="1:92" s="29" customFormat="1" ht="38.25" x14ac:dyDescent="0.25">
      <c r="A3502" s="18" t="s">
        <v>1827</v>
      </c>
      <c r="B3502" s="18" t="s">
        <v>12</v>
      </c>
      <c r="C3502" s="22" t="s">
        <v>9610</v>
      </c>
      <c r="D3502" s="22" t="s">
        <v>9611</v>
      </c>
      <c r="E3502" s="6" t="s">
        <v>9612</v>
      </c>
      <c r="F3502" s="24">
        <v>6435</v>
      </c>
      <c r="G3502" s="25">
        <v>0.05</v>
      </c>
      <c r="H3502" s="28">
        <f t="shared" si="283"/>
        <v>6113.25</v>
      </c>
      <c r="I3502" s="26">
        <v>1.04</v>
      </c>
      <c r="J3502" s="25">
        <f t="shared" si="284"/>
        <v>1.19999999999999E-2</v>
      </c>
      <c r="K3502" s="24">
        <f t="shared" si="285"/>
        <v>6357.7800000000007</v>
      </c>
      <c r="L3502" s="24">
        <f t="shared" si="286"/>
        <v>6405.8236775818641</v>
      </c>
      <c r="M3502" s="21" t="s">
        <v>1831</v>
      </c>
      <c r="N3502" s="52"/>
      <c r="O3502" s="52"/>
      <c r="P3502" s="52"/>
      <c r="Q3502" s="52"/>
      <c r="R3502" s="52"/>
      <c r="S3502" s="52"/>
      <c r="T3502" s="52"/>
      <c r="U3502" s="52"/>
      <c r="V3502" s="52"/>
      <c r="W3502" s="52"/>
      <c r="X3502" s="52"/>
      <c r="Y3502" s="52"/>
      <c r="Z3502" s="52"/>
      <c r="AA3502" s="52"/>
      <c r="AB3502" s="52"/>
      <c r="AC3502" s="52"/>
      <c r="AD3502" s="52"/>
      <c r="AE3502" s="52"/>
      <c r="AF3502" s="52"/>
      <c r="AG3502" s="52"/>
      <c r="AH3502" s="52"/>
      <c r="AI3502" s="52"/>
      <c r="AJ3502" s="52"/>
      <c r="AK3502" s="52"/>
      <c r="AL3502" s="52"/>
      <c r="AM3502" s="52"/>
      <c r="AN3502" s="52"/>
      <c r="AO3502" s="52"/>
      <c r="AP3502" s="52"/>
      <c r="AQ3502" s="52"/>
      <c r="AR3502" s="52"/>
      <c r="AS3502" s="52"/>
      <c r="AT3502" s="52"/>
      <c r="AU3502" s="52"/>
      <c r="AV3502" s="52"/>
      <c r="AW3502" s="52"/>
      <c r="AX3502" s="52"/>
      <c r="AY3502" s="52"/>
      <c r="AZ3502" s="52"/>
      <c r="BA3502" s="52"/>
      <c r="BB3502" s="52"/>
      <c r="BC3502" s="52"/>
      <c r="BD3502" s="52"/>
      <c r="BE3502" s="52"/>
      <c r="BF3502" s="52"/>
      <c r="BG3502" s="52"/>
      <c r="BH3502" s="52"/>
      <c r="BI3502" s="52"/>
      <c r="BJ3502" s="52"/>
      <c r="BK3502" s="52"/>
      <c r="BL3502" s="52"/>
      <c r="BM3502" s="52"/>
      <c r="BN3502" s="52"/>
      <c r="BO3502" s="52"/>
      <c r="BP3502" s="52"/>
      <c r="BQ3502" s="52"/>
      <c r="BR3502" s="52"/>
      <c r="BS3502" s="52"/>
      <c r="BT3502" s="52"/>
      <c r="BU3502" s="52"/>
      <c r="BV3502" s="52"/>
      <c r="BW3502" s="52"/>
      <c r="BX3502" s="52"/>
      <c r="BY3502" s="52"/>
      <c r="BZ3502" s="52"/>
      <c r="CA3502" s="52"/>
      <c r="CB3502" s="52"/>
      <c r="CC3502" s="52"/>
      <c r="CD3502" s="52"/>
      <c r="CE3502" s="52"/>
      <c r="CF3502" s="52"/>
      <c r="CG3502" s="52"/>
      <c r="CH3502" s="52"/>
      <c r="CI3502" s="52"/>
      <c r="CJ3502" s="52"/>
      <c r="CK3502" s="52"/>
      <c r="CL3502" s="52"/>
      <c r="CM3502" s="52"/>
      <c r="CN3502" s="52"/>
    </row>
    <row r="3503" spans="1:92" s="29" customFormat="1" ht="38.25" x14ac:dyDescent="0.25">
      <c r="A3503" s="18" t="s">
        <v>1827</v>
      </c>
      <c r="B3503" s="18" t="s">
        <v>12</v>
      </c>
      <c r="C3503" s="22" t="s">
        <v>9613</v>
      </c>
      <c r="D3503" s="22" t="s">
        <v>9614</v>
      </c>
      <c r="E3503" s="6" t="s">
        <v>9615</v>
      </c>
      <c r="F3503" s="24">
        <v>4972.5</v>
      </c>
      <c r="G3503" s="25">
        <v>0.05</v>
      </c>
      <c r="H3503" s="28">
        <f t="shared" ref="H3503:H3555" si="287">F3503-(F3503*G3503)</f>
        <v>4723.875</v>
      </c>
      <c r="I3503" s="26">
        <v>1.04</v>
      </c>
      <c r="J3503" s="25">
        <f t="shared" ref="J3503:J3555" si="288">1-K3503/F3503</f>
        <v>1.2000000000000011E-2</v>
      </c>
      <c r="K3503" s="24">
        <f t="shared" ref="K3503:K3555" si="289">H3503*I3503</f>
        <v>4912.83</v>
      </c>
      <c r="L3503" s="24">
        <f t="shared" ref="L3503:L3555" si="290">K3503/0.9925</f>
        <v>4949.9546599496216</v>
      </c>
      <c r="M3503" s="18" t="s">
        <v>1835</v>
      </c>
      <c r="N3503" s="52"/>
      <c r="O3503" s="52"/>
      <c r="P3503" s="52"/>
      <c r="Q3503" s="52"/>
      <c r="R3503" s="52"/>
      <c r="S3503" s="52"/>
      <c r="T3503" s="52"/>
      <c r="U3503" s="52"/>
      <c r="V3503" s="52"/>
      <c r="W3503" s="52"/>
      <c r="X3503" s="52"/>
      <c r="Y3503" s="52"/>
      <c r="Z3503" s="52"/>
      <c r="AA3503" s="52"/>
      <c r="AB3503" s="52"/>
      <c r="AC3503" s="52"/>
      <c r="AD3503" s="52"/>
      <c r="AE3503" s="52"/>
      <c r="AF3503" s="52"/>
      <c r="AG3503" s="52"/>
      <c r="AH3503" s="52"/>
      <c r="AI3503" s="52"/>
      <c r="AJ3503" s="52"/>
      <c r="AK3503" s="52"/>
      <c r="AL3503" s="52"/>
      <c r="AM3503" s="52"/>
      <c r="AN3503" s="52"/>
      <c r="AO3503" s="52"/>
      <c r="AP3503" s="52"/>
      <c r="AQ3503" s="52"/>
      <c r="AR3503" s="52"/>
      <c r="AS3503" s="52"/>
      <c r="AT3503" s="52"/>
      <c r="AU3503" s="52"/>
      <c r="AV3503" s="52"/>
      <c r="AW3503" s="52"/>
      <c r="AX3503" s="52"/>
      <c r="AY3503" s="52"/>
      <c r="AZ3503" s="52"/>
      <c r="BA3503" s="52"/>
      <c r="BB3503" s="52"/>
      <c r="BC3503" s="52"/>
      <c r="BD3503" s="52"/>
      <c r="BE3503" s="52"/>
      <c r="BF3503" s="52"/>
      <c r="BG3503" s="52"/>
      <c r="BH3503" s="52"/>
      <c r="BI3503" s="52"/>
      <c r="BJ3503" s="52"/>
      <c r="BK3503" s="52"/>
      <c r="BL3503" s="52"/>
      <c r="BM3503" s="52"/>
      <c r="BN3503" s="52"/>
      <c r="BO3503" s="52"/>
      <c r="BP3503" s="52"/>
      <c r="BQ3503" s="52"/>
      <c r="BR3503" s="52"/>
      <c r="BS3503" s="52"/>
      <c r="BT3503" s="52"/>
      <c r="BU3503" s="52"/>
      <c r="BV3503" s="52"/>
      <c r="BW3503" s="52"/>
      <c r="BX3503" s="52"/>
      <c r="BY3503" s="52"/>
      <c r="BZ3503" s="52"/>
      <c r="CA3503" s="52"/>
      <c r="CB3503" s="52"/>
      <c r="CC3503" s="52"/>
      <c r="CD3503" s="52"/>
      <c r="CE3503" s="52"/>
      <c r="CF3503" s="52"/>
      <c r="CG3503" s="52"/>
      <c r="CH3503" s="52"/>
      <c r="CI3503" s="52"/>
      <c r="CJ3503" s="52"/>
      <c r="CK3503" s="52"/>
      <c r="CL3503" s="52"/>
      <c r="CM3503" s="52"/>
      <c r="CN3503" s="52"/>
    </row>
    <row r="3504" spans="1:92" s="29" customFormat="1" ht="38.25" x14ac:dyDescent="0.25">
      <c r="A3504" s="21" t="s">
        <v>1827</v>
      </c>
      <c r="B3504" s="18" t="s">
        <v>12</v>
      </c>
      <c r="C3504" s="22" t="s">
        <v>9616</v>
      </c>
      <c r="D3504" s="22" t="s">
        <v>9617</v>
      </c>
      <c r="E3504" s="6" t="s">
        <v>9618</v>
      </c>
      <c r="F3504" s="24">
        <v>5557.5</v>
      </c>
      <c r="G3504" s="25">
        <v>0.05</v>
      </c>
      <c r="H3504" s="28">
        <f t="shared" si="287"/>
        <v>5279.625</v>
      </c>
      <c r="I3504" s="26">
        <v>1.04</v>
      </c>
      <c r="J3504" s="25">
        <f t="shared" si="288"/>
        <v>1.19999999999999E-2</v>
      </c>
      <c r="K3504" s="24">
        <f t="shared" si="289"/>
        <v>5490.81</v>
      </c>
      <c r="L3504" s="24">
        <f t="shared" si="290"/>
        <v>5532.3022670025193</v>
      </c>
      <c r="M3504" s="21" t="s">
        <v>1839</v>
      </c>
      <c r="N3504" s="52"/>
      <c r="O3504" s="52"/>
      <c r="P3504" s="52"/>
      <c r="Q3504" s="52"/>
      <c r="R3504" s="52"/>
      <c r="S3504" s="52"/>
      <c r="T3504" s="52"/>
      <c r="U3504" s="52"/>
      <c r="V3504" s="52"/>
      <c r="W3504" s="52"/>
      <c r="X3504" s="52"/>
      <c r="Y3504" s="52"/>
      <c r="Z3504" s="52"/>
      <c r="AA3504" s="52"/>
      <c r="AB3504" s="52"/>
      <c r="AC3504" s="52"/>
      <c r="AD3504" s="52"/>
      <c r="AE3504" s="52"/>
      <c r="AF3504" s="52"/>
      <c r="AG3504" s="52"/>
      <c r="AH3504" s="52"/>
      <c r="AI3504" s="52"/>
      <c r="AJ3504" s="52"/>
      <c r="AK3504" s="52"/>
      <c r="AL3504" s="52"/>
      <c r="AM3504" s="52"/>
      <c r="AN3504" s="52"/>
      <c r="AO3504" s="52"/>
      <c r="AP3504" s="52"/>
      <c r="AQ3504" s="52"/>
      <c r="AR3504" s="52"/>
      <c r="AS3504" s="52"/>
      <c r="AT3504" s="52"/>
      <c r="AU3504" s="52"/>
      <c r="AV3504" s="52"/>
      <c r="AW3504" s="52"/>
      <c r="AX3504" s="52"/>
      <c r="AY3504" s="52"/>
      <c r="AZ3504" s="52"/>
      <c r="BA3504" s="52"/>
      <c r="BB3504" s="52"/>
      <c r="BC3504" s="52"/>
      <c r="BD3504" s="52"/>
      <c r="BE3504" s="52"/>
      <c r="BF3504" s="52"/>
      <c r="BG3504" s="52"/>
      <c r="BH3504" s="52"/>
      <c r="BI3504" s="52"/>
      <c r="BJ3504" s="52"/>
      <c r="BK3504" s="52"/>
      <c r="BL3504" s="52"/>
      <c r="BM3504" s="52"/>
      <c r="BN3504" s="52"/>
      <c r="BO3504" s="52"/>
      <c r="BP3504" s="52"/>
      <c r="BQ3504" s="52"/>
      <c r="BR3504" s="52"/>
      <c r="BS3504" s="52"/>
      <c r="BT3504" s="52"/>
      <c r="BU3504" s="52"/>
      <c r="BV3504" s="52"/>
      <c r="BW3504" s="52"/>
      <c r="BX3504" s="52"/>
      <c r="BY3504" s="52"/>
      <c r="BZ3504" s="52"/>
      <c r="CA3504" s="52"/>
      <c r="CB3504" s="52"/>
      <c r="CC3504" s="52"/>
      <c r="CD3504" s="52"/>
      <c r="CE3504" s="52"/>
      <c r="CF3504" s="52"/>
      <c r="CG3504" s="52"/>
      <c r="CH3504" s="52"/>
      <c r="CI3504" s="52"/>
      <c r="CJ3504" s="52"/>
      <c r="CK3504" s="52"/>
      <c r="CL3504" s="52"/>
      <c r="CM3504" s="52"/>
      <c r="CN3504" s="52"/>
    </row>
    <row r="3505" spans="1:92" s="29" customFormat="1" ht="38.25" x14ac:dyDescent="0.25">
      <c r="A3505" s="18" t="s">
        <v>1827</v>
      </c>
      <c r="B3505" s="18" t="s">
        <v>12</v>
      </c>
      <c r="C3505" s="22" t="s">
        <v>9619</v>
      </c>
      <c r="D3505" s="22" t="s">
        <v>9620</v>
      </c>
      <c r="E3505" s="6" t="s">
        <v>9621</v>
      </c>
      <c r="F3505" s="24">
        <v>33000</v>
      </c>
      <c r="G3505" s="25">
        <v>0.05</v>
      </c>
      <c r="H3505" s="28">
        <f t="shared" si="287"/>
        <v>31350</v>
      </c>
      <c r="I3505" s="26">
        <v>1.04</v>
      </c>
      <c r="J3505" s="25">
        <f t="shared" si="288"/>
        <v>1.2000000000000011E-2</v>
      </c>
      <c r="K3505" s="24">
        <f t="shared" si="289"/>
        <v>32604</v>
      </c>
      <c r="L3505" s="24">
        <f t="shared" si="290"/>
        <v>32850.377833753148</v>
      </c>
      <c r="M3505" s="21" t="s">
        <v>1831</v>
      </c>
      <c r="N3505" s="52"/>
      <c r="O3505" s="52"/>
      <c r="P3505" s="52"/>
      <c r="Q3505" s="52"/>
      <c r="R3505" s="52"/>
      <c r="S3505" s="52"/>
      <c r="T3505" s="52"/>
      <c r="U3505" s="52"/>
      <c r="V3505" s="52"/>
      <c r="W3505" s="52"/>
      <c r="X3505" s="52"/>
      <c r="Y3505" s="52"/>
      <c r="Z3505" s="52"/>
      <c r="AA3505" s="52"/>
      <c r="AB3505" s="52"/>
      <c r="AC3505" s="52"/>
      <c r="AD3505" s="52"/>
      <c r="AE3505" s="52"/>
      <c r="AF3505" s="52"/>
      <c r="AG3505" s="52"/>
      <c r="AH3505" s="52"/>
      <c r="AI3505" s="52"/>
      <c r="AJ3505" s="52"/>
      <c r="AK3505" s="52"/>
      <c r="AL3505" s="52"/>
      <c r="AM3505" s="52"/>
      <c r="AN3505" s="52"/>
      <c r="AO3505" s="52"/>
      <c r="AP3505" s="52"/>
      <c r="AQ3505" s="52"/>
      <c r="AR3505" s="52"/>
      <c r="AS3505" s="52"/>
      <c r="AT3505" s="52"/>
      <c r="AU3505" s="52"/>
      <c r="AV3505" s="52"/>
      <c r="AW3505" s="52"/>
      <c r="AX3505" s="52"/>
      <c r="AY3505" s="52"/>
      <c r="AZ3505" s="52"/>
      <c r="BA3505" s="52"/>
      <c r="BB3505" s="52"/>
      <c r="BC3505" s="52"/>
      <c r="BD3505" s="52"/>
      <c r="BE3505" s="52"/>
      <c r="BF3505" s="52"/>
      <c r="BG3505" s="52"/>
      <c r="BH3505" s="52"/>
      <c r="BI3505" s="52"/>
      <c r="BJ3505" s="52"/>
      <c r="BK3505" s="52"/>
      <c r="BL3505" s="52"/>
      <c r="BM3505" s="52"/>
      <c r="BN3505" s="52"/>
      <c r="BO3505" s="52"/>
      <c r="BP3505" s="52"/>
      <c r="BQ3505" s="52"/>
      <c r="BR3505" s="52"/>
      <c r="BS3505" s="52"/>
      <c r="BT3505" s="52"/>
      <c r="BU3505" s="52"/>
      <c r="BV3505" s="52"/>
      <c r="BW3505" s="52"/>
      <c r="BX3505" s="52"/>
      <c r="BY3505" s="52"/>
      <c r="BZ3505" s="52"/>
      <c r="CA3505" s="52"/>
      <c r="CB3505" s="52"/>
      <c r="CC3505" s="52"/>
      <c r="CD3505" s="52"/>
      <c r="CE3505" s="52"/>
      <c r="CF3505" s="52"/>
      <c r="CG3505" s="52"/>
      <c r="CH3505" s="52"/>
      <c r="CI3505" s="52"/>
      <c r="CJ3505" s="52"/>
      <c r="CK3505" s="52"/>
      <c r="CL3505" s="52"/>
      <c r="CM3505" s="52"/>
      <c r="CN3505" s="52"/>
    </row>
    <row r="3506" spans="1:92" s="29" customFormat="1" ht="38.25" x14ac:dyDescent="0.25">
      <c r="A3506" s="18" t="s">
        <v>1827</v>
      </c>
      <c r="B3506" s="18" t="s">
        <v>12</v>
      </c>
      <c r="C3506" s="22" t="s">
        <v>9622</v>
      </c>
      <c r="D3506" s="22" t="s">
        <v>9623</v>
      </c>
      <c r="E3506" s="6" t="s">
        <v>9624</v>
      </c>
      <c r="F3506" s="24">
        <v>25500.000000000004</v>
      </c>
      <c r="G3506" s="25">
        <v>0.05</v>
      </c>
      <c r="H3506" s="28">
        <f t="shared" si="287"/>
        <v>24225.000000000004</v>
      </c>
      <c r="I3506" s="26">
        <v>1.04</v>
      </c>
      <c r="J3506" s="25">
        <f t="shared" si="288"/>
        <v>1.2000000000000011E-2</v>
      </c>
      <c r="K3506" s="24">
        <f t="shared" si="289"/>
        <v>25194.000000000004</v>
      </c>
      <c r="L3506" s="24">
        <f t="shared" si="290"/>
        <v>25384.382871536527</v>
      </c>
      <c r="M3506" s="18" t="s">
        <v>1835</v>
      </c>
      <c r="N3506" s="52"/>
      <c r="O3506" s="52"/>
      <c r="P3506" s="52"/>
      <c r="Q3506" s="52"/>
      <c r="R3506" s="52"/>
      <c r="S3506" s="52"/>
      <c r="T3506" s="52"/>
      <c r="U3506" s="52"/>
      <c r="V3506" s="52"/>
      <c r="W3506" s="52"/>
      <c r="X3506" s="52"/>
      <c r="Y3506" s="52"/>
      <c r="Z3506" s="52"/>
      <c r="AA3506" s="52"/>
      <c r="AB3506" s="52"/>
      <c r="AC3506" s="52"/>
      <c r="AD3506" s="52"/>
      <c r="AE3506" s="52"/>
      <c r="AF3506" s="52"/>
      <c r="AG3506" s="52"/>
      <c r="AH3506" s="52"/>
      <c r="AI3506" s="52"/>
      <c r="AJ3506" s="52"/>
      <c r="AK3506" s="52"/>
      <c r="AL3506" s="52"/>
      <c r="AM3506" s="52"/>
      <c r="AN3506" s="52"/>
      <c r="AO3506" s="52"/>
      <c r="AP3506" s="52"/>
      <c r="AQ3506" s="52"/>
      <c r="AR3506" s="52"/>
      <c r="AS3506" s="52"/>
      <c r="AT3506" s="52"/>
      <c r="AU3506" s="52"/>
      <c r="AV3506" s="52"/>
      <c r="AW3506" s="52"/>
      <c r="AX3506" s="52"/>
      <c r="AY3506" s="52"/>
      <c r="AZ3506" s="52"/>
      <c r="BA3506" s="52"/>
      <c r="BB3506" s="52"/>
      <c r="BC3506" s="52"/>
      <c r="BD3506" s="52"/>
      <c r="BE3506" s="52"/>
      <c r="BF3506" s="52"/>
      <c r="BG3506" s="52"/>
      <c r="BH3506" s="52"/>
      <c r="BI3506" s="52"/>
      <c r="BJ3506" s="52"/>
      <c r="BK3506" s="52"/>
      <c r="BL3506" s="52"/>
      <c r="BM3506" s="52"/>
      <c r="BN3506" s="52"/>
      <c r="BO3506" s="52"/>
      <c r="BP3506" s="52"/>
      <c r="BQ3506" s="52"/>
      <c r="BR3506" s="52"/>
      <c r="BS3506" s="52"/>
      <c r="BT3506" s="52"/>
      <c r="BU3506" s="52"/>
      <c r="BV3506" s="52"/>
      <c r="BW3506" s="52"/>
      <c r="BX3506" s="52"/>
      <c r="BY3506" s="52"/>
      <c r="BZ3506" s="52"/>
      <c r="CA3506" s="52"/>
      <c r="CB3506" s="52"/>
      <c r="CC3506" s="52"/>
      <c r="CD3506" s="52"/>
      <c r="CE3506" s="52"/>
      <c r="CF3506" s="52"/>
      <c r="CG3506" s="52"/>
      <c r="CH3506" s="52"/>
      <c r="CI3506" s="52"/>
      <c r="CJ3506" s="52"/>
      <c r="CK3506" s="52"/>
      <c r="CL3506" s="52"/>
      <c r="CM3506" s="52"/>
      <c r="CN3506" s="52"/>
    </row>
    <row r="3507" spans="1:92" s="29" customFormat="1" ht="25.5" x14ac:dyDescent="0.25">
      <c r="A3507" s="21" t="s">
        <v>1827</v>
      </c>
      <c r="B3507" s="18" t="s">
        <v>12</v>
      </c>
      <c r="C3507" s="22" t="s">
        <v>9625</v>
      </c>
      <c r="D3507" s="22" t="s">
        <v>9626</v>
      </c>
      <c r="E3507" s="6" t="s">
        <v>9627</v>
      </c>
      <c r="F3507" s="24">
        <v>28500</v>
      </c>
      <c r="G3507" s="25">
        <v>0.05</v>
      </c>
      <c r="H3507" s="28">
        <f t="shared" si="287"/>
        <v>27075</v>
      </c>
      <c r="I3507" s="26">
        <v>1.04</v>
      </c>
      <c r="J3507" s="25">
        <f t="shared" si="288"/>
        <v>1.2000000000000011E-2</v>
      </c>
      <c r="K3507" s="24">
        <f t="shared" si="289"/>
        <v>28158</v>
      </c>
      <c r="L3507" s="24">
        <f t="shared" si="290"/>
        <v>28370.780856423171</v>
      </c>
      <c r="M3507" s="21" t="s">
        <v>1839</v>
      </c>
      <c r="N3507" s="52"/>
      <c r="O3507" s="52"/>
      <c r="P3507" s="52"/>
      <c r="Q3507" s="52"/>
      <c r="R3507" s="52"/>
      <c r="S3507" s="52"/>
      <c r="T3507" s="52"/>
      <c r="U3507" s="52"/>
      <c r="V3507" s="52"/>
      <c r="W3507" s="52"/>
      <c r="X3507" s="52"/>
      <c r="Y3507" s="52"/>
      <c r="Z3507" s="52"/>
      <c r="AA3507" s="52"/>
      <c r="AB3507" s="52"/>
      <c r="AC3507" s="52"/>
      <c r="AD3507" s="52"/>
      <c r="AE3507" s="52"/>
      <c r="AF3507" s="52"/>
      <c r="AG3507" s="52"/>
      <c r="AH3507" s="52"/>
      <c r="AI3507" s="52"/>
      <c r="AJ3507" s="52"/>
      <c r="AK3507" s="52"/>
      <c r="AL3507" s="52"/>
      <c r="AM3507" s="52"/>
      <c r="AN3507" s="52"/>
      <c r="AO3507" s="52"/>
      <c r="AP3507" s="52"/>
      <c r="AQ3507" s="52"/>
      <c r="AR3507" s="52"/>
      <c r="AS3507" s="52"/>
      <c r="AT3507" s="52"/>
      <c r="AU3507" s="52"/>
      <c r="AV3507" s="52"/>
      <c r="AW3507" s="52"/>
      <c r="AX3507" s="52"/>
      <c r="AY3507" s="52"/>
      <c r="AZ3507" s="52"/>
      <c r="BA3507" s="52"/>
      <c r="BB3507" s="52"/>
      <c r="BC3507" s="52"/>
      <c r="BD3507" s="52"/>
      <c r="BE3507" s="52"/>
      <c r="BF3507" s="52"/>
      <c r="BG3507" s="52"/>
      <c r="BH3507" s="52"/>
      <c r="BI3507" s="52"/>
      <c r="BJ3507" s="52"/>
      <c r="BK3507" s="52"/>
      <c r="BL3507" s="52"/>
      <c r="BM3507" s="52"/>
      <c r="BN3507" s="52"/>
      <c r="BO3507" s="52"/>
      <c r="BP3507" s="52"/>
      <c r="BQ3507" s="52"/>
      <c r="BR3507" s="52"/>
      <c r="BS3507" s="52"/>
      <c r="BT3507" s="52"/>
      <c r="BU3507" s="52"/>
      <c r="BV3507" s="52"/>
      <c r="BW3507" s="52"/>
      <c r="BX3507" s="52"/>
      <c r="BY3507" s="52"/>
      <c r="BZ3507" s="52"/>
      <c r="CA3507" s="52"/>
      <c r="CB3507" s="52"/>
      <c r="CC3507" s="52"/>
      <c r="CD3507" s="52"/>
      <c r="CE3507" s="52"/>
      <c r="CF3507" s="52"/>
      <c r="CG3507" s="52"/>
      <c r="CH3507" s="52"/>
      <c r="CI3507" s="52"/>
      <c r="CJ3507" s="52"/>
      <c r="CK3507" s="52"/>
      <c r="CL3507" s="52"/>
      <c r="CM3507" s="52"/>
      <c r="CN3507" s="52"/>
    </row>
    <row r="3508" spans="1:92" s="29" customFormat="1" ht="38.25" x14ac:dyDescent="0.25">
      <c r="A3508" s="18" t="s">
        <v>1827</v>
      </c>
      <c r="B3508" s="18" t="s">
        <v>12</v>
      </c>
      <c r="C3508" s="22" t="s">
        <v>9628</v>
      </c>
      <c r="D3508" s="22" t="s">
        <v>9629</v>
      </c>
      <c r="E3508" s="6" t="s">
        <v>9630</v>
      </c>
      <c r="F3508" s="24">
        <v>13200</v>
      </c>
      <c r="G3508" s="25">
        <v>0.05</v>
      </c>
      <c r="H3508" s="28">
        <f t="shared" si="287"/>
        <v>12540</v>
      </c>
      <c r="I3508" s="26">
        <v>1.04</v>
      </c>
      <c r="J3508" s="25">
        <f t="shared" si="288"/>
        <v>1.2000000000000011E-2</v>
      </c>
      <c r="K3508" s="24">
        <f t="shared" si="289"/>
        <v>13041.6</v>
      </c>
      <c r="L3508" s="24">
        <f t="shared" si="290"/>
        <v>13140.151133501258</v>
      </c>
      <c r="M3508" s="21" t="s">
        <v>1831</v>
      </c>
      <c r="N3508" s="52"/>
      <c r="O3508" s="52"/>
      <c r="P3508" s="52"/>
      <c r="Q3508" s="52"/>
      <c r="R3508" s="52"/>
      <c r="S3508" s="52"/>
      <c r="T3508" s="52"/>
      <c r="U3508" s="52"/>
      <c r="V3508" s="52"/>
      <c r="W3508" s="52"/>
      <c r="X3508" s="52"/>
      <c r="Y3508" s="52"/>
      <c r="Z3508" s="52"/>
      <c r="AA3508" s="52"/>
      <c r="AB3508" s="52"/>
      <c r="AC3508" s="52"/>
      <c r="AD3508" s="52"/>
      <c r="AE3508" s="52"/>
      <c r="AF3508" s="52"/>
      <c r="AG3508" s="52"/>
      <c r="AH3508" s="52"/>
      <c r="AI3508" s="52"/>
      <c r="AJ3508" s="52"/>
      <c r="AK3508" s="52"/>
      <c r="AL3508" s="52"/>
      <c r="AM3508" s="52"/>
      <c r="AN3508" s="52"/>
      <c r="AO3508" s="52"/>
      <c r="AP3508" s="52"/>
      <c r="AQ3508" s="52"/>
      <c r="AR3508" s="52"/>
      <c r="AS3508" s="52"/>
      <c r="AT3508" s="52"/>
      <c r="AU3508" s="52"/>
      <c r="AV3508" s="52"/>
      <c r="AW3508" s="52"/>
      <c r="AX3508" s="52"/>
      <c r="AY3508" s="52"/>
      <c r="AZ3508" s="52"/>
      <c r="BA3508" s="52"/>
      <c r="BB3508" s="52"/>
      <c r="BC3508" s="52"/>
      <c r="BD3508" s="52"/>
      <c r="BE3508" s="52"/>
      <c r="BF3508" s="52"/>
      <c r="BG3508" s="52"/>
      <c r="BH3508" s="52"/>
      <c r="BI3508" s="52"/>
      <c r="BJ3508" s="52"/>
      <c r="BK3508" s="52"/>
      <c r="BL3508" s="52"/>
      <c r="BM3508" s="52"/>
      <c r="BN3508" s="52"/>
      <c r="BO3508" s="52"/>
      <c r="BP3508" s="52"/>
      <c r="BQ3508" s="52"/>
      <c r="BR3508" s="52"/>
      <c r="BS3508" s="52"/>
      <c r="BT3508" s="52"/>
      <c r="BU3508" s="52"/>
      <c r="BV3508" s="52"/>
      <c r="BW3508" s="52"/>
      <c r="BX3508" s="52"/>
      <c r="BY3508" s="52"/>
      <c r="BZ3508" s="52"/>
      <c r="CA3508" s="52"/>
      <c r="CB3508" s="52"/>
      <c r="CC3508" s="52"/>
      <c r="CD3508" s="52"/>
      <c r="CE3508" s="52"/>
      <c r="CF3508" s="52"/>
      <c r="CG3508" s="52"/>
      <c r="CH3508" s="52"/>
      <c r="CI3508" s="52"/>
      <c r="CJ3508" s="52"/>
      <c r="CK3508" s="52"/>
      <c r="CL3508" s="52"/>
      <c r="CM3508" s="52"/>
      <c r="CN3508" s="52"/>
    </row>
    <row r="3509" spans="1:92" s="29" customFormat="1" ht="38.25" x14ac:dyDescent="0.25">
      <c r="A3509" s="18" t="s">
        <v>1827</v>
      </c>
      <c r="B3509" s="18" t="s">
        <v>12</v>
      </c>
      <c r="C3509" s="22" t="s">
        <v>9631</v>
      </c>
      <c r="D3509" s="22" t="s">
        <v>9632</v>
      </c>
      <c r="E3509" s="6" t="s">
        <v>9633</v>
      </c>
      <c r="F3509" s="24">
        <v>10200</v>
      </c>
      <c r="G3509" s="25">
        <v>0.05</v>
      </c>
      <c r="H3509" s="28">
        <f t="shared" si="287"/>
        <v>9690</v>
      </c>
      <c r="I3509" s="26">
        <v>1.04</v>
      </c>
      <c r="J3509" s="25">
        <f t="shared" si="288"/>
        <v>1.2000000000000011E-2</v>
      </c>
      <c r="K3509" s="24">
        <f t="shared" si="289"/>
        <v>10077.6</v>
      </c>
      <c r="L3509" s="24">
        <f t="shared" si="290"/>
        <v>10153.753148614609</v>
      </c>
      <c r="M3509" s="18" t="s">
        <v>1835</v>
      </c>
      <c r="N3509" s="52"/>
      <c r="O3509" s="52"/>
      <c r="P3509" s="52"/>
      <c r="Q3509" s="52"/>
      <c r="R3509" s="52"/>
      <c r="S3509" s="52"/>
      <c r="T3509" s="52"/>
      <c r="U3509" s="52"/>
      <c r="V3509" s="52"/>
      <c r="W3509" s="52"/>
      <c r="X3509" s="52"/>
      <c r="Y3509" s="52"/>
      <c r="Z3509" s="52"/>
      <c r="AA3509" s="52"/>
      <c r="AB3509" s="52"/>
      <c r="AC3509" s="52"/>
      <c r="AD3509" s="52"/>
      <c r="AE3509" s="52"/>
      <c r="AF3509" s="52"/>
      <c r="AG3509" s="52"/>
      <c r="AH3509" s="52"/>
      <c r="AI3509" s="52"/>
      <c r="AJ3509" s="52"/>
      <c r="AK3509" s="52"/>
      <c r="AL3509" s="52"/>
      <c r="AM3509" s="52"/>
      <c r="AN3509" s="52"/>
      <c r="AO3509" s="52"/>
      <c r="AP3509" s="52"/>
      <c r="AQ3509" s="52"/>
      <c r="AR3509" s="52"/>
      <c r="AS3509" s="52"/>
      <c r="AT3509" s="52"/>
      <c r="AU3509" s="52"/>
      <c r="AV3509" s="52"/>
      <c r="AW3509" s="52"/>
      <c r="AX3509" s="52"/>
      <c r="AY3509" s="52"/>
      <c r="AZ3509" s="52"/>
      <c r="BA3509" s="52"/>
      <c r="BB3509" s="52"/>
      <c r="BC3509" s="52"/>
      <c r="BD3509" s="52"/>
      <c r="BE3509" s="52"/>
      <c r="BF3509" s="52"/>
      <c r="BG3509" s="52"/>
      <c r="BH3509" s="52"/>
      <c r="BI3509" s="52"/>
      <c r="BJ3509" s="52"/>
      <c r="BK3509" s="52"/>
      <c r="BL3509" s="52"/>
      <c r="BM3509" s="52"/>
      <c r="BN3509" s="52"/>
      <c r="BO3509" s="52"/>
      <c r="BP3509" s="52"/>
      <c r="BQ3509" s="52"/>
      <c r="BR3509" s="52"/>
      <c r="BS3509" s="52"/>
      <c r="BT3509" s="52"/>
      <c r="BU3509" s="52"/>
      <c r="BV3509" s="52"/>
      <c r="BW3509" s="52"/>
      <c r="BX3509" s="52"/>
      <c r="BY3509" s="52"/>
      <c r="BZ3509" s="52"/>
      <c r="CA3509" s="52"/>
      <c r="CB3509" s="52"/>
      <c r="CC3509" s="52"/>
      <c r="CD3509" s="52"/>
      <c r="CE3509" s="52"/>
      <c r="CF3509" s="52"/>
      <c r="CG3509" s="52"/>
      <c r="CH3509" s="52"/>
      <c r="CI3509" s="52"/>
      <c r="CJ3509" s="52"/>
      <c r="CK3509" s="52"/>
      <c r="CL3509" s="52"/>
      <c r="CM3509" s="52"/>
      <c r="CN3509" s="52"/>
    </row>
    <row r="3510" spans="1:92" s="29" customFormat="1" ht="38.25" x14ac:dyDescent="0.25">
      <c r="A3510" s="21" t="s">
        <v>1827</v>
      </c>
      <c r="B3510" s="18" t="s">
        <v>12</v>
      </c>
      <c r="C3510" s="22" t="s">
        <v>9634</v>
      </c>
      <c r="D3510" s="22" t="s">
        <v>9635</v>
      </c>
      <c r="E3510" s="6" t="s">
        <v>9636</v>
      </c>
      <c r="F3510" s="24">
        <v>11400</v>
      </c>
      <c r="G3510" s="25">
        <v>0.05</v>
      </c>
      <c r="H3510" s="28">
        <f t="shared" si="287"/>
        <v>10830</v>
      </c>
      <c r="I3510" s="26">
        <v>1.04</v>
      </c>
      <c r="J3510" s="25">
        <f t="shared" si="288"/>
        <v>1.19999999999999E-2</v>
      </c>
      <c r="K3510" s="24">
        <f t="shared" si="289"/>
        <v>11263.2</v>
      </c>
      <c r="L3510" s="24">
        <f t="shared" si="290"/>
        <v>11348.31234256927</v>
      </c>
      <c r="M3510" s="21" t="s">
        <v>1839</v>
      </c>
      <c r="N3510" s="52"/>
      <c r="O3510" s="52"/>
      <c r="P3510" s="52"/>
      <c r="Q3510" s="52"/>
      <c r="R3510" s="52"/>
      <c r="S3510" s="52"/>
      <c r="T3510" s="52"/>
      <c r="U3510" s="52"/>
      <c r="V3510" s="52"/>
      <c r="W3510" s="52"/>
      <c r="X3510" s="52"/>
      <c r="Y3510" s="52"/>
      <c r="Z3510" s="52"/>
      <c r="AA3510" s="52"/>
      <c r="AB3510" s="52"/>
      <c r="AC3510" s="52"/>
      <c r="AD3510" s="52"/>
      <c r="AE3510" s="52"/>
      <c r="AF3510" s="52"/>
      <c r="AG3510" s="52"/>
      <c r="AH3510" s="52"/>
      <c r="AI3510" s="52"/>
      <c r="AJ3510" s="52"/>
      <c r="AK3510" s="52"/>
      <c r="AL3510" s="52"/>
      <c r="AM3510" s="52"/>
      <c r="AN3510" s="52"/>
      <c r="AO3510" s="52"/>
      <c r="AP3510" s="52"/>
      <c r="AQ3510" s="52"/>
      <c r="AR3510" s="52"/>
      <c r="AS3510" s="52"/>
      <c r="AT3510" s="52"/>
      <c r="AU3510" s="52"/>
      <c r="AV3510" s="52"/>
      <c r="AW3510" s="52"/>
      <c r="AX3510" s="52"/>
      <c r="AY3510" s="52"/>
      <c r="AZ3510" s="52"/>
      <c r="BA3510" s="52"/>
      <c r="BB3510" s="52"/>
      <c r="BC3510" s="52"/>
      <c r="BD3510" s="52"/>
      <c r="BE3510" s="52"/>
      <c r="BF3510" s="52"/>
      <c r="BG3510" s="52"/>
      <c r="BH3510" s="52"/>
      <c r="BI3510" s="52"/>
      <c r="BJ3510" s="52"/>
      <c r="BK3510" s="52"/>
      <c r="BL3510" s="52"/>
      <c r="BM3510" s="52"/>
      <c r="BN3510" s="52"/>
      <c r="BO3510" s="52"/>
      <c r="BP3510" s="52"/>
      <c r="BQ3510" s="52"/>
      <c r="BR3510" s="52"/>
      <c r="BS3510" s="52"/>
      <c r="BT3510" s="52"/>
      <c r="BU3510" s="52"/>
      <c r="BV3510" s="52"/>
      <c r="BW3510" s="52"/>
      <c r="BX3510" s="52"/>
      <c r="BY3510" s="52"/>
      <c r="BZ3510" s="52"/>
      <c r="CA3510" s="52"/>
      <c r="CB3510" s="52"/>
      <c r="CC3510" s="52"/>
      <c r="CD3510" s="52"/>
      <c r="CE3510" s="52"/>
      <c r="CF3510" s="52"/>
      <c r="CG3510" s="52"/>
      <c r="CH3510" s="52"/>
      <c r="CI3510" s="52"/>
      <c r="CJ3510" s="52"/>
      <c r="CK3510" s="52"/>
      <c r="CL3510" s="52"/>
      <c r="CM3510" s="52"/>
      <c r="CN3510" s="52"/>
    </row>
    <row r="3511" spans="1:92" s="29" customFormat="1" ht="38.25" x14ac:dyDescent="0.25">
      <c r="A3511" s="18" t="s">
        <v>1827</v>
      </c>
      <c r="B3511" s="18" t="s">
        <v>12</v>
      </c>
      <c r="C3511" s="22" t="s">
        <v>9637</v>
      </c>
      <c r="D3511" s="22" t="s">
        <v>9638</v>
      </c>
      <c r="E3511" s="6" t="s">
        <v>9639</v>
      </c>
      <c r="F3511" s="24">
        <v>2145</v>
      </c>
      <c r="G3511" s="25">
        <v>0.05</v>
      </c>
      <c r="H3511" s="28">
        <f t="shared" si="287"/>
        <v>2037.75</v>
      </c>
      <c r="I3511" s="26">
        <v>1.04</v>
      </c>
      <c r="J3511" s="25">
        <f t="shared" si="288"/>
        <v>1.19999999999999E-2</v>
      </c>
      <c r="K3511" s="24">
        <f t="shared" si="289"/>
        <v>2119.2600000000002</v>
      </c>
      <c r="L3511" s="24">
        <f t="shared" si="290"/>
        <v>2135.2745591939547</v>
      </c>
      <c r="M3511" s="21" t="s">
        <v>1831</v>
      </c>
      <c r="N3511" s="52"/>
      <c r="O3511" s="52"/>
      <c r="P3511" s="52"/>
      <c r="Q3511" s="52"/>
      <c r="R3511" s="52"/>
      <c r="S3511" s="52"/>
      <c r="T3511" s="52"/>
      <c r="U3511" s="52"/>
      <c r="V3511" s="52"/>
      <c r="W3511" s="52"/>
      <c r="X3511" s="52"/>
      <c r="Y3511" s="52"/>
      <c r="Z3511" s="52"/>
      <c r="AA3511" s="52"/>
      <c r="AB3511" s="52"/>
      <c r="AC3511" s="52"/>
      <c r="AD3511" s="52"/>
      <c r="AE3511" s="52"/>
      <c r="AF3511" s="52"/>
      <c r="AG3511" s="52"/>
      <c r="AH3511" s="52"/>
      <c r="AI3511" s="52"/>
      <c r="AJ3511" s="52"/>
      <c r="AK3511" s="52"/>
      <c r="AL3511" s="52"/>
      <c r="AM3511" s="52"/>
      <c r="AN3511" s="52"/>
      <c r="AO3511" s="52"/>
      <c r="AP3511" s="52"/>
      <c r="AQ3511" s="52"/>
      <c r="AR3511" s="52"/>
      <c r="AS3511" s="52"/>
      <c r="AT3511" s="52"/>
      <c r="AU3511" s="52"/>
      <c r="AV3511" s="52"/>
      <c r="AW3511" s="52"/>
      <c r="AX3511" s="52"/>
      <c r="AY3511" s="52"/>
      <c r="AZ3511" s="52"/>
      <c r="BA3511" s="52"/>
      <c r="BB3511" s="52"/>
      <c r="BC3511" s="52"/>
      <c r="BD3511" s="52"/>
      <c r="BE3511" s="52"/>
      <c r="BF3511" s="52"/>
      <c r="BG3511" s="52"/>
      <c r="BH3511" s="52"/>
      <c r="BI3511" s="52"/>
      <c r="BJ3511" s="52"/>
      <c r="BK3511" s="52"/>
      <c r="BL3511" s="52"/>
      <c r="BM3511" s="52"/>
      <c r="BN3511" s="52"/>
      <c r="BO3511" s="52"/>
      <c r="BP3511" s="52"/>
      <c r="BQ3511" s="52"/>
      <c r="BR3511" s="52"/>
      <c r="BS3511" s="52"/>
      <c r="BT3511" s="52"/>
      <c r="BU3511" s="52"/>
      <c r="BV3511" s="52"/>
      <c r="BW3511" s="52"/>
      <c r="BX3511" s="52"/>
      <c r="BY3511" s="52"/>
      <c r="BZ3511" s="52"/>
      <c r="CA3511" s="52"/>
      <c r="CB3511" s="52"/>
      <c r="CC3511" s="52"/>
      <c r="CD3511" s="52"/>
      <c r="CE3511" s="52"/>
      <c r="CF3511" s="52"/>
      <c r="CG3511" s="52"/>
      <c r="CH3511" s="52"/>
      <c r="CI3511" s="52"/>
      <c r="CJ3511" s="52"/>
      <c r="CK3511" s="52"/>
      <c r="CL3511" s="52"/>
      <c r="CM3511" s="52"/>
      <c r="CN3511" s="52"/>
    </row>
    <row r="3512" spans="1:92" s="29" customFormat="1" ht="38.25" x14ac:dyDescent="0.25">
      <c r="A3512" s="18" t="s">
        <v>1827</v>
      </c>
      <c r="B3512" s="18" t="s">
        <v>12</v>
      </c>
      <c r="C3512" s="22" t="s">
        <v>9640</v>
      </c>
      <c r="D3512" s="22" t="s">
        <v>9641</v>
      </c>
      <c r="E3512" s="6" t="s">
        <v>9642</v>
      </c>
      <c r="F3512" s="24">
        <v>1657.5000000000002</v>
      </c>
      <c r="G3512" s="25">
        <v>0.05</v>
      </c>
      <c r="H3512" s="28">
        <f t="shared" si="287"/>
        <v>1574.6250000000002</v>
      </c>
      <c r="I3512" s="26">
        <v>1.04</v>
      </c>
      <c r="J3512" s="25">
        <f t="shared" si="288"/>
        <v>1.19999999999999E-2</v>
      </c>
      <c r="K3512" s="24">
        <f t="shared" si="289"/>
        <v>1637.6100000000004</v>
      </c>
      <c r="L3512" s="24">
        <f t="shared" si="290"/>
        <v>1649.9848866498744</v>
      </c>
      <c r="M3512" s="18" t="s">
        <v>1835</v>
      </c>
      <c r="N3512" s="52"/>
      <c r="O3512" s="52"/>
      <c r="P3512" s="52"/>
      <c r="Q3512" s="52"/>
      <c r="R3512" s="52"/>
      <c r="S3512" s="52"/>
      <c r="T3512" s="52"/>
      <c r="U3512" s="52"/>
      <c r="V3512" s="52"/>
      <c r="W3512" s="52"/>
      <c r="X3512" s="52"/>
      <c r="Y3512" s="52"/>
      <c r="Z3512" s="52"/>
      <c r="AA3512" s="52"/>
      <c r="AB3512" s="52"/>
      <c r="AC3512" s="52"/>
      <c r="AD3512" s="52"/>
      <c r="AE3512" s="52"/>
      <c r="AF3512" s="52"/>
      <c r="AG3512" s="52"/>
      <c r="AH3512" s="52"/>
      <c r="AI3512" s="52"/>
      <c r="AJ3512" s="52"/>
      <c r="AK3512" s="52"/>
      <c r="AL3512" s="52"/>
      <c r="AM3512" s="52"/>
      <c r="AN3512" s="52"/>
      <c r="AO3512" s="52"/>
      <c r="AP3512" s="52"/>
      <c r="AQ3512" s="52"/>
      <c r="AR3512" s="52"/>
      <c r="AS3512" s="52"/>
      <c r="AT3512" s="52"/>
      <c r="AU3512" s="52"/>
      <c r="AV3512" s="52"/>
      <c r="AW3512" s="52"/>
      <c r="AX3512" s="52"/>
      <c r="AY3512" s="52"/>
      <c r="AZ3512" s="52"/>
      <c r="BA3512" s="52"/>
      <c r="BB3512" s="52"/>
      <c r="BC3512" s="52"/>
      <c r="BD3512" s="52"/>
      <c r="BE3512" s="52"/>
      <c r="BF3512" s="52"/>
      <c r="BG3512" s="52"/>
      <c r="BH3512" s="52"/>
      <c r="BI3512" s="52"/>
      <c r="BJ3512" s="52"/>
      <c r="BK3512" s="52"/>
      <c r="BL3512" s="52"/>
      <c r="BM3512" s="52"/>
      <c r="BN3512" s="52"/>
      <c r="BO3512" s="52"/>
      <c r="BP3512" s="52"/>
      <c r="BQ3512" s="52"/>
      <c r="BR3512" s="52"/>
      <c r="BS3512" s="52"/>
      <c r="BT3512" s="52"/>
      <c r="BU3512" s="52"/>
      <c r="BV3512" s="52"/>
      <c r="BW3512" s="52"/>
      <c r="BX3512" s="52"/>
      <c r="BY3512" s="52"/>
      <c r="BZ3512" s="52"/>
      <c r="CA3512" s="52"/>
      <c r="CB3512" s="52"/>
      <c r="CC3512" s="52"/>
      <c r="CD3512" s="52"/>
      <c r="CE3512" s="52"/>
      <c r="CF3512" s="52"/>
      <c r="CG3512" s="52"/>
      <c r="CH3512" s="52"/>
      <c r="CI3512" s="52"/>
      <c r="CJ3512" s="52"/>
      <c r="CK3512" s="52"/>
      <c r="CL3512" s="52"/>
      <c r="CM3512" s="52"/>
      <c r="CN3512" s="52"/>
    </row>
    <row r="3513" spans="1:92" s="29" customFormat="1" ht="38.25" x14ac:dyDescent="0.25">
      <c r="A3513" s="21" t="s">
        <v>1827</v>
      </c>
      <c r="B3513" s="18" t="s">
        <v>12</v>
      </c>
      <c r="C3513" s="22" t="s">
        <v>9643</v>
      </c>
      <c r="D3513" s="22" t="s">
        <v>9644</v>
      </c>
      <c r="E3513" s="6" t="s">
        <v>9645</v>
      </c>
      <c r="F3513" s="24">
        <v>1852.5</v>
      </c>
      <c r="G3513" s="25">
        <v>0.05</v>
      </c>
      <c r="H3513" s="28">
        <f t="shared" si="287"/>
        <v>1759.875</v>
      </c>
      <c r="I3513" s="26">
        <v>1.04</v>
      </c>
      <c r="J3513" s="25">
        <f t="shared" si="288"/>
        <v>1.2000000000000011E-2</v>
      </c>
      <c r="K3513" s="24">
        <f t="shared" si="289"/>
        <v>1830.27</v>
      </c>
      <c r="L3513" s="24">
        <f t="shared" si="290"/>
        <v>1844.1007556675063</v>
      </c>
      <c r="M3513" s="21" t="s">
        <v>1839</v>
      </c>
      <c r="N3513" s="52"/>
      <c r="O3513" s="52"/>
      <c r="P3513" s="52"/>
      <c r="Q3513" s="52"/>
      <c r="R3513" s="52"/>
      <c r="S3513" s="52"/>
      <c r="T3513" s="52"/>
      <c r="U3513" s="52"/>
      <c r="V3513" s="52"/>
      <c r="W3513" s="52"/>
      <c r="X3513" s="52"/>
      <c r="Y3513" s="52"/>
      <c r="Z3513" s="52"/>
      <c r="AA3513" s="52"/>
      <c r="AB3513" s="52"/>
      <c r="AC3513" s="52"/>
      <c r="AD3513" s="52"/>
      <c r="AE3513" s="52"/>
      <c r="AF3513" s="52"/>
      <c r="AG3513" s="52"/>
      <c r="AH3513" s="52"/>
      <c r="AI3513" s="52"/>
      <c r="AJ3513" s="52"/>
      <c r="AK3513" s="52"/>
      <c r="AL3513" s="52"/>
      <c r="AM3513" s="52"/>
      <c r="AN3513" s="52"/>
      <c r="AO3513" s="52"/>
      <c r="AP3513" s="52"/>
      <c r="AQ3513" s="52"/>
      <c r="AR3513" s="52"/>
      <c r="AS3513" s="52"/>
      <c r="AT3513" s="52"/>
      <c r="AU3513" s="52"/>
      <c r="AV3513" s="52"/>
      <c r="AW3513" s="52"/>
      <c r="AX3513" s="52"/>
      <c r="AY3513" s="52"/>
      <c r="AZ3513" s="52"/>
      <c r="BA3513" s="52"/>
      <c r="BB3513" s="52"/>
      <c r="BC3513" s="52"/>
      <c r="BD3513" s="52"/>
      <c r="BE3513" s="52"/>
      <c r="BF3513" s="52"/>
      <c r="BG3513" s="52"/>
      <c r="BH3513" s="52"/>
      <c r="BI3513" s="52"/>
      <c r="BJ3513" s="52"/>
      <c r="BK3513" s="52"/>
      <c r="BL3513" s="52"/>
      <c r="BM3513" s="52"/>
      <c r="BN3513" s="52"/>
      <c r="BO3513" s="52"/>
      <c r="BP3513" s="52"/>
      <c r="BQ3513" s="52"/>
      <c r="BR3513" s="52"/>
      <c r="BS3513" s="52"/>
      <c r="BT3513" s="52"/>
      <c r="BU3513" s="52"/>
      <c r="BV3513" s="52"/>
      <c r="BW3513" s="52"/>
      <c r="BX3513" s="52"/>
      <c r="BY3513" s="52"/>
      <c r="BZ3513" s="52"/>
      <c r="CA3513" s="52"/>
      <c r="CB3513" s="52"/>
      <c r="CC3513" s="52"/>
      <c r="CD3513" s="52"/>
      <c r="CE3513" s="52"/>
      <c r="CF3513" s="52"/>
      <c r="CG3513" s="52"/>
      <c r="CH3513" s="52"/>
      <c r="CI3513" s="52"/>
      <c r="CJ3513" s="52"/>
      <c r="CK3513" s="52"/>
      <c r="CL3513" s="52"/>
      <c r="CM3513" s="52"/>
      <c r="CN3513" s="52"/>
    </row>
    <row r="3514" spans="1:92" s="29" customFormat="1" ht="38.25" x14ac:dyDescent="0.25">
      <c r="A3514" s="18" t="s">
        <v>1827</v>
      </c>
      <c r="B3514" s="18" t="s">
        <v>12</v>
      </c>
      <c r="C3514" s="22" t="s">
        <v>9646</v>
      </c>
      <c r="D3514" s="22" t="s">
        <v>9647</v>
      </c>
      <c r="E3514" s="6" t="s">
        <v>9648</v>
      </c>
      <c r="F3514" s="24">
        <v>13200</v>
      </c>
      <c r="G3514" s="25">
        <v>0.05</v>
      </c>
      <c r="H3514" s="28">
        <f t="shared" si="287"/>
        <v>12540</v>
      </c>
      <c r="I3514" s="26">
        <v>1.04</v>
      </c>
      <c r="J3514" s="25">
        <f t="shared" si="288"/>
        <v>1.2000000000000011E-2</v>
      </c>
      <c r="K3514" s="24">
        <f t="shared" si="289"/>
        <v>13041.6</v>
      </c>
      <c r="L3514" s="24">
        <f t="shared" si="290"/>
        <v>13140.151133501258</v>
      </c>
      <c r="M3514" s="21" t="s">
        <v>1831</v>
      </c>
      <c r="N3514" s="52"/>
      <c r="O3514" s="52"/>
      <c r="P3514" s="52"/>
      <c r="Q3514" s="52"/>
      <c r="R3514" s="52"/>
      <c r="S3514" s="52"/>
      <c r="T3514" s="52"/>
      <c r="U3514" s="52"/>
      <c r="V3514" s="52"/>
      <c r="W3514" s="52"/>
      <c r="X3514" s="52"/>
      <c r="Y3514" s="52"/>
      <c r="Z3514" s="52"/>
      <c r="AA3514" s="52"/>
      <c r="AB3514" s="52"/>
      <c r="AC3514" s="52"/>
      <c r="AD3514" s="52"/>
      <c r="AE3514" s="52"/>
      <c r="AF3514" s="52"/>
      <c r="AG3514" s="52"/>
      <c r="AH3514" s="52"/>
      <c r="AI3514" s="52"/>
      <c r="AJ3514" s="52"/>
      <c r="AK3514" s="52"/>
      <c r="AL3514" s="52"/>
      <c r="AM3514" s="52"/>
      <c r="AN3514" s="52"/>
      <c r="AO3514" s="52"/>
      <c r="AP3514" s="52"/>
      <c r="AQ3514" s="52"/>
      <c r="AR3514" s="52"/>
      <c r="AS3514" s="52"/>
      <c r="AT3514" s="52"/>
      <c r="AU3514" s="52"/>
      <c r="AV3514" s="52"/>
      <c r="AW3514" s="52"/>
      <c r="AX3514" s="52"/>
      <c r="AY3514" s="52"/>
      <c r="AZ3514" s="52"/>
      <c r="BA3514" s="52"/>
      <c r="BB3514" s="52"/>
      <c r="BC3514" s="52"/>
      <c r="BD3514" s="52"/>
      <c r="BE3514" s="52"/>
      <c r="BF3514" s="52"/>
      <c r="BG3514" s="52"/>
      <c r="BH3514" s="52"/>
      <c r="BI3514" s="52"/>
      <c r="BJ3514" s="52"/>
      <c r="BK3514" s="52"/>
      <c r="BL3514" s="52"/>
      <c r="BM3514" s="52"/>
      <c r="BN3514" s="52"/>
      <c r="BO3514" s="52"/>
      <c r="BP3514" s="52"/>
      <c r="BQ3514" s="52"/>
      <c r="BR3514" s="52"/>
      <c r="BS3514" s="52"/>
      <c r="BT3514" s="52"/>
      <c r="BU3514" s="52"/>
      <c r="BV3514" s="52"/>
      <c r="BW3514" s="52"/>
      <c r="BX3514" s="52"/>
      <c r="BY3514" s="52"/>
      <c r="BZ3514" s="52"/>
      <c r="CA3514" s="52"/>
      <c r="CB3514" s="52"/>
      <c r="CC3514" s="52"/>
      <c r="CD3514" s="52"/>
      <c r="CE3514" s="52"/>
      <c r="CF3514" s="52"/>
      <c r="CG3514" s="52"/>
      <c r="CH3514" s="52"/>
      <c r="CI3514" s="52"/>
      <c r="CJ3514" s="52"/>
      <c r="CK3514" s="52"/>
      <c r="CL3514" s="52"/>
      <c r="CM3514" s="52"/>
      <c r="CN3514" s="52"/>
    </row>
    <row r="3515" spans="1:92" s="29" customFormat="1" ht="38.25" x14ac:dyDescent="0.25">
      <c r="A3515" s="18" t="s">
        <v>1827</v>
      </c>
      <c r="B3515" s="18" t="s">
        <v>12</v>
      </c>
      <c r="C3515" s="22" t="s">
        <v>9649</v>
      </c>
      <c r="D3515" s="22" t="s">
        <v>9650</v>
      </c>
      <c r="E3515" s="6" t="s">
        <v>9651</v>
      </c>
      <c r="F3515" s="24">
        <v>10200</v>
      </c>
      <c r="G3515" s="25">
        <v>0.05</v>
      </c>
      <c r="H3515" s="28">
        <f t="shared" si="287"/>
        <v>9690</v>
      </c>
      <c r="I3515" s="26">
        <v>1.04</v>
      </c>
      <c r="J3515" s="25">
        <f t="shared" si="288"/>
        <v>1.2000000000000011E-2</v>
      </c>
      <c r="K3515" s="24">
        <f t="shared" si="289"/>
        <v>10077.6</v>
      </c>
      <c r="L3515" s="24">
        <f t="shared" si="290"/>
        <v>10153.753148614609</v>
      </c>
      <c r="M3515" s="18" t="s">
        <v>1835</v>
      </c>
      <c r="N3515" s="52"/>
      <c r="O3515" s="52"/>
      <c r="P3515" s="52"/>
      <c r="Q3515" s="52"/>
      <c r="R3515" s="52"/>
      <c r="S3515" s="52"/>
      <c r="T3515" s="52"/>
      <c r="U3515" s="52"/>
      <c r="V3515" s="52"/>
      <c r="W3515" s="52"/>
      <c r="X3515" s="52"/>
      <c r="Y3515" s="52"/>
      <c r="Z3515" s="52"/>
      <c r="AA3515" s="52"/>
      <c r="AB3515" s="52"/>
      <c r="AC3515" s="52"/>
      <c r="AD3515" s="52"/>
      <c r="AE3515" s="52"/>
      <c r="AF3515" s="52"/>
      <c r="AG3515" s="52"/>
      <c r="AH3515" s="52"/>
      <c r="AI3515" s="52"/>
      <c r="AJ3515" s="52"/>
      <c r="AK3515" s="52"/>
      <c r="AL3515" s="52"/>
      <c r="AM3515" s="52"/>
      <c r="AN3515" s="52"/>
      <c r="AO3515" s="52"/>
      <c r="AP3515" s="52"/>
      <c r="AQ3515" s="52"/>
      <c r="AR3515" s="52"/>
      <c r="AS3515" s="52"/>
      <c r="AT3515" s="52"/>
      <c r="AU3515" s="52"/>
      <c r="AV3515" s="52"/>
      <c r="AW3515" s="52"/>
      <c r="AX3515" s="52"/>
      <c r="AY3515" s="52"/>
      <c r="AZ3515" s="52"/>
      <c r="BA3515" s="52"/>
      <c r="BB3515" s="52"/>
      <c r="BC3515" s="52"/>
      <c r="BD3515" s="52"/>
      <c r="BE3515" s="52"/>
      <c r="BF3515" s="52"/>
      <c r="BG3515" s="52"/>
      <c r="BH3515" s="52"/>
      <c r="BI3515" s="52"/>
      <c r="BJ3515" s="52"/>
      <c r="BK3515" s="52"/>
      <c r="BL3515" s="52"/>
      <c r="BM3515" s="52"/>
      <c r="BN3515" s="52"/>
      <c r="BO3515" s="52"/>
      <c r="BP3515" s="52"/>
      <c r="BQ3515" s="52"/>
      <c r="BR3515" s="52"/>
      <c r="BS3515" s="52"/>
      <c r="BT3515" s="52"/>
      <c r="BU3515" s="52"/>
      <c r="BV3515" s="52"/>
      <c r="BW3515" s="52"/>
      <c r="BX3515" s="52"/>
      <c r="BY3515" s="52"/>
      <c r="BZ3515" s="52"/>
      <c r="CA3515" s="52"/>
      <c r="CB3515" s="52"/>
      <c r="CC3515" s="52"/>
      <c r="CD3515" s="52"/>
      <c r="CE3515" s="52"/>
      <c r="CF3515" s="52"/>
      <c r="CG3515" s="52"/>
      <c r="CH3515" s="52"/>
      <c r="CI3515" s="52"/>
      <c r="CJ3515" s="52"/>
      <c r="CK3515" s="52"/>
      <c r="CL3515" s="52"/>
      <c r="CM3515" s="52"/>
      <c r="CN3515" s="52"/>
    </row>
    <row r="3516" spans="1:92" s="29" customFormat="1" ht="38.25" x14ac:dyDescent="0.25">
      <c r="A3516" s="21" t="s">
        <v>1827</v>
      </c>
      <c r="B3516" s="18" t="s">
        <v>12</v>
      </c>
      <c r="C3516" s="22" t="s">
        <v>9652</v>
      </c>
      <c r="D3516" s="22" t="s">
        <v>9653</v>
      </c>
      <c r="E3516" s="6" t="s">
        <v>9654</v>
      </c>
      <c r="F3516" s="24">
        <v>11400</v>
      </c>
      <c r="G3516" s="25">
        <v>0.05</v>
      </c>
      <c r="H3516" s="28">
        <f t="shared" si="287"/>
        <v>10830</v>
      </c>
      <c r="I3516" s="26">
        <v>1.04</v>
      </c>
      <c r="J3516" s="25">
        <f t="shared" si="288"/>
        <v>1.19999999999999E-2</v>
      </c>
      <c r="K3516" s="24">
        <f t="shared" si="289"/>
        <v>11263.2</v>
      </c>
      <c r="L3516" s="24">
        <f t="shared" si="290"/>
        <v>11348.31234256927</v>
      </c>
      <c r="M3516" s="21" t="s">
        <v>1839</v>
      </c>
      <c r="N3516" s="52"/>
      <c r="O3516" s="52"/>
      <c r="P3516" s="52"/>
      <c r="Q3516" s="52"/>
      <c r="R3516" s="52"/>
      <c r="S3516" s="52"/>
      <c r="T3516" s="52"/>
      <c r="U3516" s="52"/>
      <c r="V3516" s="52"/>
      <c r="W3516" s="52"/>
      <c r="X3516" s="52"/>
      <c r="Y3516" s="52"/>
      <c r="Z3516" s="52"/>
      <c r="AA3516" s="52"/>
      <c r="AB3516" s="52"/>
      <c r="AC3516" s="52"/>
      <c r="AD3516" s="52"/>
      <c r="AE3516" s="52"/>
      <c r="AF3516" s="52"/>
      <c r="AG3516" s="52"/>
      <c r="AH3516" s="52"/>
      <c r="AI3516" s="52"/>
      <c r="AJ3516" s="52"/>
      <c r="AK3516" s="52"/>
      <c r="AL3516" s="52"/>
      <c r="AM3516" s="52"/>
      <c r="AN3516" s="52"/>
      <c r="AO3516" s="52"/>
      <c r="AP3516" s="52"/>
      <c r="AQ3516" s="52"/>
      <c r="AR3516" s="52"/>
      <c r="AS3516" s="52"/>
      <c r="AT3516" s="52"/>
      <c r="AU3516" s="52"/>
      <c r="AV3516" s="52"/>
      <c r="AW3516" s="52"/>
      <c r="AX3516" s="52"/>
      <c r="AY3516" s="52"/>
      <c r="AZ3516" s="52"/>
      <c r="BA3516" s="52"/>
      <c r="BB3516" s="52"/>
      <c r="BC3516" s="52"/>
      <c r="BD3516" s="52"/>
      <c r="BE3516" s="52"/>
      <c r="BF3516" s="52"/>
      <c r="BG3516" s="52"/>
      <c r="BH3516" s="52"/>
      <c r="BI3516" s="52"/>
      <c r="BJ3516" s="52"/>
      <c r="BK3516" s="52"/>
      <c r="BL3516" s="52"/>
      <c r="BM3516" s="52"/>
      <c r="BN3516" s="52"/>
      <c r="BO3516" s="52"/>
      <c r="BP3516" s="52"/>
      <c r="BQ3516" s="52"/>
      <c r="BR3516" s="52"/>
      <c r="BS3516" s="52"/>
      <c r="BT3516" s="52"/>
      <c r="BU3516" s="52"/>
      <c r="BV3516" s="52"/>
      <c r="BW3516" s="52"/>
      <c r="BX3516" s="52"/>
      <c r="BY3516" s="52"/>
      <c r="BZ3516" s="52"/>
      <c r="CA3516" s="52"/>
      <c r="CB3516" s="52"/>
      <c r="CC3516" s="52"/>
      <c r="CD3516" s="52"/>
      <c r="CE3516" s="52"/>
      <c r="CF3516" s="52"/>
      <c r="CG3516" s="52"/>
      <c r="CH3516" s="52"/>
      <c r="CI3516" s="52"/>
      <c r="CJ3516" s="52"/>
      <c r="CK3516" s="52"/>
      <c r="CL3516" s="52"/>
      <c r="CM3516" s="52"/>
      <c r="CN3516" s="52"/>
    </row>
    <row r="3517" spans="1:92" s="29" customFormat="1" ht="25.5" x14ac:dyDescent="0.25">
      <c r="A3517" s="18" t="s">
        <v>1827</v>
      </c>
      <c r="B3517" s="18" t="s">
        <v>12</v>
      </c>
      <c r="C3517" s="22" t="s">
        <v>9655</v>
      </c>
      <c r="D3517" s="22" t="s">
        <v>9656</v>
      </c>
      <c r="E3517" s="6" t="s">
        <v>9657</v>
      </c>
      <c r="F3517" s="24">
        <v>2145</v>
      </c>
      <c r="G3517" s="25">
        <v>0.05</v>
      </c>
      <c r="H3517" s="28">
        <f t="shared" si="287"/>
        <v>2037.75</v>
      </c>
      <c r="I3517" s="26">
        <v>1.04</v>
      </c>
      <c r="J3517" s="25">
        <f t="shared" si="288"/>
        <v>1.19999999999999E-2</v>
      </c>
      <c r="K3517" s="24">
        <f t="shared" si="289"/>
        <v>2119.2600000000002</v>
      </c>
      <c r="L3517" s="24">
        <f t="shared" si="290"/>
        <v>2135.2745591939547</v>
      </c>
      <c r="M3517" s="21" t="s">
        <v>1831</v>
      </c>
      <c r="N3517" s="52"/>
      <c r="O3517" s="52"/>
      <c r="P3517" s="52"/>
      <c r="Q3517" s="52"/>
      <c r="R3517" s="52"/>
      <c r="S3517" s="52"/>
      <c r="T3517" s="52"/>
      <c r="U3517" s="52"/>
      <c r="V3517" s="52"/>
      <c r="W3517" s="52"/>
      <c r="X3517" s="52"/>
      <c r="Y3517" s="52"/>
      <c r="Z3517" s="52"/>
      <c r="AA3517" s="52"/>
      <c r="AB3517" s="52"/>
      <c r="AC3517" s="52"/>
      <c r="AD3517" s="52"/>
      <c r="AE3517" s="52"/>
      <c r="AF3517" s="52"/>
      <c r="AG3517" s="52"/>
      <c r="AH3517" s="52"/>
      <c r="AI3517" s="52"/>
      <c r="AJ3517" s="52"/>
      <c r="AK3517" s="52"/>
      <c r="AL3517" s="52"/>
      <c r="AM3517" s="52"/>
      <c r="AN3517" s="52"/>
      <c r="AO3517" s="52"/>
      <c r="AP3517" s="52"/>
      <c r="AQ3517" s="52"/>
      <c r="AR3517" s="52"/>
      <c r="AS3517" s="52"/>
      <c r="AT3517" s="52"/>
      <c r="AU3517" s="52"/>
      <c r="AV3517" s="52"/>
      <c r="AW3517" s="52"/>
      <c r="AX3517" s="52"/>
      <c r="AY3517" s="52"/>
      <c r="AZ3517" s="52"/>
      <c r="BA3517" s="52"/>
      <c r="BB3517" s="52"/>
      <c r="BC3517" s="52"/>
      <c r="BD3517" s="52"/>
      <c r="BE3517" s="52"/>
      <c r="BF3517" s="52"/>
      <c r="BG3517" s="52"/>
      <c r="BH3517" s="52"/>
      <c r="BI3517" s="52"/>
      <c r="BJ3517" s="52"/>
      <c r="BK3517" s="52"/>
      <c r="BL3517" s="52"/>
      <c r="BM3517" s="52"/>
      <c r="BN3517" s="52"/>
      <c r="BO3517" s="52"/>
      <c r="BP3517" s="52"/>
      <c r="BQ3517" s="52"/>
      <c r="BR3517" s="52"/>
      <c r="BS3517" s="52"/>
      <c r="BT3517" s="52"/>
      <c r="BU3517" s="52"/>
      <c r="BV3517" s="52"/>
      <c r="BW3517" s="52"/>
      <c r="BX3517" s="52"/>
      <c r="BY3517" s="52"/>
      <c r="BZ3517" s="52"/>
      <c r="CA3517" s="52"/>
      <c r="CB3517" s="52"/>
      <c r="CC3517" s="52"/>
      <c r="CD3517" s="52"/>
      <c r="CE3517" s="52"/>
      <c r="CF3517" s="52"/>
      <c r="CG3517" s="52"/>
      <c r="CH3517" s="52"/>
      <c r="CI3517" s="52"/>
      <c r="CJ3517" s="52"/>
      <c r="CK3517" s="52"/>
      <c r="CL3517" s="52"/>
      <c r="CM3517" s="52"/>
      <c r="CN3517" s="52"/>
    </row>
    <row r="3518" spans="1:92" s="29" customFormat="1" ht="38.25" x14ac:dyDescent="0.25">
      <c r="A3518" s="18" t="s">
        <v>1827</v>
      </c>
      <c r="B3518" s="18" t="s">
        <v>12</v>
      </c>
      <c r="C3518" s="22" t="s">
        <v>9658</v>
      </c>
      <c r="D3518" s="22" t="s">
        <v>9659</v>
      </c>
      <c r="E3518" s="6" t="s">
        <v>9660</v>
      </c>
      <c r="F3518" s="24">
        <v>1657.5000000000002</v>
      </c>
      <c r="G3518" s="25">
        <v>0.05</v>
      </c>
      <c r="H3518" s="28">
        <f t="shared" si="287"/>
        <v>1574.6250000000002</v>
      </c>
      <c r="I3518" s="26">
        <v>1.04</v>
      </c>
      <c r="J3518" s="25">
        <f t="shared" si="288"/>
        <v>1.19999999999999E-2</v>
      </c>
      <c r="K3518" s="24">
        <f t="shared" si="289"/>
        <v>1637.6100000000004</v>
      </c>
      <c r="L3518" s="24">
        <f t="shared" si="290"/>
        <v>1649.9848866498744</v>
      </c>
      <c r="M3518" s="18" t="s">
        <v>1835</v>
      </c>
      <c r="N3518" s="52"/>
      <c r="O3518" s="52"/>
      <c r="P3518" s="52"/>
      <c r="Q3518" s="52"/>
      <c r="R3518" s="52"/>
      <c r="S3518" s="52"/>
      <c r="T3518" s="52"/>
      <c r="U3518" s="52"/>
      <c r="V3518" s="52"/>
      <c r="W3518" s="52"/>
      <c r="X3518" s="52"/>
      <c r="Y3518" s="52"/>
      <c r="Z3518" s="52"/>
      <c r="AA3518" s="52"/>
      <c r="AB3518" s="52"/>
      <c r="AC3518" s="52"/>
      <c r="AD3518" s="52"/>
      <c r="AE3518" s="52"/>
      <c r="AF3518" s="52"/>
      <c r="AG3518" s="52"/>
      <c r="AH3518" s="52"/>
      <c r="AI3518" s="52"/>
      <c r="AJ3518" s="52"/>
      <c r="AK3518" s="52"/>
      <c r="AL3518" s="52"/>
      <c r="AM3518" s="52"/>
      <c r="AN3518" s="52"/>
      <c r="AO3518" s="52"/>
      <c r="AP3518" s="52"/>
      <c r="AQ3518" s="52"/>
      <c r="AR3518" s="52"/>
      <c r="AS3518" s="52"/>
      <c r="AT3518" s="52"/>
      <c r="AU3518" s="52"/>
      <c r="AV3518" s="52"/>
      <c r="AW3518" s="52"/>
      <c r="AX3518" s="52"/>
      <c r="AY3518" s="52"/>
      <c r="AZ3518" s="52"/>
      <c r="BA3518" s="52"/>
      <c r="BB3518" s="52"/>
      <c r="BC3518" s="52"/>
      <c r="BD3518" s="52"/>
      <c r="BE3518" s="52"/>
      <c r="BF3518" s="52"/>
      <c r="BG3518" s="52"/>
      <c r="BH3518" s="52"/>
      <c r="BI3518" s="52"/>
      <c r="BJ3518" s="52"/>
      <c r="BK3518" s="52"/>
      <c r="BL3518" s="52"/>
      <c r="BM3518" s="52"/>
      <c r="BN3518" s="52"/>
      <c r="BO3518" s="52"/>
      <c r="BP3518" s="52"/>
      <c r="BQ3518" s="52"/>
      <c r="BR3518" s="52"/>
      <c r="BS3518" s="52"/>
      <c r="BT3518" s="52"/>
      <c r="BU3518" s="52"/>
      <c r="BV3518" s="52"/>
      <c r="BW3518" s="52"/>
      <c r="BX3518" s="52"/>
      <c r="BY3518" s="52"/>
      <c r="BZ3518" s="52"/>
      <c r="CA3518" s="52"/>
      <c r="CB3518" s="52"/>
      <c r="CC3518" s="52"/>
      <c r="CD3518" s="52"/>
      <c r="CE3518" s="52"/>
      <c r="CF3518" s="52"/>
      <c r="CG3518" s="52"/>
      <c r="CH3518" s="52"/>
      <c r="CI3518" s="52"/>
      <c r="CJ3518" s="52"/>
      <c r="CK3518" s="52"/>
      <c r="CL3518" s="52"/>
      <c r="CM3518" s="52"/>
      <c r="CN3518" s="52"/>
    </row>
    <row r="3519" spans="1:92" s="29" customFormat="1" ht="25.5" x14ac:dyDescent="0.25">
      <c r="A3519" s="21" t="s">
        <v>1827</v>
      </c>
      <c r="B3519" s="18" t="s">
        <v>12</v>
      </c>
      <c r="C3519" s="22" t="s">
        <v>9661</v>
      </c>
      <c r="D3519" s="22" t="s">
        <v>9662</v>
      </c>
      <c r="E3519" s="6" t="s">
        <v>9663</v>
      </c>
      <c r="F3519" s="24">
        <v>1852.5</v>
      </c>
      <c r="G3519" s="25">
        <v>0.05</v>
      </c>
      <c r="H3519" s="28">
        <f t="shared" si="287"/>
        <v>1759.875</v>
      </c>
      <c r="I3519" s="26">
        <v>1.04</v>
      </c>
      <c r="J3519" s="25">
        <f t="shared" si="288"/>
        <v>1.2000000000000011E-2</v>
      </c>
      <c r="K3519" s="24">
        <f t="shared" si="289"/>
        <v>1830.27</v>
      </c>
      <c r="L3519" s="24">
        <f t="shared" si="290"/>
        <v>1844.1007556675063</v>
      </c>
      <c r="M3519" s="21" t="s">
        <v>1839</v>
      </c>
      <c r="N3519" s="52"/>
      <c r="O3519" s="52"/>
      <c r="P3519" s="52"/>
      <c r="Q3519" s="52"/>
      <c r="R3519" s="52"/>
      <c r="S3519" s="52"/>
      <c r="T3519" s="52"/>
      <c r="U3519" s="52"/>
      <c r="V3519" s="52"/>
      <c r="W3519" s="52"/>
      <c r="X3519" s="52"/>
      <c r="Y3519" s="52"/>
      <c r="Z3519" s="52"/>
      <c r="AA3519" s="52"/>
      <c r="AB3519" s="52"/>
      <c r="AC3519" s="52"/>
      <c r="AD3519" s="52"/>
      <c r="AE3519" s="52"/>
      <c r="AF3519" s="52"/>
      <c r="AG3519" s="52"/>
      <c r="AH3519" s="52"/>
      <c r="AI3519" s="52"/>
      <c r="AJ3519" s="52"/>
      <c r="AK3519" s="52"/>
      <c r="AL3519" s="52"/>
      <c r="AM3519" s="52"/>
      <c r="AN3519" s="52"/>
      <c r="AO3519" s="52"/>
      <c r="AP3519" s="52"/>
      <c r="AQ3519" s="52"/>
      <c r="AR3519" s="52"/>
      <c r="AS3519" s="52"/>
      <c r="AT3519" s="52"/>
      <c r="AU3519" s="52"/>
      <c r="AV3519" s="52"/>
      <c r="AW3519" s="52"/>
      <c r="AX3519" s="52"/>
      <c r="AY3519" s="52"/>
      <c r="AZ3519" s="52"/>
      <c r="BA3519" s="52"/>
      <c r="BB3519" s="52"/>
      <c r="BC3519" s="52"/>
      <c r="BD3519" s="52"/>
      <c r="BE3519" s="52"/>
      <c r="BF3519" s="52"/>
      <c r="BG3519" s="52"/>
      <c r="BH3519" s="52"/>
      <c r="BI3519" s="52"/>
      <c r="BJ3519" s="52"/>
      <c r="BK3519" s="52"/>
      <c r="BL3519" s="52"/>
      <c r="BM3519" s="52"/>
      <c r="BN3519" s="52"/>
      <c r="BO3519" s="52"/>
      <c r="BP3519" s="52"/>
      <c r="BQ3519" s="52"/>
      <c r="BR3519" s="52"/>
      <c r="BS3519" s="52"/>
      <c r="BT3519" s="52"/>
      <c r="BU3519" s="52"/>
      <c r="BV3519" s="52"/>
      <c r="BW3519" s="52"/>
      <c r="BX3519" s="52"/>
      <c r="BY3519" s="52"/>
      <c r="BZ3519" s="52"/>
      <c r="CA3519" s="52"/>
      <c r="CB3519" s="52"/>
      <c r="CC3519" s="52"/>
      <c r="CD3519" s="52"/>
      <c r="CE3519" s="52"/>
      <c r="CF3519" s="52"/>
      <c r="CG3519" s="52"/>
      <c r="CH3519" s="52"/>
      <c r="CI3519" s="52"/>
      <c r="CJ3519" s="52"/>
      <c r="CK3519" s="52"/>
      <c r="CL3519" s="52"/>
      <c r="CM3519" s="52"/>
      <c r="CN3519" s="52"/>
    </row>
    <row r="3520" spans="1:92" s="29" customFormat="1" ht="38.25" x14ac:dyDescent="0.25">
      <c r="A3520" s="18" t="s">
        <v>1827</v>
      </c>
      <c r="B3520" s="18" t="s">
        <v>12</v>
      </c>
      <c r="C3520" s="22" t="s">
        <v>9664</v>
      </c>
      <c r="D3520" s="22" t="s">
        <v>9665</v>
      </c>
      <c r="E3520" s="6" t="s">
        <v>9666</v>
      </c>
      <c r="F3520" s="24">
        <v>198</v>
      </c>
      <c r="G3520" s="25">
        <v>0.05</v>
      </c>
      <c r="H3520" s="28">
        <f t="shared" si="287"/>
        <v>188.1</v>
      </c>
      <c r="I3520" s="26">
        <v>1.04</v>
      </c>
      <c r="J3520" s="25">
        <f t="shared" si="288"/>
        <v>1.2000000000000011E-2</v>
      </c>
      <c r="K3520" s="24">
        <f t="shared" si="289"/>
        <v>195.624</v>
      </c>
      <c r="L3520" s="24">
        <f t="shared" si="290"/>
        <v>197.10226700251889</v>
      </c>
      <c r="M3520" s="21" t="s">
        <v>1831</v>
      </c>
      <c r="N3520" s="52"/>
      <c r="O3520" s="52"/>
      <c r="P3520" s="52"/>
      <c r="Q3520" s="52"/>
      <c r="R3520" s="52"/>
      <c r="S3520" s="52"/>
      <c r="T3520" s="52"/>
      <c r="U3520" s="52"/>
      <c r="V3520" s="52"/>
      <c r="W3520" s="52"/>
      <c r="X3520" s="52"/>
      <c r="Y3520" s="52"/>
      <c r="Z3520" s="52"/>
      <c r="AA3520" s="52"/>
      <c r="AB3520" s="52"/>
      <c r="AC3520" s="52"/>
      <c r="AD3520" s="52"/>
      <c r="AE3520" s="52"/>
      <c r="AF3520" s="52"/>
      <c r="AG3520" s="52"/>
      <c r="AH3520" s="52"/>
      <c r="AI3520" s="52"/>
      <c r="AJ3520" s="52"/>
      <c r="AK3520" s="52"/>
      <c r="AL3520" s="52"/>
      <c r="AM3520" s="52"/>
      <c r="AN3520" s="52"/>
      <c r="AO3520" s="52"/>
      <c r="AP3520" s="52"/>
      <c r="AQ3520" s="52"/>
      <c r="AR3520" s="52"/>
      <c r="AS3520" s="52"/>
      <c r="AT3520" s="52"/>
      <c r="AU3520" s="52"/>
      <c r="AV3520" s="52"/>
      <c r="AW3520" s="52"/>
      <c r="AX3520" s="52"/>
      <c r="AY3520" s="52"/>
      <c r="AZ3520" s="52"/>
      <c r="BA3520" s="52"/>
      <c r="BB3520" s="52"/>
      <c r="BC3520" s="52"/>
      <c r="BD3520" s="52"/>
      <c r="BE3520" s="52"/>
      <c r="BF3520" s="52"/>
      <c r="BG3520" s="52"/>
      <c r="BH3520" s="52"/>
      <c r="BI3520" s="52"/>
      <c r="BJ3520" s="52"/>
      <c r="BK3520" s="52"/>
      <c r="BL3520" s="52"/>
      <c r="BM3520" s="52"/>
      <c r="BN3520" s="52"/>
      <c r="BO3520" s="52"/>
      <c r="BP3520" s="52"/>
      <c r="BQ3520" s="52"/>
      <c r="BR3520" s="52"/>
      <c r="BS3520" s="52"/>
      <c r="BT3520" s="52"/>
      <c r="BU3520" s="52"/>
      <c r="BV3520" s="52"/>
      <c r="BW3520" s="52"/>
      <c r="BX3520" s="52"/>
      <c r="BY3520" s="52"/>
      <c r="BZ3520" s="52"/>
      <c r="CA3520" s="52"/>
      <c r="CB3520" s="52"/>
      <c r="CC3520" s="52"/>
      <c r="CD3520" s="52"/>
      <c r="CE3520" s="52"/>
      <c r="CF3520" s="52"/>
      <c r="CG3520" s="52"/>
      <c r="CH3520" s="52"/>
      <c r="CI3520" s="52"/>
      <c r="CJ3520" s="52"/>
      <c r="CK3520" s="52"/>
      <c r="CL3520" s="52"/>
      <c r="CM3520" s="52"/>
      <c r="CN3520" s="52"/>
    </row>
    <row r="3521" spans="1:92" s="29" customFormat="1" ht="38.25" x14ac:dyDescent="0.25">
      <c r="A3521" s="18" t="s">
        <v>1827</v>
      </c>
      <c r="B3521" s="18" t="s">
        <v>12</v>
      </c>
      <c r="C3521" s="22" t="s">
        <v>9667</v>
      </c>
      <c r="D3521" s="22" t="s">
        <v>9668</v>
      </c>
      <c r="E3521" s="6" t="s">
        <v>9669</v>
      </c>
      <c r="F3521" s="24">
        <v>153</v>
      </c>
      <c r="G3521" s="25">
        <v>0.05</v>
      </c>
      <c r="H3521" s="28">
        <f t="shared" si="287"/>
        <v>145.35</v>
      </c>
      <c r="I3521" s="26">
        <v>1.04</v>
      </c>
      <c r="J3521" s="25">
        <f t="shared" si="288"/>
        <v>1.2000000000000122E-2</v>
      </c>
      <c r="K3521" s="24">
        <f t="shared" si="289"/>
        <v>151.16399999999999</v>
      </c>
      <c r="L3521" s="24">
        <f t="shared" si="290"/>
        <v>152.30629722921913</v>
      </c>
      <c r="M3521" s="18" t="s">
        <v>1835</v>
      </c>
      <c r="N3521" s="52"/>
      <c r="O3521" s="52"/>
      <c r="P3521" s="52"/>
      <c r="Q3521" s="52"/>
      <c r="R3521" s="52"/>
      <c r="S3521" s="52"/>
      <c r="T3521" s="52"/>
      <c r="U3521" s="52"/>
      <c r="V3521" s="52"/>
      <c r="W3521" s="52"/>
      <c r="X3521" s="52"/>
      <c r="Y3521" s="52"/>
      <c r="Z3521" s="52"/>
      <c r="AA3521" s="52"/>
      <c r="AB3521" s="52"/>
      <c r="AC3521" s="52"/>
      <c r="AD3521" s="52"/>
      <c r="AE3521" s="52"/>
      <c r="AF3521" s="52"/>
      <c r="AG3521" s="52"/>
      <c r="AH3521" s="52"/>
      <c r="AI3521" s="52"/>
      <c r="AJ3521" s="52"/>
      <c r="AK3521" s="52"/>
      <c r="AL3521" s="52"/>
      <c r="AM3521" s="52"/>
      <c r="AN3521" s="52"/>
      <c r="AO3521" s="52"/>
      <c r="AP3521" s="52"/>
      <c r="AQ3521" s="52"/>
      <c r="AR3521" s="52"/>
      <c r="AS3521" s="52"/>
      <c r="AT3521" s="52"/>
      <c r="AU3521" s="52"/>
      <c r="AV3521" s="52"/>
      <c r="AW3521" s="52"/>
      <c r="AX3521" s="52"/>
      <c r="AY3521" s="52"/>
      <c r="AZ3521" s="52"/>
      <c r="BA3521" s="52"/>
      <c r="BB3521" s="52"/>
      <c r="BC3521" s="52"/>
      <c r="BD3521" s="52"/>
      <c r="BE3521" s="52"/>
      <c r="BF3521" s="52"/>
      <c r="BG3521" s="52"/>
      <c r="BH3521" s="52"/>
      <c r="BI3521" s="52"/>
      <c r="BJ3521" s="52"/>
      <c r="BK3521" s="52"/>
      <c r="BL3521" s="52"/>
      <c r="BM3521" s="52"/>
      <c r="BN3521" s="52"/>
      <c r="BO3521" s="52"/>
      <c r="BP3521" s="52"/>
      <c r="BQ3521" s="52"/>
      <c r="BR3521" s="52"/>
      <c r="BS3521" s="52"/>
      <c r="BT3521" s="52"/>
      <c r="BU3521" s="52"/>
      <c r="BV3521" s="52"/>
      <c r="BW3521" s="52"/>
      <c r="BX3521" s="52"/>
      <c r="BY3521" s="52"/>
      <c r="BZ3521" s="52"/>
      <c r="CA3521" s="52"/>
      <c r="CB3521" s="52"/>
      <c r="CC3521" s="52"/>
      <c r="CD3521" s="52"/>
      <c r="CE3521" s="52"/>
      <c r="CF3521" s="52"/>
      <c r="CG3521" s="52"/>
      <c r="CH3521" s="52"/>
      <c r="CI3521" s="52"/>
      <c r="CJ3521" s="52"/>
      <c r="CK3521" s="52"/>
      <c r="CL3521" s="52"/>
      <c r="CM3521" s="52"/>
      <c r="CN3521" s="52"/>
    </row>
    <row r="3522" spans="1:92" s="29" customFormat="1" ht="25.5" x14ac:dyDescent="0.25">
      <c r="A3522" s="21" t="s">
        <v>1827</v>
      </c>
      <c r="B3522" s="18" t="s">
        <v>12</v>
      </c>
      <c r="C3522" s="22" t="s">
        <v>9670</v>
      </c>
      <c r="D3522" s="22" t="s">
        <v>9671</v>
      </c>
      <c r="E3522" s="6" t="s">
        <v>9672</v>
      </c>
      <c r="F3522" s="24">
        <v>171</v>
      </c>
      <c r="G3522" s="25">
        <v>0.05</v>
      </c>
      <c r="H3522" s="28">
        <f t="shared" si="287"/>
        <v>162.44999999999999</v>
      </c>
      <c r="I3522" s="26">
        <v>1.04</v>
      </c>
      <c r="J3522" s="25">
        <f t="shared" si="288"/>
        <v>1.2000000000000011E-2</v>
      </c>
      <c r="K3522" s="24">
        <f t="shared" si="289"/>
        <v>168.94800000000001</v>
      </c>
      <c r="L3522" s="24">
        <f t="shared" si="290"/>
        <v>170.22468513853903</v>
      </c>
      <c r="M3522" s="21" t="s">
        <v>1839</v>
      </c>
      <c r="N3522" s="52"/>
      <c r="O3522" s="52"/>
      <c r="P3522" s="52"/>
      <c r="Q3522" s="52"/>
      <c r="R3522" s="52"/>
      <c r="S3522" s="52"/>
      <c r="T3522" s="52"/>
      <c r="U3522" s="52"/>
      <c r="V3522" s="52"/>
      <c r="W3522" s="52"/>
      <c r="X3522" s="52"/>
      <c r="Y3522" s="52"/>
      <c r="Z3522" s="52"/>
      <c r="AA3522" s="52"/>
      <c r="AB3522" s="52"/>
      <c r="AC3522" s="52"/>
      <c r="AD3522" s="52"/>
      <c r="AE3522" s="52"/>
      <c r="AF3522" s="52"/>
      <c r="AG3522" s="52"/>
      <c r="AH3522" s="52"/>
      <c r="AI3522" s="52"/>
      <c r="AJ3522" s="52"/>
      <c r="AK3522" s="52"/>
      <c r="AL3522" s="52"/>
      <c r="AM3522" s="52"/>
      <c r="AN3522" s="52"/>
      <c r="AO3522" s="52"/>
      <c r="AP3522" s="52"/>
      <c r="AQ3522" s="52"/>
      <c r="AR3522" s="52"/>
      <c r="AS3522" s="52"/>
      <c r="AT3522" s="52"/>
      <c r="AU3522" s="52"/>
      <c r="AV3522" s="52"/>
      <c r="AW3522" s="52"/>
      <c r="AX3522" s="52"/>
      <c r="AY3522" s="52"/>
      <c r="AZ3522" s="52"/>
      <c r="BA3522" s="52"/>
      <c r="BB3522" s="52"/>
      <c r="BC3522" s="52"/>
      <c r="BD3522" s="52"/>
      <c r="BE3522" s="52"/>
      <c r="BF3522" s="52"/>
      <c r="BG3522" s="52"/>
      <c r="BH3522" s="52"/>
      <c r="BI3522" s="52"/>
      <c r="BJ3522" s="52"/>
      <c r="BK3522" s="52"/>
      <c r="BL3522" s="52"/>
      <c r="BM3522" s="52"/>
      <c r="BN3522" s="52"/>
      <c r="BO3522" s="52"/>
      <c r="BP3522" s="52"/>
      <c r="BQ3522" s="52"/>
      <c r="BR3522" s="52"/>
      <c r="BS3522" s="52"/>
      <c r="BT3522" s="52"/>
      <c r="BU3522" s="52"/>
      <c r="BV3522" s="52"/>
      <c r="BW3522" s="52"/>
      <c r="BX3522" s="52"/>
      <c r="BY3522" s="52"/>
      <c r="BZ3522" s="52"/>
      <c r="CA3522" s="52"/>
      <c r="CB3522" s="52"/>
      <c r="CC3522" s="52"/>
      <c r="CD3522" s="52"/>
      <c r="CE3522" s="52"/>
      <c r="CF3522" s="52"/>
      <c r="CG3522" s="52"/>
      <c r="CH3522" s="52"/>
      <c r="CI3522" s="52"/>
      <c r="CJ3522" s="52"/>
      <c r="CK3522" s="52"/>
      <c r="CL3522" s="52"/>
      <c r="CM3522" s="52"/>
      <c r="CN3522" s="52"/>
    </row>
    <row r="3523" spans="1:92" s="29" customFormat="1" ht="25.5" x14ac:dyDescent="0.25">
      <c r="A3523" s="18" t="s">
        <v>1827</v>
      </c>
      <c r="B3523" s="18" t="s">
        <v>12</v>
      </c>
      <c r="C3523" s="22" t="s">
        <v>9673</v>
      </c>
      <c r="D3523" s="22" t="s">
        <v>9674</v>
      </c>
      <c r="E3523" s="6" t="s">
        <v>9675</v>
      </c>
      <c r="F3523" s="24">
        <v>132</v>
      </c>
      <c r="G3523" s="25">
        <v>0.05</v>
      </c>
      <c r="H3523" s="28">
        <f t="shared" si="287"/>
        <v>125.4</v>
      </c>
      <c r="I3523" s="26">
        <v>1.04</v>
      </c>
      <c r="J3523" s="25">
        <f t="shared" si="288"/>
        <v>1.2000000000000011E-2</v>
      </c>
      <c r="K3523" s="24">
        <f t="shared" si="289"/>
        <v>130.416</v>
      </c>
      <c r="L3523" s="24">
        <f t="shared" si="290"/>
        <v>131.40151133501257</v>
      </c>
      <c r="M3523" s="21" t="s">
        <v>1831</v>
      </c>
      <c r="N3523" s="52"/>
      <c r="O3523" s="52"/>
      <c r="P3523" s="52"/>
      <c r="Q3523" s="52"/>
      <c r="R3523" s="52"/>
      <c r="S3523" s="52"/>
      <c r="T3523" s="52"/>
      <c r="U3523" s="52"/>
      <c r="V3523" s="52"/>
      <c r="W3523" s="52"/>
      <c r="X3523" s="52"/>
      <c r="Y3523" s="52"/>
      <c r="Z3523" s="52"/>
      <c r="AA3523" s="52"/>
      <c r="AB3523" s="52"/>
      <c r="AC3523" s="52"/>
      <c r="AD3523" s="52"/>
      <c r="AE3523" s="52"/>
      <c r="AF3523" s="52"/>
      <c r="AG3523" s="52"/>
      <c r="AH3523" s="52"/>
      <c r="AI3523" s="52"/>
      <c r="AJ3523" s="52"/>
      <c r="AK3523" s="52"/>
      <c r="AL3523" s="52"/>
      <c r="AM3523" s="52"/>
      <c r="AN3523" s="52"/>
      <c r="AO3523" s="52"/>
      <c r="AP3523" s="52"/>
      <c r="AQ3523" s="52"/>
      <c r="AR3523" s="52"/>
      <c r="AS3523" s="52"/>
      <c r="AT3523" s="52"/>
      <c r="AU3523" s="52"/>
      <c r="AV3523" s="52"/>
      <c r="AW3523" s="52"/>
      <c r="AX3523" s="52"/>
      <c r="AY3523" s="52"/>
      <c r="AZ3523" s="52"/>
      <c r="BA3523" s="52"/>
      <c r="BB3523" s="52"/>
      <c r="BC3523" s="52"/>
      <c r="BD3523" s="52"/>
      <c r="BE3523" s="52"/>
      <c r="BF3523" s="52"/>
      <c r="BG3523" s="52"/>
      <c r="BH3523" s="52"/>
      <c r="BI3523" s="52"/>
      <c r="BJ3523" s="52"/>
      <c r="BK3523" s="52"/>
      <c r="BL3523" s="52"/>
      <c r="BM3523" s="52"/>
      <c r="BN3523" s="52"/>
      <c r="BO3523" s="52"/>
      <c r="BP3523" s="52"/>
      <c r="BQ3523" s="52"/>
      <c r="BR3523" s="52"/>
      <c r="BS3523" s="52"/>
      <c r="BT3523" s="52"/>
      <c r="BU3523" s="52"/>
      <c r="BV3523" s="52"/>
      <c r="BW3523" s="52"/>
      <c r="BX3523" s="52"/>
      <c r="BY3523" s="52"/>
      <c r="BZ3523" s="52"/>
      <c r="CA3523" s="52"/>
      <c r="CB3523" s="52"/>
      <c r="CC3523" s="52"/>
      <c r="CD3523" s="52"/>
      <c r="CE3523" s="52"/>
      <c r="CF3523" s="52"/>
      <c r="CG3523" s="52"/>
      <c r="CH3523" s="52"/>
      <c r="CI3523" s="52"/>
      <c r="CJ3523" s="52"/>
      <c r="CK3523" s="52"/>
      <c r="CL3523" s="52"/>
      <c r="CM3523" s="52"/>
      <c r="CN3523" s="52"/>
    </row>
    <row r="3524" spans="1:92" s="30" customFormat="1" ht="38.25" x14ac:dyDescent="0.25">
      <c r="A3524" s="18" t="s">
        <v>1827</v>
      </c>
      <c r="B3524" s="18" t="s">
        <v>12</v>
      </c>
      <c r="C3524" s="22" t="s">
        <v>9676</v>
      </c>
      <c r="D3524" s="22" t="s">
        <v>9677</v>
      </c>
      <c r="E3524" s="6" t="s">
        <v>9678</v>
      </c>
      <c r="F3524" s="24">
        <v>102.00000000000001</v>
      </c>
      <c r="G3524" s="25">
        <v>0.05</v>
      </c>
      <c r="H3524" s="28">
        <f t="shared" si="287"/>
        <v>96.9</v>
      </c>
      <c r="I3524" s="26">
        <v>1.04</v>
      </c>
      <c r="J3524" s="25">
        <f t="shared" si="288"/>
        <v>1.2000000000000011E-2</v>
      </c>
      <c r="K3524" s="24">
        <f t="shared" si="289"/>
        <v>100.77600000000001</v>
      </c>
      <c r="L3524" s="24">
        <f t="shared" si="290"/>
        <v>101.53753148614611</v>
      </c>
      <c r="M3524" s="18" t="s">
        <v>1835</v>
      </c>
      <c r="N3524" s="53"/>
      <c r="O3524" s="53"/>
      <c r="P3524" s="53"/>
      <c r="Q3524" s="53"/>
      <c r="R3524" s="53"/>
      <c r="S3524" s="53"/>
      <c r="T3524" s="53"/>
      <c r="U3524" s="53"/>
      <c r="V3524" s="53"/>
      <c r="W3524" s="53"/>
      <c r="X3524" s="53"/>
      <c r="Y3524" s="53"/>
      <c r="Z3524" s="53"/>
      <c r="AA3524" s="53"/>
      <c r="AB3524" s="53"/>
      <c r="AC3524" s="53"/>
      <c r="AD3524" s="53"/>
      <c r="AE3524" s="53"/>
      <c r="AF3524" s="53"/>
      <c r="AG3524" s="53"/>
      <c r="AH3524" s="53"/>
      <c r="AI3524" s="53"/>
      <c r="AJ3524" s="53"/>
      <c r="AK3524" s="53"/>
      <c r="AL3524" s="53"/>
      <c r="AM3524" s="53"/>
      <c r="AN3524" s="53"/>
      <c r="AO3524" s="53"/>
      <c r="AP3524" s="53"/>
      <c r="AQ3524" s="53"/>
      <c r="AR3524" s="53"/>
      <c r="AS3524" s="53"/>
      <c r="AT3524" s="53"/>
      <c r="AU3524" s="53"/>
      <c r="AV3524" s="53"/>
      <c r="AW3524" s="53"/>
      <c r="AX3524" s="53"/>
      <c r="AY3524" s="53"/>
      <c r="AZ3524" s="53"/>
      <c r="BA3524" s="53"/>
      <c r="BB3524" s="53"/>
      <c r="BC3524" s="53"/>
      <c r="BD3524" s="53"/>
      <c r="BE3524" s="53"/>
      <c r="BF3524" s="53"/>
      <c r="BG3524" s="53"/>
      <c r="BH3524" s="53"/>
      <c r="BI3524" s="53"/>
      <c r="BJ3524" s="53"/>
      <c r="BK3524" s="53"/>
      <c r="BL3524" s="53"/>
      <c r="BM3524" s="53"/>
      <c r="BN3524" s="53"/>
      <c r="BO3524" s="53"/>
      <c r="BP3524" s="53"/>
      <c r="BQ3524" s="53"/>
      <c r="BR3524" s="53"/>
      <c r="BS3524" s="53"/>
      <c r="BT3524" s="53"/>
      <c r="BU3524" s="53"/>
      <c r="BV3524" s="53"/>
      <c r="BW3524" s="53"/>
      <c r="BX3524" s="53"/>
      <c r="BY3524" s="53"/>
      <c r="BZ3524" s="53"/>
      <c r="CA3524" s="53"/>
      <c r="CB3524" s="53"/>
      <c r="CC3524" s="53"/>
      <c r="CD3524" s="53"/>
      <c r="CE3524" s="53"/>
      <c r="CF3524" s="53"/>
      <c r="CG3524" s="53"/>
      <c r="CH3524" s="53"/>
      <c r="CI3524" s="53"/>
      <c r="CJ3524" s="53"/>
      <c r="CK3524" s="53"/>
      <c r="CL3524" s="53"/>
      <c r="CM3524" s="53"/>
      <c r="CN3524" s="53"/>
    </row>
    <row r="3525" spans="1:92" s="29" customFormat="1" ht="25.5" x14ac:dyDescent="0.25">
      <c r="A3525" s="21" t="s">
        <v>1827</v>
      </c>
      <c r="B3525" s="18" t="s">
        <v>12</v>
      </c>
      <c r="C3525" s="22" t="s">
        <v>9679</v>
      </c>
      <c r="D3525" s="22" t="s">
        <v>9680</v>
      </c>
      <c r="E3525" s="6" t="s">
        <v>9681</v>
      </c>
      <c r="F3525" s="24">
        <v>114</v>
      </c>
      <c r="G3525" s="25">
        <v>0.05</v>
      </c>
      <c r="H3525" s="28">
        <f t="shared" si="287"/>
        <v>108.3</v>
      </c>
      <c r="I3525" s="26">
        <v>1.04</v>
      </c>
      <c r="J3525" s="25">
        <f t="shared" si="288"/>
        <v>1.2000000000000011E-2</v>
      </c>
      <c r="K3525" s="24">
        <f t="shared" si="289"/>
        <v>112.63200000000001</v>
      </c>
      <c r="L3525" s="24">
        <f t="shared" si="290"/>
        <v>113.4831234256927</v>
      </c>
      <c r="M3525" s="21" t="s">
        <v>1839</v>
      </c>
      <c r="N3525" s="52"/>
      <c r="O3525" s="52"/>
      <c r="P3525" s="52"/>
      <c r="Q3525" s="52"/>
      <c r="R3525" s="52"/>
      <c r="S3525" s="52"/>
      <c r="T3525" s="52"/>
      <c r="U3525" s="52"/>
      <c r="V3525" s="52"/>
      <c r="W3525" s="52"/>
      <c r="X3525" s="52"/>
      <c r="Y3525" s="52"/>
      <c r="Z3525" s="52"/>
      <c r="AA3525" s="52"/>
      <c r="AB3525" s="52"/>
      <c r="AC3525" s="52"/>
      <c r="AD3525" s="52"/>
      <c r="AE3525" s="52"/>
      <c r="AF3525" s="52"/>
      <c r="AG3525" s="52"/>
      <c r="AH3525" s="52"/>
      <c r="AI3525" s="52"/>
      <c r="AJ3525" s="52"/>
      <c r="AK3525" s="52"/>
      <c r="AL3525" s="52"/>
      <c r="AM3525" s="52"/>
      <c r="AN3525" s="52"/>
      <c r="AO3525" s="52"/>
      <c r="AP3525" s="52"/>
      <c r="AQ3525" s="52"/>
      <c r="AR3525" s="52"/>
      <c r="AS3525" s="52"/>
      <c r="AT3525" s="52"/>
      <c r="AU3525" s="52"/>
      <c r="AV3525" s="52"/>
      <c r="AW3525" s="52"/>
      <c r="AX3525" s="52"/>
      <c r="AY3525" s="52"/>
      <c r="AZ3525" s="52"/>
      <c r="BA3525" s="52"/>
      <c r="BB3525" s="52"/>
      <c r="BC3525" s="52"/>
      <c r="BD3525" s="52"/>
      <c r="BE3525" s="52"/>
      <c r="BF3525" s="52"/>
      <c r="BG3525" s="52"/>
      <c r="BH3525" s="52"/>
      <c r="BI3525" s="52"/>
      <c r="BJ3525" s="52"/>
      <c r="BK3525" s="52"/>
      <c r="BL3525" s="52"/>
      <c r="BM3525" s="52"/>
      <c r="BN3525" s="52"/>
      <c r="BO3525" s="52"/>
      <c r="BP3525" s="52"/>
      <c r="BQ3525" s="52"/>
      <c r="BR3525" s="52"/>
      <c r="BS3525" s="52"/>
      <c r="BT3525" s="52"/>
      <c r="BU3525" s="52"/>
      <c r="BV3525" s="52"/>
      <c r="BW3525" s="52"/>
      <c r="BX3525" s="52"/>
      <c r="BY3525" s="52"/>
      <c r="BZ3525" s="52"/>
      <c r="CA3525" s="52"/>
      <c r="CB3525" s="52"/>
      <c r="CC3525" s="52"/>
      <c r="CD3525" s="52"/>
      <c r="CE3525" s="52"/>
      <c r="CF3525" s="52"/>
      <c r="CG3525" s="52"/>
      <c r="CH3525" s="52"/>
      <c r="CI3525" s="52"/>
      <c r="CJ3525" s="52"/>
      <c r="CK3525" s="52"/>
      <c r="CL3525" s="52"/>
      <c r="CM3525" s="52"/>
      <c r="CN3525" s="52"/>
    </row>
    <row r="3526" spans="1:92" s="29" customFormat="1" ht="38.25" x14ac:dyDescent="0.25">
      <c r="A3526" s="18" t="s">
        <v>1827</v>
      </c>
      <c r="B3526" s="18" t="s">
        <v>12</v>
      </c>
      <c r="C3526" s="22" t="s">
        <v>9682</v>
      </c>
      <c r="D3526" s="22" t="s">
        <v>9683</v>
      </c>
      <c r="E3526" s="6" t="s">
        <v>9684</v>
      </c>
      <c r="F3526" s="24">
        <v>3300</v>
      </c>
      <c r="G3526" s="25">
        <v>0.05</v>
      </c>
      <c r="H3526" s="28">
        <f t="shared" si="287"/>
        <v>3135</v>
      </c>
      <c r="I3526" s="26">
        <v>1.04</v>
      </c>
      <c r="J3526" s="25">
        <f t="shared" si="288"/>
        <v>1.2000000000000011E-2</v>
      </c>
      <c r="K3526" s="24">
        <f t="shared" si="289"/>
        <v>3260.4</v>
      </c>
      <c r="L3526" s="24">
        <f t="shared" si="290"/>
        <v>3285.0377833753146</v>
      </c>
      <c r="M3526" s="21" t="s">
        <v>1831</v>
      </c>
      <c r="N3526" s="52"/>
      <c r="O3526" s="52"/>
      <c r="P3526" s="52"/>
      <c r="Q3526" s="52"/>
      <c r="R3526" s="52"/>
      <c r="S3526" s="52"/>
      <c r="T3526" s="52"/>
      <c r="U3526" s="52"/>
      <c r="V3526" s="52"/>
      <c r="W3526" s="52"/>
      <c r="X3526" s="52"/>
      <c r="Y3526" s="52"/>
      <c r="Z3526" s="52"/>
      <c r="AA3526" s="52"/>
      <c r="AB3526" s="52"/>
      <c r="AC3526" s="52"/>
      <c r="AD3526" s="52"/>
      <c r="AE3526" s="52"/>
      <c r="AF3526" s="52"/>
      <c r="AG3526" s="52"/>
      <c r="AH3526" s="52"/>
      <c r="AI3526" s="52"/>
      <c r="AJ3526" s="52"/>
      <c r="AK3526" s="52"/>
      <c r="AL3526" s="52"/>
      <c r="AM3526" s="52"/>
      <c r="AN3526" s="52"/>
      <c r="AO3526" s="52"/>
      <c r="AP3526" s="52"/>
      <c r="AQ3526" s="52"/>
      <c r="AR3526" s="52"/>
      <c r="AS3526" s="52"/>
      <c r="AT3526" s="52"/>
      <c r="AU3526" s="52"/>
      <c r="AV3526" s="52"/>
      <c r="AW3526" s="52"/>
      <c r="AX3526" s="52"/>
      <c r="AY3526" s="52"/>
      <c r="AZ3526" s="52"/>
      <c r="BA3526" s="52"/>
      <c r="BB3526" s="52"/>
      <c r="BC3526" s="52"/>
      <c r="BD3526" s="52"/>
      <c r="BE3526" s="52"/>
      <c r="BF3526" s="52"/>
      <c r="BG3526" s="52"/>
      <c r="BH3526" s="52"/>
      <c r="BI3526" s="52"/>
      <c r="BJ3526" s="52"/>
      <c r="BK3526" s="52"/>
      <c r="BL3526" s="52"/>
      <c r="BM3526" s="52"/>
      <c r="BN3526" s="52"/>
      <c r="BO3526" s="52"/>
      <c r="BP3526" s="52"/>
      <c r="BQ3526" s="52"/>
      <c r="BR3526" s="52"/>
      <c r="BS3526" s="52"/>
      <c r="BT3526" s="52"/>
      <c r="BU3526" s="52"/>
      <c r="BV3526" s="52"/>
      <c r="BW3526" s="52"/>
      <c r="BX3526" s="52"/>
      <c r="BY3526" s="52"/>
      <c r="BZ3526" s="52"/>
      <c r="CA3526" s="52"/>
      <c r="CB3526" s="52"/>
      <c r="CC3526" s="52"/>
      <c r="CD3526" s="52"/>
      <c r="CE3526" s="52"/>
      <c r="CF3526" s="52"/>
      <c r="CG3526" s="52"/>
      <c r="CH3526" s="52"/>
      <c r="CI3526" s="52"/>
      <c r="CJ3526" s="52"/>
      <c r="CK3526" s="52"/>
      <c r="CL3526" s="52"/>
      <c r="CM3526" s="52"/>
      <c r="CN3526" s="52"/>
    </row>
    <row r="3527" spans="1:92" s="29" customFormat="1" ht="38.25" x14ac:dyDescent="0.25">
      <c r="A3527" s="18" t="s">
        <v>1827</v>
      </c>
      <c r="B3527" s="18" t="s">
        <v>12</v>
      </c>
      <c r="C3527" s="22" t="s">
        <v>9685</v>
      </c>
      <c r="D3527" s="22" t="s">
        <v>9686</v>
      </c>
      <c r="E3527" s="6" t="s">
        <v>9687</v>
      </c>
      <c r="F3527" s="24">
        <v>2550</v>
      </c>
      <c r="G3527" s="25">
        <v>0.05</v>
      </c>
      <c r="H3527" s="28">
        <f t="shared" si="287"/>
        <v>2422.5</v>
      </c>
      <c r="I3527" s="26">
        <v>1.04</v>
      </c>
      <c r="J3527" s="25">
        <f t="shared" si="288"/>
        <v>1.2000000000000011E-2</v>
      </c>
      <c r="K3527" s="24">
        <f t="shared" si="289"/>
        <v>2519.4</v>
      </c>
      <c r="L3527" s="24">
        <f t="shared" si="290"/>
        <v>2538.4382871536523</v>
      </c>
      <c r="M3527" s="18" t="s">
        <v>1835</v>
      </c>
      <c r="N3527" s="52"/>
      <c r="O3527" s="52"/>
      <c r="P3527" s="52"/>
      <c r="Q3527" s="52"/>
      <c r="R3527" s="52"/>
      <c r="S3527" s="52"/>
      <c r="T3527" s="52"/>
      <c r="U3527" s="52"/>
      <c r="V3527" s="52"/>
      <c r="W3527" s="52"/>
      <c r="X3527" s="52"/>
      <c r="Y3527" s="52"/>
      <c r="Z3527" s="52"/>
      <c r="AA3527" s="52"/>
      <c r="AB3527" s="52"/>
      <c r="AC3527" s="52"/>
      <c r="AD3527" s="52"/>
      <c r="AE3527" s="52"/>
      <c r="AF3527" s="52"/>
      <c r="AG3527" s="52"/>
      <c r="AH3527" s="52"/>
      <c r="AI3527" s="52"/>
      <c r="AJ3527" s="52"/>
      <c r="AK3527" s="52"/>
      <c r="AL3527" s="52"/>
      <c r="AM3527" s="52"/>
      <c r="AN3527" s="52"/>
      <c r="AO3527" s="52"/>
      <c r="AP3527" s="52"/>
      <c r="AQ3527" s="52"/>
      <c r="AR3527" s="52"/>
      <c r="AS3527" s="52"/>
      <c r="AT3527" s="52"/>
      <c r="AU3527" s="52"/>
      <c r="AV3527" s="52"/>
      <c r="AW3527" s="52"/>
      <c r="AX3527" s="52"/>
      <c r="AY3527" s="52"/>
      <c r="AZ3527" s="52"/>
      <c r="BA3527" s="52"/>
      <c r="BB3527" s="52"/>
      <c r="BC3527" s="52"/>
      <c r="BD3527" s="52"/>
      <c r="BE3527" s="52"/>
      <c r="BF3527" s="52"/>
      <c r="BG3527" s="52"/>
      <c r="BH3527" s="52"/>
      <c r="BI3527" s="52"/>
      <c r="BJ3527" s="52"/>
      <c r="BK3527" s="52"/>
      <c r="BL3527" s="52"/>
      <c r="BM3527" s="52"/>
      <c r="BN3527" s="52"/>
      <c r="BO3527" s="52"/>
      <c r="BP3527" s="52"/>
      <c r="BQ3527" s="52"/>
      <c r="BR3527" s="52"/>
      <c r="BS3527" s="52"/>
      <c r="BT3527" s="52"/>
      <c r="BU3527" s="52"/>
      <c r="BV3527" s="52"/>
      <c r="BW3527" s="52"/>
      <c r="BX3527" s="52"/>
      <c r="BY3527" s="52"/>
      <c r="BZ3527" s="52"/>
      <c r="CA3527" s="52"/>
      <c r="CB3527" s="52"/>
      <c r="CC3527" s="52"/>
      <c r="CD3527" s="52"/>
      <c r="CE3527" s="52"/>
      <c r="CF3527" s="52"/>
      <c r="CG3527" s="52"/>
      <c r="CH3527" s="52"/>
      <c r="CI3527" s="52"/>
      <c r="CJ3527" s="52"/>
      <c r="CK3527" s="52"/>
      <c r="CL3527" s="52"/>
      <c r="CM3527" s="52"/>
      <c r="CN3527" s="52"/>
    </row>
    <row r="3528" spans="1:92" s="29" customFormat="1" ht="25.5" x14ac:dyDescent="0.25">
      <c r="A3528" s="21" t="s">
        <v>1827</v>
      </c>
      <c r="B3528" s="18" t="s">
        <v>12</v>
      </c>
      <c r="C3528" s="22" t="s">
        <v>9688</v>
      </c>
      <c r="D3528" s="22" t="s">
        <v>9689</v>
      </c>
      <c r="E3528" s="6" t="s">
        <v>9690</v>
      </c>
      <c r="F3528" s="24">
        <v>2850</v>
      </c>
      <c r="G3528" s="25">
        <v>0.05</v>
      </c>
      <c r="H3528" s="28">
        <f t="shared" si="287"/>
        <v>2707.5</v>
      </c>
      <c r="I3528" s="26">
        <v>1.04</v>
      </c>
      <c r="J3528" s="25">
        <f t="shared" si="288"/>
        <v>1.19999999999999E-2</v>
      </c>
      <c r="K3528" s="24">
        <f t="shared" si="289"/>
        <v>2815.8</v>
      </c>
      <c r="L3528" s="24">
        <f t="shared" si="290"/>
        <v>2837.0780856423175</v>
      </c>
      <c r="M3528" s="21" t="s">
        <v>1839</v>
      </c>
      <c r="N3528" s="52"/>
      <c r="O3528" s="52"/>
      <c r="P3528" s="52"/>
      <c r="Q3528" s="52"/>
      <c r="R3528" s="52"/>
      <c r="S3528" s="52"/>
      <c r="T3528" s="52"/>
      <c r="U3528" s="52"/>
      <c r="V3528" s="52"/>
      <c r="W3528" s="52"/>
      <c r="X3528" s="52"/>
      <c r="Y3528" s="52"/>
      <c r="Z3528" s="52"/>
      <c r="AA3528" s="52"/>
      <c r="AB3528" s="52"/>
      <c r="AC3528" s="52"/>
      <c r="AD3528" s="52"/>
      <c r="AE3528" s="52"/>
      <c r="AF3528" s="52"/>
      <c r="AG3528" s="52"/>
      <c r="AH3528" s="52"/>
      <c r="AI3528" s="52"/>
      <c r="AJ3528" s="52"/>
      <c r="AK3528" s="52"/>
      <c r="AL3528" s="52"/>
      <c r="AM3528" s="52"/>
      <c r="AN3528" s="52"/>
      <c r="AO3528" s="52"/>
      <c r="AP3528" s="52"/>
      <c r="AQ3528" s="52"/>
      <c r="AR3528" s="52"/>
      <c r="AS3528" s="52"/>
      <c r="AT3528" s="52"/>
      <c r="AU3528" s="52"/>
      <c r="AV3528" s="52"/>
      <c r="AW3528" s="52"/>
      <c r="AX3528" s="52"/>
      <c r="AY3528" s="52"/>
      <c r="AZ3528" s="52"/>
      <c r="BA3528" s="52"/>
      <c r="BB3528" s="52"/>
      <c r="BC3528" s="52"/>
      <c r="BD3528" s="52"/>
      <c r="BE3528" s="52"/>
      <c r="BF3528" s="52"/>
      <c r="BG3528" s="52"/>
      <c r="BH3528" s="52"/>
      <c r="BI3528" s="52"/>
      <c r="BJ3528" s="52"/>
      <c r="BK3528" s="52"/>
      <c r="BL3528" s="52"/>
      <c r="BM3528" s="52"/>
      <c r="BN3528" s="52"/>
      <c r="BO3528" s="52"/>
      <c r="BP3528" s="52"/>
      <c r="BQ3528" s="52"/>
      <c r="BR3528" s="52"/>
      <c r="BS3528" s="52"/>
      <c r="BT3528" s="52"/>
      <c r="BU3528" s="52"/>
      <c r="BV3528" s="52"/>
      <c r="BW3528" s="52"/>
      <c r="BX3528" s="52"/>
      <c r="BY3528" s="52"/>
      <c r="BZ3528" s="52"/>
      <c r="CA3528" s="52"/>
      <c r="CB3528" s="52"/>
      <c r="CC3528" s="52"/>
      <c r="CD3528" s="52"/>
      <c r="CE3528" s="52"/>
      <c r="CF3528" s="52"/>
      <c r="CG3528" s="52"/>
      <c r="CH3528" s="52"/>
      <c r="CI3528" s="52"/>
      <c r="CJ3528" s="52"/>
      <c r="CK3528" s="52"/>
      <c r="CL3528" s="52"/>
      <c r="CM3528" s="52"/>
      <c r="CN3528" s="52"/>
    </row>
    <row r="3529" spans="1:92" s="29" customFormat="1" ht="38.25" x14ac:dyDescent="0.25">
      <c r="A3529" s="18" t="s">
        <v>1827</v>
      </c>
      <c r="B3529" s="18" t="s">
        <v>12</v>
      </c>
      <c r="C3529" s="22" t="s">
        <v>9691</v>
      </c>
      <c r="D3529" s="22" t="s">
        <v>9692</v>
      </c>
      <c r="E3529" s="6" t="s">
        <v>9693</v>
      </c>
      <c r="F3529" s="24">
        <v>24750</v>
      </c>
      <c r="G3529" s="25">
        <v>0.05</v>
      </c>
      <c r="H3529" s="28">
        <f t="shared" si="287"/>
        <v>23512.5</v>
      </c>
      <c r="I3529" s="26">
        <v>1.04</v>
      </c>
      <c r="J3529" s="25">
        <f t="shared" si="288"/>
        <v>1.2000000000000011E-2</v>
      </c>
      <c r="K3529" s="24">
        <f t="shared" si="289"/>
        <v>24453</v>
      </c>
      <c r="L3529" s="24">
        <f t="shared" si="290"/>
        <v>24637.783375314859</v>
      </c>
      <c r="M3529" s="21" t="s">
        <v>1831</v>
      </c>
      <c r="N3529" s="52"/>
      <c r="O3529" s="52"/>
      <c r="P3529" s="52"/>
      <c r="Q3529" s="52"/>
      <c r="R3529" s="52"/>
      <c r="S3529" s="52"/>
      <c r="T3529" s="52"/>
      <c r="U3529" s="52"/>
      <c r="V3529" s="52"/>
      <c r="W3529" s="52"/>
      <c r="X3529" s="52"/>
      <c r="Y3529" s="52"/>
      <c r="Z3529" s="52"/>
      <c r="AA3529" s="52"/>
      <c r="AB3529" s="52"/>
      <c r="AC3529" s="52"/>
      <c r="AD3529" s="52"/>
      <c r="AE3529" s="52"/>
      <c r="AF3529" s="52"/>
      <c r="AG3529" s="52"/>
      <c r="AH3529" s="52"/>
      <c r="AI3529" s="52"/>
      <c r="AJ3529" s="52"/>
      <c r="AK3529" s="52"/>
      <c r="AL3529" s="52"/>
      <c r="AM3529" s="52"/>
      <c r="AN3529" s="52"/>
      <c r="AO3529" s="52"/>
      <c r="AP3529" s="52"/>
      <c r="AQ3529" s="52"/>
      <c r="AR3529" s="52"/>
      <c r="AS3529" s="52"/>
      <c r="AT3529" s="52"/>
      <c r="AU3529" s="52"/>
      <c r="AV3529" s="52"/>
      <c r="AW3529" s="52"/>
      <c r="AX3529" s="52"/>
      <c r="AY3529" s="52"/>
      <c r="AZ3529" s="52"/>
      <c r="BA3529" s="52"/>
      <c r="BB3529" s="52"/>
      <c r="BC3529" s="52"/>
      <c r="BD3529" s="52"/>
      <c r="BE3529" s="52"/>
      <c r="BF3529" s="52"/>
      <c r="BG3529" s="52"/>
      <c r="BH3529" s="52"/>
      <c r="BI3529" s="52"/>
      <c r="BJ3529" s="52"/>
      <c r="BK3529" s="52"/>
      <c r="BL3529" s="52"/>
      <c r="BM3529" s="52"/>
      <c r="BN3529" s="52"/>
      <c r="BO3529" s="52"/>
      <c r="BP3529" s="52"/>
      <c r="BQ3529" s="52"/>
      <c r="BR3529" s="52"/>
      <c r="BS3529" s="52"/>
      <c r="BT3529" s="52"/>
      <c r="BU3529" s="52"/>
      <c r="BV3529" s="52"/>
      <c r="BW3529" s="52"/>
      <c r="BX3529" s="52"/>
      <c r="BY3529" s="52"/>
      <c r="BZ3529" s="52"/>
      <c r="CA3529" s="52"/>
      <c r="CB3529" s="52"/>
      <c r="CC3529" s="52"/>
      <c r="CD3529" s="52"/>
      <c r="CE3529" s="52"/>
      <c r="CF3529" s="52"/>
      <c r="CG3529" s="52"/>
      <c r="CH3529" s="52"/>
      <c r="CI3529" s="52"/>
      <c r="CJ3529" s="52"/>
      <c r="CK3529" s="52"/>
      <c r="CL3529" s="52"/>
      <c r="CM3529" s="52"/>
      <c r="CN3529" s="52"/>
    </row>
    <row r="3530" spans="1:92" s="29" customFormat="1" ht="38.25" x14ac:dyDescent="0.25">
      <c r="A3530" s="18" t="s">
        <v>1827</v>
      </c>
      <c r="B3530" s="18" t="s">
        <v>12</v>
      </c>
      <c r="C3530" s="22" t="s">
        <v>9694</v>
      </c>
      <c r="D3530" s="22" t="s">
        <v>9695</v>
      </c>
      <c r="E3530" s="6" t="s">
        <v>9696</v>
      </c>
      <c r="F3530" s="24">
        <v>19125</v>
      </c>
      <c r="G3530" s="25">
        <v>0.05</v>
      </c>
      <c r="H3530" s="28">
        <f t="shared" si="287"/>
        <v>18168.75</v>
      </c>
      <c r="I3530" s="26">
        <v>1.04</v>
      </c>
      <c r="J3530" s="25">
        <f t="shared" si="288"/>
        <v>1.2000000000000011E-2</v>
      </c>
      <c r="K3530" s="24">
        <f t="shared" si="289"/>
        <v>18895.5</v>
      </c>
      <c r="L3530" s="24">
        <f t="shared" si="290"/>
        <v>19038.287153652393</v>
      </c>
      <c r="M3530" s="18" t="s">
        <v>1835</v>
      </c>
      <c r="N3530" s="52"/>
      <c r="O3530" s="52"/>
      <c r="P3530" s="52"/>
      <c r="Q3530" s="52"/>
      <c r="R3530" s="52"/>
      <c r="S3530" s="52"/>
      <c r="T3530" s="52"/>
      <c r="U3530" s="52"/>
      <c r="V3530" s="52"/>
      <c r="W3530" s="52"/>
      <c r="X3530" s="52"/>
      <c r="Y3530" s="52"/>
      <c r="Z3530" s="52"/>
      <c r="AA3530" s="52"/>
      <c r="AB3530" s="52"/>
      <c r="AC3530" s="52"/>
      <c r="AD3530" s="52"/>
      <c r="AE3530" s="52"/>
      <c r="AF3530" s="52"/>
      <c r="AG3530" s="52"/>
      <c r="AH3530" s="52"/>
      <c r="AI3530" s="52"/>
      <c r="AJ3530" s="52"/>
      <c r="AK3530" s="52"/>
      <c r="AL3530" s="52"/>
      <c r="AM3530" s="52"/>
      <c r="AN3530" s="52"/>
      <c r="AO3530" s="52"/>
      <c r="AP3530" s="52"/>
      <c r="AQ3530" s="52"/>
      <c r="AR3530" s="52"/>
      <c r="AS3530" s="52"/>
      <c r="AT3530" s="52"/>
      <c r="AU3530" s="52"/>
      <c r="AV3530" s="52"/>
      <c r="AW3530" s="52"/>
      <c r="AX3530" s="52"/>
      <c r="AY3530" s="52"/>
      <c r="AZ3530" s="52"/>
      <c r="BA3530" s="52"/>
      <c r="BB3530" s="52"/>
      <c r="BC3530" s="52"/>
      <c r="BD3530" s="52"/>
      <c r="BE3530" s="52"/>
      <c r="BF3530" s="52"/>
      <c r="BG3530" s="52"/>
      <c r="BH3530" s="52"/>
      <c r="BI3530" s="52"/>
      <c r="BJ3530" s="52"/>
      <c r="BK3530" s="52"/>
      <c r="BL3530" s="52"/>
      <c r="BM3530" s="52"/>
      <c r="BN3530" s="52"/>
      <c r="BO3530" s="52"/>
      <c r="BP3530" s="52"/>
      <c r="BQ3530" s="52"/>
      <c r="BR3530" s="52"/>
      <c r="BS3530" s="52"/>
      <c r="BT3530" s="52"/>
      <c r="BU3530" s="52"/>
      <c r="BV3530" s="52"/>
      <c r="BW3530" s="52"/>
      <c r="BX3530" s="52"/>
      <c r="BY3530" s="52"/>
      <c r="BZ3530" s="52"/>
      <c r="CA3530" s="52"/>
      <c r="CB3530" s="52"/>
      <c r="CC3530" s="52"/>
      <c r="CD3530" s="52"/>
      <c r="CE3530" s="52"/>
      <c r="CF3530" s="52"/>
      <c r="CG3530" s="52"/>
      <c r="CH3530" s="52"/>
      <c r="CI3530" s="52"/>
      <c r="CJ3530" s="52"/>
      <c r="CK3530" s="52"/>
      <c r="CL3530" s="52"/>
      <c r="CM3530" s="52"/>
      <c r="CN3530" s="52"/>
    </row>
    <row r="3531" spans="1:92" s="31" customFormat="1" ht="25.5" x14ac:dyDescent="0.25">
      <c r="A3531" s="21" t="s">
        <v>1827</v>
      </c>
      <c r="B3531" s="18" t="s">
        <v>12</v>
      </c>
      <c r="C3531" s="22" t="s">
        <v>9697</v>
      </c>
      <c r="D3531" s="22" t="s">
        <v>9698</v>
      </c>
      <c r="E3531" s="6" t="s">
        <v>9699</v>
      </c>
      <c r="F3531" s="24">
        <v>21375</v>
      </c>
      <c r="G3531" s="25">
        <v>0.05</v>
      </c>
      <c r="H3531" s="28">
        <f t="shared" si="287"/>
        <v>20306.25</v>
      </c>
      <c r="I3531" s="26">
        <v>1.04</v>
      </c>
      <c r="J3531" s="25">
        <f t="shared" si="288"/>
        <v>1.2000000000000011E-2</v>
      </c>
      <c r="K3531" s="24">
        <f t="shared" si="289"/>
        <v>21118.5</v>
      </c>
      <c r="L3531" s="24">
        <f t="shared" si="290"/>
        <v>21278.085642317379</v>
      </c>
      <c r="M3531" s="21" t="s">
        <v>1839</v>
      </c>
      <c r="N3531" s="52"/>
      <c r="O3531" s="52"/>
      <c r="P3531" s="52"/>
      <c r="Q3531" s="52"/>
      <c r="R3531" s="52"/>
      <c r="S3531" s="52"/>
      <c r="T3531" s="52"/>
      <c r="U3531" s="52"/>
      <c r="V3531" s="52"/>
      <c r="W3531" s="52"/>
      <c r="X3531" s="52"/>
      <c r="Y3531" s="52"/>
      <c r="Z3531" s="52"/>
      <c r="AA3531" s="52"/>
      <c r="AB3531" s="52"/>
      <c r="AC3531" s="52"/>
      <c r="AD3531" s="52"/>
      <c r="AE3531" s="52"/>
      <c r="AF3531" s="52"/>
      <c r="AG3531" s="52"/>
      <c r="AH3531" s="52"/>
      <c r="AI3531" s="52"/>
      <c r="AJ3531" s="52"/>
      <c r="AK3531" s="52"/>
      <c r="AL3531" s="52"/>
      <c r="AM3531" s="52"/>
      <c r="AN3531" s="52"/>
      <c r="AO3531" s="52"/>
      <c r="AP3531" s="52"/>
      <c r="AQ3531" s="52"/>
      <c r="AR3531" s="52"/>
      <c r="AS3531" s="52"/>
      <c r="AT3531" s="52"/>
      <c r="AU3531" s="52"/>
      <c r="AV3531" s="52"/>
      <c r="AW3531" s="52"/>
      <c r="AX3531" s="52"/>
      <c r="AY3531" s="52"/>
      <c r="AZ3531" s="52"/>
      <c r="BA3531" s="52"/>
      <c r="BB3531" s="52"/>
      <c r="BC3531" s="52"/>
      <c r="BD3531" s="52"/>
      <c r="BE3531" s="52"/>
      <c r="BF3531" s="52"/>
      <c r="BG3531" s="52"/>
      <c r="BH3531" s="52"/>
      <c r="BI3531" s="52"/>
      <c r="BJ3531" s="52"/>
      <c r="BK3531" s="52"/>
      <c r="BL3531" s="52"/>
      <c r="BM3531" s="52"/>
      <c r="BN3531" s="52"/>
      <c r="BO3531" s="52"/>
      <c r="BP3531" s="52"/>
      <c r="BQ3531" s="52"/>
      <c r="BR3531" s="52"/>
      <c r="BS3531" s="52"/>
      <c r="BT3531" s="52"/>
      <c r="BU3531" s="52"/>
      <c r="BV3531" s="52"/>
      <c r="BW3531" s="52"/>
      <c r="BX3531" s="52"/>
      <c r="BY3531" s="52"/>
      <c r="BZ3531" s="52"/>
      <c r="CA3531" s="52"/>
      <c r="CB3531" s="52"/>
      <c r="CC3531" s="52"/>
      <c r="CD3531" s="52"/>
      <c r="CE3531" s="52"/>
      <c r="CF3531" s="52"/>
      <c r="CG3531" s="52"/>
      <c r="CH3531" s="52"/>
      <c r="CI3531" s="52"/>
      <c r="CJ3531" s="52"/>
      <c r="CK3531" s="52"/>
      <c r="CL3531" s="52"/>
      <c r="CM3531" s="52"/>
      <c r="CN3531" s="52"/>
    </row>
    <row r="3532" spans="1:92" s="31" customFormat="1" ht="38.25" x14ac:dyDescent="0.25">
      <c r="A3532" s="18" t="s">
        <v>1827</v>
      </c>
      <c r="B3532" s="18" t="s">
        <v>12</v>
      </c>
      <c r="C3532" s="22" t="s">
        <v>9700</v>
      </c>
      <c r="D3532" s="22" t="s">
        <v>9701</v>
      </c>
      <c r="E3532" s="6" t="s">
        <v>9702</v>
      </c>
      <c r="F3532" s="24">
        <v>24750</v>
      </c>
      <c r="G3532" s="25">
        <v>0.05</v>
      </c>
      <c r="H3532" s="28">
        <f t="shared" si="287"/>
        <v>23512.5</v>
      </c>
      <c r="I3532" s="26">
        <v>1.04</v>
      </c>
      <c r="J3532" s="25">
        <f t="shared" si="288"/>
        <v>1.2000000000000011E-2</v>
      </c>
      <c r="K3532" s="24">
        <f t="shared" si="289"/>
        <v>24453</v>
      </c>
      <c r="L3532" s="24">
        <f t="shared" si="290"/>
        <v>24637.783375314859</v>
      </c>
      <c r="M3532" s="21" t="s">
        <v>1831</v>
      </c>
      <c r="N3532" s="52"/>
      <c r="O3532" s="52"/>
      <c r="P3532" s="52"/>
      <c r="Q3532" s="52"/>
      <c r="R3532" s="52"/>
      <c r="S3532" s="52"/>
      <c r="T3532" s="52"/>
      <c r="U3532" s="52"/>
      <c r="V3532" s="52"/>
      <c r="W3532" s="52"/>
      <c r="X3532" s="52"/>
      <c r="Y3532" s="52"/>
      <c r="Z3532" s="52"/>
      <c r="AA3532" s="52"/>
      <c r="AB3532" s="52"/>
      <c r="AC3532" s="52"/>
      <c r="AD3532" s="52"/>
      <c r="AE3532" s="52"/>
      <c r="AF3532" s="52"/>
      <c r="AG3532" s="52"/>
      <c r="AH3532" s="52"/>
      <c r="AI3532" s="52"/>
      <c r="AJ3532" s="52"/>
      <c r="AK3532" s="52"/>
      <c r="AL3532" s="52"/>
      <c r="AM3532" s="52"/>
      <c r="AN3532" s="52"/>
      <c r="AO3532" s="52"/>
      <c r="AP3532" s="52"/>
      <c r="AQ3532" s="52"/>
      <c r="AR3532" s="52"/>
      <c r="AS3532" s="52"/>
      <c r="AT3532" s="52"/>
      <c r="AU3532" s="52"/>
      <c r="AV3532" s="52"/>
      <c r="AW3532" s="52"/>
      <c r="AX3532" s="52"/>
      <c r="AY3532" s="52"/>
      <c r="AZ3532" s="52"/>
      <c r="BA3532" s="52"/>
      <c r="BB3532" s="52"/>
      <c r="BC3532" s="52"/>
      <c r="BD3532" s="52"/>
      <c r="BE3532" s="52"/>
      <c r="BF3532" s="52"/>
      <c r="BG3532" s="52"/>
      <c r="BH3532" s="52"/>
      <c r="BI3532" s="52"/>
      <c r="BJ3532" s="52"/>
      <c r="BK3532" s="52"/>
      <c r="BL3532" s="52"/>
      <c r="BM3532" s="52"/>
      <c r="BN3532" s="52"/>
      <c r="BO3532" s="52"/>
      <c r="BP3532" s="52"/>
      <c r="BQ3532" s="52"/>
      <c r="BR3532" s="52"/>
      <c r="BS3532" s="52"/>
      <c r="BT3532" s="52"/>
      <c r="BU3532" s="52"/>
      <c r="BV3532" s="52"/>
      <c r="BW3532" s="52"/>
      <c r="BX3532" s="52"/>
      <c r="BY3532" s="52"/>
      <c r="BZ3532" s="52"/>
      <c r="CA3532" s="52"/>
      <c r="CB3532" s="52"/>
      <c r="CC3532" s="52"/>
      <c r="CD3532" s="52"/>
      <c r="CE3532" s="52"/>
      <c r="CF3532" s="52"/>
      <c r="CG3532" s="52"/>
      <c r="CH3532" s="52"/>
      <c r="CI3532" s="52"/>
      <c r="CJ3532" s="52"/>
      <c r="CK3532" s="52"/>
      <c r="CL3532" s="52"/>
      <c r="CM3532" s="52"/>
      <c r="CN3532" s="52"/>
    </row>
    <row r="3533" spans="1:92" s="31" customFormat="1" ht="38.25" x14ac:dyDescent="0.25">
      <c r="A3533" s="18" t="s">
        <v>1827</v>
      </c>
      <c r="B3533" s="18" t="s">
        <v>12</v>
      </c>
      <c r="C3533" s="22" t="s">
        <v>9703</v>
      </c>
      <c r="D3533" s="22" t="s">
        <v>9704</v>
      </c>
      <c r="E3533" s="6" t="s">
        <v>9705</v>
      </c>
      <c r="F3533" s="24">
        <v>19125</v>
      </c>
      <c r="G3533" s="25">
        <v>0.05</v>
      </c>
      <c r="H3533" s="28">
        <f t="shared" si="287"/>
        <v>18168.75</v>
      </c>
      <c r="I3533" s="26">
        <v>1.04</v>
      </c>
      <c r="J3533" s="25">
        <f t="shared" si="288"/>
        <v>1.2000000000000011E-2</v>
      </c>
      <c r="K3533" s="24">
        <f t="shared" si="289"/>
        <v>18895.5</v>
      </c>
      <c r="L3533" s="24">
        <f t="shared" si="290"/>
        <v>19038.287153652393</v>
      </c>
      <c r="M3533" s="18" t="s">
        <v>1835</v>
      </c>
      <c r="N3533" s="52"/>
      <c r="O3533" s="52"/>
      <c r="P3533" s="52"/>
      <c r="Q3533" s="52"/>
      <c r="R3533" s="52"/>
      <c r="S3533" s="52"/>
      <c r="T3533" s="52"/>
      <c r="U3533" s="52"/>
      <c r="V3533" s="52"/>
      <c r="W3533" s="52"/>
      <c r="X3533" s="52"/>
      <c r="Y3533" s="52"/>
      <c r="Z3533" s="52"/>
      <c r="AA3533" s="52"/>
      <c r="AB3533" s="52"/>
      <c r="AC3533" s="52"/>
      <c r="AD3533" s="52"/>
      <c r="AE3533" s="52"/>
      <c r="AF3533" s="52"/>
      <c r="AG3533" s="52"/>
      <c r="AH3533" s="52"/>
      <c r="AI3533" s="52"/>
      <c r="AJ3533" s="52"/>
      <c r="AK3533" s="52"/>
      <c r="AL3533" s="52"/>
      <c r="AM3533" s="52"/>
      <c r="AN3533" s="52"/>
      <c r="AO3533" s="52"/>
      <c r="AP3533" s="52"/>
      <c r="AQ3533" s="52"/>
      <c r="AR3533" s="52"/>
      <c r="AS3533" s="52"/>
      <c r="AT3533" s="52"/>
      <c r="AU3533" s="52"/>
      <c r="AV3533" s="52"/>
      <c r="AW3533" s="52"/>
      <c r="AX3533" s="52"/>
      <c r="AY3533" s="52"/>
      <c r="AZ3533" s="52"/>
      <c r="BA3533" s="52"/>
      <c r="BB3533" s="52"/>
      <c r="BC3533" s="52"/>
      <c r="BD3533" s="52"/>
      <c r="BE3533" s="52"/>
      <c r="BF3533" s="52"/>
      <c r="BG3533" s="52"/>
      <c r="BH3533" s="52"/>
      <c r="BI3533" s="52"/>
      <c r="BJ3533" s="52"/>
      <c r="BK3533" s="52"/>
      <c r="BL3533" s="52"/>
      <c r="BM3533" s="52"/>
      <c r="BN3533" s="52"/>
      <c r="BO3533" s="52"/>
      <c r="BP3533" s="52"/>
      <c r="BQ3533" s="52"/>
      <c r="BR3533" s="52"/>
      <c r="BS3533" s="52"/>
      <c r="BT3533" s="52"/>
      <c r="BU3533" s="52"/>
      <c r="BV3533" s="52"/>
      <c r="BW3533" s="52"/>
      <c r="BX3533" s="52"/>
      <c r="BY3533" s="52"/>
      <c r="BZ3533" s="52"/>
      <c r="CA3533" s="52"/>
      <c r="CB3533" s="52"/>
      <c r="CC3533" s="52"/>
      <c r="CD3533" s="52"/>
      <c r="CE3533" s="52"/>
      <c r="CF3533" s="52"/>
      <c r="CG3533" s="52"/>
      <c r="CH3533" s="52"/>
      <c r="CI3533" s="52"/>
      <c r="CJ3533" s="52"/>
      <c r="CK3533" s="52"/>
      <c r="CL3533" s="52"/>
      <c r="CM3533" s="52"/>
      <c r="CN3533" s="52"/>
    </row>
    <row r="3534" spans="1:92" s="31" customFormat="1" ht="38.25" x14ac:dyDescent="0.25">
      <c r="A3534" s="21" t="s">
        <v>1827</v>
      </c>
      <c r="B3534" s="18" t="s">
        <v>12</v>
      </c>
      <c r="C3534" s="22" t="s">
        <v>9706</v>
      </c>
      <c r="D3534" s="22" t="s">
        <v>9707</v>
      </c>
      <c r="E3534" s="6" t="s">
        <v>9708</v>
      </c>
      <c r="F3534" s="24">
        <v>21375</v>
      </c>
      <c r="G3534" s="25">
        <v>0.05</v>
      </c>
      <c r="H3534" s="28">
        <f t="shared" si="287"/>
        <v>20306.25</v>
      </c>
      <c r="I3534" s="26">
        <v>1.04</v>
      </c>
      <c r="J3534" s="25">
        <f t="shared" si="288"/>
        <v>1.2000000000000011E-2</v>
      </c>
      <c r="K3534" s="24">
        <f t="shared" si="289"/>
        <v>21118.5</v>
      </c>
      <c r="L3534" s="24">
        <f t="shared" si="290"/>
        <v>21278.085642317379</v>
      </c>
      <c r="M3534" s="21" t="s">
        <v>1839</v>
      </c>
      <c r="N3534" s="52"/>
      <c r="O3534" s="52"/>
      <c r="P3534" s="52"/>
      <c r="Q3534" s="52"/>
      <c r="R3534" s="52"/>
      <c r="S3534" s="52"/>
      <c r="T3534" s="52"/>
      <c r="U3534" s="52"/>
      <c r="V3534" s="52"/>
      <c r="W3534" s="52"/>
      <c r="X3534" s="52"/>
      <c r="Y3534" s="52"/>
      <c r="Z3534" s="52"/>
      <c r="AA3534" s="52"/>
      <c r="AB3534" s="52"/>
      <c r="AC3534" s="52"/>
      <c r="AD3534" s="52"/>
      <c r="AE3534" s="52"/>
      <c r="AF3534" s="52"/>
      <c r="AG3534" s="52"/>
      <c r="AH3534" s="52"/>
      <c r="AI3534" s="52"/>
      <c r="AJ3534" s="52"/>
      <c r="AK3534" s="52"/>
      <c r="AL3534" s="52"/>
      <c r="AM3534" s="52"/>
      <c r="AN3534" s="52"/>
      <c r="AO3534" s="52"/>
      <c r="AP3534" s="52"/>
      <c r="AQ3534" s="52"/>
      <c r="AR3534" s="52"/>
      <c r="AS3534" s="52"/>
      <c r="AT3534" s="52"/>
      <c r="AU3534" s="52"/>
      <c r="AV3534" s="52"/>
      <c r="AW3534" s="52"/>
      <c r="AX3534" s="52"/>
      <c r="AY3534" s="52"/>
      <c r="AZ3534" s="52"/>
      <c r="BA3534" s="52"/>
      <c r="BB3534" s="52"/>
      <c r="BC3534" s="52"/>
      <c r="BD3534" s="52"/>
      <c r="BE3534" s="52"/>
      <c r="BF3534" s="52"/>
      <c r="BG3534" s="52"/>
      <c r="BH3534" s="52"/>
      <c r="BI3534" s="52"/>
      <c r="BJ3534" s="52"/>
      <c r="BK3534" s="52"/>
      <c r="BL3534" s="52"/>
      <c r="BM3534" s="52"/>
      <c r="BN3534" s="52"/>
      <c r="BO3534" s="52"/>
      <c r="BP3534" s="52"/>
      <c r="BQ3534" s="52"/>
      <c r="BR3534" s="52"/>
      <c r="BS3534" s="52"/>
      <c r="BT3534" s="52"/>
      <c r="BU3534" s="52"/>
      <c r="BV3534" s="52"/>
      <c r="BW3534" s="52"/>
      <c r="BX3534" s="52"/>
      <c r="BY3534" s="52"/>
      <c r="BZ3534" s="52"/>
      <c r="CA3534" s="52"/>
      <c r="CB3534" s="52"/>
      <c r="CC3534" s="52"/>
      <c r="CD3534" s="52"/>
      <c r="CE3534" s="52"/>
      <c r="CF3534" s="52"/>
      <c r="CG3534" s="52"/>
      <c r="CH3534" s="52"/>
      <c r="CI3534" s="52"/>
      <c r="CJ3534" s="52"/>
      <c r="CK3534" s="52"/>
      <c r="CL3534" s="52"/>
      <c r="CM3534" s="52"/>
      <c r="CN3534" s="52"/>
    </row>
    <row r="3535" spans="1:92" s="31" customFormat="1" ht="51" x14ac:dyDescent="0.25">
      <c r="A3535" s="18" t="s">
        <v>1827</v>
      </c>
      <c r="B3535" s="18" t="s">
        <v>12</v>
      </c>
      <c r="C3535" s="22" t="s">
        <v>9709</v>
      </c>
      <c r="D3535" s="22" t="s">
        <v>9710</v>
      </c>
      <c r="E3535" s="6" t="s">
        <v>9711</v>
      </c>
      <c r="F3535" s="24">
        <v>66000</v>
      </c>
      <c r="G3535" s="25">
        <v>0.05</v>
      </c>
      <c r="H3535" s="28">
        <f t="shared" si="287"/>
        <v>62700</v>
      </c>
      <c r="I3535" s="26">
        <v>1.04</v>
      </c>
      <c r="J3535" s="25">
        <f t="shared" si="288"/>
        <v>1.2000000000000011E-2</v>
      </c>
      <c r="K3535" s="24">
        <f t="shared" si="289"/>
        <v>65208</v>
      </c>
      <c r="L3535" s="24">
        <f t="shared" si="290"/>
        <v>65700.755667506295</v>
      </c>
      <c r="M3535" s="21" t="s">
        <v>1831</v>
      </c>
      <c r="N3535" s="52"/>
      <c r="O3535" s="52"/>
      <c r="P3535" s="52"/>
      <c r="Q3535" s="52"/>
      <c r="R3535" s="52"/>
      <c r="S3535" s="52"/>
      <c r="T3535" s="52"/>
      <c r="U3535" s="52"/>
      <c r="V3535" s="52"/>
      <c r="W3535" s="52"/>
      <c r="X3535" s="52"/>
      <c r="Y3535" s="52"/>
      <c r="Z3535" s="52"/>
      <c r="AA3535" s="52"/>
      <c r="AB3535" s="52"/>
      <c r="AC3535" s="52"/>
      <c r="AD3535" s="52"/>
      <c r="AE3535" s="52"/>
      <c r="AF3535" s="52"/>
      <c r="AG3535" s="52"/>
      <c r="AH3535" s="52"/>
      <c r="AI3535" s="52"/>
      <c r="AJ3535" s="52"/>
      <c r="AK3535" s="52"/>
      <c r="AL3535" s="52"/>
      <c r="AM3535" s="52"/>
      <c r="AN3535" s="52"/>
      <c r="AO3535" s="52"/>
      <c r="AP3535" s="52"/>
      <c r="AQ3535" s="52"/>
      <c r="AR3535" s="52"/>
      <c r="AS3535" s="52"/>
      <c r="AT3535" s="52"/>
      <c r="AU3535" s="52"/>
      <c r="AV3535" s="52"/>
      <c r="AW3535" s="52"/>
      <c r="AX3535" s="52"/>
      <c r="AY3535" s="52"/>
      <c r="AZ3535" s="52"/>
      <c r="BA3535" s="52"/>
      <c r="BB3535" s="52"/>
      <c r="BC3535" s="52"/>
      <c r="BD3535" s="52"/>
      <c r="BE3535" s="52"/>
      <c r="BF3535" s="52"/>
      <c r="BG3535" s="52"/>
      <c r="BH3535" s="52"/>
      <c r="BI3535" s="52"/>
      <c r="BJ3535" s="52"/>
      <c r="BK3535" s="52"/>
      <c r="BL3535" s="52"/>
      <c r="BM3535" s="52"/>
      <c r="BN3535" s="52"/>
      <c r="BO3535" s="52"/>
      <c r="BP3535" s="52"/>
      <c r="BQ3535" s="52"/>
      <c r="BR3535" s="52"/>
      <c r="BS3535" s="52"/>
      <c r="BT3535" s="52"/>
      <c r="BU3535" s="52"/>
      <c r="BV3535" s="52"/>
      <c r="BW3535" s="52"/>
      <c r="BX3535" s="52"/>
      <c r="BY3535" s="52"/>
      <c r="BZ3535" s="52"/>
      <c r="CA3535" s="52"/>
      <c r="CB3535" s="52"/>
      <c r="CC3535" s="52"/>
      <c r="CD3535" s="52"/>
      <c r="CE3535" s="52"/>
      <c r="CF3535" s="52"/>
      <c r="CG3535" s="52"/>
      <c r="CH3535" s="52"/>
      <c r="CI3535" s="52"/>
      <c r="CJ3535" s="52"/>
      <c r="CK3535" s="52"/>
      <c r="CL3535" s="52"/>
      <c r="CM3535" s="52"/>
      <c r="CN3535" s="52"/>
    </row>
    <row r="3536" spans="1:92" s="32" customFormat="1" ht="51" x14ac:dyDescent="0.25">
      <c r="A3536" s="18" t="s">
        <v>1827</v>
      </c>
      <c r="B3536" s="18" t="s">
        <v>12</v>
      </c>
      <c r="C3536" s="22" t="s">
        <v>9712</v>
      </c>
      <c r="D3536" s="22" t="s">
        <v>9713</v>
      </c>
      <c r="E3536" s="6" t="s">
        <v>9714</v>
      </c>
      <c r="F3536" s="24">
        <v>51000.000000000007</v>
      </c>
      <c r="G3536" s="25">
        <v>0.05</v>
      </c>
      <c r="H3536" s="28">
        <f t="shared" si="287"/>
        <v>48450.000000000007</v>
      </c>
      <c r="I3536" s="26">
        <v>1.04</v>
      </c>
      <c r="J3536" s="25">
        <f t="shared" si="288"/>
        <v>1.2000000000000011E-2</v>
      </c>
      <c r="K3536" s="24">
        <f t="shared" si="289"/>
        <v>50388.000000000007</v>
      </c>
      <c r="L3536" s="24">
        <f t="shared" si="290"/>
        <v>50768.765743073054</v>
      </c>
      <c r="M3536" s="18" t="s">
        <v>1835</v>
      </c>
      <c r="N3536" s="27"/>
      <c r="O3536" s="27"/>
      <c r="P3536" s="27"/>
      <c r="Q3536" s="27"/>
      <c r="R3536" s="27"/>
      <c r="S3536" s="27"/>
      <c r="T3536" s="27"/>
      <c r="U3536" s="27"/>
      <c r="V3536" s="27"/>
      <c r="W3536" s="27"/>
      <c r="X3536" s="27"/>
      <c r="Y3536" s="27"/>
      <c r="Z3536" s="27"/>
      <c r="AA3536" s="27"/>
      <c r="AB3536" s="27"/>
      <c r="AC3536" s="27"/>
      <c r="AD3536" s="27"/>
      <c r="AE3536" s="27"/>
      <c r="AF3536" s="27"/>
      <c r="AG3536" s="27"/>
      <c r="AH3536" s="27"/>
      <c r="AI3536" s="27"/>
      <c r="AJ3536" s="27"/>
      <c r="AK3536" s="27"/>
      <c r="AL3536" s="27"/>
      <c r="AM3536" s="27"/>
      <c r="AN3536" s="27"/>
      <c r="AO3536" s="27"/>
      <c r="AP3536" s="27"/>
      <c r="AQ3536" s="27"/>
      <c r="AR3536" s="27"/>
      <c r="AS3536" s="27"/>
      <c r="AT3536" s="27"/>
      <c r="AU3536" s="27"/>
      <c r="AV3536" s="27"/>
      <c r="AW3536" s="27"/>
      <c r="AX3536" s="27"/>
      <c r="AY3536" s="27"/>
      <c r="AZ3536" s="27"/>
      <c r="BA3536" s="27"/>
      <c r="BB3536" s="27"/>
      <c r="BC3536" s="27"/>
      <c r="BD3536" s="27"/>
      <c r="BE3536" s="27"/>
      <c r="BF3536" s="27"/>
      <c r="BG3536" s="27"/>
      <c r="BH3536" s="27"/>
      <c r="BI3536" s="27"/>
      <c r="BJ3536" s="27"/>
      <c r="BK3536" s="27"/>
      <c r="BL3536" s="27"/>
      <c r="BM3536" s="27"/>
      <c r="BN3536" s="27"/>
      <c r="BO3536" s="27"/>
      <c r="BP3536" s="27"/>
      <c r="BQ3536" s="27"/>
      <c r="BR3536" s="27"/>
      <c r="BS3536" s="27"/>
      <c r="BT3536" s="27"/>
      <c r="BU3536" s="27"/>
      <c r="BV3536" s="27"/>
      <c r="BW3536" s="27"/>
      <c r="BX3536" s="27"/>
      <c r="BY3536" s="27"/>
      <c r="BZ3536" s="27"/>
      <c r="CA3536" s="27"/>
      <c r="CB3536" s="27"/>
      <c r="CC3536" s="27"/>
      <c r="CD3536" s="27"/>
      <c r="CE3536" s="27"/>
      <c r="CF3536" s="27"/>
      <c r="CG3536" s="27"/>
      <c r="CH3536" s="27"/>
      <c r="CI3536" s="27"/>
      <c r="CJ3536" s="27"/>
      <c r="CK3536" s="27"/>
      <c r="CL3536" s="27"/>
      <c r="CM3536" s="27"/>
      <c r="CN3536" s="27"/>
    </row>
    <row r="3537" spans="1:13" ht="38.25" customHeight="1" x14ac:dyDescent="0.25">
      <c r="A3537" s="21" t="s">
        <v>1827</v>
      </c>
      <c r="B3537" s="18" t="s">
        <v>12</v>
      </c>
      <c r="C3537" s="22" t="s">
        <v>9715</v>
      </c>
      <c r="D3537" s="22" t="s">
        <v>9716</v>
      </c>
      <c r="E3537" s="6" t="s">
        <v>9717</v>
      </c>
      <c r="F3537" s="24">
        <v>57000</v>
      </c>
      <c r="G3537" s="25">
        <v>0.05</v>
      </c>
      <c r="H3537" s="28">
        <f t="shared" si="287"/>
        <v>54150</v>
      </c>
      <c r="I3537" s="26">
        <v>1.04</v>
      </c>
      <c r="J3537" s="25">
        <f t="shared" si="288"/>
        <v>1.2000000000000011E-2</v>
      </c>
      <c r="K3537" s="24">
        <f t="shared" si="289"/>
        <v>56316</v>
      </c>
      <c r="L3537" s="24">
        <f t="shared" si="290"/>
        <v>56741.561712846342</v>
      </c>
      <c r="M3537" s="21" t="s">
        <v>1839</v>
      </c>
    </row>
    <row r="3538" spans="1:13" ht="38.25" customHeight="1" x14ac:dyDescent="0.25">
      <c r="A3538" s="18" t="s">
        <v>1827</v>
      </c>
      <c r="B3538" s="18" t="s">
        <v>12</v>
      </c>
      <c r="C3538" s="22" t="s">
        <v>9718</v>
      </c>
      <c r="D3538" s="22" t="s">
        <v>9719</v>
      </c>
      <c r="E3538" s="6" t="s">
        <v>9720</v>
      </c>
      <c r="F3538" s="24">
        <v>4125</v>
      </c>
      <c r="G3538" s="25">
        <v>0.05</v>
      </c>
      <c r="H3538" s="28">
        <f t="shared" si="287"/>
        <v>3918.75</v>
      </c>
      <c r="I3538" s="26">
        <v>1.04</v>
      </c>
      <c r="J3538" s="25">
        <f t="shared" si="288"/>
        <v>1.2000000000000011E-2</v>
      </c>
      <c r="K3538" s="24">
        <f t="shared" si="289"/>
        <v>4075.5</v>
      </c>
      <c r="L3538" s="24">
        <f t="shared" si="290"/>
        <v>4106.2972292191434</v>
      </c>
      <c r="M3538" s="21" t="s">
        <v>1831</v>
      </c>
    </row>
    <row r="3539" spans="1:13" ht="38.25" x14ac:dyDescent="0.25">
      <c r="A3539" s="18" t="s">
        <v>1827</v>
      </c>
      <c r="B3539" s="18" t="s">
        <v>12</v>
      </c>
      <c r="C3539" s="22" t="s">
        <v>9721</v>
      </c>
      <c r="D3539" s="22" t="s">
        <v>9722</v>
      </c>
      <c r="E3539" s="6" t="s">
        <v>9723</v>
      </c>
      <c r="F3539" s="24">
        <v>3187.5000000000005</v>
      </c>
      <c r="G3539" s="25">
        <v>0.05</v>
      </c>
      <c r="H3539" s="28">
        <f t="shared" si="287"/>
        <v>3028.1250000000005</v>
      </c>
      <c r="I3539" s="26">
        <v>1.04</v>
      </c>
      <c r="J3539" s="25">
        <f t="shared" si="288"/>
        <v>1.2000000000000011E-2</v>
      </c>
      <c r="K3539" s="24">
        <f t="shared" si="289"/>
        <v>3149.2500000000005</v>
      </c>
      <c r="L3539" s="24">
        <f t="shared" si="290"/>
        <v>3173.0478589420659</v>
      </c>
      <c r="M3539" s="18" t="s">
        <v>1835</v>
      </c>
    </row>
    <row r="3540" spans="1:13" ht="38.25" customHeight="1" x14ac:dyDescent="0.25">
      <c r="A3540" s="21" t="s">
        <v>1827</v>
      </c>
      <c r="B3540" s="18" t="s">
        <v>12</v>
      </c>
      <c r="C3540" s="22" t="s">
        <v>9724</v>
      </c>
      <c r="D3540" s="22" t="s">
        <v>9725</v>
      </c>
      <c r="E3540" s="6" t="s">
        <v>9726</v>
      </c>
      <c r="F3540" s="24">
        <v>3562.5</v>
      </c>
      <c r="G3540" s="25">
        <v>0.05</v>
      </c>
      <c r="H3540" s="28">
        <f t="shared" si="287"/>
        <v>3384.375</v>
      </c>
      <c r="I3540" s="26">
        <v>1.04</v>
      </c>
      <c r="J3540" s="25">
        <f t="shared" si="288"/>
        <v>1.2000000000000011E-2</v>
      </c>
      <c r="K3540" s="24">
        <f t="shared" si="289"/>
        <v>3519.75</v>
      </c>
      <c r="L3540" s="24">
        <f t="shared" si="290"/>
        <v>3546.3476070528964</v>
      </c>
      <c r="M3540" s="21" t="s">
        <v>1839</v>
      </c>
    </row>
    <row r="3541" spans="1:13" ht="38.25" customHeight="1" x14ac:dyDescent="0.25">
      <c r="A3541" s="18" t="s">
        <v>1827</v>
      </c>
      <c r="B3541" s="18" t="s">
        <v>12</v>
      </c>
      <c r="C3541" s="22" t="s">
        <v>9727</v>
      </c>
      <c r="D3541" s="22" t="s">
        <v>9728</v>
      </c>
      <c r="E3541" s="6" t="s">
        <v>9729</v>
      </c>
      <c r="F3541" s="24">
        <v>9900</v>
      </c>
      <c r="G3541" s="25">
        <v>0.05</v>
      </c>
      <c r="H3541" s="28">
        <f t="shared" si="287"/>
        <v>9405</v>
      </c>
      <c r="I3541" s="26">
        <v>1.04</v>
      </c>
      <c r="J3541" s="25">
        <f t="shared" si="288"/>
        <v>1.19999999999999E-2</v>
      </c>
      <c r="K3541" s="24">
        <f t="shared" si="289"/>
        <v>9781.2000000000007</v>
      </c>
      <c r="L3541" s="24">
        <f t="shared" si="290"/>
        <v>9855.1133501259446</v>
      </c>
      <c r="M3541" s="21" t="s">
        <v>1831</v>
      </c>
    </row>
    <row r="3542" spans="1:13" ht="51" x14ac:dyDescent="0.25">
      <c r="A3542" s="18" t="s">
        <v>1827</v>
      </c>
      <c r="B3542" s="18" t="s">
        <v>12</v>
      </c>
      <c r="C3542" s="22" t="s">
        <v>9730</v>
      </c>
      <c r="D3542" s="22" t="s">
        <v>9731</v>
      </c>
      <c r="E3542" s="6" t="s">
        <v>9732</v>
      </c>
      <c r="F3542" s="24">
        <v>7650.0000000000009</v>
      </c>
      <c r="G3542" s="25">
        <v>0.05</v>
      </c>
      <c r="H3542" s="28">
        <f t="shared" si="287"/>
        <v>7267.5000000000009</v>
      </c>
      <c r="I3542" s="26">
        <v>1.04</v>
      </c>
      <c r="J3542" s="25">
        <f t="shared" si="288"/>
        <v>1.19999999999999E-2</v>
      </c>
      <c r="K3542" s="24">
        <f t="shared" si="289"/>
        <v>7558.2000000000016</v>
      </c>
      <c r="L3542" s="24">
        <f t="shared" si="290"/>
        <v>7615.3148614609581</v>
      </c>
      <c r="M3542" s="18" t="s">
        <v>1835</v>
      </c>
    </row>
    <row r="3543" spans="1:13" ht="38.25" customHeight="1" x14ac:dyDescent="0.25">
      <c r="A3543" s="21" t="s">
        <v>1827</v>
      </c>
      <c r="B3543" s="18" t="s">
        <v>12</v>
      </c>
      <c r="C3543" s="22" t="s">
        <v>9733</v>
      </c>
      <c r="D3543" s="22" t="s">
        <v>9734</v>
      </c>
      <c r="E3543" s="6" t="s">
        <v>9735</v>
      </c>
      <c r="F3543" s="24">
        <v>8550</v>
      </c>
      <c r="G3543" s="25">
        <v>0.05</v>
      </c>
      <c r="H3543" s="28">
        <f t="shared" si="287"/>
        <v>8122.5</v>
      </c>
      <c r="I3543" s="26">
        <v>1.04</v>
      </c>
      <c r="J3543" s="25">
        <f t="shared" si="288"/>
        <v>1.2000000000000011E-2</v>
      </c>
      <c r="K3543" s="24">
        <f t="shared" si="289"/>
        <v>8447.4</v>
      </c>
      <c r="L3543" s="24">
        <f t="shared" si="290"/>
        <v>8511.2342569269513</v>
      </c>
      <c r="M3543" s="21" t="s">
        <v>1839</v>
      </c>
    </row>
    <row r="3544" spans="1:13" ht="38.25" customHeight="1" x14ac:dyDescent="0.25">
      <c r="A3544" s="18" t="s">
        <v>1827</v>
      </c>
      <c r="B3544" s="18" t="s">
        <v>12</v>
      </c>
      <c r="C3544" s="22" t="s">
        <v>9736</v>
      </c>
      <c r="D3544" s="22" t="s">
        <v>9737</v>
      </c>
      <c r="E3544" s="6" t="s">
        <v>9738</v>
      </c>
      <c r="F3544" s="24">
        <v>24750</v>
      </c>
      <c r="G3544" s="25">
        <v>0.05</v>
      </c>
      <c r="H3544" s="28">
        <f t="shared" si="287"/>
        <v>23512.5</v>
      </c>
      <c r="I3544" s="26">
        <v>1.04</v>
      </c>
      <c r="J3544" s="25">
        <f t="shared" si="288"/>
        <v>1.2000000000000011E-2</v>
      </c>
      <c r="K3544" s="24">
        <f t="shared" si="289"/>
        <v>24453</v>
      </c>
      <c r="L3544" s="24">
        <f t="shared" si="290"/>
        <v>24637.783375314859</v>
      </c>
      <c r="M3544" s="21" t="s">
        <v>1831</v>
      </c>
    </row>
    <row r="3545" spans="1:13" ht="38.25" x14ac:dyDescent="0.25">
      <c r="A3545" s="18" t="s">
        <v>1827</v>
      </c>
      <c r="B3545" s="18" t="s">
        <v>12</v>
      </c>
      <c r="C3545" s="22" t="s">
        <v>9739</v>
      </c>
      <c r="D3545" s="22" t="s">
        <v>9740</v>
      </c>
      <c r="E3545" s="6" t="s">
        <v>9741</v>
      </c>
      <c r="F3545" s="24">
        <v>19125</v>
      </c>
      <c r="G3545" s="25">
        <v>0.05</v>
      </c>
      <c r="H3545" s="28">
        <f t="shared" si="287"/>
        <v>18168.75</v>
      </c>
      <c r="I3545" s="26">
        <v>1.04</v>
      </c>
      <c r="J3545" s="25">
        <f t="shared" si="288"/>
        <v>1.2000000000000011E-2</v>
      </c>
      <c r="K3545" s="24">
        <f t="shared" si="289"/>
        <v>18895.5</v>
      </c>
      <c r="L3545" s="24">
        <f t="shared" si="290"/>
        <v>19038.287153652393</v>
      </c>
      <c r="M3545" s="18" t="s">
        <v>1835</v>
      </c>
    </row>
    <row r="3546" spans="1:13" ht="38.25" customHeight="1" x14ac:dyDescent="0.25">
      <c r="A3546" s="21" t="s">
        <v>1827</v>
      </c>
      <c r="B3546" s="18" t="s">
        <v>12</v>
      </c>
      <c r="C3546" s="22" t="s">
        <v>9742</v>
      </c>
      <c r="D3546" s="22" t="s">
        <v>9743</v>
      </c>
      <c r="E3546" s="6" t="s">
        <v>9744</v>
      </c>
      <c r="F3546" s="24">
        <v>21375</v>
      </c>
      <c r="G3546" s="25">
        <v>0.05</v>
      </c>
      <c r="H3546" s="28">
        <f t="shared" si="287"/>
        <v>20306.25</v>
      </c>
      <c r="I3546" s="26">
        <v>1.04</v>
      </c>
      <c r="J3546" s="25">
        <f t="shared" si="288"/>
        <v>1.2000000000000011E-2</v>
      </c>
      <c r="K3546" s="24">
        <f t="shared" si="289"/>
        <v>21118.5</v>
      </c>
      <c r="L3546" s="24">
        <f t="shared" si="290"/>
        <v>21278.085642317379</v>
      </c>
      <c r="M3546" s="21" t="s">
        <v>1839</v>
      </c>
    </row>
    <row r="3547" spans="1:13" ht="38.25" customHeight="1" x14ac:dyDescent="0.25">
      <c r="A3547" s="18" t="s">
        <v>1827</v>
      </c>
      <c r="B3547" s="18" t="s">
        <v>12</v>
      </c>
      <c r="C3547" s="22" t="s">
        <v>9745</v>
      </c>
      <c r="D3547" s="22" t="s">
        <v>9746</v>
      </c>
      <c r="E3547" s="6" t="s">
        <v>9747</v>
      </c>
      <c r="F3547" s="24">
        <v>24750</v>
      </c>
      <c r="G3547" s="25">
        <v>0.05</v>
      </c>
      <c r="H3547" s="28">
        <f t="shared" si="287"/>
        <v>23512.5</v>
      </c>
      <c r="I3547" s="26">
        <v>1.04</v>
      </c>
      <c r="J3547" s="25">
        <f t="shared" si="288"/>
        <v>1.2000000000000011E-2</v>
      </c>
      <c r="K3547" s="24">
        <f t="shared" si="289"/>
        <v>24453</v>
      </c>
      <c r="L3547" s="24">
        <f t="shared" si="290"/>
        <v>24637.783375314859</v>
      </c>
      <c r="M3547" s="21" t="s">
        <v>1831</v>
      </c>
    </row>
    <row r="3548" spans="1:13" ht="51" x14ac:dyDescent="0.25">
      <c r="A3548" s="18" t="s">
        <v>1827</v>
      </c>
      <c r="B3548" s="18" t="s">
        <v>12</v>
      </c>
      <c r="C3548" s="22" t="s">
        <v>9748</v>
      </c>
      <c r="D3548" s="22" t="s">
        <v>9749</v>
      </c>
      <c r="E3548" s="6" t="s">
        <v>9750</v>
      </c>
      <c r="F3548" s="24">
        <v>19125</v>
      </c>
      <c r="G3548" s="25">
        <v>0.05</v>
      </c>
      <c r="H3548" s="28">
        <f t="shared" si="287"/>
        <v>18168.75</v>
      </c>
      <c r="I3548" s="26">
        <v>1.04</v>
      </c>
      <c r="J3548" s="25">
        <f t="shared" si="288"/>
        <v>1.2000000000000011E-2</v>
      </c>
      <c r="K3548" s="24">
        <f t="shared" si="289"/>
        <v>18895.5</v>
      </c>
      <c r="L3548" s="24">
        <f t="shared" si="290"/>
        <v>19038.287153652393</v>
      </c>
      <c r="M3548" s="18" t="s">
        <v>1835</v>
      </c>
    </row>
    <row r="3549" spans="1:13" ht="38.25" customHeight="1" x14ac:dyDescent="0.25">
      <c r="A3549" s="21" t="s">
        <v>1827</v>
      </c>
      <c r="B3549" s="18" t="s">
        <v>12</v>
      </c>
      <c r="C3549" s="22" t="s">
        <v>9751</v>
      </c>
      <c r="D3549" s="22" t="s">
        <v>9752</v>
      </c>
      <c r="E3549" s="6" t="s">
        <v>9753</v>
      </c>
      <c r="F3549" s="24">
        <v>21375</v>
      </c>
      <c r="G3549" s="25">
        <v>0.05</v>
      </c>
      <c r="H3549" s="28">
        <f t="shared" si="287"/>
        <v>20306.25</v>
      </c>
      <c r="I3549" s="26">
        <v>1.04</v>
      </c>
      <c r="J3549" s="25">
        <f t="shared" si="288"/>
        <v>1.2000000000000011E-2</v>
      </c>
      <c r="K3549" s="24">
        <f t="shared" si="289"/>
        <v>21118.5</v>
      </c>
      <c r="L3549" s="24">
        <f t="shared" si="290"/>
        <v>21278.085642317379</v>
      </c>
      <c r="M3549" s="21" t="s">
        <v>1839</v>
      </c>
    </row>
    <row r="3550" spans="1:13" ht="38.25" customHeight="1" x14ac:dyDescent="0.25">
      <c r="A3550" s="18" t="s">
        <v>1827</v>
      </c>
      <c r="B3550" s="18" t="s">
        <v>12</v>
      </c>
      <c r="C3550" s="22" t="s">
        <v>9754</v>
      </c>
      <c r="D3550" s="22" t="s">
        <v>9755</v>
      </c>
      <c r="E3550" s="6" t="s">
        <v>9756</v>
      </c>
      <c r="F3550" s="24">
        <v>24750</v>
      </c>
      <c r="G3550" s="25">
        <v>0.05</v>
      </c>
      <c r="H3550" s="28">
        <f t="shared" si="287"/>
        <v>23512.5</v>
      </c>
      <c r="I3550" s="26">
        <v>1.04</v>
      </c>
      <c r="J3550" s="25">
        <f t="shared" si="288"/>
        <v>1.2000000000000011E-2</v>
      </c>
      <c r="K3550" s="24">
        <f t="shared" si="289"/>
        <v>24453</v>
      </c>
      <c r="L3550" s="24">
        <f t="shared" si="290"/>
        <v>24637.783375314859</v>
      </c>
      <c r="M3550" s="21" t="s">
        <v>1831</v>
      </c>
    </row>
    <row r="3551" spans="1:13" ht="38.25" x14ac:dyDescent="0.25">
      <c r="A3551" s="18" t="s">
        <v>1827</v>
      </c>
      <c r="B3551" s="18" t="s">
        <v>12</v>
      </c>
      <c r="C3551" s="22" t="s">
        <v>9757</v>
      </c>
      <c r="D3551" s="22" t="s">
        <v>9758</v>
      </c>
      <c r="E3551" s="6" t="s">
        <v>9759</v>
      </c>
      <c r="F3551" s="24">
        <v>19125</v>
      </c>
      <c r="G3551" s="25">
        <v>0.05</v>
      </c>
      <c r="H3551" s="28">
        <f t="shared" si="287"/>
        <v>18168.75</v>
      </c>
      <c r="I3551" s="26">
        <v>1.04</v>
      </c>
      <c r="J3551" s="25">
        <f t="shared" si="288"/>
        <v>1.2000000000000011E-2</v>
      </c>
      <c r="K3551" s="24">
        <f t="shared" si="289"/>
        <v>18895.5</v>
      </c>
      <c r="L3551" s="24">
        <f t="shared" si="290"/>
        <v>19038.287153652393</v>
      </c>
      <c r="M3551" s="18" t="s">
        <v>1835</v>
      </c>
    </row>
    <row r="3552" spans="1:13" ht="51" customHeight="1" x14ac:dyDescent="0.25">
      <c r="A3552" s="21" t="s">
        <v>1827</v>
      </c>
      <c r="B3552" s="18" t="s">
        <v>12</v>
      </c>
      <c r="C3552" s="22" t="s">
        <v>9760</v>
      </c>
      <c r="D3552" s="22" t="s">
        <v>9761</v>
      </c>
      <c r="E3552" s="6" t="s">
        <v>9762</v>
      </c>
      <c r="F3552" s="24">
        <v>21375</v>
      </c>
      <c r="G3552" s="25">
        <v>0.05</v>
      </c>
      <c r="H3552" s="28">
        <f t="shared" si="287"/>
        <v>20306.25</v>
      </c>
      <c r="I3552" s="26">
        <v>1.04</v>
      </c>
      <c r="J3552" s="25">
        <f t="shared" si="288"/>
        <v>1.2000000000000011E-2</v>
      </c>
      <c r="K3552" s="24">
        <f t="shared" si="289"/>
        <v>21118.5</v>
      </c>
      <c r="L3552" s="24">
        <f t="shared" si="290"/>
        <v>21278.085642317379</v>
      </c>
      <c r="M3552" s="21" t="s">
        <v>1839</v>
      </c>
    </row>
    <row r="3553" spans="1:13" ht="38.25" customHeight="1" x14ac:dyDescent="0.25">
      <c r="A3553" s="18" t="s">
        <v>1827</v>
      </c>
      <c r="B3553" s="18" t="s">
        <v>12</v>
      </c>
      <c r="C3553" s="22" t="s">
        <v>9763</v>
      </c>
      <c r="D3553" s="22" t="s">
        <v>9764</v>
      </c>
      <c r="E3553" s="6" t="s">
        <v>9765</v>
      </c>
      <c r="F3553" s="24">
        <v>24750</v>
      </c>
      <c r="G3553" s="25">
        <v>0.05</v>
      </c>
      <c r="H3553" s="28">
        <f t="shared" si="287"/>
        <v>23512.5</v>
      </c>
      <c r="I3553" s="26">
        <v>1.04</v>
      </c>
      <c r="J3553" s="25">
        <f t="shared" si="288"/>
        <v>1.2000000000000011E-2</v>
      </c>
      <c r="K3553" s="24">
        <f t="shared" si="289"/>
        <v>24453</v>
      </c>
      <c r="L3553" s="24">
        <f t="shared" si="290"/>
        <v>24637.783375314859</v>
      </c>
      <c r="M3553" s="21" t="s">
        <v>1831</v>
      </c>
    </row>
    <row r="3554" spans="1:13" ht="38.25" x14ac:dyDescent="0.25">
      <c r="A3554" s="18" t="s">
        <v>1827</v>
      </c>
      <c r="B3554" s="18" t="s">
        <v>12</v>
      </c>
      <c r="C3554" s="22" t="s">
        <v>9766</v>
      </c>
      <c r="D3554" s="22" t="s">
        <v>9767</v>
      </c>
      <c r="E3554" s="6" t="s">
        <v>9768</v>
      </c>
      <c r="F3554" s="24">
        <v>19125</v>
      </c>
      <c r="G3554" s="25">
        <v>0.05</v>
      </c>
      <c r="H3554" s="28">
        <f t="shared" si="287"/>
        <v>18168.75</v>
      </c>
      <c r="I3554" s="26">
        <v>1.04</v>
      </c>
      <c r="J3554" s="25">
        <f t="shared" si="288"/>
        <v>1.2000000000000011E-2</v>
      </c>
      <c r="K3554" s="24">
        <f t="shared" si="289"/>
        <v>18895.5</v>
      </c>
      <c r="L3554" s="24">
        <f t="shared" si="290"/>
        <v>19038.287153652393</v>
      </c>
      <c r="M3554" s="18" t="s">
        <v>1835</v>
      </c>
    </row>
    <row r="3555" spans="1:13" ht="38.25" customHeight="1" x14ac:dyDescent="0.25">
      <c r="A3555" s="21" t="s">
        <v>1827</v>
      </c>
      <c r="B3555" s="18" t="s">
        <v>12</v>
      </c>
      <c r="C3555" s="22" t="s">
        <v>9769</v>
      </c>
      <c r="D3555" s="22" t="s">
        <v>9770</v>
      </c>
      <c r="E3555" s="6" t="s">
        <v>9771</v>
      </c>
      <c r="F3555" s="24">
        <v>21375</v>
      </c>
      <c r="G3555" s="25">
        <v>0.05</v>
      </c>
      <c r="H3555" s="28">
        <f t="shared" si="287"/>
        <v>20306.25</v>
      </c>
      <c r="I3555" s="26">
        <v>1.04</v>
      </c>
      <c r="J3555" s="25">
        <f t="shared" si="288"/>
        <v>1.2000000000000011E-2</v>
      </c>
      <c r="K3555" s="24">
        <f t="shared" si="289"/>
        <v>21118.5</v>
      </c>
      <c r="L3555" s="24">
        <f t="shared" si="290"/>
        <v>21278.085642317379</v>
      </c>
      <c r="M3555" s="21" t="s">
        <v>1839</v>
      </c>
    </row>
    <row r="3556" spans="1:13" s="14" customFormat="1" ht="38.25" x14ac:dyDescent="0.25">
      <c r="A3556" s="43" t="s">
        <v>11</v>
      </c>
      <c r="B3556" s="43" t="s">
        <v>12</v>
      </c>
      <c r="C3556" s="5" t="s">
        <v>9772</v>
      </c>
      <c r="D3556" s="5" t="s">
        <v>9773</v>
      </c>
      <c r="E3556" s="6" t="s">
        <v>9774</v>
      </c>
      <c r="F3556" s="12">
        <v>240000</v>
      </c>
      <c r="G3556" s="45">
        <v>0.24</v>
      </c>
      <c r="H3556" s="7">
        <f>F3556-(F3556*G3556)</f>
        <v>182400</v>
      </c>
      <c r="I3556" s="44">
        <v>1.1499999999999999</v>
      </c>
      <c r="J3556" s="45">
        <f>1-K3556/F3556</f>
        <v>0.12600000000000011</v>
      </c>
      <c r="K3556" s="7">
        <f>H3556*I3556</f>
        <v>209759.99999999997</v>
      </c>
      <c r="L3556" s="7">
        <f t="shared" ref="L3556:L3585" si="291">K3556/0.9925</f>
        <v>211345.08816120902</v>
      </c>
      <c r="M3556" s="43" t="s">
        <v>15</v>
      </c>
    </row>
    <row r="3557" spans="1:13" ht="38.25" customHeight="1" x14ac:dyDescent="0.25">
      <c r="A3557" s="18" t="s">
        <v>1827</v>
      </c>
      <c r="B3557" s="18" t="s">
        <v>12</v>
      </c>
      <c r="C3557" s="22" t="s">
        <v>9775</v>
      </c>
      <c r="D3557" s="22" t="s">
        <v>9776</v>
      </c>
      <c r="E3557" s="6" t="s">
        <v>9777</v>
      </c>
      <c r="F3557" s="24">
        <v>52800</v>
      </c>
      <c r="G3557" s="25">
        <v>0.05</v>
      </c>
      <c r="H3557" s="28">
        <f>F3557-(F3557*G3557)</f>
        <v>50160</v>
      </c>
      <c r="I3557" s="26">
        <v>1.04</v>
      </c>
      <c r="J3557" s="25">
        <f>1-K3557/F3557</f>
        <v>1.2000000000000011E-2</v>
      </c>
      <c r="K3557" s="24">
        <f>H3557*I3557</f>
        <v>52166.400000000001</v>
      </c>
      <c r="L3557" s="24">
        <f t="shared" si="291"/>
        <v>52560.604534005033</v>
      </c>
      <c r="M3557" s="21" t="s">
        <v>1831</v>
      </c>
    </row>
    <row r="3558" spans="1:13" ht="51" x14ac:dyDescent="0.25">
      <c r="A3558" s="18" t="s">
        <v>1827</v>
      </c>
      <c r="B3558" s="18" t="s">
        <v>12</v>
      </c>
      <c r="C3558" s="22" t="s">
        <v>9778</v>
      </c>
      <c r="D3558" s="22" t="s">
        <v>9779</v>
      </c>
      <c r="E3558" s="6" t="s">
        <v>9780</v>
      </c>
      <c r="F3558" s="24">
        <v>40800</v>
      </c>
      <c r="G3558" s="25">
        <v>0.05</v>
      </c>
      <c r="H3558" s="28">
        <f>F3558-(F3558*G3558)</f>
        <v>38760</v>
      </c>
      <c r="I3558" s="26">
        <v>1.04</v>
      </c>
      <c r="J3558" s="25">
        <f>1-K3558/F3558</f>
        <v>1.2000000000000011E-2</v>
      </c>
      <c r="K3558" s="24">
        <f>H3558*I3558</f>
        <v>40310.400000000001</v>
      </c>
      <c r="L3558" s="24">
        <f t="shared" si="291"/>
        <v>40615.012594458436</v>
      </c>
      <c r="M3558" s="18" t="s">
        <v>1835</v>
      </c>
    </row>
    <row r="3559" spans="1:13" ht="38.25" customHeight="1" x14ac:dyDescent="0.25">
      <c r="A3559" s="21" t="s">
        <v>1827</v>
      </c>
      <c r="B3559" s="18" t="s">
        <v>12</v>
      </c>
      <c r="C3559" s="22" t="s">
        <v>9781</v>
      </c>
      <c r="D3559" s="22" t="s">
        <v>9782</v>
      </c>
      <c r="E3559" s="6" t="s">
        <v>9783</v>
      </c>
      <c r="F3559" s="24">
        <v>45600</v>
      </c>
      <c r="G3559" s="25">
        <v>0.05</v>
      </c>
      <c r="H3559" s="28">
        <f>F3559-(F3559*G3559)</f>
        <v>43320</v>
      </c>
      <c r="I3559" s="26">
        <v>1.04</v>
      </c>
      <c r="J3559" s="25">
        <f>1-K3559/F3559</f>
        <v>1.19999999999999E-2</v>
      </c>
      <c r="K3559" s="24">
        <f>H3559*I3559</f>
        <v>45052.800000000003</v>
      </c>
      <c r="L3559" s="24">
        <f t="shared" si="291"/>
        <v>45393.249370277081</v>
      </c>
      <c r="M3559" s="21" t="s">
        <v>1839</v>
      </c>
    </row>
    <row r="3560" spans="1:13" s="14" customFormat="1" ht="38.25" x14ac:dyDescent="0.25">
      <c r="A3560" s="43" t="s">
        <v>11</v>
      </c>
      <c r="B3560" s="43" t="s">
        <v>12</v>
      </c>
      <c r="C3560" s="5" t="s">
        <v>9784</v>
      </c>
      <c r="D3560" s="5" t="s">
        <v>9785</v>
      </c>
      <c r="E3560" s="6" t="s">
        <v>9786</v>
      </c>
      <c r="F3560" s="12">
        <v>100500</v>
      </c>
      <c r="G3560" s="45">
        <v>0.24</v>
      </c>
      <c r="H3560" s="7">
        <f>F3560-(F3560*G3560)</f>
        <v>76380</v>
      </c>
      <c r="I3560" s="44">
        <v>1.1499999999999999</v>
      </c>
      <c r="J3560" s="45">
        <f>1-K3560/F3560</f>
        <v>0.126</v>
      </c>
      <c r="K3560" s="7">
        <f>H3560*I3560</f>
        <v>87837</v>
      </c>
      <c r="L3560" s="7">
        <f t="shared" si="291"/>
        <v>88500.755667506295</v>
      </c>
      <c r="M3560" s="43" t="s">
        <v>15</v>
      </c>
    </row>
    <row r="3561" spans="1:13" ht="38.25" customHeight="1" x14ac:dyDescent="0.25">
      <c r="A3561" s="18" t="s">
        <v>1827</v>
      </c>
      <c r="B3561" s="18" t="s">
        <v>12</v>
      </c>
      <c r="C3561" s="22" t="s">
        <v>9787</v>
      </c>
      <c r="D3561" s="22" t="s">
        <v>9788</v>
      </c>
      <c r="E3561" s="6" t="s">
        <v>9789</v>
      </c>
      <c r="F3561" s="24">
        <v>22110</v>
      </c>
      <c r="G3561" s="25">
        <v>0.05</v>
      </c>
      <c r="H3561" s="28">
        <f t="shared" ref="H3561:H3624" si="292">F3561-(F3561*G3561)</f>
        <v>21004.5</v>
      </c>
      <c r="I3561" s="26">
        <v>1.04</v>
      </c>
      <c r="J3561" s="25">
        <f t="shared" ref="J3561:J3624" si="293">1-K3561/F3561</f>
        <v>1.2000000000000011E-2</v>
      </c>
      <c r="K3561" s="24">
        <f t="shared" ref="K3561:K3624" si="294">H3561*I3561</f>
        <v>21844.68</v>
      </c>
      <c r="L3561" s="24">
        <f t="shared" si="291"/>
        <v>22009.753148614607</v>
      </c>
      <c r="M3561" s="21" t="s">
        <v>1831</v>
      </c>
    </row>
    <row r="3562" spans="1:13" ht="51" x14ac:dyDescent="0.25">
      <c r="A3562" s="18" t="s">
        <v>1827</v>
      </c>
      <c r="B3562" s="18" t="s">
        <v>12</v>
      </c>
      <c r="C3562" s="22" t="s">
        <v>9790</v>
      </c>
      <c r="D3562" s="22" t="s">
        <v>9791</v>
      </c>
      <c r="E3562" s="6" t="s">
        <v>9792</v>
      </c>
      <c r="F3562" s="24">
        <v>17085</v>
      </c>
      <c r="G3562" s="25">
        <v>0.05</v>
      </c>
      <c r="H3562" s="28">
        <f t="shared" si="292"/>
        <v>16230.75</v>
      </c>
      <c r="I3562" s="26">
        <v>1.04</v>
      </c>
      <c r="J3562" s="25">
        <f t="shared" si="293"/>
        <v>1.2000000000000011E-2</v>
      </c>
      <c r="K3562" s="24">
        <f t="shared" si="294"/>
        <v>16879.98</v>
      </c>
      <c r="L3562" s="24">
        <f t="shared" si="291"/>
        <v>17007.53652392947</v>
      </c>
      <c r="M3562" s="18" t="s">
        <v>1835</v>
      </c>
    </row>
    <row r="3563" spans="1:13" ht="38.25" customHeight="1" x14ac:dyDescent="0.25">
      <c r="A3563" s="21" t="s">
        <v>1827</v>
      </c>
      <c r="B3563" s="18" t="s">
        <v>12</v>
      </c>
      <c r="C3563" s="22" t="s">
        <v>9793</v>
      </c>
      <c r="D3563" s="22" t="s">
        <v>9794</v>
      </c>
      <c r="E3563" s="6" t="s">
        <v>9795</v>
      </c>
      <c r="F3563" s="24">
        <v>19095</v>
      </c>
      <c r="G3563" s="25">
        <v>0.05</v>
      </c>
      <c r="H3563" s="28">
        <f t="shared" si="292"/>
        <v>18140.25</v>
      </c>
      <c r="I3563" s="26">
        <v>1.04</v>
      </c>
      <c r="J3563" s="25">
        <f t="shared" si="293"/>
        <v>1.2000000000000011E-2</v>
      </c>
      <c r="K3563" s="24">
        <f t="shared" si="294"/>
        <v>18865.86</v>
      </c>
      <c r="L3563" s="24">
        <f t="shared" si="291"/>
        <v>19008.423173803527</v>
      </c>
      <c r="M3563" s="21" t="s">
        <v>1839</v>
      </c>
    </row>
    <row r="3564" spans="1:13" ht="38.25" customHeight="1" x14ac:dyDescent="0.25">
      <c r="A3564" s="18" t="s">
        <v>1827</v>
      </c>
      <c r="B3564" s="18" t="s">
        <v>12</v>
      </c>
      <c r="C3564" s="22" t="s">
        <v>9796</v>
      </c>
      <c r="D3564" s="22" t="s">
        <v>9797</v>
      </c>
      <c r="E3564" s="6" t="s">
        <v>9798</v>
      </c>
      <c r="F3564" s="24">
        <v>330</v>
      </c>
      <c r="G3564" s="25">
        <v>0.05</v>
      </c>
      <c r="H3564" s="28">
        <f t="shared" si="292"/>
        <v>313.5</v>
      </c>
      <c r="I3564" s="26">
        <v>1.04</v>
      </c>
      <c r="J3564" s="25">
        <f t="shared" si="293"/>
        <v>1.19999999999999E-2</v>
      </c>
      <c r="K3564" s="24">
        <f t="shared" si="294"/>
        <v>326.04000000000002</v>
      </c>
      <c r="L3564" s="24">
        <f t="shared" si="291"/>
        <v>328.50377833753151</v>
      </c>
      <c r="M3564" s="21" t="s">
        <v>1831</v>
      </c>
    </row>
    <row r="3565" spans="1:13" ht="38.25" x14ac:dyDescent="0.25">
      <c r="A3565" s="18" t="s">
        <v>1827</v>
      </c>
      <c r="B3565" s="18" t="s">
        <v>12</v>
      </c>
      <c r="C3565" s="22" t="s">
        <v>9799</v>
      </c>
      <c r="D3565" s="22" t="s">
        <v>9800</v>
      </c>
      <c r="E3565" s="6" t="s">
        <v>9801</v>
      </c>
      <c r="F3565" s="24">
        <v>255.00000000000003</v>
      </c>
      <c r="G3565" s="25">
        <v>0.05</v>
      </c>
      <c r="H3565" s="28">
        <f t="shared" si="292"/>
        <v>242.25000000000003</v>
      </c>
      <c r="I3565" s="26">
        <v>1.04</v>
      </c>
      <c r="J3565" s="25">
        <f t="shared" si="293"/>
        <v>1.2000000000000011E-2</v>
      </c>
      <c r="K3565" s="24">
        <f t="shared" si="294"/>
        <v>251.94000000000003</v>
      </c>
      <c r="L3565" s="24">
        <f t="shared" si="291"/>
        <v>253.84382871536525</v>
      </c>
      <c r="M3565" s="18" t="s">
        <v>1835</v>
      </c>
    </row>
    <row r="3566" spans="1:13" ht="51" customHeight="1" x14ac:dyDescent="0.25">
      <c r="A3566" s="21" t="s">
        <v>1827</v>
      </c>
      <c r="B3566" s="18" t="s">
        <v>12</v>
      </c>
      <c r="C3566" s="22" t="s">
        <v>9802</v>
      </c>
      <c r="D3566" s="22" t="s">
        <v>9803</v>
      </c>
      <c r="E3566" s="6" t="s">
        <v>9804</v>
      </c>
      <c r="F3566" s="24">
        <v>285</v>
      </c>
      <c r="G3566" s="25">
        <v>0.05</v>
      </c>
      <c r="H3566" s="28">
        <f t="shared" si="292"/>
        <v>270.75</v>
      </c>
      <c r="I3566" s="26">
        <v>1.04</v>
      </c>
      <c r="J3566" s="25">
        <f t="shared" si="293"/>
        <v>1.2000000000000011E-2</v>
      </c>
      <c r="K3566" s="24">
        <f t="shared" si="294"/>
        <v>281.58</v>
      </c>
      <c r="L3566" s="24">
        <f t="shared" si="291"/>
        <v>283.7078085642317</v>
      </c>
      <c r="M3566" s="21" t="s">
        <v>1839</v>
      </c>
    </row>
    <row r="3567" spans="1:13" ht="38.25" customHeight="1" x14ac:dyDescent="0.25">
      <c r="A3567" s="18" t="s">
        <v>1827</v>
      </c>
      <c r="B3567" s="18" t="s">
        <v>12</v>
      </c>
      <c r="C3567" s="22" t="s">
        <v>9805</v>
      </c>
      <c r="D3567" s="22" t="s">
        <v>9806</v>
      </c>
      <c r="E3567" s="6" t="s">
        <v>9807</v>
      </c>
      <c r="F3567" s="24">
        <v>1.98</v>
      </c>
      <c r="G3567" s="25">
        <v>0.05</v>
      </c>
      <c r="H3567" s="28">
        <f t="shared" si="292"/>
        <v>1.881</v>
      </c>
      <c r="I3567" s="26">
        <v>1.04</v>
      </c>
      <c r="J3567" s="25">
        <f t="shared" si="293"/>
        <v>1.2000000000000011E-2</v>
      </c>
      <c r="K3567" s="24">
        <f t="shared" si="294"/>
        <v>1.95624</v>
      </c>
      <c r="L3567" s="24">
        <f t="shared" si="291"/>
        <v>1.9710226700251887</v>
      </c>
      <c r="M3567" s="21" t="s">
        <v>1831</v>
      </c>
    </row>
    <row r="3568" spans="1:13" ht="38.25" x14ac:dyDescent="0.25">
      <c r="A3568" s="18" t="s">
        <v>1827</v>
      </c>
      <c r="B3568" s="18" t="s">
        <v>12</v>
      </c>
      <c r="C3568" s="22" t="s">
        <v>9808</v>
      </c>
      <c r="D3568" s="22" t="s">
        <v>9809</v>
      </c>
      <c r="E3568" s="6" t="s">
        <v>9810</v>
      </c>
      <c r="F3568" s="24">
        <v>1.53</v>
      </c>
      <c r="G3568" s="25">
        <v>0.05</v>
      </c>
      <c r="H3568" s="28">
        <f t="shared" si="292"/>
        <v>1.4535</v>
      </c>
      <c r="I3568" s="26">
        <v>1.04</v>
      </c>
      <c r="J3568" s="25">
        <f t="shared" si="293"/>
        <v>1.2000000000000011E-2</v>
      </c>
      <c r="K3568" s="24">
        <f t="shared" si="294"/>
        <v>1.5116400000000001</v>
      </c>
      <c r="L3568" s="24">
        <f t="shared" si="291"/>
        <v>1.5230629722921916</v>
      </c>
      <c r="M3568" s="18" t="s">
        <v>1835</v>
      </c>
    </row>
    <row r="3569" spans="1:13" ht="38.25" customHeight="1" x14ac:dyDescent="0.25">
      <c r="A3569" s="21" t="s">
        <v>1827</v>
      </c>
      <c r="B3569" s="18" t="s">
        <v>12</v>
      </c>
      <c r="C3569" s="22" t="s">
        <v>9811</v>
      </c>
      <c r="D3569" s="22" t="s">
        <v>9812</v>
      </c>
      <c r="E3569" s="6" t="s">
        <v>9813</v>
      </c>
      <c r="F3569" s="24">
        <v>1.71</v>
      </c>
      <c r="G3569" s="25">
        <v>0.05</v>
      </c>
      <c r="H3569" s="28">
        <f t="shared" si="292"/>
        <v>1.6245000000000001</v>
      </c>
      <c r="I3569" s="26">
        <v>1.04</v>
      </c>
      <c r="J3569" s="25">
        <f t="shared" si="293"/>
        <v>1.19999999999999E-2</v>
      </c>
      <c r="K3569" s="24">
        <f t="shared" si="294"/>
        <v>1.6894800000000001</v>
      </c>
      <c r="L3569" s="24">
        <f t="shared" si="291"/>
        <v>1.7022468513853903</v>
      </c>
      <c r="M3569" s="21" t="s">
        <v>1839</v>
      </c>
    </row>
    <row r="3570" spans="1:13" ht="38.25" customHeight="1" x14ac:dyDescent="0.25">
      <c r="A3570" s="18" t="s">
        <v>1827</v>
      </c>
      <c r="B3570" s="18" t="s">
        <v>12</v>
      </c>
      <c r="C3570" s="22" t="s">
        <v>9814</v>
      </c>
      <c r="D3570" s="22" t="s">
        <v>9815</v>
      </c>
      <c r="E3570" s="6" t="s">
        <v>9816</v>
      </c>
      <c r="F3570" s="24">
        <v>8.36</v>
      </c>
      <c r="G3570" s="25">
        <v>0.05</v>
      </c>
      <c r="H3570" s="28">
        <f t="shared" si="292"/>
        <v>7.9419999999999993</v>
      </c>
      <c r="I3570" s="26">
        <v>1.04</v>
      </c>
      <c r="J3570" s="25">
        <f t="shared" si="293"/>
        <v>1.2000000000000011E-2</v>
      </c>
      <c r="K3570" s="24">
        <f t="shared" si="294"/>
        <v>8.2596799999999995</v>
      </c>
      <c r="L3570" s="24">
        <f t="shared" si="291"/>
        <v>8.3220957178841299</v>
      </c>
      <c r="M3570" s="21" t="s">
        <v>1831</v>
      </c>
    </row>
    <row r="3571" spans="1:13" ht="51" x14ac:dyDescent="0.25">
      <c r="A3571" s="18" t="s">
        <v>1827</v>
      </c>
      <c r="B3571" s="18" t="s">
        <v>12</v>
      </c>
      <c r="C3571" s="22" t="s">
        <v>9817</v>
      </c>
      <c r="D3571" s="22" t="s">
        <v>9818</v>
      </c>
      <c r="E3571" s="6" t="s">
        <v>9819</v>
      </c>
      <c r="F3571" s="24">
        <v>6.4600000000000009</v>
      </c>
      <c r="G3571" s="25">
        <v>0.05</v>
      </c>
      <c r="H3571" s="28">
        <f t="shared" si="292"/>
        <v>6.1370000000000005</v>
      </c>
      <c r="I3571" s="26">
        <v>1.04</v>
      </c>
      <c r="J3571" s="25">
        <f t="shared" si="293"/>
        <v>1.2000000000000011E-2</v>
      </c>
      <c r="K3571" s="24">
        <f t="shared" si="294"/>
        <v>6.382480000000001</v>
      </c>
      <c r="L3571" s="24">
        <f t="shared" si="291"/>
        <v>6.4307103274559205</v>
      </c>
      <c r="M3571" s="18" t="s">
        <v>1835</v>
      </c>
    </row>
    <row r="3572" spans="1:13" ht="38.25" customHeight="1" x14ac:dyDescent="0.25">
      <c r="A3572" s="21" t="s">
        <v>1827</v>
      </c>
      <c r="B3572" s="18" t="s">
        <v>12</v>
      </c>
      <c r="C3572" s="22" t="s">
        <v>9820</v>
      </c>
      <c r="D3572" s="22" t="s">
        <v>9821</v>
      </c>
      <c r="E3572" s="6" t="s">
        <v>9822</v>
      </c>
      <c r="F3572" s="24">
        <v>7.22</v>
      </c>
      <c r="G3572" s="25">
        <v>0.05</v>
      </c>
      <c r="H3572" s="28">
        <f t="shared" si="292"/>
        <v>6.859</v>
      </c>
      <c r="I3572" s="26">
        <v>1.04</v>
      </c>
      <c r="J3572" s="25">
        <f t="shared" si="293"/>
        <v>1.19999999999999E-2</v>
      </c>
      <c r="K3572" s="24">
        <f t="shared" si="294"/>
        <v>7.1333600000000006</v>
      </c>
      <c r="L3572" s="24">
        <f t="shared" si="291"/>
        <v>7.1872644836272039</v>
      </c>
      <c r="M3572" s="21" t="s">
        <v>1839</v>
      </c>
    </row>
    <row r="3573" spans="1:13" ht="38.25" customHeight="1" x14ac:dyDescent="0.25">
      <c r="A3573" s="18" t="s">
        <v>1827</v>
      </c>
      <c r="B3573" s="18" t="s">
        <v>12</v>
      </c>
      <c r="C3573" s="22" t="s">
        <v>9823</v>
      </c>
      <c r="D3573" s="22" t="s">
        <v>9824</v>
      </c>
      <c r="E3573" s="6" t="s">
        <v>9825</v>
      </c>
      <c r="F3573" s="24">
        <v>8.36</v>
      </c>
      <c r="G3573" s="25">
        <v>0.05</v>
      </c>
      <c r="H3573" s="28">
        <f t="shared" si="292"/>
        <v>7.9419999999999993</v>
      </c>
      <c r="I3573" s="26">
        <v>1.04</v>
      </c>
      <c r="J3573" s="25">
        <f t="shared" si="293"/>
        <v>1.2000000000000011E-2</v>
      </c>
      <c r="K3573" s="24">
        <f t="shared" si="294"/>
        <v>8.2596799999999995</v>
      </c>
      <c r="L3573" s="24">
        <f t="shared" si="291"/>
        <v>8.3220957178841299</v>
      </c>
      <c r="M3573" s="21" t="s">
        <v>1831</v>
      </c>
    </row>
    <row r="3574" spans="1:13" ht="38.25" x14ac:dyDescent="0.25">
      <c r="A3574" s="18" t="s">
        <v>1827</v>
      </c>
      <c r="B3574" s="18" t="s">
        <v>12</v>
      </c>
      <c r="C3574" s="22" t="s">
        <v>9826</v>
      </c>
      <c r="D3574" s="22" t="s">
        <v>9827</v>
      </c>
      <c r="E3574" s="6" t="s">
        <v>9828</v>
      </c>
      <c r="F3574" s="24">
        <v>6.4600000000000009</v>
      </c>
      <c r="G3574" s="25">
        <v>0.05</v>
      </c>
      <c r="H3574" s="28">
        <f t="shared" si="292"/>
        <v>6.1370000000000005</v>
      </c>
      <c r="I3574" s="26">
        <v>1.04</v>
      </c>
      <c r="J3574" s="25">
        <f t="shared" si="293"/>
        <v>1.2000000000000011E-2</v>
      </c>
      <c r="K3574" s="24">
        <f t="shared" si="294"/>
        <v>6.382480000000001</v>
      </c>
      <c r="L3574" s="24">
        <f t="shared" si="291"/>
        <v>6.4307103274559205</v>
      </c>
      <c r="M3574" s="18" t="s">
        <v>1835</v>
      </c>
    </row>
    <row r="3575" spans="1:13" ht="38.25" customHeight="1" x14ac:dyDescent="0.25">
      <c r="A3575" s="21" t="s">
        <v>1827</v>
      </c>
      <c r="B3575" s="18" t="s">
        <v>12</v>
      </c>
      <c r="C3575" s="22" t="s">
        <v>9829</v>
      </c>
      <c r="D3575" s="22" t="s">
        <v>9830</v>
      </c>
      <c r="E3575" s="6" t="s">
        <v>9831</v>
      </c>
      <c r="F3575" s="24">
        <v>7.22</v>
      </c>
      <c r="G3575" s="25">
        <v>0.05</v>
      </c>
      <c r="H3575" s="28">
        <f t="shared" si="292"/>
        <v>6.859</v>
      </c>
      <c r="I3575" s="26">
        <v>1.04</v>
      </c>
      <c r="J3575" s="25">
        <f t="shared" si="293"/>
        <v>1.19999999999999E-2</v>
      </c>
      <c r="K3575" s="24">
        <f t="shared" si="294"/>
        <v>7.1333600000000006</v>
      </c>
      <c r="L3575" s="24">
        <f t="shared" si="291"/>
        <v>7.1872644836272039</v>
      </c>
      <c r="M3575" s="21" t="s">
        <v>1839</v>
      </c>
    </row>
    <row r="3576" spans="1:13" ht="51" customHeight="1" x14ac:dyDescent="0.25">
      <c r="A3576" s="18" t="s">
        <v>1827</v>
      </c>
      <c r="B3576" s="18" t="s">
        <v>12</v>
      </c>
      <c r="C3576" s="22" t="s">
        <v>9832</v>
      </c>
      <c r="D3576" s="22" t="s">
        <v>9833</v>
      </c>
      <c r="E3576" s="6" t="s">
        <v>9834</v>
      </c>
      <c r="F3576" s="24">
        <v>16.5</v>
      </c>
      <c r="G3576" s="25">
        <v>0.05</v>
      </c>
      <c r="H3576" s="28">
        <f t="shared" si="292"/>
        <v>15.675000000000001</v>
      </c>
      <c r="I3576" s="26">
        <v>1.04</v>
      </c>
      <c r="J3576" s="25">
        <f t="shared" si="293"/>
        <v>1.2000000000000011E-2</v>
      </c>
      <c r="K3576" s="24">
        <f t="shared" si="294"/>
        <v>16.302</v>
      </c>
      <c r="L3576" s="24">
        <f t="shared" si="291"/>
        <v>16.425188916876571</v>
      </c>
      <c r="M3576" s="21" t="s">
        <v>1831</v>
      </c>
    </row>
    <row r="3577" spans="1:13" ht="51" x14ac:dyDescent="0.25">
      <c r="A3577" s="18" t="s">
        <v>1827</v>
      </c>
      <c r="B3577" s="18" t="s">
        <v>12</v>
      </c>
      <c r="C3577" s="22" t="s">
        <v>9835</v>
      </c>
      <c r="D3577" s="22" t="s">
        <v>9836</v>
      </c>
      <c r="E3577" s="6" t="s">
        <v>9837</v>
      </c>
      <c r="F3577" s="24">
        <v>12.750000000000002</v>
      </c>
      <c r="G3577" s="25">
        <v>0.05</v>
      </c>
      <c r="H3577" s="28">
        <f t="shared" si="292"/>
        <v>12.112500000000001</v>
      </c>
      <c r="I3577" s="26">
        <v>1.04</v>
      </c>
      <c r="J3577" s="25">
        <f t="shared" si="293"/>
        <v>1.2000000000000011E-2</v>
      </c>
      <c r="K3577" s="24">
        <f t="shared" si="294"/>
        <v>12.597000000000001</v>
      </c>
      <c r="L3577" s="24">
        <f t="shared" si="291"/>
        <v>12.692191435768263</v>
      </c>
      <c r="M3577" s="18" t="s">
        <v>1835</v>
      </c>
    </row>
    <row r="3578" spans="1:13" ht="38.25" customHeight="1" x14ac:dyDescent="0.25">
      <c r="A3578" s="21" t="s">
        <v>1827</v>
      </c>
      <c r="B3578" s="18" t="s">
        <v>12</v>
      </c>
      <c r="C3578" s="22" t="s">
        <v>9838</v>
      </c>
      <c r="D3578" s="22" t="s">
        <v>9839</v>
      </c>
      <c r="E3578" s="6" t="s">
        <v>9840</v>
      </c>
      <c r="F3578" s="24">
        <v>14.25</v>
      </c>
      <c r="G3578" s="25">
        <v>0.05</v>
      </c>
      <c r="H3578" s="28">
        <f t="shared" si="292"/>
        <v>13.5375</v>
      </c>
      <c r="I3578" s="26">
        <v>1.04</v>
      </c>
      <c r="J3578" s="25">
        <f t="shared" si="293"/>
        <v>1.2000000000000011E-2</v>
      </c>
      <c r="K3578" s="24">
        <f t="shared" si="294"/>
        <v>14.079000000000001</v>
      </c>
      <c r="L3578" s="24">
        <f t="shared" si="291"/>
        <v>14.185390428211587</v>
      </c>
      <c r="M3578" s="21" t="s">
        <v>1839</v>
      </c>
    </row>
    <row r="3579" spans="1:13" ht="38.25" customHeight="1" x14ac:dyDescent="0.25">
      <c r="A3579" s="18" t="s">
        <v>1827</v>
      </c>
      <c r="B3579" s="18" t="s">
        <v>12</v>
      </c>
      <c r="C3579" s="22" t="s">
        <v>9841</v>
      </c>
      <c r="D3579" s="22" t="s">
        <v>9842</v>
      </c>
      <c r="E3579" s="6" t="s">
        <v>9843</v>
      </c>
      <c r="F3579" s="24">
        <v>8800</v>
      </c>
      <c r="G3579" s="25">
        <v>0.05</v>
      </c>
      <c r="H3579" s="28">
        <f t="shared" si="292"/>
        <v>8360</v>
      </c>
      <c r="I3579" s="26">
        <v>1.04</v>
      </c>
      <c r="J3579" s="25">
        <f t="shared" si="293"/>
        <v>1.2000000000000011E-2</v>
      </c>
      <c r="K3579" s="24">
        <f t="shared" si="294"/>
        <v>8694.4</v>
      </c>
      <c r="L3579" s="24">
        <f t="shared" si="291"/>
        <v>8760.1007556675049</v>
      </c>
      <c r="M3579" s="21" t="s">
        <v>1831</v>
      </c>
    </row>
    <row r="3580" spans="1:13" ht="51" x14ac:dyDescent="0.25">
      <c r="A3580" s="18" t="s">
        <v>1827</v>
      </c>
      <c r="B3580" s="18" t="s">
        <v>12</v>
      </c>
      <c r="C3580" s="22" t="s">
        <v>9844</v>
      </c>
      <c r="D3580" s="22" t="s">
        <v>9845</v>
      </c>
      <c r="E3580" s="6" t="s">
        <v>9846</v>
      </c>
      <c r="F3580" s="24">
        <v>6800.0000000000009</v>
      </c>
      <c r="G3580" s="25">
        <v>0.05</v>
      </c>
      <c r="H3580" s="28">
        <f t="shared" si="292"/>
        <v>6460.0000000000009</v>
      </c>
      <c r="I3580" s="26">
        <v>1.04</v>
      </c>
      <c r="J3580" s="25">
        <f t="shared" si="293"/>
        <v>1.19999999999999E-2</v>
      </c>
      <c r="K3580" s="24">
        <f t="shared" si="294"/>
        <v>6718.4000000000015</v>
      </c>
      <c r="L3580" s="24">
        <f t="shared" si="291"/>
        <v>6769.1687657430739</v>
      </c>
      <c r="M3580" s="18" t="s">
        <v>1835</v>
      </c>
    </row>
    <row r="3581" spans="1:13" ht="51" customHeight="1" x14ac:dyDescent="0.25">
      <c r="A3581" s="21" t="s">
        <v>1827</v>
      </c>
      <c r="B3581" s="18" t="s">
        <v>12</v>
      </c>
      <c r="C3581" s="22" t="s">
        <v>9847</v>
      </c>
      <c r="D3581" s="22" t="s">
        <v>9848</v>
      </c>
      <c r="E3581" s="6" t="s">
        <v>9849</v>
      </c>
      <c r="F3581" s="24">
        <v>7600</v>
      </c>
      <c r="G3581" s="25">
        <v>0.05</v>
      </c>
      <c r="H3581" s="28">
        <f t="shared" si="292"/>
        <v>7220</v>
      </c>
      <c r="I3581" s="26">
        <v>1.04</v>
      </c>
      <c r="J3581" s="25">
        <f t="shared" si="293"/>
        <v>1.2000000000000011E-2</v>
      </c>
      <c r="K3581" s="24">
        <f t="shared" si="294"/>
        <v>7508.8</v>
      </c>
      <c r="L3581" s="24">
        <f t="shared" si="291"/>
        <v>7565.5415617128465</v>
      </c>
      <c r="M3581" s="21" t="s">
        <v>1839</v>
      </c>
    </row>
    <row r="3582" spans="1:13" ht="51" customHeight="1" x14ac:dyDescent="0.25">
      <c r="A3582" s="18" t="s">
        <v>1827</v>
      </c>
      <c r="B3582" s="18" t="s">
        <v>12</v>
      </c>
      <c r="C3582" s="22" t="s">
        <v>9850</v>
      </c>
      <c r="D3582" s="22" t="s">
        <v>9851</v>
      </c>
      <c r="E3582" s="6" t="s">
        <v>9852</v>
      </c>
      <c r="F3582" s="24">
        <v>6600</v>
      </c>
      <c r="G3582" s="25">
        <v>0.05</v>
      </c>
      <c r="H3582" s="28">
        <f t="shared" si="292"/>
        <v>6270</v>
      </c>
      <c r="I3582" s="26">
        <v>1.04</v>
      </c>
      <c r="J3582" s="25">
        <f t="shared" si="293"/>
        <v>1.2000000000000011E-2</v>
      </c>
      <c r="K3582" s="24">
        <f t="shared" si="294"/>
        <v>6520.8</v>
      </c>
      <c r="L3582" s="24">
        <f t="shared" si="291"/>
        <v>6570.0755667506292</v>
      </c>
      <c r="M3582" s="21" t="s">
        <v>1831</v>
      </c>
    </row>
    <row r="3583" spans="1:13" ht="51" x14ac:dyDescent="0.25">
      <c r="A3583" s="18" t="s">
        <v>1827</v>
      </c>
      <c r="B3583" s="18" t="s">
        <v>12</v>
      </c>
      <c r="C3583" s="22" t="s">
        <v>9853</v>
      </c>
      <c r="D3583" s="22" t="s">
        <v>9854</v>
      </c>
      <c r="E3583" s="6" t="s">
        <v>9855</v>
      </c>
      <c r="F3583" s="24">
        <v>5100</v>
      </c>
      <c r="G3583" s="25">
        <v>0.05</v>
      </c>
      <c r="H3583" s="28">
        <f t="shared" si="292"/>
        <v>4845</v>
      </c>
      <c r="I3583" s="26">
        <v>1.04</v>
      </c>
      <c r="J3583" s="25">
        <f t="shared" si="293"/>
        <v>1.2000000000000011E-2</v>
      </c>
      <c r="K3583" s="24">
        <f t="shared" si="294"/>
        <v>5038.8</v>
      </c>
      <c r="L3583" s="24">
        <f t="shared" si="291"/>
        <v>5076.8765743073045</v>
      </c>
      <c r="M3583" s="18" t="s">
        <v>1835</v>
      </c>
    </row>
    <row r="3584" spans="1:13" ht="38.25" customHeight="1" x14ac:dyDescent="0.25">
      <c r="A3584" s="21" t="s">
        <v>1827</v>
      </c>
      <c r="B3584" s="18" t="s">
        <v>12</v>
      </c>
      <c r="C3584" s="22" t="s">
        <v>9856</v>
      </c>
      <c r="D3584" s="22" t="s">
        <v>9857</v>
      </c>
      <c r="E3584" s="6" t="s">
        <v>9858</v>
      </c>
      <c r="F3584" s="24">
        <v>5700</v>
      </c>
      <c r="G3584" s="25">
        <v>0.05</v>
      </c>
      <c r="H3584" s="28">
        <f t="shared" si="292"/>
        <v>5415</v>
      </c>
      <c r="I3584" s="26">
        <v>1.04</v>
      </c>
      <c r="J3584" s="25">
        <f t="shared" si="293"/>
        <v>1.19999999999999E-2</v>
      </c>
      <c r="K3584" s="24">
        <f t="shared" si="294"/>
        <v>5631.6</v>
      </c>
      <c r="L3584" s="24">
        <f t="shared" si="291"/>
        <v>5674.1561712846351</v>
      </c>
      <c r="M3584" s="21" t="s">
        <v>1839</v>
      </c>
    </row>
    <row r="3585" spans="1:13" ht="38.25" customHeight="1" x14ac:dyDescent="0.25">
      <c r="A3585" s="18" t="s">
        <v>1827</v>
      </c>
      <c r="B3585" s="18" t="s">
        <v>12</v>
      </c>
      <c r="C3585" s="22" t="s">
        <v>9859</v>
      </c>
      <c r="D3585" s="22" t="s">
        <v>9860</v>
      </c>
      <c r="E3585" s="6" t="s">
        <v>9861</v>
      </c>
      <c r="F3585" s="24">
        <v>5500</v>
      </c>
      <c r="G3585" s="25">
        <v>0.05</v>
      </c>
      <c r="H3585" s="28">
        <f t="shared" si="292"/>
        <v>5225</v>
      </c>
      <c r="I3585" s="26">
        <v>1.04</v>
      </c>
      <c r="J3585" s="25">
        <f t="shared" si="293"/>
        <v>1.2000000000000011E-2</v>
      </c>
      <c r="K3585" s="24">
        <f t="shared" si="294"/>
        <v>5434</v>
      </c>
      <c r="L3585" s="24">
        <f t="shared" si="291"/>
        <v>5475.0629722921913</v>
      </c>
      <c r="M3585" s="21" t="s">
        <v>1831</v>
      </c>
    </row>
    <row r="3586" spans="1:13" ht="51" x14ac:dyDescent="0.25">
      <c r="A3586" s="18" t="s">
        <v>1827</v>
      </c>
      <c r="B3586" s="18" t="s">
        <v>12</v>
      </c>
      <c r="C3586" s="22" t="s">
        <v>9862</v>
      </c>
      <c r="D3586" s="22" t="s">
        <v>9863</v>
      </c>
      <c r="E3586" s="6" t="s">
        <v>9864</v>
      </c>
      <c r="F3586" s="24">
        <v>4250</v>
      </c>
      <c r="G3586" s="25">
        <v>0.05</v>
      </c>
      <c r="H3586" s="28">
        <f t="shared" si="292"/>
        <v>4037.5</v>
      </c>
      <c r="I3586" s="26">
        <v>1.04</v>
      </c>
      <c r="J3586" s="25">
        <f t="shared" si="293"/>
        <v>1.2000000000000011E-2</v>
      </c>
      <c r="K3586" s="24">
        <f t="shared" si="294"/>
        <v>4199</v>
      </c>
      <c r="L3586" s="24">
        <f t="shared" ref="L3586:L3649" si="295">K3586/0.9925</f>
        <v>4230.7304785894203</v>
      </c>
      <c r="M3586" s="18" t="s">
        <v>1835</v>
      </c>
    </row>
    <row r="3587" spans="1:13" ht="38.25" customHeight="1" x14ac:dyDescent="0.25">
      <c r="A3587" s="21" t="s">
        <v>1827</v>
      </c>
      <c r="B3587" s="18" t="s">
        <v>12</v>
      </c>
      <c r="C3587" s="22" t="s">
        <v>9865</v>
      </c>
      <c r="D3587" s="22" t="s">
        <v>9866</v>
      </c>
      <c r="E3587" s="6" t="s">
        <v>9867</v>
      </c>
      <c r="F3587" s="24">
        <v>4750</v>
      </c>
      <c r="G3587" s="25">
        <v>0.05</v>
      </c>
      <c r="H3587" s="28">
        <f t="shared" si="292"/>
        <v>4512.5</v>
      </c>
      <c r="I3587" s="26">
        <v>1.04</v>
      </c>
      <c r="J3587" s="25">
        <f t="shared" si="293"/>
        <v>1.2000000000000011E-2</v>
      </c>
      <c r="K3587" s="24">
        <f t="shared" si="294"/>
        <v>4693</v>
      </c>
      <c r="L3587" s="24">
        <f t="shared" si="295"/>
        <v>4728.4634760705285</v>
      </c>
      <c r="M3587" s="21" t="s">
        <v>1839</v>
      </c>
    </row>
    <row r="3588" spans="1:13" ht="38.25" customHeight="1" x14ac:dyDescent="0.25">
      <c r="A3588" s="18" t="s">
        <v>1827</v>
      </c>
      <c r="B3588" s="18" t="s">
        <v>12</v>
      </c>
      <c r="C3588" s="22" t="s">
        <v>9868</v>
      </c>
      <c r="D3588" s="22" t="s">
        <v>9869</v>
      </c>
      <c r="E3588" s="6" t="s">
        <v>9870</v>
      </c>
      <c r="F3588" s="24">
        <v>4400</v>
      </c>
      <c r="G3588" s="25">
        <v>0.05</v>
      </c>
      <c r="H3588" s="28">
        <f t="shared" si="292"/>
        <v>4180</v>
      </c>
      <c r="I3588" s="26">
        <v>1.04</v>
      </c>
      <c r="J3588" s="25">
        <f t="shared" si="293"/>
        <v>1.2000000000000011E-2</v>
      </c>
      <c r="K3588" s="24">
        <f t="shared" si="294"/>
        <v>4347.2</v>
      </c>
      <c r="L3588" s="24">
        <f t="shared" si="295"/>
        <v>4380.0503778337525</v>
      </c>
      <c r="M3588" s="21" t="s">
        <v>1831</v>
      </c>
    </row>
    <row r="3589" spans="1:13" ht="51" x14ac:dyDescent="0.25">
      <c r="A3589" s="18" t="s">
        <v>1827</v>
      </c>
      <c r="B3589" s="18" t="s">
        <v>12</v>
      </c>
      <c r="C3589" s="22" t="s">
        <v>9871</v>
      </c>
      <c r="D3589" s="22" t="s">
        <v>9872</v>
      </c>
      <c r="E3589" s="6" t="s">
        <v>9873</v>
      </c>
      <c r="F3589" s="24">
        <v>3400.0000000000005</v>
      </c>
      <c r="G3589" s="25">
        <v>0.05</v>
      </c>
      <c r="H3589" s="28">
        <f t="shared" si="292"/>
        <v>3230.0000000000005</v>
      </c>
      <c r="I3589" s="26">
        <v>1.04</v>
      </c>
      <c r="J3589" s="25">
        <f t="shared" si="293"/>
        <v>1.19999999999999E-2</v>
      </c>
      <c r="K3589" s="24">
        <f t="shared" si="294"/>
        <v>3359.2000000000007</v>
      </c>
      <c r="L3589" s="24">
        <f t="shared" si="295"/>
        <v>3384.5843828715369</v>
      </c>
      <c r="M3589" s="18" t="s">
        <v>1835</v>
      </c>
    </row>
    <row r="3590" spans="1:13" ht="51" customHeight="1" x14ac:dyDescent="0.25">
      <c r="A3590" s="21" t="s">
        <v>1827</v>
      </c>
      <c r="B3590" s="18" t="s">
        <v>12</v>
      </c>
      <c r="C3590" s="22" t="s">
        <v>9874</v>
      </c>
      <c r="D3590" s="22" t="s">
        <v>9875</v>
      </c>
      <c r="E3590" s="6" t="s">
        <v>9876</v>
      </c>
      <c r="F3590" s="24">
        <v>3800</v>
      </c>
      <c r="G3590" s="25">
        <v>0.05</v>
      </c>
      <c r="H3590" s="28">
        <f t="shared" si="292"/>
        <v>3610</v>
      </c>
      <c r="I3590" s="26">
        <v>1.04</v>
      </c>
      <c r="J3590" s="25">
        <f t="shared" si="293"/>
        <v>1.2000000000000011E-2</v>
      </c>
      <c r="K3590" s="24">
        <f t="shared" si="294"/>
        <v>3754.4</v>
      </c>
      <c r="L3590" s="24">
        <f t="shared" si="295"/>
        <v>3782.7707808564232</v>
      </c>
      <c r="M3590" s="21" t="s">
        <v>1839</v>
      </c>
    </row>
    <row r="3591" spans="1:13" ht="38.25" customHeight="1" x14ac:dyDescent="0.25">
      <c r="A3591" s="18" t="s">
        <v>1827</v>
      </c>
      <c r="B3591" s="18" t="s">
        <v>12</v>
      </c>
      <c r="C3591" s="22" t="s">
        <v>9877</v>
      </c>
      <c r="D3591" s="22" t="s">
        <v>9878</v>
      </c>
      <c r="E3591" s="6" t="s">
        <v>9879</v>
      </c>
      <c r="F3591" s="24">
        <v>4180</v>
      </c>
      <c r="G3591" s="25">
        <v>0.05</v>
      </c>
      <c r="H3591" s="28">
        <f t="shared" si="292"/>
        <v>3971</v>
      </c>
      <c r="I3591" s="26">
        <v>1.04</v>
      </c>
      <c r="J3591" s="25">
        <f t="shared" si="293"/>
        <v>1.2000000000000011E-2</v>
      </c>
      <c r="K3591" s="24">
        <f t="shared" si="294"/>
        <v>4129.84</v>
      </c>
      <c r="L3591" s="24">
        <f t="shared" si="295"/>
        <v>4161.0478589420654</v>
      </c>
      <c r="M3591" s="21" t="s">
        <v>1831</v>
      </c>
    </row>
    <row r="3592" spans="1:13" ht="51" x14ac:dyDescent="0.25">
      <c r="A3592" s="18" t="s">
        <v>1827</v>
      </c>
      <c r="B3592" s="18" t="s">
        <v>12</v>
      </c>
      <c r="C3592" s="22" t="s">
        <v>9880</v>
      </c>
      <c r="D3592" s="22" t="s">
        <v>9881</v>
      </c>
      <c r="E3592" s="6" t="s">
        <v>9882</v>
      </c>
      <c r="F3592" s="24">
        <v>3230.0000000000005</v>
      </c>
      <c r="G3592" s="25">
        <v>0.05</v>
      </c>
      <c r="H3592" s="28">
        <f t="shared" si="292"/>
        <v>3068.5000000000005</v>
      </c>
      <c r="I3592" s="26">
        <v>1.04</v>
      </c>
      <c r="J3592" s="25">
        <f t="shared" si="293"/>
        <v>1.19999999999999E-2</v>
      </c>
      <c r="K3592" s="24">
        <f t="shared" si="294"/>
        <v>3191.2400000000007</v>
      </c>
      <c r="L3592" s="24">
        <f t="shared" si="295"/>
        <v>3215.3551637279602</v>
      </c>
      <c r="M3592" s="18" t="s">
        <v>1835</v>
      </c>
    </row>
    <row r="3593" spans="1:13" ht="51" customHeight="1" x14ac:dyDescent="0.25">
      <c r="A3593" s="21" t="s">
        <v>1827</v>
      </c>
      <c r="B3593" s="18" t="s">
        <v>12</v>
      </c>
      <c r="C3593" s="22" t="s">
        <v>9883</v>
      </c>
      <c r="D3593" s="22" t="s">
        <v>9884</v>
      </c>
      <c r="E3593" s="6" t="s">
        <v>9885</v>
      </c>
      <c r="F3593" s="24">
        <v>3610</v>
      </c>
      <c r="G3593" s="25">
        <v>0.05</v>
      </c>
      <c r="H3593" s="28">
        <f t="shared" si="292"/>
        <v>3429.5</v>
      </c>
      <c r="I3593" s="26">
        <v>1.04</v>
      </c>
      <c r="J3593" s="25">
        <f t="shared" si="293"/>
        <v>1.19999999999999E-2</v>
      </c>
      <c r="K3593" s="24">
        <f t="shared" si="294"/>
        <v>3566.6800000000003</v>
      </c>
      <c r="L3593" s="24">
        <f t="shared" si="295"/>
        <v>3593.6322418136019</v>
      </c>
      <c r="M3593" s="21" t="s">
        <v>1839</v>
      </c>
    </row>
    <row r="3594" spans="1:13" ht="51" customHeight="1" x14ac:dyDescent="0.25">
      <c r="A3594" s="18" t="s">
        <v>1827</v>
      </c>
      <c r="B3594" s="18" t="s">
        <v>12</v>
      </c>
      <c r="C3594" s="22" t="s">
        <v>9886</v>
      </c>
      <c r="D3594" s="22" t="s">
        <v>9887</v>
      </c>
      <c r="E3594" s="6" t="s">
        <v>9888</v>
      </c>
      <c r="F3594" s="24">
        <v>3960</v>
      </c>
      <c r="G3594" s="25">
        <v>0.05</v>
      </c>
      <c r="H3594" s="28">
        <f t="shared" si="292"/>
        <v>3762</v>
      </c>
      <c r="I3594" s="26">
        <v>1.04</v>
      </c>
      <c r="J3594" s="25">
        <f t="shared" si="293"/>
        <v>1.2000000000000011E-2</v>
      </c>
      <c r="K3594" s="24">
        <f t="shared" si="294"/>
        <v>3912.48</v>
      </c>
      <c r="L3594" s="24">
        <f t="shared" si="295"/>
        <v>3942.0453400503775</v>
      </c>
      <c r="M3594" s="21" t="s">
        <v>1831</v>
      </c>
    </row>
    <row r="3595" spans="1:13" ht="51" x14ac:dyDescent="0.25">
      <c r="A3595" s="18" t="s">
        <v>1827</v>
      </c>
      <c r="B3595" s="18" t="s">
        <v>12</v>
      </c>
      <c r="C3595" s="22" t="s">
        <v>9889</v>
      </c>
      <c r="D3595" s="22" t="s">
        <v>9890</v>
      </c>
      <c r="E3595" s="6" t="s">
        <v>9891</v>
      </c>
      <c r="F3595" s="24">
        <v>3060</v>
      </c>
      <c r="G3595" s="25">
        <v>0.05</v>
      </c>
      <c r="H3595" s="28">
        <f t="shared" si="292"/>
        <v>2907</v>
      </c>
      <c r="I3595" s="26">
        <v>1.04</v>
      </c>
      <c r="J3595" s="25">
        <f t="shared" si="293"/>
        <v>1.19999999999999E-2</v>
      </c>
      <c r="K3595" s="24">
        <f t="shared" si="294"/>
        <v>3023.28</v>
      </c>
      <c r="L3595" s="24">
        <f t="shared" si="295"/>
        <v>3046.125944584383</v>
      </c>
      <c r="M3595" s="18" t="s">
        <v>1835</v>
      </c>
    </row>
    <row r="3596" spans="1:13" ht="51" customHeight="1" x14ac:dyDescent="0.25">
      <c r="A3596" s="21" t="s">
        <v>1827</v>
      </c>
      <c r="B3596" s="18" t="s">
        <v>12</v>
      </c>
      <c r="C3596" s="22" t="s">
        <v>9892</v>
      </c>
      <c r="D3596" s="22" t="s">
        <v>9893</v>
      </c>
      <c r="E3596" s="6" t="s">
        <v>9894</v>
      </c>
      <c r="F3596" s="24">
        <v>3420</v>
      </c>
      <c r="G3596" s="25">
        <v>0.05</v>
      </c>
      <c r="H3596" s="28">
        <f t="shared" si="292"/>
        <v>3249</v>
      </c>
      <c r="I3596" s="26">
        <v>1.04</v>
      </c>
      <c r="J3596" s="25">
        <f t="shared" si="293"/>
        <v>1.2000000000000011E-2</v>
      </c>
      <c r="K3596" s="24">
        <f t="shared" si="294"/>
        <v>3378.96</v>
      </c>
      <c r="L3596" s="24">
        <f t="shared" si="295"/>
        <v>3404.4937027707806</v>
      </c>
      <c r="M3596" s="21" t="s">
        <v>1839</v>
      </c>
    </row>
    <row r="3597" spans="1:13" ht="38.25" customHeight="1" x14ac:dyDescent="0.25">
      <c r="A3597" s="18" t="s">
        <v>1827</v>
      </c>
      <c r="B3597" s="18" t="s">
        <v>12</v>
      </c>
      <c r="C3597" s="22" t="s">
        <v>9895</v>
      </c>
      <c r="D3597" s="22" t="s">
        <v>9896</v>
      </c>
      <c r="E3597" s="6" t="s">
        <v>9897</v>
      </c>
      <c r="F3597" s="24">
        <v>3740</v>
      </c>
      <c r="G3597" s="25">
        <v>0.05</v>
      </c>
      <c r="H3597" s="28">
        <f t="shared" si="292"/>
        <v>3553</v>
      </c>
      <c r="I3597" s="26">
        <v>1.04</v>
      </c>
      <c r="J3597" s="25">
        <f t="shared" si="293"/>
        <v>1.19999999999999E-2</v>
      </c>
      <c r="K3597" s="24">
        <f t="shared" si="294"/>
        <v>3695.1200000000003</v>
      </c>
      <c r="L3597" s="24">
        <f t="shared" si="295"/>
        <v>3723.0428211586905</v>
      </c>
      <c r="M3597" s="21" t="s">
        <v>1831</v>
      </c>
    </row>
    <row r="3598" spans="1:13" ht="51" x14ac:dyDescent="0.25">
      <c r="A3598" s="18" t="s">
        <v>1827</v>
      </c>
      <c r="B3598" s="18" t="s">
        <v>12</v>
      </c>
      <c r="C3598" s="22" t="s">
        <v>9898</v>
      </c>
      <c r="D3598" s="22" t="s">
        <v>9899</v>
      </c>
      <c r="E3598" s="6" t="s">
        <v>9900</v>
      </c>
      <c r="F3598" s="24">
        <v>2890</v>
      </c>
      <c r="G3598" s="25">
        <v>0.05</v>
      </c>
      <c r="H3598" s="28">
        <f t="shared" si="292"/>
        <v>2745.5</v>
      </c>
      <c r="I3598" s="26">
        <v>1.04</v>
      </c>
      <c r="J3598" s="25">
        <f t="shared" si="293"/>
        <v>1.19999999999999E-2</v>
      </c>
      <c r="K3598" s="24">
        <f t="shared" si="294"/>
        <v>2855.32</v>
      </c>
      <c r="L3598" s="24">
        <f t="shared" si="295"/>
        <v>2876.8967254408062</v>
      </c>
      <c r="M3598" s="18" t="s">
        <v>1835</v>
      </c>
    </row>
    <row r="3599" spans="1:13" ht="38.25" customHeight="1" x14ac:dyDescent="0.25">
      <c r="A3599" s="21" t="s">
        <v>1827</v>
      </c>
      <c r="B3599" s="18" t="s">
        <v>12</v>
      </c>
      <c r="C3599" s="22" t="s">
        <v>9901</v>
      </c>
      <c r="D3599" s="22" t="s">
        <v>9902</v>
      </c>
      <c r="E3599" s="6" t="s">
        <v>9903</v>
      </c>
      <c r="F3599" s="24">
        <v>3230</v>
      </c>
      <c r="G3599" s="25">
        <v>0.05</v>
      </c>
      <c r="H3599" s="28">
        <f t="shared" si="292"/>
        <v>3068.5</v>
      </c>
      <c r="I3599" s="26">
        <v>1.04</v>
      </c>
      <c r="J3599" s="25">
        <f t="shared" si="293"/>
        <v>1.19999999999999E-2</v>
      </c>
      <c r="K3599" s="24">
        <f t="shared" si="294"/>
        <v>3191.2400000000002</v>
      </c>
      <c r="L3599" s="24">
        <f t="shared" si="295"/>
        <v>3215.3551637279597</v>
      </c>
      <c r="M3599" s="21" t="s">
        <v>1839</v>
      </c>
    </row>
    <row r="3600" spans="1:13" ht="51" customHeight="1" x14ac:dyDescent="0.25">
      <c r="A3600" s="18" t="s">
        <v>1827</v>
      </c>
      <c r="B3600" s="18" t="s">
        <v>12</v>
      </c>
      <c r="C3600" s="22" t="s">
        <v>9904</v>
      </c>
      <c r="D3600" s="22" t="s">
        <v>9905</v>
      </c>
      <c r="E3600" s="6" t="s">
        <v>9906</v>
      </c>
      <c r="F3600" s="24">
        <v>3520</v>
      </c>
      <c r="G3600" s="25">
        <v>0.05</v>
      </c>
      <c r="H3600" s="28">
        <f t="shared" si="292"/>
        <v>3344</v>
      </c>
      <c r="I3600" s="26">
        <v>1.04</v>
      </c>
      <c r="J3600" s="25">
        <f t="shared" si="293"/>
        <v>1.19999999999999E-2</v>
      </c>
      <c r="K3600" s="24">
        <f t="shared" si="294"/>
        <v>3477.76</v>
      </c>
      <c r="L3600" s="24">
        <f t="shared" si="295"/>
        <v>3504.0403022670025</v>
      </c>
      <c r="M3600" s="21" t="s">
        <v>1831</v>
      </c>
    </row>
    <row r="3601" spans="1:13" ht="51" x14ac:dyDescent="0.25">
      <c r="A3601" s="18" t="s">
        <v>1827</v>
      </c>
      <c r="B3601" s="18" t="s">
        <v>12</v>
      </c>
      <c r="C3601" s="22" t="s">
        <v>9907</v>
      </c>
      <c r="D3601" s="22" t="s">
        <v>9908</v>
      </c>
      <c r="E3601" s="6" t="s">
        <v>9909</v>
      </c>
      <c r="F3601" s="24">
        <v>2720</v>
      </c>
      <c r="G3601" s="25">
        <v>0.05</v>
      </c>
      <c r="H3601" s="28">
        <f t="shared" si="292"/>
        <v>2584</v>
      </c>
      <c r="I3601" s="26">
        <v>1.04</v>
      </c>
      <c r="J3601" s="25">
        <f t="shared" si="293"/>
        <v>1.19999999999999E-2</v>
      </c>
      <c r="K3601" s="24">
        <f t="shared" si="294"/>
        <v>2687.36</v>
      </c>
      <c r="L3601" s="24">
        <f t="shared" si="295"/>
        <v>2707.667506297229</v>
      </c>
      <c r="M3601" s="18" t="s">
        <v>1835</v>
      </c>
    </row>
    <row r="3602" spans="1:13" ht="38.25" customHeight="1" x14ac:dyDescent="0.25">
      <c r="A3602" s="21" t="s">
        <v>1827</v>
      </c>
      <c r="B3602" s="18" t="s">
        <v>12</v>
      </c>
      <c r="C3602" s="22" t="s">
        <v>9910</v>
      </c>
      <c r="D3602" s="22" t="s">
        <v>9911</v>
      </c>
      <c r="E3602" s="6" t="s">
        <v>9912</v>
      </c>
      <c r="F3602" s="24">
        <v>3040</v>
      </c>
      <c r="G3602" s="25">
        <v>0.05</v>
      </c>
      <c r="H3602" s="28">
        <f t="shared" si="292"/>
        <v>2888</v>
      </c>
      <c r="I3602" s="26">
        <v>1.04</v>
      </c>
      <c r="J3602" s="25">
        <f t="shared" si="293"/>
        <v>1.2000000000000011E-2</v>
      </c>
      <c r="K3602" s="24">
        <f t="shared" si="294"/>
        <v>3003.52</v>
      </c>
      <c r="L3602" s="24">
        <f t="shared" si="295"/>
        <v>3026.2166246851384</v>
      </c>
      <c r="M3602" s="21" t="s">
        <v>1839</v>
      </c>
    </row>
    <row r="3603" spans="1:13" ht="51" customHeight="1" x14ac:dyDescent="0.25">
      <c r="A3603" s="18" t="s">
        <v>1827</v>
      </c>
      <c r="B3603" s="18" t="s">
        <v>12</v>
      </c>
      <c r="C3603" s="22" t="s">
        <v>9913</v>
      </c>
      <c r="D3603" s="22" t="s">
        <v>9914</v>
      </c>
      <c r="E3603" s="6" t="s">
        <v>9915</v>
      </c>
      <c r="F3603" s="24">
        <v>3300</v>
      </c>
      <c r="G3603" s="25">
        <v>0.05</v>
      </c>
      <c r="H3603" s="28">
        <f t="shared" si="292"/>
        <v>3135</v>
      </c>
      <c r="I3603" s="26">
        <v>1.04</v>
      </c>
      <c r="J3603" s="25">
        <f t="shared" si="293"/>
        <v>1.2000000000000011E-2</v>
      </c>
      <c r="K3603" s="24">
        <f t="shared" si="294"/>
        <v>3260.4</v>
      </c>
      <c r="L3603" s="24">
        <f t="shared" si="295"/>
        <v>3285.0377833753146</v>
      </c>
      <c r="M3603" s="21" t="s">
        <v>1831</v>
      </c>
    </row>
    <row r="3604" spans="1:13" ht="51" x14ac:dyDescent="0.25">
      <c r="A3604" s="18" t="s">
        <v>1827</v>
      </c>
      <c r="B3604" s="18" t="s">
        <v>12</v>
      </c>
      <c r="C3604" s="22" t="s">
        <v>9916</v>
      </c>
      <c r="D3604" s="22" t="s">
        <v>9917</v>
      </c>
      <c r="E3604" s="6" t="s">
        <v>9918</v>
      </c>
      <c r="F3604" s="24">
        <v>2550</v>
      </c>
      <c r="G3604" s="25">
        <v>0.05</v>
      </c>
      <c r="H3604" s="28">
        <f t="shared" si="292"/>
        <v>2422.5</v>
      </c>
      <c r="I3604" s="26">
        <v>1.04</v>
      </c>
      <c r="J3604" s="25">
        <f t="shared" si="293"/>
        <v>1.2000000000000011E-2</v>
      </c>
      <c r="K3604" s="24">
        <f t="shared" si="294"/>
        <v>2519.4</v>
      </c>
      <c r="L3604" s="24">
        <f t="shared" si="295"/>
        <v>2538.4382871536523</v>
      </c>
      <c r="M3604" s="18" t="s">
        <v>1835</v>
      </c>
    </row>
    <row r="3605" spans="1:13" ht="38.25" customHeight="1" x14ac:dyDescent="0.25">
      <c r="A3605" s="21" t="s">
        <v>1827</v>
      </c>
      <c r="B3605" s="18" t="s">
        <v>12</v>
      </c>
      <c r="C3605" s="22" t="s">
        <v>9919</v>
      </c>
      <c r="D3605" s="22" t="s">
        <v>9920</v>
      </c>
      <c r="E3605" s="6" t="s">
        <v>9921</v>
      </c>
      <c r="F3605" s="24">
        <v>2850</v>
      </c>
      <c r="G3605" s="25">
        <v>0.05</v>
      </c>
      <c r="H3605" s="28">
        <f t="shared" si="292"/>
        <v>2707.5</v>
      </c>
      <c r="I3605" s="26">
        <v>1.04</v>
      </c>
      <c r="J3605" s="25">
        <f t="shared" si="293"/>
        <v>1.19999999999999E-2</v>
      </c>
      <c r="K3605" s="24">
        <f t="shared" si="294"/>
        <v>2815.8</v>
      </c>
      <c r="L3605" s="24">
        <f t="shared" si="295"/>
        <v>2837.0780856423175</v>
      </c>
      <c r="M3605" s="21" t="s">
        <v>1839</v>
      </c>
    </row>
    <row r="3606" spans="1:13" ht="38.25" customHeight="1" x14ac:dyDescent="0.25">
      <c r="A3606" s="18" t="s">
        <v>1827</v>
      </c>
      <c r="B3606" s="18" t="s">
        <v>12</v>
      </c>
      <c r="C3606" s="22" t="s">
        <v>9922</v>
      </c>
      <c r="D3606" s="22" t="s">
        <v>9923</v>
      </c>
      <c r="E3606" s="6" t="s">
        <v>9924</v>
      </c>
      <c r="F3606" s="24">
        <v>3080</v>
      </c>
      <c r="G3606" s="25">
        <v>0.05</v>
      </c>
      <c r="H3606" s="28">
        <f t="shared" si="292"/>
        <v>2926</v>
      </c>
      <c r="I3606" s="26">
        <v>1.04</v>
      </c>
      <c r="J3606" s="25">
        <f t="shared" si="293"/>
        <v>1.2000000000000011E-2</v>
      </c>
      <c r="K3606" s="24">
        <f t="shared" si="294"/>
        <v>3043.04</v>
      </c>
      <c r="L3606" s="24">
        <f t="shared" si="295"/>
        <v>3066.0352644836271</v>
      </c>
      <c r="M3606" s="21" t="s">
        <v>1831</v>
      </c>
    </row>
    <row r="3607" spans="1:13" ht="51" x14ac:dyDescent="0.25">
      <c r="A3607" s="18" t="s">
        <v>1827</v>
      </c>
      <c r="B3607" s="18" t="s">
        <v>12</v>
      </c>
      <c r="C3607" s="22" t="s">
        <v>9925</v>
      </c>
      <c r="D3607" s="22" t="s">
        <v>9926</v>
      </c>
      <c r="E3607" s="6" t="s">
        <v>9927</v>
      </c>
      <c r="F3607" s="24">
        <v>2380</v>
      </c>
      <c r="G3607" s="25">
        <v>0.05</v>
      </c>
      <c r="H3607" s="28">
        <f t="shared" si="292"/>
        <v>2261</v>
      </c>
      <c r="I3607" s="26">
        <v>1.04</v>
      </c>
      <c r="J3607" s="25">
        <f t="shared" si="293"/>
        <v>1.2000000000000011E-2</v>
      </c>
      <c r="K3607" s="24">
        <f t="shared" si="294"/>
        <v>2351.44</v>
      </c>
      <c r="L3607" s="24">
        <f t="shared" si="295"/>
        <v>2369.2090680100755</v>
      </c>
      <c r="M3607" s="18" t="s">
        <v>1835</v>
      </c>
    </row>
    <row r="3608" spans="1:13" ht="51" customHeight="1" x14ac:dyDescent="0.25">
      <c r="A3608" s="21" t="s">
        <v>1827</v>
      </c>
      <c r="B3608" s="18" t="s">
        <v>12</v>
      </c>
      <c r="C3608" s="22" t="s">
        <v>9928</v>
      </c>
      <c r="D3608" s="22" t="s">
        <v>9929</v>
      </c>
      <c r="E3608" s="6" t="s">
        <v>9930</v>
      </c>
      <c r="F3608" s="24">
        <v>2660</v>
      </c>
      <c r="G3608" s="25">
        <v>0.05</v>
      </c>
      <c r="H3608" s="28">
        <f t="shared" si="292"/>
        <v>2527</v>
      </c>
      <c r="I3608" s="26">
        <v>1.04</v>
      </c>
      <c r="J3608" s="25">
        <f t="shared" si="293"/>
        <v>1.2000000000000011E-2</v>
      </c>
      <c r="K3608" s="24">
        <f t="shared" si="294"/>
        <v>2628.08</v>
      </c>
      <c r="L3608" s="24">
        <f t="shared" si="295"/>
        <v>2647.9395465994962</v>
      </c>
      <c r="M3608" s="21" t="s">
        <v>1839</v>
      </c>
    </row>
    <row r="3609" spans="1:13" ht="51" customHeight="1" x14ac:dyDescent="0.25">
      <c r="A3609" s="18" t="s">
        <v>1827</v>
      </c>
      <c r="B3609" s="18" t="s">
        <v>12</v>
      </c>
      <c r="C3609" s="22" t="s">
        <v>9931</v>
      </c>
      <c r="D3609" s="22" t="s">
        <v>9932</v>
      </c>
      <c r="E3609" s="6" t="s">
        <v>9933</v>
      </c>
      <c r="F3609" s="24">
        <v>2860</v>
      </c>
      <c r="G3609" s="25">
        <v>0.05</v>
      </c>
      <c r="H3609" s="28">
        <f t="shared" si="292"/>
        <v>2717</v>
      </c>
      <c r="I3609" s="26">
        <v>1.04</v>
      </c>
      <c r="J3609" s="25">
        <f t="shared" si="293"/>
        <v>1.19999999999999E-2</v>
      </c>
      <c r="K3609" s="24">
        <f t="shared" si="294"/>
        <v>2825.6800000000003</v>
      </c>
      <c r="L3609" s="24">
        <f t="shared" si="295"/>
        <v>2847.0327455919396</v>
      </c>
      <c r="M3609" s="21" t="s">
        <v>1831</v>
      </c>
    </row>
    <row r="3610" spans="1:13" ht="51" x14ac:dyDescent="0.25">
      <c r="A3610" s="18" t="s">
        <v>1827</v>
      </c>
      <c r="B3610" s="18" t="s">
        <v>12</v>
      </c>
      <c r="C3610" s="22" t="s">
        <v>9934</v>
      </c>
      <c r="D3610" s="22" t="s">
        <v>9935</v>
      </c>
      <c r="E3610" s="6" t="s">
        <v>9936</v>
      </c>
      <c r="F3610" s="24">
        <v>2210</v>
      </c>
      <c r="G3610" s="25">
        <v>0.05</v>
      </c>
      <c r="H3610" s="28">
        <f t="shared" si="292"/>
        <v>2099.5</v>
      </c>
      <c r="I3610" s="26">
        <v>1.04</v>
      </c>
      <c r="J3610" s="25">
        <f t="shared" si="293"/>
        <v>1.2000000000000011E-2</v>
      </c>
      <c r="K3610" s="24">
        <f t="shared" si="294"/>
        <v>2183.48</v>
      </c>
      <c r="L3610" s="24">
        <f t="shared" si="295"/>
        <v>2199.9798488664987</v>
      </c>
      <c r="M3610" s="18" t="s">
        <v>1835</v>
      </c>
    </row>
    <row r="3611" spans="1:13" ht="51" customHeight="1" x14ac:dyDescent="0.25">
      <c r="A3611" s="21" t="s">
        <v>1827</v>
      </c>
      <c r="B3611" s="18" t="s">
        <v>12</v>
      </c>
      <c r="C3611" s="22" t="s">
        <v>9937</v>
      </c>
      <c r="D3611" s="22" t="s">
        <v>9938</v>
      </c>
      <c r="E3611" s="6" t="s">
        <v>9939</v>
      </c>
      <c r="F3611" s="24">
        <v>2470</v>
      </c>
      <c r="G3611" s="25">
        <v>0.05</v>
      </c>
      <c r="H3611" s="28">
        <f t="shared" si="292"/>
        <v>2346.5</v>
      </c>
      <c r="I3611" s="26">
        <v>1.04</v>
      </c>
      <c r="J3611" s="25">
        <f t="shared" si="293"/>
        <v>1.19999999999999E-2</v>
      </c>
      <c r="K3611" s="24">
        <f t="shared" si="294"/>
        <v>2440.36</v>
      </c>
      <c r="L3611" s="24">
        <f t="shared" si="295"/>
        <v>2458.8010075566749</v>
      </c>
      <c r="M3611" s="21" t="s">
        <v>1839</v>
      </c>
    </row>
    <row r="3612" spans="1:13" ht="38.25" customHeight="1" x14ac:dyDescent="0.25">
      <c r="A3612" s="18" t="s">
        <v>1827</v>
      </c>
      <c r="B3612" s="18" t="s">
        <v>12</v>
      </c>
      <c r="C3612" s="22" t="s">
        <v>9940</v>
      </c>
      <c r="D3612" s="22" t="s">
        <v>9941</v>
      </c>
      <c r="E3612" s="6" t="s">
        <v>9942</v>
      </c>
      <c r="F3612" s="24">
        <v>23408</v>
      </c>
      <c r="G3612" s="25">
        <v>0.05</v>
      </c>
      <c r="H3612" s="28">
        <f t="shared" si="292"/>
        <v>22237.599999999999</v>
      </c>
      <c r="I3612" s="26">
        <v>1.04</v>
      </c>
      <c r="J3612" s="25">
        <f t="shared" si="293"/>
        <v>1.2000000000000011E-2</v>
      </c>
      <c r="K3612" s="24">
        <f t="shared" si="294"/>
        <v>23127.103999999999</v>
      </c>
      <c r="L3612" s="24">
        <f t="shared" si="295"/>
        <v>23301.868010075566</v>
      </c>
      <c r="M3612" s="21" t="s">
        <v>1831</v>
      </c>
    </row>
    <row r="3613" spans="1:13" ht="38.25" x14ac:dyDescent="0.25">
      <c r="A3613" s="18" t="s">
        <v>1827</v>
      </c>
      <c r="B3613" s="18" t="s">
        <v>12</v>
      </c>
      <c r="C3613" s="22" t="s">
        <v>9943</v>
      </c>
      <c r="D3613" s="22" t="s">
        <v>9944</v>
      </c>
      <c r="E3613" s="6" t="s">
        <v>9945</v>
      </c>
      <c r="F3613" s="24">
        <v>18088</v>
      </c>
      <c r="G3613" s="25">
        <v>0.05</v>
      </c>
      <c r="H3613" s="28">
        <f t="shared" si="292"/>
        <v>17183.599999999999</v>
      </c>
      <c r="I3613" s="26">
        <v>1.04</v>
      </c>
      <c r="J3613" s="25">
        <f t="shared" si="293"/>
        <v>1.2000000000000011E-2</v>
      </c>
      <c r="K3613" s="24">
        <f t="shared" si="294"/>
        <v>17870.944</v>
      </c>
      <c r="L3613" s="24">
        <f t="shared" si="295"/>
        <v>18005.988916876573</v>
      </c>
      <c r="M3613" s="18" t="s">
        <v>1835</v>
      </c>
    </row>
    <row r="3614" spans="1:13" ht="38.25" customHeight="1" x14ac:dyDescent="0.25">
      <c r="A3614" s="21" t="s">
        <v>1827</v>
      </c>
      <c r="B3614" s="18" t="s">
        <v>12</v>
      </c>
      <c r="C3614" s="22" t="s">
        <v>9946</v>
      </c>
      <c r="D3614" s="22" t="s">
        <v>9947</v>
      </c>
      <c r="E3614" s="6" t="s">
        <v>9948</v>
      </c>
      <c r="F3614" s="24">
        <v>20216</v>
      </c>
      <c r="G3614" s="25">
        <v>0.05</v>
      </c>
      <c r="H3614" s="28">
        <f t="shared" si="292"/>
        <v>19205.2</v>
      </c>
      <c r="I3614" s="26">
        <v>1.04</v>
      </c>
      <c r="J3614" s="25">
        <f t="shared" si="293"/>
        <v>1.19999999999999E-2</v>
      </c>
      <c r="K3614" s="24">
        <f t="shared" si="294"/>
        <v>19973.408000000003</v>
      </c>
      <c r="L3614" s="24">
        <f t="shared" si="295"/>
        <v>20124.340554156173</v>
      </c>
      <c r="M3614" s="21" t="s">
        <v>1839</v>
      </c>
    </row>
    <row r="3615" spans="1:13" s="27" customFormat="1" ht="38.25" customHeight="1" x14ac:dyDescent="0.25">
      <c r="A3615" s="18" t="s">
        <v>1827</v>
      </c>
      <c r="B3615" s="18" t="s">
        <v>12</v>
      </c>
      <c r="C3615" s="22" t="s">
        <v>9949</v>
      </c>
      <c r="D3615" s="22" t="s">
        <v>9950</v>
      </c>
      <c r="E3615" s="6" t="s">
        <v>9951</v>
      </c>
      <c r="F3615" s="24">
        <v>17600</v>
      </c>
      <c r="G3615" s="25">
        <v>0.05</v>
      </c>
      <c r="H3615" s="28">
        <f t="shared" si="292"/>
        <v>16720</v>
      </c>
      <c r="I3615" s="26">
        <v>1.04</v>
      </c>
      <c r="J3615" s="25">
        <f t="shared" si="293"/>
        <v>1.2000000000000011E-2</v>
      </c>
      <c r="K3615" s="24">
        <f t="shared" si="294"/>
        <v>17388.8</v>
      </c>
      <c r="L3615" s="24">
        <f t="shared" si="295"/>
        <v>17520.20151133501</v>
      </c>
      <c r="M3615" s="21" t="s">
        <v>1831</v>
      </c>
    </row>
    <row r="3616" spans="1:13" ht="38.25" x14ac:dyDescent="0.25">
      <c r="A3616" s="18" t="s">
        <v>1827</v>
      </c>
      <c r="B3616" s="18" t="s">
        <v>12</v>
      </c>
      <c r="C3616" s="22" t="s">
        <v>9952</v>
      </c>
      <c r="D3616" s="22" t="s">
        <v>9953</v>
      </c>
      <c r="E3616" s="6" t="s">
        <v>9954</v>
      </c>
      <c r="F3616" s="24">
        <v>13600.000000000002</v>
      </c>
      <c r="G3616" s="25">
        <v>0.05</v>
      </c>
      <c r="H3616" s="28">
        <f t="shared" si="292"/>
        <v>12920.000000000002</v>
      </c>
      <c r="I3616" s="26">
        <v>1.04</v>
      </c>
      <c r="J3616" s="25">
        <f t="shared" si="293"/>
        <v>1.19999999999999E-2</v>
      </c>
      <c r="K3616" s="24">
        <f t="shared" si="294"/>
        <v>13436.800000000003</v>
      </c>
      <c r="L3616" s="24">
        <f t="shared" si="295"/>
        <v>13538.337531486148</v>
      </c>
      <c r="M3616" s="18" t="s">
        <v>1835</v>
      </c>
    </row>
    <row r="3617" spans="1:13" ht="38.25" customHeight="1" x14ac:dyDescent="0.25">
      <c r="A3617" s="21" t="s">
        <v>1827</v>
      </c>
      <c r="B3617" s="18" t="s">
        <v>12</v>
      </c>
      <c r="C3617" s="22" t="s">
        <v>9955</v>
      </c>
      <c r="D3617" s="22" t="s">
        <v>9956</v>
      </c>
      <c r="E3617" s="6" t="s">
        <v>9957</v>
      </c>
      <c r="F3617" s="24">
        <v>15200</v>
      </c>
      <c r="G3617" s="25">
        <v>0.05</v>
      </c>
      <c r="H3617" s="28">
        <f t="shared" si="292"/>
        <v>14440</v>
      </c>
      <c r="I3617" s="26">
        <v>1.04</v>
      </c>
      <c r="J3617" s="25">
        <f t="shared" si="293"/>
        <v>1.2000000000000011E-2</v>
      </c>
      <c r="K3617" s="24">
        <f t="shared" si="294"/>
        <v>15017.6</v>
      </c>
      <c r="L3617" s="24">
        <f t="shared" si="295"/>
        <v>15131.083123425693</v>
      </c>
      <c r="M3617" s="21" t="s">
        <v>1839</v>
      </c>
    </row>
    <row r="3618" spans="1:13" ht="38.25" customHeight="1" x14ac:dyDescent="0.25">
      <c r="A3618" s="18" t="s">
        <v>1827</v>
      </c>
      <c r="B3618" s="18" t="s">
        <v>12</v>
      </c>
      <c r="C3618" s="22" t="s">
        <v>9958</v>
      </c>
      <c r="D3618" s="22" t="s">
        <v>9959</v>
      </c>
      <c r="E3618" s="6" t="s">
        <v>9960</v>
      </c>
      <c r="F3618" s="24">
        <v>14080</v>
      </c>
      <c r="G3618" s="25">
        <v>0.05</v>
      </c>
      <c r="H3618" s="28">
        <f t="shared" si="292"/>
        <v>13376</v>
      </c>
      <c r="I3618" s="26">
        <v>1.04</v>
      </c>
      <c r="J3618" s="25">
        <f t="shared" si="293"/>
        <v>1.19999999999999E-2</v>
      </c>
      <c r="K3618" s="24">
        <f t="shared" si="294"/>
        <v>13911.04</v>
      </c>
      <c r="L3618" s="24">
        <f t="shared" si="295"/>
        <v>14016.16120906801</v>
      </c>
      <c r="M3618" s="21" t="s">
        <v>1831</v>
      </c>
    </row>
    <row r="3619" spans="1:13" ht="38.25" x14ac:dyDescent="0.25">
      <c r="A3619" s="18" t="s">
        <v>1827</v>
      </c>
      <c r="B3619" s="18" t="s">
        <v>12</v>
      </c>
      <c r="C3619" s="22" t="s">
        <v>9961</v>
      </c>
      <c r="D3619" s="22" t="s">
        <v>9962</v>
      </c>
      <c r="E3619" s="6" t="s">
        <v>9963</v>
      </c>
      <c r="F3619" s="24">
        <v>10880</v>
      </c>
      <c r="G3619" s="25">
        <v>0.05</v>
      </c>
      <c r="H3619" s="28">
        <f t="shared" si="292"/>
        <v>10336</v>
      </c>
      <c r="I3619" s="26">
        <v>1.04</v>
      </c>
      <c r="J3619" s="25">
        <f t="shared" si="293"/>
        <v>1.19999999999999E-2</v>
      </c>
      <c r="K3619" s="24">
        <f t="shared" si="294"/>
        <v>10749.44</v>
      </c>
      <c r="L3619" s="24">
        <f t="shared" si="295"/>
        <v>10830.670025188916</v>
      </c>
      <c r="M3619" s="18" t="s">
        <v>1835</v>
      </c>
    </row>
    <row r="3620" spans="1:13" ht="38.25" customHeight="1" x14ac:dyDescent="0.25">
      <c r="A3620" s="21" t="s">
        <v>1827</v>
      </c>
      <c r="B3620" s="18" t="s">
        <v>12</v>
      </c>
      <c r="C3620" s="22" t="s">
        <v>9964</v>
      </c>
      <c r="D3620" s="22" t="s">
        <v>9965</v>
      </c>
      <c r="E3620" s="6" t="s">
        <v>9966</v>
      </c>
      <c r="F3620" s="24">
        <v>12160</v>
      </c>
      <c r="G3620" s="25">
        <v>0.05</v>
      </c>
      <c r="H3620" s="28">
        <f t="shared" si="292"/>
        <v>11552</v>
      </c>
      <c r="I3620" s="26">
        <v>1.04</v>
      </c>
      <c r="J3620" s="25">
        <f t="shared" si="293"/>
        <v>1.2000000000000011E-2</v>
      </c>
      <c r="K3620" s="24">
        <f t="shared" si="294"/>
        <v>12014.08</v>
      </c>
      <c r="L3620" s="24">
        <f t="shared" si="295"/>
        <v>12104.866498740554</v>
      </c>
      <c r="M3620" s="21" t="s">
        <v>1839</v>
      </c>
    </row>
    <row r="3621" spans="1:13" ht="51" customHeight="1" x14ac:dyDescent="0.25">
      <c r="A3621" s="18" t="s">
        <v>1827</v>
      </c>
      <c r="B3621" s="18" t="s">
        <v>12</v>
      </c>
      <c r="C3621" s="22" t="s">
        <v>9967</v>
      </c>
      <c r="D3621" s="22" t="s">
        <v>9968</v>
      </c>
      <c r="E3621" s="6" t="s">
        <v>9969</v>
      </c>
      <c r="F3621" s="24">
        <v>12320</v>
      </c>
      <c r="G3621" s="25">
        <v>0.05</v>
      </c>
      <c r="H3621" s="28">
        <f t="shared" si="292"/>
        <v>11704</v>
      </c>
      <c r="I3621" s="26">
        <v>1.04</v>
      </c>
      <c r="J3621" s="25">
        <f t="shared" si="293"/>
        <v>1.2000000000000011E-2</v>
      </c>
      <c r="K3621" s="24">
        <f t="shared" si="294"/>
        <v>12172.16</v>
      </c>
      <c r="L3621" s="24">
        <f t="shared" si="295"/>
        <v>12264.141057934508</v>
      </c>
      <c r="M3621" s="21" t="s">
        <v>1831</v>
      </c>
    </row>
    <row r="3622" spans="1:13" ht="38.25" x14ac:dyDescent="0.25">
      <c r="A3622" s="18" t="s">
        <v>1827</v>
      </c>
      <c r="B3622" s="18" t="s">
        <v>12</v>
      </c>
      <c r="C3622" s="22" t="s">
        <v>9970</v>
      </c>
      <c r="D3622" s="22" t="s">
        <v>9971</v>
      </c>
      <c r="E3622" s="6" t="s">
        <v>9972</v>
      </c>
      <c r="F3622" s="24">
        <v>9520</v>
      </c>
      <c r="G3622" s="25">
        <v>0.05</v>
      </c>
      <c r="H3622" s="28">
        <f t="shared" si="292"/>
        <v>9044</v>
      </c>
      <c r="I3622" s="26">
        <v>1.04</v>
      </c>
      <c r="J3622" s="25">
        <f t="shared" si="293"/>
        <v>1.2000000000000011E-2</v>
      </c>
      <c r="K3622" s="24">
        <f t="shared" si="294"/>
        <v>9405.76</v>
      </c>
      <c r="L3622" s="24">
        <f t="shared" si="295"/>
        <v>9476.836272040302</v>
      </c>
      <c r="M3622" s="18" t="s">
        <v>1835</v>
      </c>
    </row>
    <row r="3623" spans="1:13" ht="38.25" customHeight="1" x14ac:dyDescent="0.25">
      <c r="A3623" s="21" t="s">
        <v>1827</v>
      </c>
      <c r="B3623" s="18" t="s">
        <v>12</v>
      </c>
      <c r="C3623" s="22" t="s">
        <v>9973</v>
      </c>
      <c r="D3623" s="22" t="s">
        <v>9974</v>
      </c>
      <c r="E3623" s="6" t="s">
        <v>9975</v>
      </c>
      <c r="F3623" s="24">
        <v>10640</v>
      </c>
      <c r="G3623" s="25">
        <v>0.05</v>
      </c>
      <c r="H3623" s="28">
        <f t="shared" si="292"/>
        <v>10108</v>
      </c>
      <c r="I3623" s="26">
        <v>1.04</v>
      </c>
      <c r="J3623" s="25">
        <f t="shared" si="293"/>
        <v>1.2000000000000011E-2</v>
      </c>
      <c r="K3623" s="24">
        <f t="shared" si="294"/>
        <v>10512.32</v>
      </c>
      <c r="L3623" s="24">
        <f t="shared" si="295"/>
        <v>10591.758186397985</v>
      </c>
      <c r="M3623" s="21" t="s">
        <v>1839</v>
      </c>
    </row>
    <row r="3624" spans="1:13" ht="38.25" customHeight="1" x14ac:dyDescent="0.25">
      <c r="A3624" s="18" t="s">
        <v>1827</v>
      </c>
      <c r="B3624" s="18" t="s">
        <v>12</v>
      </c>
      <c r="C3624" s="22" t="s">
        <v>9976</v>
      </c>
      <c r="D3624" s="22" t="s">
        <v>9977</v>
      </c>
      <c r="E3624" s="6" t="s">
        <v>9978</v>
      </c>
      <c r="F3624" s="24">
        <v>10560</v>
      </c>
      <c r="G3624" s="25">
        <v>0.05</v>
      </c>
      <c r="H3624" s="28">
        <f t="shared" si="292"/>
        <v>10032</v>
      </c>
      <c r="I3624" s="26">
        <v>1.04</v>
      </c>
      <c r="J3624" s="25">
        <f t="shared" si="293"/>
        <v>1.19999999999999E-2</v>
      </c>
      <c r="K3624" s="24">
        <f t="shared" si="294"/>
        <v>10433.280000000001</v>
      </c>
      <c r="L3624" s="24">
        <f t="shared" si="295"/>
        <v>10512.120906801008</v>
      </c>
      <c r="M3624" s="21" t="s">
        <v>1831</v>
      </c>
    </row>
    <row r="3625" spans="1:13" ht="38.25" x14ac:dyDescent="0.25">
      <c r="A3625" s="18" t="s">
        <v>1827</v>
      </c>
      <c r="B3625" s="18" t="s">
        <v>12</v>
      </c>
      <c r="C3625" s="22" t="s">
        <v>9979</v>
      </c>
      <c r="D3625" s="22" t="s">
        <v>9980</v>
      </c>
      <c r="E3625" s="6" t="s">
        <v>9981</v>
      </c>
      <c r="F3625" s="24">
        <v>8160.0000000000009</v>
      </c>
      <c r="G3625" s="25">
        <v>0.05</v>
      </c>
      <c r="H3625" s="28">
        <f t="shared" ref="H3625:H3688" si="296">F3625-(F3625*G3625)</f>
        <v>7752.0000000000009</v>
      </c>
      <c r="I3625" s="26">
        <v>1.04</v>
      </c>
      <c r="J3625" s="25">
        <f t="shared" ref="J3625:J3688" si="297">1-K3625/F3625</f>
        <v>1.2000000000000011E-2</v>
      </c>
      <c r="K3625" s="24">
        <f t="shared" ref="K3625:K3688" si="298">H3625*I3625</f>
        <v>8062.0800000000008</v>
      </c>
      <c r="L3625" s="24">
        <f t="shared" si="295"/>
        <v>8123.0025188916879</v>
      </c>
      <c r="M3625" s="18" t="s">
        <v>1835</v>
      </c>
    </row>
    <row r="3626" spans="1:13" ht="51" customHeight="1" x14ac:dyDescent="0.25">
      <c r="A3626" s="21" t="s">
        <v>1827</v>
      </c>
      <c r="B3626" s="18" t="s">
        <v>12</v>
      </c>
      <c r="C3626" s="22" t="s">
        <v>9982</v>
      </c>
      <c r="D3626" s="22" t="s">
        <v>9983</v>
      </c>
      <c r="E3626" s="6" t="s">
        <v>9984</v>
      </c>
      <c r="F3626" s="24">
        <v>9120</v>
      </c>
      <c r="G3626" s="25">
        <v>0.05</v>
      </c>
      <c r="H3626" s="28">
        <f t="shared" si="296"/>
        <v>8664</v>
      </c>
      <c r="I3626" s="26">
        <v>1.04</v>
      </c>
      <c r="J3626" s="25">
        <f t="shared" si="297"/>
        <v>1.2000000000000011E-2</v>
      </c>
      <c r="K3626" s="24">
        <f t="shared" si="298"/>
        <v>9010.56</v>
      </c>
      <c r="L3626" s="24">
        <f t="shared" si="295"/>
        <v>9078.6498740554143</v>
      </c>
      <c r="M3626" s="21" t="s">
        <v>1839</v>
      </c>
    </row>
    <row r="3627" spans="1:13" ht="38.25" customHeight="1" x14ac:dyDescent="0.25">
      <c r="A3627" s="18" t="s">
        <v>1827</v>
      </c>
      <c r="B3627" s="18" t="s">
        <v>12</v>
      </c>
      <c r="C3627" s="22" t="s">
        <v>9985</v>
      </c>
      <c r="D3627" s="22" t="s">
        <v>9986</v>
      </c>
      <c r="E3627" s="6" t="s">
        <v>9987</v>
      </c>
      <c r="F3627" s="24">
        <v>9680</v>
      </c>
      <c r="G3627" s="25">
        <v>0.05</v>
      </c>
      <c r="H3627" s="28">
        <f t="shared" si="296"/>
        <v>9196</v>
      </c>
      <c r="I3627" s="26">
        <v>1.04</v>
      </c>
      <c r="J3627" s="25">
        <f t="shared" si="297"/>
        <v>1.2000000000000011E-2</v>
      </c>
      <c r="K3627" s="24">
        <f t="shared" si="298"/>
        <v>9563.84</v>
      </c>
      <c r="L3627" s="24">
        <f t="shared" si="295"/>
        <v>9636.1108312342567</v>
      </c>
      <c r="M3627" s="21" t="s">
        <v>1831</v>
      </c>
    </row>
    <row r="3628" spans="1:13" ht="38.25" x14ac:dyDescent="0.25">
      <c r="A3628" s="18" t="s">
        <v>1827</v>
      </c>
      <c r="B3628" s="18" t="s">
        <v>12</v>
      </c>
      <c r="C3628" s="22" t="s">
        <v>9988</v>
      </c>
      <c r="D3628" s="22" t="s">
        <v>9989</v>
      </c>
      <c r="E3628" s="6" t="s">
        <v>9990</v>
      </c>
      <c r="F3628" s="24">
        <v>7480.0000000000009</v>
      </c>
      <c r="G3628" s="25">
        <v>0.05</v>
      </c>
      <c r="H3628" s="28">
        <f t="shared" si="296"/>
        <v>7106.0000000000009</v>
      </c>
      <c r="I3628" s="26">
        <v>1.04</v>
      </c>
      <c r="J3628" s="25">
        <f t="shared" si="297"/>
        <v>1.19999999999999E-2</v>
      </c>
      <c r="K3628" s="24">
        <f t="shared" si="298"/>
        <v>7390.2400000000016</v>
      </c>
      <c r="L3628" s="24">
        <f t="shared" si="295"/>
        <v>7446.0856423173818</v>
      </c>
      <c r="M3628" s="18" t="s">
        <v>1835</v>
      </c>
    </row>
    <row r="3629" spans="1:13" ht="38.25" customHeight="1" x14ac:dyDescent="0.25">
      <c r="A3629" s="21" t="s">
        <v>1827</v>
      </c>
      <c r="B3629" s="18" t="s">
        <v>12</v>
      </c>
      <c r="C3629" s="22" t="s">
        <v>9991</v>
      </c>
      <c r="D3629" s="22" t="s">
        <v>9992</v>
      </c>
      <c r="E3629" s="6" t="s">
        <v>9993</v>
      </c>
      <c r="F3629" s="24">
        <v>8360</v>
      </c>
      <c r="G3629" s="25">
        <v>0.05</v>
      </c>
      <c r="H3629" s="28">
        <f t="shared" si="296"/>
        <v>7942</v>
      </c>
      <c r="I3629" s="26">
        <v>1.04</v>
      </c>
      <c r="J3629" s="25">
        <f t="shared" si="297"/>
        <v>1.2000000000000011E-2</v>
      </c>
      <c r="K3629" s="24">
        <f t="shared" si="298"/>
        <v>8259.68</v>
      </c>
      <c r="L3629" s="24">
        <f t="shared" si="295"/>
        <v>8322.0957178841309</v>
      </c>
      <c r="M3629" s="21" t="s">
        <v>1839</v>
      </c>
    </row>
    <row r="3630" spans="1:13" ht="38.25" customHeight="1" x14ac:dyDescent="0.25">
      <c r="A3630" s="18" t="s">
        <v>1827</v>
      </c>
      <c r="B3630" s="18" t="s">
        <v>12</v>
      </c>
      <c r="C3630" s="22" t="s">
        <v>9994</v>
      </c>
      <c r="D3630" s="22" t="s">
        <v>9995</v>
      </c>
      <c r="E3630" s="6" t="s">
        <v>9996</v>
      </c>
      <c r="F3630" s="24">
        <v>8800</v>
      </c>
      <c r="G3630" s="25">
        <v>0.05</v>
      </c>
      <c r="H3630" s="28">
        <f t="shared" si="296"/>
        <v>8360</v>
      </c>
      <c r="I3630" s="26">
        <v>1.04</v>
      </c>
      <c r="J3630" s="25">
        <f t="shared" si="297"/>
        <v>1.2000000000000011E-2</v>
      </c>
      <c r="K3630" s="24">
        <f t="shared" si="298"/>
        <v>8694.4</v>
      </c>
      <c r="L3630" s="24">
        <f t="shared" si="295"/>
        <v>8760.1007556675049</v>
      </c>
      <c r="M3630" s="21" t="s">
        <v>1831</v>
      </c>
    </row>
    <row r="3631" spans="1:13" ht="38.25" x14ac:dyDescent="0.25">
      <c r="A3631" s="18" t="s">
        <v>1827</v>
      </c>
      <c r="B3631" s="18" t="s">
        <v>12</v>
      </c>
      <c r="C3631" s="22" t="s">
        <v>9997</v>
      </c>
      <c r="D3631" s="22" t="s">
        <v>9998</v>
      </c>
      <c r="E3631" s="6" t="s">
        <v>9999</v>
      </c>
      <c r="F3631" s="24">
        <v>6800.0000000000009</v>
      </c>
      <c r="G3631" s="25">
        <v>0.05</v>
      </c>
      <c r="H3631" s="28">
        <f t="shared" si="296"/>
        <v>6460.0000000000009</v>
      </c>
      <c r="I3631" s="26">
        <v>1.04</v>
      </c>
      <c r="J3631" s="25">
        <f t="shared" si="297"/>
        <v>1.19999999999999E-2</v>
      </c>
      <c r="K3631" s="24">
        <f t="shared" si="298"/>
        <v>6718.4000000000015</v>
      </c>
      <c r="L3631" s="24">
        <f t="shared" si="295"/>
        <v>6769.1687657430739</v>
      </c>
      <c r="M3631" s="18" t="s">
        <v>1835</v>
      </c>
    </row>
    <row r="3632" spans="1:13" ht="51" customHeight="1" x14ac:dyDescent="0.25">
      <c r="A3632" s="21" t="s">
        <v>1827</v>
      </c>
      <c r="B3632" s="18" t="s">
        <v>12</v>
      </c>
      <c r="C3632" s="22" t="s">
        <v>10000</v>
      </c>
      <c r="D3632" s="22" t="s">
        <v>10001</v>
      </c>
      <c r="E3632" s="6" t="s">
        <v>10002</v>
      </c>
      <c r="F3632" s="24">
        <v>7600</v>
      </c>
      <c r="G3632" s="25">
        <v>0.05</v>
      </c>
      <c r="H3632" s="28">
        <f t="shared" si="296"/>
        <v>7220</v>
      </c>
      <c r="I3632" s="26">
        <v>1.04</v>
      </c>
      <c r="J3632" s="25">
        <f t="shared" si="297"/>
        <v>1.2000000000000011E-2</v>
      </c>
      <c r="K3632" s="24">
        <f t="shared" si="298"/>
        <v>7508.8</v>
      </c>
      <c r="L3632" s="24">
        <f t="shared" si="295"/>
        <v>7565.5415617128465</v>
      </c>
      <c r="M3632" s="21" t="s">
        <v>1839</v>
      </c>
    </row>
    <row r="3633" spans="1:13" ht="38.25" customHeight="1" x14ac:dyDescent="0.25">
      <c r="A3633" s="18" t="s">
        <v>1827</v>
      </c>
      <c r="B3633" s="18" t="s">
        <v>12</v>
      </c>
      <c r="C3633" s="22" t="s">
        <v>10003</v>
      </c>
      <c r="D3633" s="22" t="s">
        <v>10004</v>
      </c>
      <c r="E3633" s="6" t="s">
        <v>10005</v>
      </c>
      <c r="F3633" s="24">
        <v>7920</v>
      </c>
      <c r="G3633" s="25">
        <v>0.05</v>
      </c>
      <c r="H3633" s="28">
        <f t="shared" si="296"/>
        <v>7524</v>
      </c>
      <c r="I3633" s="26">
        <v>1.04</v>
      </c>
      <c r="J3633" s="25">
        <f t="shared" si="297"/>
        <v>1.2000000000000011E-2</v>
      </c>
      <c r="K3633" s="24">
        <f t="shared" si="298"/>
        <v>7824.96</v>
      </c>
      <c r="L3633" s="24">
        <f t="shared" si="295"/>
        <v>7884.090680100755</v>
      </c>
      <c r="M3633" s="21" t="s">
        <v>1831</v>
      </c>
    </row>
    <row r="3634" spans="1:13" ht="38.25" x14ac:dyDescent="0.25">
      <c r="A3634" s="18" t="s">
        <v>1827</v>
      </c>
      <c r="B3634" s="18" t="s">
        <v>12</v>
      </c>
      <c r="C3634" s="22" t="s">
        <v>10006</v>
      </c>
      <c r="D3634" s="22" t="s">
        <v>10007</v>
      </c>
      <c r="E3634" s="6" t="s">
        <v>10008</v>
      </c>
      <c r="F3634" s="24">
        <v>6120</v>
      </c>
      <c r="G3634" s="25">
        <v>0.05</v>
      </c>
      <c r="H3634" s="28">
        <f t="shared" si="296"/>
        <v>5814</v>
      </c>
      <c r="I3634" s="26">
        <v>1.04</v>
      </c>
      <c r="J3634" s="25">
        <f t="shared" si="297"/>
        <v>1.19999999999999E-2</v>
      </c>
      <c r="K3634" s="24">
        <f t="shared" si="298"/>
        <v>6046.56</v>
      </c>
      <c r="L3634" s="24">
        <f t="shared" si="295"/>
        <v>6092.251889168766</v>
      </c>
      <c r="M3634" s="18" t="s">
        <v>1835</v>
      </c>
    </row>
    <row r="3635" spans="1:13" ht="38.25" customHeight="1" x14ac:dyDescent="0.25">
      <c r="A3635" s="21" t="s">
        <v>1827</v>
      </c>
      <c r="B3635" s="18" t="s">
        <v>12</v>
      </c>
      <c r="C3635" s="22" t="s">
        <v>10009</v>
      </c>
      <c r="D3635" s="22" t="s">
        <v>10010</v>
      </c>
      <c r="E3635" s="6" t="s">
        <v>10011</v>
      </c>
      <c r="F3635" s="24">
        <v>6840</v>
      </c>
      <c r="G3635" s="25">
        <v>0.05</v>
      </c>
      <c r="H3635" s="28">
        <f t="shared" si="296"/>
        <v>6498</v>
      </c>
      <c r="I3635" s="26">
        <v>1.04</v>
      </c>
      <c r="J3635" s="25">
        <f t="shared" si="297"/>
        <v>1.2000000000000011E-2</v>
      </c>
      <c r="K3635" s="24">
        <f t="shared" si="298"/>
        <v>6757.92</v>
      </c>
      <c r="L3635" s="24">
        <f t="shared" si="295"/>
        <v>6808.9874055415612</v>
      </c>
      <c r="M3635" s="21" t="s">
        <v>1839</v>
      </c>
    </row>
    <row r="3636" spans="1:13" ht="51" customHeight="1" x14ac:dyDescent="0.25">
      <c r="A3636" s="18" t="s">
        <v>1827</v>
      </c>
      <c r="B3636" s="18" t="s">
        <v>12</v>
      </c>
      <c r="C3636" s="22" t="s">
        <v>10012</v>
      </c>
      <c r="D3636" s="22" t="s">
        <v>10013</v>
      </c>
      <c r="E3636" s="6" t="s">
        <v>10014</v>
      </c>
      <c r="F3636" s="24">
        <v>7040</v>
      </c>
      <c r="G3636" s="25">
        <v>0.05</v>
      </c>
      <c r="H3636" s="28">
        <f t="shared" si="296"/>
        <v>6688</v>
      </c>
      <c r="I3636" s="26">
        <v>1.04</v>
      </c>
      <c r="J3636" s="25">
        <f t="shared" si="297"/>
        <v>1.19999999999999E-2</v>
      </c>
      <c r="K3636" s="24">
        <f t="shared" si="298"/>
        <v>6955.52</v>
      </c>
      <c r="L3636" s="24">
        <f t="shared" si="295"/>
        <v>7008.080604534005</v>
      </c>
      <c r="M3636" s="21" t="s">
        <v>1831</v>
      </c>
    </row>
    <row r="3637" spans="1:13" ht="38.25" x14ac:dyDescent="0.25">
      <c r="A3637" s="18" t="s">
        <v>1827</v>
      </c>
      <c r="B3637" s="18" t="s">
        <v>12</v>
      </c>
      <c r="C3637" s="22" t="s">
        <v>10015</v>
      </c>
      <c r="D3637" s="22" t="s">
        <v>10016</v>
      </c>
      <c r="E3637" s="6" t="s">
        <v>10017</v>
      </c>
      <c r="F3637" s="24">
        <v>5440</v>
      </c>
      <c r="G3637" s="25">
        <v>0.05</v>
      </c>
      <c r="H3637" s="28">
        <f t="shared" si="296"/>
        <v>5168</v>
      </c>
      <c r="I3637" s="26">
        <v>1.04</v>
      </c>
      <c r="J3637" s="25">
        <f t="shared" si="297"/>
        <v>1.19999999999999E-2</v>
      </c>
      <c r="K3637" s="24">
        <f t="shared" si="298"/>
        <v>5374.72</v>
      </c>
      <c r="L3637" s="24">
        <f t="shared" si="295"/>
        <v>5415.335012594458</v>
      </c>
      <c r="M3637" s="18" t="s">
        <v>1835</v>
      </c>
    </row>
    <row r="3638" spans="1:13" ht="38.25" customHeight="1" x14ac:dyDescent="0.25">
      <c r="A3638" s="21" t="s">
        <v>1827</v>
      </c>
      <c r="B3638" s="18" t="s">
        <v>12</v>
      </c>
      <c r="C3638" s="22" t="s">
        <v>10018</v>
      </c>
      <c r="D3638" s="22" t="s">
        <v>10019</v>
      </c>
      <c r="E3638" s="6" t="s">
        <v>10020</v>
      </c>
      <c r="F3638" s="24">
        <v>6080</v>
      </c>
      <c r="G3638" s="25">
        <v>0.05</v>
      </c>
      <c r="H3638" s="28">
        <f t="shared" si="296"/>
        <v>5776</v>
      </c>
      <c r="I3638" s="26">
        <v>1.04</v>
      </c>
      <c r="J3638" s="25">
        <f t="shared" si="297"/>
        <v>1.2000000000000011E-2</v>
      </c>
      <c r="K3638" s="24">
        <f t="shared" si="298"/>
        <v>6007.04</v>
      </c>
      <c r="L3638" s="24">
        <f t="shared" si="295"/>
        <v>6052.4332493702768</v>
      </c>
      <c r="M3638" s="21" t="s">
        <v>1839</v>
      </c>
    </row>
    <row r="3639" spans="1:13" ht="38.25" customHeight="1" x14ac:dyDescent="0.25">
      <c r="A3639" s="18" t="s">
        <v>1827</v>
      </c>
      <c r="B3639" s="18" t="s">
        <v>12</v>
      </c>
      <c r="C3639" s="22" t="s">
        <v>10021</v>
      </c>
      <c r="D3639" s="22" t="s">
        <v>10022</v>
      </c>
      <c r="E3639" s="6" t="s">
        <v>10023</v>
      </c>
      <c r="F3639" s="24">
        <v>6160</v>
      </c>
      <c r="G3639" s="25">
        <v>0.05</v>
      </c>
      <c r="H3639" s="28">
        <f t="shared" si="296"/>
        <v>5852</v>
      </c>
      <c r="I3639" s="26">
        <v>1.04</v>
      </c>
      <c r="J3639" s="25">
        <f t="shared" si="297"/>
        <v>1.2000000000000011E-2</v>
      </c>
      <c r="K3639" s="24">
        <f t="shared" si="298"/>
        <v>6086.08</v>
      </c>
      <c r="L3639" s="24">
        <f t="shared" si="295"/>
        <v>6132.0705289672542</v>
      </c>
      <c r="M3639" s="21" t="s">
        <v>1831</v>
      </c>
    </row>
    <row r="3640" spans="1:13" ht="38.25" x14ac:dyDescent="0.25">
      <c r="A3640" s="18" t="s">
        <v>1827</v>
      </c>
      <c r="B3640" s="18" t="s">
        <v>12</v>
      </c>
      <c r="C3640" s="22" t="s">
        <v>10024</v>
      </c>
      <c r="D3640" s="22" t="s">
        <v>10025</v>
      </c>
      <c r="E3640" s="6" t="s">
        <v>10026</v>
      </c>
      <c r="F3640" s="24">
        <v>4760</v>
      </c>
      <c r="G3640" s="25">
        <v>0.05</v>
      </c>
      <c r="H3640" s="28">
        <f t="shared" si="296"/>
        <v>4522</v>
      </c>
      <c r="I3640" s="26">
        <v>1.04</v>
      </c>
      <c r="J3640" s="25">
        <f t="shared" si="297"/>
        <v>1.2000000000000011E-2</v>
      </c>
      <c r="K3640" s="24">
        <f t="shared" si="298"/>
        <v>4702.88</v>
      </c>
      <c r="L3640" s="24">
        <f t="shared" si="295"/>
        <v>4738.418136020151</v>
      </c>
      <c r="M3640" s="18" t="s">
        <v>1835</v>
      </c>
    </row>
    <row r="3641" spans="1:13" ht="51" customHeight="1" x14ac:dyDescent="0.25">
      <c r="A3641" s="21" t="s">
        <v>1827</v>
      </c>
      <c r="B3641" s="18" t="s">
        <v>12</v>
      </c>
      <c r="C3641" s="22" t="s">
        <v>10027</v>
      </c>
      <c r="D3641" s="22" t="s">
        <v>10028</v>
      </c>
      <c r="E3641" s="6" t="s">
        <v>10029</v>
      </c>
      <c r="F3641" s="24">
        <v>5320</v>
      </c>
      <c r="G3641" s="25">
        <v>0.05</v>
      </c>
      <c r="H3641" s="28">
        <f t="shared" si="296"/>
        <v>5054</v>
      </c>
      <c r="I3641" s="26">
        <v>1.04</v>
      </c>
      <c r="J3641" s="25">
        <f t="shared" si="297"/>
        <v>1.2000000000000011E-2</v>
      </c>
      <c r="K3641" s="24">
        <f t="shared" si="298"/>
        <v>5256.16</v>
      </c>
      <c r="L3641" s="24">
        <f t="shared" si="295"/>
        <v>5295.8790931989925</v>
      </c>
      <c r="M3641" s="21" t="s">
        <v>1839</v>
      </c>
    </row>
    <row r="3642" spans="1:13" ht="38.25" customHeight="1" x14ac:dyDescent="0.25">
      <c r="A3642" s="18" t="s">
        <v>1827</v>
      </c>
      <c r="B3642" s="18" t="s">
        <v>12</v>
      </c>
      <c r="C3642" s="22" t="s">
        <v>10030</v>
      </c>
      <c r="D3642" s="22" t="s">
        <v>10031</v>
      </c>
      <c r="E3642" s="6" t="s">
        <v>10032</v>
      </c>
      <c r="F3642" s="24">
        <v>5280</v>
      </c>
      <c r="G3642" s="25">
        <v>0.05</v>
      </c>
      <c r="H3642" s="28">
        <f t="shared" si="296"/>
        <v>5016</v>
      </c>
      <c r="I3642" s="26">
        <v>1.04</v>
      </c>
      <c r="J3642" s="25">
        <f t="shared" si="297"/>
        <v>1.19999999999999E-2</v>
      </c>
      <c r="K3642" s="24">
        <f t="shared" si="298"/>
        <v>5216.6400000000003</v>
      </c>
      <c r="L3642" s="24">
        <f t="shared" si="295"/>
        <v>5256.0604534005042</v>
      </c>
      <c r="M3642" s="21" t="s">
        <v>1831</v>
      </c>
    </row>
    <row r="3643" spans="1:13" ht="38.25" x14ac:dyDescent="0.25">
      <c r="A3643" s="18" t="s">
        <v>1827</v>
      </c>
      <c r="B3643" s="18" t="s">
        <v>12</v>
      </c>
      <c r="C3643" s="22" t="s">
        <v>10033</v>
      </c>
      <c r="D3643" s="22" t="s">
        <v>10034</v>
      </c>
      <c r="E3643" s="6" t="s">
        <v>10035</v>
      </c>
      <c r="F3643" s="24">
        <v>4080.0000000000005</v>
      </c>
      <c r="G3643" s="25">
        <v>0.05</v>
      </c>
      <c r="H3643" s="28">
        <f t="shared" si="296"/>
        <v>3876.0000000000005</v>
      </c>
      <c r="I3643" s="26">
        <v>1.04</v>
      </c>
      <c r="J3643" s="25">
        <f t="shared" si="297"/>
        <v>1.2000000000000011E-2</v>
      </c>
      <c r="K3643" s="24">
        <f t="shared" si="298"/>
        <v>4031.0400000000004</v>
      </c>
      <c r="L3643" s="24">
        <f t="shared" si="295"/>
        <v>4061.501259445844</v>
      </c>
      <c r="M3643" s="18" t="s">
        <v>1835</v>
      </c>
    </row>
    <row r="3644" spans="1:13" ht="38.25" customHeight="1" x14ac:dyDescent="0.25">
      <c r="A3644" s="21" t="s">
        <v>1827</v>
      </c>
      <c r="B3644" s="18" t="s">
        <v>12</v>
      </c>
      <c r="C3644" s="22" t="s">
        <v>10036</v>
      </c>
      <c r="D3644" s="22" t="s">
        <v>10037</v>
      </c>
      <c r="E3644" s="6" t="s">
        <v>10038</v>
      </c>
      <c r="F3644" s="24">
        <v>4560</v>
      </c>
      <c r="G3644" s="25">
        <v>0.05</v>
      </c>
      <c r="H3644" s="28">
        <f t="shared" si="296"/>
        <v>4332</v>
      </c>
      <c r="I3644" s="26">
        <v>1.04</v>
      </c>
      <c r="J3644" s="25">
        <f t="shared" si="297"/>
        <v>1.2000000000000011E-2</v>
      </c>
      <c r="K3644" s="24">
        <f t="shared" si="298"/>
        <v>4505.28</v>
      </c>
      <c r="L3644" s="24">
        <f t="shared" si="295"/>
        <v>4539.3249370277072</v>
      </c>
      <c r="M3644" s="21" t="s">
        <v>1839</v>
      </c>
    </row>
    <row r="3645" spans="1:13" ht="38.25" customHeight="1" x14ac:dyDescent="0.25">
      <c r="A3645" s="18" t="s">
        <v>1827</v>
      </c>
      <c r="B3645" s="18" t="s">
        <v>12</v>
      </c>
      <c r="C3645" s="22" t="s">
        <v>10039</v>
      </c>
      <c r="D3645" s="22" t="s">
        <v>10040</v>
      </c>
      <c r="E3645" s="6" t="s">
        <v>10041</v>
      </c>
      <c r="F3645" s="24">
        <v>29260</v>
      </c>
      <c r="G3645" s="25">
        <v>0.05</v>
      </c>
      <c r="H3645" s="28">
        <f t="shared" si="296"/>
        <v>27797</v>
      </c>
      <c r="I3645" s="26">
        <v>1.04</v>
      </c>
      <c r="J3645" s="25">
        <f t="shared" si="297"/>
        <v>1.2000000000000011E-2</v>
      </c>
      <c r="K3645" s="24">
        <f t="shared" si="298"/>
        <v>28908.880000000001</v>
      </c>
      <c r="L3645" s="24">
        <f t="shared" si="295"/>
        <v>29127.33501259446</v>
      </c>
      <c r="M3645" s="21" t="s">
        <v>1831</v>
      </c>
    </row>
    <row r="3646" spans="1:13" ht="38.25" x14ac:dyDescent="0.25">
      <c r="A3646" s="18" t="s">
        <v>1827</v>
      </c>
      <c r="B3646" s="18" t="s">
        <v>12</v>
      </c>
      <c r="C3646" s="22" t="s">
        <v>10042</v>
      </c>
      <c r="D3646" s="22" t="s">
        <v>10043</v>
      </c>
      <c r="E3646" s="6" t="s">
        <v>10044</v>
      </c>
      <c r="F3646" s="24">
        <v>22610</v>
      </c>
      <c r="G3646" s="25">
        <v>0.05</v>
      </c>
      <c r="H3646" s="28">
        <f t="shared" si="296"/>
        <v>21479.5</v>
      </c>
      <c r="I3646" s="26">
        <v>1.04</v>
      </c>
      <c r="J3646" s="25">
        <f t="shared" si="297"/>
        <v>1.2000000000000011E-2</v>
      </c>
      <c r="K3646" s="24">
        <f t="shared" si="298"/>
        <v>22338.68</v>
      </c>
      <c r="L3646" s="24">
        <f t="shared" si="295"/>
        <v>22507.486146095718</v>
      </c>
      <c r="M3646" s="18" t="s">
        <v>1835</v>
      </c>
    </row>
    <row r="3647" spans="1:13" ht="38.25" customHeight="1" x14ac:dyDescent="0.25">
      <c r="A3647" s="21" t="s">
        <v>1827</v>
      </c>
      <c r="B3647" s="18" t="s">
        <v>12</v>
      </c>
      <c r="C3647" s="22" t="s">
        <v>10045</v>
      </c>
      <c r="D3647" s="22" t="s">
        <v>10046</v>
      </c>
      <c r="E3647" s="6" t="s">
        <v>10047</v>
      </c>
      <c r="F3647" s="24">
        <v>25270</v>
      </c>
      <c r="G3647" s="25">
        <v>0.05</v>
      </c>
      <c r="H3647" s="28">
        <f t="shared" si="296"/>
        <v>24006.5</v>
      </c>
      <c r="I3647" s="26">
        <v>1.04</v>
      </c>
      <c r="J3647" s="25">
        <f t="shared" si="297"/>
        <v>1.19999999999999E-2</v>
      </c>
      <c r="K3647" s="24">
        <f t="shared" si="298"/>
        <v>24966.760000000002</v>
      </c>
      <c r="L3647" s="24">
        <f t="shared" si="295"/>
        <v>25155.425692695215</v>
      </c>
      <c r="M3647" s="21" t="s">
        <v>1839</v>
      </c>
    </row>
    <row r="3648" spans="1:13" ht="38.25" customHeight="1" x14ac:dyDescent="0.25">
      <c r="A3648" s="18" t="s">
        <v>1827</v>
      </c>
      <c r="B3648" s="18" t="s">
        <v>12</v>
      </c>
      <c r="C3648" s="22" t="s">
        <v>10048</v>
      </c>
      <c r="D3648" s="22" t="s">
        <v>10049</v>
      </c>
      <c r="E3648" s="6" t="s">
        <v>10050</v>
      </c>
      <c r="F3648" s="24">
        <v>22000</v>
      </c>
      <c r="G3648" s="25">
        <v>0.05</v>
      </c>
      <c r="H3648" s="28">
        <f t="shared" si="296"/>
        <v>20900</v>
      </c>
      <c r="I3648" s="26">
        <v>1.04</v>
      </c>
      <c r="J3648" s="25">
        <f t="shared" si="297"/>
        <v>1.2000000000000011E-2</v>
      </c>
      <c r="K3648" s="24">
        <f t="shared" si="298"/>
        <v>21736</v>
      </c>
      <c r="L3648" s="24">
        <f t="shared" si="295"/>
        <v>21900.251889168765</v>
      </c>
      <c r="M3648" s="21" t="s">
        <v>1831</v>
      </c>
    </row>
    <row r="3649" spans="1:13" ht="38.25" x14ac:dyDescent="0.25">
      <c r="A3649" s="18" t="s">
        <v>1827</v>
      </c>
      <c r="B3649" s="18" t="s">
        <v>12</v>
      </c>
      <c r="C3649" s="22" t="s">
        <v>10051</v>
      </c>
      <c r="D3649" s="22" t="s">
        <v>10052</v>
      </c>
      <c r="E3649" s="6" t="s">
        <v>10053</v>
      </c>
      <c r="F3649" s="24">
        <v>17000</v>
      </c>
      <c r="G3649" s="25">
        <v>0.05</v>
      </c>
      <c r="H3649" s="28">
        <f t="shared" si="296"/>
        <v>16150</v>
      </c>
      <c r="I3649" s="26">
        <v>1.04</v>
      </c>
      <c r="J3649" s="25">
        <f t="shared" si="297"/>
        <v>1.2000000000000011E-2</v>
      </c>
      <c r="K3649" s="24">
        <f t="shared" si="298"/>
        <v>16796</v>
      </c>
      <c r="L3649" s="24">
        <f t="shared" si="295"/>
        <v>16922.921914357681</v>
      </c>
      <c r="M3649" s="18" t="s">
        <v>1835</v>
      </c>
    </row>
    <row r="3650" spans="1:13" ht="51" customHeight="1" x14ac:dyDescent="0.25">
      <c r="A3650" s="21" t="s">
        <v>1827</v>
      </c>
      <c r="B3650" s="18" t="s">
        <v>12</v>
      </c>
      <c r="C3650" s="22" t="s">
        <v>10054</v>
      </c>
      <c r="D3650" s="22" t="s">
        <v>10055</v>
      </c>
      <c r="E3650" s="6" t="s">
        <v>10056</v>
      </c>
      <c r="F3650" s="24">
        <v>19000</v>
      </c>
      <c r="G3650" s="25">
        <v>0.05</v>
      </c>
      <c r="H3650" s="28">
        <f t="shared" si="296"/>
        <v>18050</v>
      </c>
      <c r="I3650" s="26">
        <v>1.04</v>
      </c>
      <c r="J3650" s="25">
        <f t="shared" si="297"/>
        <v>1.2000000000000011E-2</v>
      </c>
      <c r="K3650" s="24">
        <f t="shared" si="298"/>
        <v>18772</v>
      </c>
      <c r="L3650" s="24">
        <f t="shared" ref="L3650:L3695" si="299">K3650/0.9925</f>
        <v>18913.853904282114</v>
      </c>
      <c r="M3650" s="21" t="s">
        <v>1839</v>
      </c>
    </row>
    <row r="3651" spans="1:13" ht="63.75" customHeight="1" x14ac:dyDescent="0.25">
      <c r="A3651" s="18" t="s">
        <v>1827</v>
      </c>
      <c r="B3651" s="18" t="s">
        <v>12</v>
      </c>
      <c r="C3651" s="22" t="s">
        <v>10057</v>
      </c>
      <c r="D3651" s="22" t="s">
        <v>10058</v>
      </c>
      <c r="E3651" s="6" t="s">
        <v>10059</v>
      </c>
      <c r="F3651" s="24">
        <v>17600</v>
      </c>
      <c r="G3651" s="25">
        <v>0.05</v>
      </c>
      <c r="H3651" s="28">
        <f t="shared" si="296"/>
        <v>16720</v>
      </c>
      <c r="I3651" s="26">
        <v>1.04</v>
      </c>
      <c r="J3651" s="25">
        <f t="shared" si="297"/>
        <v>1.2000000000000011E-2</v>
      </c>
      <c r="K3651" s="24">
        <f t="shared" si="298"/>
        <v>17388.8</v>
      </c>
      <c r="L3651" s="24">
        <f t="shared" si="299"/>
        <v>17520.20151133501</v>
      </c>
      <c r="M3651" s="21" t="s">
        <v>1831</v>
      </c>
    </row>
    <row r="3652" spans="1:13" ht="38.25" x14ac:dyDescent="0.25">
      <c r="A3652" s="18" t="s">
        <v>1827</v>
      </c>
      <c r="B3652" s="18" t="s">
        <v>12</v>
      </c>
      <c r="C3652" s="22" t="s">
        <v>10060</v>
      </c>
      <c r="D3652" s="22" t="s">
        <v>10061</v>
      </c>
      <c r="E3652" s="6" t="s">
        <v>10062</v>
      </c>
      <c r="F3652" s="24">
        <v>13600.000000000002</v>
      </c>
      <c r="G3652" s="25">
        <v>0.05</v>
      </c>
      <c r="H3652" s="28">
        <f t="shared" si="296"/>
        <v>12920.000000000002</v>
      </c>
      <c r="I3652" s="26">
        <v>1.04</v>
      </c>
      <c r="J3652" s="25">
        <f t="shared" si="297"/>
        <v>1.19999999999999E-2</v>
      </c>
      <c r="K3652" s="24">
        <f t="shared" si="298"/>
        <v>13436.800000000003</v>
      </c>
      <c r="L3652" s="24">
        <f t="shared" si="299"/>
        <v>13538.337531486148</v>
      </c>
      <c r="M3652" s="18" t="s">
        <v>1835</v>
      </c>
    </row>
    <row r="3653" spans="1:13" ht="51" customHeight="1" x14ac:dyDescent="0.25">
      <c r="A3653" s="21" t="s">
        <v>1827</v>
      </c>
      <c r="B3653" s="18" t="s">
        <v>12</v>
      </c>
      <c r="C3653" s="22" t="s">
        <v>10063</v>
      </c>
      <c r="D3653" s="22" t="s">
        <v>10064</v>
      </c>
      <c r="E3653" s="6" t="s">
        <v>10065</v>
      </c>
      <c r="F3653" s="24">
        <v>15200</v>
      </c>
      <c r="G3653" s="25">
        <v>0.05</v>
      </c>
      <c r="H3653" s="28">
        <f t="shared" si="296"/>
        <v>14440</v>
      </c>
      <c r="I3653" s="26">
        <v>1.04</v>
      </c>
      <c r="J3653" s="25">
        <f t="shared" si="297"/>
        <v>1.2000000000000011E-2</v>
      </c>
      <c r="K3653" s="24">
        <f t="shared" si="298"/>
        <v>15017.6</v>
      </c>
      <c r="L3653" s="24">
        <f t="shared" si="299"/>
        <v>15131.083123425693</v>
      </c>
      <c r="M3653" s="21" t="s">
        <v>1839</v>
      </c>
    </row>
    <row r="3654" spans="1:13" ht="51" customHeight="1" x14ac:dyDescent="0.25">
      <c r="A3654" s="18" t="s">
        <v>1827</v>
      </c>
      <c r="B3654" s="18" t="s">
        <v>12</v>
      </c>
      <c r="C3654" s="22" t="s">
        <v>10066</v>
      </c>
      <c r="D3654" s="22" t="s">
        <v>10067</v>
      </c>
      <c r="E3654" s="6" t="s">
        <v>10068</v>
      </c>
      <c r="F3654" s="24">
        <v>15400</v>
      </c>
      <c r="G3654" s="25">
        <v>0.05</v>
      </c>
      <c r="H3654" s="28">
        <f t="shared" si="296"/>
        <v>14630</v>
      </c>
      <c r="I3654" s="26">
        <v>1.04</v>
      </c>
      <c r="J3654" s="25">
        <f t="shared" si="297"/>
        <v>1.19999999999999E-2</v>
      </c>
      <c r="K3654" s="24">
        <f t="shared" si="298"/>
        <v>15215.2</v>
      </c>
      <c r="L3654" s="24">
        <f t="shared" si="299"/>
        <v>15330.176322418136</v>
      </c>
      <c r="M3654" s="21" t="s">
        <v>1831</v>
      </c>
    </row>
    <row r="3655" spans="1:13" ht="38.25" x14ac:dyDescent="0.25">
      <c r="A3655" s="18" t="s">
        <v>1827</v>
      </c>
      <c r="B3655" s="18" t="s">
        <v>12</v>
      </c>
      <c r="C3655" s="22" t="s">
        <v>10069</v>
      </c>
      <c r="D3655" s="22" t="s">
        <v>10070</v>
      </c>
      <c r="E3655" s="6" t="s">
        <v>10071</v>
      </c>
      <c r="F3655" s="24">
        <v>11900</v>
      </c>
      <c r="G3655" s="25">
        <v>0.05</v>
      </c>
      <c r="H3655" s="28">
        <f t="shared" si="296"/>
        <v>11305</v>
      </c>
      <c r="I3655" s="26">
        <v>1.04</v>
      </c>
      <c r="J3655" s="25">
        <f t="shared" si="297"/>
        <v>1.19999999999999E-2</v>
      </c>
      <c r="K3655" s="24">
        <f t="shared" si="298"/>
        <v>11757.2</v>
      </c>
      <c r="L3655" s="24">
        <f t="shared" si="299"/>
        <v>11846.045340050377</v>
      </c>
      <c r="M3655" s="18" t="s">
        <v>1835</v>
      </c>
    </row>
    <row r="3656" spans="1:13" ht="51" customHeight="1" x14ac:dyDescent="0.25">
      <c r="A3656" s="21" t="s">
        <v>1827</v>
      </c>
      <c r="B3656" s="18" t="s">
        <v>12</v>
      </c>
      <c r="C3656" s="22" t="s">
        <v>10072</v>
      </c>
      <c r="D3656" s="22" t="s">
        <v>10073</v>
      </c>
      <c r="E3656" s="6" t="s">
        <v>10074</v>
      </c>
      <c r="F3656" s="24">
        <v>13300</v>
      </c>
      <c r="G3656" s="25">
        <v>0.05</v>
      </c>
      <c r="H3656" s="28">
        <f t="shared" si="296"/>
        <v>12635</v>
      </c>
      <c r="I3656" s="26">
        <v>1.04</v>
      </c>
      <c r="J3656" s="25">
        <f t="shared" si="297"/>
        <v>1.2000000000000011E-2</v>
      </c>
      <c r="K3656" s="24">
        <f t="shared" si="298"/>
        <v>13140.4</v>
      </c>
      <c r="L3656" s="24">
        <f t="shared" si="299"/>
        <v>13239.69773299748</v>
      </c>
      <c r="M3656" s="21" t="s">
        <v>1839</v>
      </c>
    </row>
    <row r="3657" spans="1:13" ht="51" customHeight="1" x14ac:dyDescent="0.25">
      <c r="A3657" s="18" t="s">
        <v>1827</v>
      </c>
      <c r="B3657" s="18" t="s">
        <v>12</v>
      </c>
      <c r="C3657" s="22" t="s">
        <v>10075</v>
      </c>
      <c r="D3657" s="22" t="s">
        <v>10076</v>
      </c>
      <c r="E3657" s="6" t="s">
        <v>10077</v>
      </c>
      <c r="F3657" s="24">
        <v>13200</v>
      </c>
      <c r="G3657" s="25">
        <v>0.05</v>
      </c>
      <c r="H3657" s="28">
        <f t="shared" si="296"/>
        <v>12540</v>
      </c>
      <c r="I3657" s="26">
        <v>1.04</v>
      </c>
      <c r="J3657" s="25">
        <f t="shared" si="297"/>
        <v>1.2000000000000011E-2</v>
      </c>
      <c r="K3657" s="24">
        <f t="shared" si="298"/>
        <v>13041.6</v>
      </c>
      <c r="L3657" s="24">
        <f t="shared" si="299"/>
        <v>13140.151133501258</v>
      </c>
      <c r="M3657" s="21" t="s">
        <v>1831</v>
      </c>
    </row>
    <row r="3658" spans="1:13" ht="38.25" x14ac:dyDescent="0.25">
      <c r="A3658" s="18" t="s">
        <v>1827</v>
      </c>
      <c r="B3658" s="18" t="s">
        <v>12</v>
      </c>
      <c r="C3658" s="22" t="s">
        <v>10078</v>
      </c>
      <c r="D3658" s="22" t="s">
        <v>10079</v>
      </c>
      <c r="E3658" s="6" t="s">
        <v>10080</v>
      </c>
      <c r="F3658" s="24">
        <v>10200</v>
      </c>
      <c r="G3658" s="25">
        <v>0.05</v>
      </c>
      <c r="H3658" s="28">
        <f t="shared" si="296"/>
        <v>9690</v>
      </c>
      <c r="I3658" s="26">
        <v>1.04</v>
      </c>
      <c r="J3658" s="25">
        <f t="shared" si="297"/>
        <v>1.2000000000000011E-2</v>
      </c>
      <c r="K3658" s="24">
        <f t="shared" si="298"/>
        <v>10077.6</v>
      </c>
      <c r="L3658" s="24">
        <f t="shared" si="299"/>
        <v>10153.753148614609</v>
      </c>
      <c r="M3658" s="18" t="s">
        <v>1835</v>
      </c>
    </row>
    <row r="3659" spans="1:13" ht="63.75" customHeight="1" x14ac:dyDescent="0.25">
      <c r="A3659" s="21" t="s">
        <v>1827</v>
      </c>
      <c r="B3659" s="18" t="s">
        <v>12</v>
      </c>
      <c r="C3659" s="22" t="s">
        <v>10081</v>
      </c>
      <c r="D3659" s="22" t="s">
        <v>10082</v>
      </c>
      <c r="E3659" s="6" t="s">
        <v>10083</v>
      </c>
      <c r="F3659" s="24">
        <v>11400</v>
      </c>
      <c r="G3659" s="25">
        <v>0.05</v>
      </c>
      <c r="H3659" s="28">
        <f t="shared" si="296"/>
        <v>10830</v>
      </c>
      <c r="I3659" s="26">
        <v>1.04</v>
      </c>
      <c r="J3659" s="25">
        <f t="shared" si="297"/>
        <v>1.19999999999999E-2</v>
      </c>
      <c r="K3659" s="24">
        <f t="shared" si="298"/>
        <v>11263.2</v>
      </c>
      <c r="L3659" s="24">
        <f t="shared" si="299"/>
        <v>11348.31234256927</v>
      </c>
      <c r="M3659" s="21" t="s">
        <v>1839</v>
      </c>
    </row>
    <row r="3660" spans="1:13" ht="51" customHeight="1" x14ac:dyDescent="0.25">
      <c r="A3660" s="18" t="s">
        <v>1827</v>
      </c>
      <c r="B3660" s="18" t="s">
        <v>12</v>
      </c>
      <c r="C3660" s="22" t="s">
        <v>10084</v>
      </c>
      <c r="D3660" s="22" t="s">
        <v>10085</v>
      </c>
      <c r="E3660" s="6" t="s">
        <v>10086</v>
      </c>
      <c r="F3660" s="24">
        <v>12100</v>
      </c>
      <c r="G3660" s="25">
        <v>0.05</v>
      </c>
      <c r="H3660" s="28">
        <f t="shared" si="296"/>
        <v>11495</v>
      </c>
      <c r="I3660" s="26">
        <v>1.04</v>
      </c>
      <c r="J3660" s="25">
        <f t="shared" si="297"/>
        <v>1.19999999999999E-2</v>
      </c>
      <c r="K3660" s="24">
        <f t="shared" si="298"/>
        <v>11954.800000000001</v>
      </c>
      <c r="L3660" s="24">
        <f t="shared" si="299"/>
        <v>12045.138539042822</v>
      </c>
      <c r="M3660" s="21" t="s">
        <v>1831</v>
      </c>
    </row>
    <row r="3661" spans="1:13" ht="38.25" x14ac:dyDescent="0.25">
      <c r="A3661" s="18" t="s">
        <v>1827</v>
      </c>
      <c r="B3661" s="18" t="s">
        <v>12</v>
      </c>
      <c r="C3661" s="22" t="s">
        <v>10087</v>
      </c>
      <c r="D3661" s="22" t="s">
        <v>10088</v>
      </c>
      <c r="E3661" s="6" t="s">
        <v>10089</v>
      </c>
      <c r="F3661" s="24">
        <v>9350</v>
      </c>
      <c r="G3661" s="25">
        <v>0.05</v>
      </c>
      <c r="H3661" s="28">
        <f t="shared" si="296"/>
        <v>8882.5</v>
      </c>
      <c r="I3661" s="26">
        <v>1.04</v>
      </c>
      <c r="J3661" s="25">
        <f t="shared" si="297"/>
        <v>1.19999999999999E-2</v>
      </c>
      <c r="K3661" s="24">
        <f t="shared" si="298"/>
        <v>9237.8000000000011</v>
      </c>
      <c r="L3661" s="24">
        <f t="shared" si="299"/>
        <v>9307.6070528967266</v>
      </c>
      <c r="M3661" s="18" t="s">
        <v>1835</v>
      </c>
    </row>
    <row r="3662" spans="1:13" ht="51" customHeight="1" x14ac:dyDescent="0.25">
      <c r="A3662" s="21" t="s">
        <v>1827</v>
      </c>
      <c r="B3662" s="18" t="s">
        <v>12</v>
      </c>
      <c r="C3662" s="22" t="s">
        <v>10090</v>
      </c>
      <c r="D3662" s="22" t="s">
        <v>10091</v>
      </c>
      <c r="E3662" s="6" t="s">
        <v>10092</v>
      </c>
      <c r="F3662" s="24">
        <v>10450</v>
      </c>
      <c r="G3662" s="25">
        <v>0.05</v>
      </c>
      <c r="H3662" s="28">
        <f t="shared" si="296"/>
        <v>9927.5</v>
      </c>
      <c r="I3662" s="26">
        <v>1.04</v>
      </c>
      <c r="J3662" s="25">
        <f t="shared" si="297"/>
        <v>1.2000000000000011E-2</v>
      </c>
      <c r="K3662" s="24">
        <f t="shared" si="298"/>
        <v>10324.6</v>
      </c>
      <c r="L3662" s="24">
        <f t="shared" si="299"/>
        <v>10402.619647355164</v>
      </c>
      <c r="M3662" s="21" t="s">
        <v>1839</v>
      </c>
    </row>
    <row r="3663" spans="1:13" ht="63.75" customHeight="1" x14ac:dyDescent="0.25">
      <c r="A3663" s="18" t="s">
        <v>1827</v>
      </c>
      <c r="B3663" s="18" t="s">
        <v>12</v>
      </c>
      <c r="C3663" s="22" t="s">
        <v>10093</v>
      </c>
      <c r="D3663" s="22" t="s">
        <v>10094</v>
      </c>
      <c r="E3663" s="6" t="s">
        <v>10095</v>
      </c>
      <c r="F3663" s="24">
        <v>11000</v>
      </c>
      <c r="G3663" s="25">
        <v>0.05</v>
      </c>
      <c r="H3663" s="28">
        <f t="shared" si="296"/>
        <v>10450</v>
      </c>
      <c r="I3663" s="26">
        <v>1.04</v>
      </c>
      <c r="J3663" s="25">
        <f t="shared" si="297"/>
        <v>1.2000000000000011E-2</v>
      </c>
      <c r="K3663" s="24">
        <f t="shared" si="298"/>
        <v>10868</v>
      </c>
      <c r="L3663" s="24">
        <f t="shared" si="299"/>
        <v>10950.125944584383</v>
      </c>
      <c r="M3663" s="21" t="s">
        <v>1831</v>
      </c>
    </row>
    <row r="3664" spans="1:13" ht="38.25" x14ac:dyDescent="0.25">
      <c r="A3664" s="18" t="s">
        <v>1827</v>
      </c>
      <c r="B3664" s="18" t="s">
        <v>12</v>
      </c>
      <c r="C3664" s="22" t="s">
        <v>10096</v>
      </c>
      <c r="D3664" s="22" t="s">
        <v>10097</v>
      </c>
      <c r="E3664" s="6" t="s">
        <v>10098</v>
      </c>
      <c r="F3664" s="24">
        <v>8500</v>
      </c>
      <c r="G3664" s="25">
        <v>0.05</v>
      </c>
      <c r="H3664" s="28">
        <f t="shared" si="296"/>
        <v>8075</v>
      </c>
      <c r="I3664" s="26">
        <v>1.04</v>
      </c>
      <c r="J3664" s="25">
        <f t="shared" si="297"/>
        <v>1.2000000000000011E-2</v>
      </c>
      <c r="K3664" s="24">
        <f t="shared" si="298"/>
        <v>8398</v>
      </c>
      <c r="L3664" s="24">
        <f t="shared" si="299"/>
        <v>8461.4609571788405</v>
      </c>
      <c r="M3664" s="18" t="s">
        <v>1835</v>
      </c>
    </row>
    <row r="3665" spans="1:13" ht="51" customHeight="1" x14ac:dyDescent="0.25">
      <c r="A3665" s="21" t="s">
        <v>1827</v>
      </c>
      <c r="B3665" s="18" t="s">
        <v>12</v>
      </c>
      <c r="C3665" s="22" t="s">
        <v>10099</v>
      </c>
      <c r="D3665" s="22" t="s">
        <v>10100</v>
      </c>
      <c r="E3665" s="6" t="s">
        <v>10101</v>
      </c>
      <c r="F3665" s="24">
        <v>9500</v>
      </c>
      <c r="G3665" s="25">
        <v>0.05</v>
      </c>
      <c r="H3665" s="28">
        <f t="shared" si="296"/>
        <v>9025</v>
      </c>
      <c r="I3665" s="26">
        <v>1.04</v>
      </c>
      <c r="J3665" s="25">
        <f t="shared" si="297"/>
        <v>1.2000000000000011E-2</v>
      </c>
      <c r="K3665" s="24">
        <f t="shared" si="298"/>
        <v>9386</v>
      </c>
      <c r="L3665" s="24">
        <f t="shared" si="299"/>
        <v>9456.926952141057</v>
      </c>
      <c r="M3665" s="21" t="s">
        <v>1839</v>
      </c>
    </row>
    <row r="3666" spans="1:13" ht="51" customHeight="1" x14ac:dyDescent="0.25">
      <c r="A3666" s="18" t="s">
        <v>1827</v>
      </c>
      <c r="B3666" s="18" t="s">
        <v>12</v>
      </c>
      <c r="C3666" s="22" t="s">
        <v>10102</v>
      </c>
      <c r="D3666" s="22" t="s">
        <v>10103</v>
      </c>
      <c r="E3666" s="6" t="s">
        <v>10104</v>
      </c>
      <c r="F3666" s="24">
        <v>9900</v>
      </c>
      <c r="G3666" s="25">
        <v>0.05</v>
      </c>
      <c r="H3666" s="28">
        <f t="shared" si="296"/>
        <v>9405</v>
      </c>
      <c r="I3666" s="26">
        <v>1.04</v>
      </c>
      <c r="J3666" s="25">
        <f t="shared" si="297"/>
        <v>1.19999999999999E-2</v>
      </c>
      <c r="K3666" s="24">
        <f t="shared" si="298"/>
        <v>9781.2000000000007</v>
      </c>
      <c r="L3666" s="24">
        <f t="shared" si="299"/>
        <v>9855.1133501259446</v>
      </c>
      <c r="M3666" s="21" t="s">
        <v>1831</v>
      </c>
    </row>
    <row r="3667" spans="1:13" ht="38.25" x14ac:dyDescent="0.25">
      <c r="A3667" s="18" t="s">
        <v>1827</v>
      </c>
      <c r="B3667" s="18" t="s">
        <v>12</v>
      </c>
      <c r="C3667" s="22" t="s">
        <v>10105</v>
      </c>
      <c r="D3667" s="22" t="s">
        <v>10106</v>
      </c>
      <c r="E3667" s="6" t="s">
        <v>10107</v>
      </c>
      <c r="F3667" s="24">
        <v>7650.0000000000009</v>
      </c>
      <c r="G3667" s="25">
        <v>0.05</v>
      </c>
      <c r="H3667" s="28">
        <f t="shared" si="296"/>
        <v>7267.5000000000009</v>
      </c>
      <c r="I3667" s="26">
        <v>1.04</v>
      </c>
      <c r="J3667" s="25">
        <f t="shared" si="297"/>
        <v>1.19999999999999E-2</v>
      </c>
      <c r="K3667" s="24">
        <f t="shared" si="298"/>
        <v>7558.2000000000016</v>
      </c>
      <c r="L3667" s="24">
        <f t="shared" si="299"/>
        <v>7615.3148614609581</v>
      </c>
      <c r="M3667" s="18" t="s">
        <v>1835</v>
      </c>
    </row>
    <row r="3668" spans="1:13" ht="38.25" customHeight="1" x14ac:dyDescent="0.25">
      <c r="A3668" s="21" t="s">
        <v>1827</v>
      </c>
      <c r="B3668" s="18" t="s">
        <v>12</v>
      </c>
      <c r="C3668" s="22" t="s">
        <v>10108</v>
      </c>
      <c r="D3668" s="22" t="s">
        <v>10109</v>
      </c>
      <c r="E3668" s="6" t="s">
        <v>10110</v>
      </c>
      <c r="F3668" s="24">
        <v>8550</v>
      </c>
      <c r="G3668" s="25">
        <v>0.05</v>
      </c>
      <c r="H3668" s="28">
        <f t="shared" si="296"/>
        <v>8122.5</v>
      </c>
      <c r="I3668" s="26">
        <v>1.04</v>
      </c>
      <c r="J3668" s="25">
        <f t="shared" si="297"/>
        <v>1.2000000000000011E-2</v>
      </c>
      <c r="K3668" s="24">
        <f t="shared" si="298"/>
        <v>8447.4</v>
      </c>
      <c r="L3668" s="24">
        <f t="shared" si="299"/>
        <v>8511.2342569269513</v>
      </c>
      <c r="M3668" s="21" t="s">
        <v>1839</v>
      </c>
    </row>
    <row r="3669" spans="1:13" ht="51" customHeight="1" x14ac:dyDescent="0.25">
      <c r="A3669" s="18" t="s">
        <v>1827</v>
      </c>
      <c r="B3669" s="18" t="s">
        <v>12</v>
      </c>
      <c r="C3669" s="22" t="s">
        <v>10111</v>
      </c>
      <c r="D3669" s="22" t="s">
        <v>10112</v>
      </c>
      <c r="E3669" s="6" t="s">
        <v>10113</v>
      </c>
      <c r="F3669" s="24">
        <v>8800</v>
      </c>
      <c r="G3669" s="25">
        <v>0.05</v>
      </c>
      <c r="H3669" s="28">
        <f t="shared" si="296"/>
        <v>8360</v>
      </c>
      <c r="I3669" s="26">
        <v>1.04</v>
      </c>
      <c r="J3669" s="25">
        <f t="shared" si="297"/>
        <v>1.2000000000000011E-2</v>
      </c>
      <c r="K3669" s="24">
        <f t="shared" si="298"/>
        <v>8694.4</v>
      </c>
      <c r="L3669" s="24">
        <f t="shared" si="299"/>
        <v>8760.1007556675049</v>
      </c>
      <c r="M3669" s="21" t="s">
        <v>1831</v>
      </c>
    </row>
    <row r="3670" spans="1:13" ht="38.25" x14ac:dyDescent="0.25">
      <c r="A3670" s="18" t="s">
        <v>1827</v>
      </c>
      <c r="B3670" s="18" t="s">
        <v>12</v>
      </c>
      <c r="C3670" s="22" t="s">
        <v>10114</v>
      </c>
      <c r="D3670" s="22" t="s">
        <v>10115</v>
      </c>
      <c r="E3670" s="6" t="s">
        <v>10116</v>
      </c>
      <c r="F3670" s="24">
        <v>6800.0000000000009</v>
      </c>
      <c r="G3670" s="25">
        <v>0.05</v>
      </c>
      <c r="H3670" s="28">
        <f t="shared" si="296"/>
        <v>6460.0000000000009</v>
      </c>
      <c r="I3670" s="26">
        <v>1.04</v>
      </c>
      <c r="J3670" s="25">
        <f t="shared" si="297"/>
        <v>1.19999999999999E-2</v>
      </c>
      <c r="K3670" s="24">
        <f t="shared" si="298"/>
        <v>6718.4000000000015</v>
      </c>
      <c r="L3670" s="24">
        <f t="shared" si="299"/>
        <v>6769.1687657430739</v>
      </c>
      <c r="M3670" s="18" t="s">
        <v>1835</v>
      </c>
    </row>
    <row r="3671" spans="1:13" ht="51" customHeight="1" x14ac:dyDescent="0.25">
      <c r="A3671" s="21" t="s">
        <v>1827</v>
      </c>
      <c r="B3671" s="18" t="s">
        <v>12</v>
      </c>
      <c r="C3671" s="22" t="s">
        <v>10117</v>
      </c>
      <c r="D3671" s="22" t="s">
        <v>10118</v>
      </c>
      <c r="E3671" s="6" t="s">
        <v>10119</v>
      </c>
      <c r="F3671" s="24">
        <v>7600</v>
      </c>
      <c r="G3671" s="25">
        <v>0.05</v>
      </c>
      <c r="H3671" s="28">
        <f t="shared" si="296"/>
        <v>7220</v>
      </c>
      <c r="I3671" s="26">
        <v>1.04</v>
      </c>
      <c r="J3671" s="25">
        <f t="shared" si="297"/>
        <v>1.2000000000000011E-2</v>
      </c>
      <c r="K3671" s="24">
        <f t="shared" si="298"/>
        <v>7508.8</v>
      </c>
      <c r="L3671" s="24">
        <f t="shared" si="299"/>
        <v>7565.5415617128465</v>
      </c>
      <c r="M3671" s="21" t="s">
        <v>1839</v>
      </c>
    </row>
    <row r="3672" spans="1:13" ht="51" customHeight="1" x14ac:dyDescent="0.25">
      <c r="A3672" s="18" t="s">
        <v>1827</v>
      </c>
      <c r="B3672" s="18" t="s">
        <v>12</v>
      </c>
      <c r="C3672" s="22" t="s">
        <v>10120</v>
      </c>
      <c r="D3672" s="22" t="s">
        <v>10121</v>
      </c>
      <c r="E3672" s="6" t="s">
        <v>10122</v>
      </c>
      <c r="F3672" s="24">
        <v>7700</v>
      </c>
      <c r="G3672" s="25">
        <v>0.05</v>
      </c>
      <c r="H3672" s="28">
        <f t="shared" si="296"/>
        <v>7315</v>
      </c>
      <c r="I3672" s="26">
        <v>1.04</v>
      </c>
      <c r="J3672" s="25">
        <f t="shared" si="297"/>
        <v>1.19999999999999E-2</v>
      </c>
      <c r="K3672" s="24">
        <f t="shared" si="298"/>
        <v>7607.6</v>
      </c>
      <c r="L3672" s="24">
        <f t="shared" si="299"/>
        <v>7665.0881612090679</v>
      </c>
      <c r="M3672" s="21" t="s">
        <v>1831</v>
      </c>
    </row>
    <row r="3673" spans="1:13" ht="38.25" x14ac:dyDescent="0.25">
      <c r="A3673" s="18" t="s">
        <v>1827</v>
      </c>
      <c r="B3673" s="18" t="s">
        <v>12</v>
      </c>
      <c r="C3673" s="22" t="s">
        <v>10123</v>
      </c>
      <c r="D3673" s="22" t="s">
        <v>10124</v>
      </c>
      <c r="E3673" s="6" t="s">
        <v>10125</v>
      </c>
      <c r="F3673" s="24">
        <v>5950</v>
      </c>
      <c r="G3673" s="25">
        <v>0.05</v>
      </c>
      <c r="H3673" s="28">
        <f t="shared" si="296"/>
        <v>5652.5</v>
      </c>
      <c r="I3673" s="26">
        <v>1.04</v>
      </c>
      <c r="J3673" s="25">
        <f t="shared" si="297"/>
        <v>1.19999999999999E-2</v>
      </c>
      <c r="K3673" s="24">
        <f t="shared" si="298"/>
        <v>5878.6</v>
      </c>
      <c r="L3673" s="24">
        <f t="shared" si="299"/>
        <v>5923.0226700251887</v>
      </c>
      <c r="M3673" s="18" t="s">
        <v>1835</v>
      </c>
    </row>
    <row r="3674" spans="1:13" ht="38.25" customHeight="1" x14ac:dyDescent="0.25">
      <c r="A3674" s="21" t="s">
        <v>1827</v>
      </c>
      <c r="B3674" s="18" t="s">
        <v>12</v>
      </c>
      <c r="C3674" s="22" t="s">
        <v>10126</v>
      </c>
      <c r="D3674" s="22" t="s">
        <v>10127</v>
      </c>
      <c r="E3674" s="6" t="s">
        <v>10128</v>
      </c>
      <c r="F3674" s="24">
        <v>6650</v>
      </c>
      <c r="G3674" s="25">
        <v>0.05</v>
      </c>
      <c r="H3674" s="28">
        <f t="shared" si="296"/>
        <v>6317.5</v>
      </c>
      <c r="I3674" s="26">
        <v>1.04</v>
      </c>
      <c r="J3674" s="25">
        <f t="shared" si="297"/>
        <v>1.2000000000000011E-2</v>
      </c>
      <c r="K3674" s="24">
        <f t="shared" si="298"/>
        <v>6570.2</v>
      </c>
      <c r="L3674" s="24">
        <f t="shared" si="299"/>
        <v>6619.8488664987399</v>
      </c>
      <c r="M3674" s="21" t="s">
        <v>1839</v>
      </c>
    </row>
    <row r="3675" spans="1:13" ht="38.25" customHeight="1" x14ac:dyDescent="0.25">
      <c r="A3675" s="18" t="s">
        <v>1827</v>
      </c>
      <c r="B3675" s="18" t="s">
        <v>12</v>
      </c>
      <c r="C3675" s="22" t="s">
        <v>10129</v>
      </c>
      <c r="D3675" s="22" t="s">
        <v>10130</v>
      </c>
      <c r="E3675" s="6" t="s">
        <v>10131</v>
      </c>
      <c r="F3675" s="24">
        <v>6600</v>
      </c>
      <c r="G3675" s="25">
        <v>0.05</v>
      </c>
      <c r="H3675" s="28">
        <f t="shared" si="296"/>
        <v>6270</v>
      </c>
      <c r="I3675" s="26">
        <v>1.04</v>
      </c>
      <c r="J3675" s="25">
        <f t="shared" si="297"/>
        <v>1.2000000000000011E-2</v>
      </c>
      <c r="K3675" s="24">
        <f t="shared" si="298"/>
        <v>6520.8</v>
      </c>
      <c r="L3675" s="24">
        <f t="shared" si="299"/>
        <v>6570.0755667506292</v>
      </c>
      <c r="M3675" s="21" t="s">
        <v>1831</v>
      </c>
    </row>
    <row r="3676" spans="1:13" ht="38.25" x14ac:dyDescent="0.25">
      <c r="A3676" s="18" t="s">
        <v>1827</v>
      </c>
      <c r="B3676" s="18" t="s">
        <v>12</v>
      </c>
      <c r="C3676" s="22" t="s">
        <v>10132</v>
      </c>
      <c r="D3676" s="22" t="s">
        <v>10133</v>
      </c>
      <c r="E3676" s="6" t="s">
        <v>10134</v>
      </c>
      <c r="F3676" s="24">
        <v>5100</v>
      </c>
      <c r="G3676" s="25">
        <v>0.05</v>
      </c>
      <c r="H3676" s="28">
        <f t="shared" si="296"/>
        <v>4845</v>
      </c>
      <c r="I3676" s="26">
        <v>1.04</v>
      </c>
      <c r="J3676" s="25">
        <f t="shared" si="297"/>
        <v>1.2000000000000011E-2</v>
      </c>
      <c r="K3676" s="24">
        <f t="shared" si="298"/>
        <v>5038.8</v>
      </c>
      <c r="L3676" s="24">
        <f t="shared" si="299"/>
        <v>5076.8765743073045</v>
      </c>
      <c r="M3676" s="18" t="s">
        <v>1835</v>
      </c>
    </row>
    <row r="3677" spans="1:13" ht="51" customHeight="1" x14ac:dyDescent="0.25">
      <c r="A3677" s="21" t="s">
        <v>1827</v>
      </c>
      <c r="B3677" s="18" t="s">
        <v>12</v>
      </c>
      <c r="C3677" s="22" t="s">
        <v>10135</v>
      </c>
      <c r="D3677" s="22" t="s">
        <v>10136</v>
      </c>
      <c r="E3677" s="6" t="s">
        <v>10137</v>
      </c>
      <c r="F3677" s="24">
        <v>5700</v>
      </c>
      <c r="G3677" s="25">
        <v>0.05</v>
      </c>
      <c r="H3677" s="28">
        <f t="shared" si="296"/>
        <v>5415</v>
      </c>
      <c r="I3677" s="26">
        <v>1.04</v>
      </c>
      <c r="J3677" s="25">
        <f t="shared" si="297"/>
        <v>1.19999999999999E-2</v>
      </c>
      <c r="K3677" s="24">
        <f t="shared" si="298"/>
        <v>5631.6</v>
      </c>
      <c r="L3677" s="24">
        <f t="shared" si="299"/>
        <v>5674.1561712846351</v>
      </c>
      <c r="M3677" s="21" t="s">
        <v>1839</v>
      </c>
    </row>
    <row r="3678" spans="1:13" ht="38.25" customHeight="1" x14ac:dyDescent="0.25">
      <c r="A3678" s="18" t="s">
        <v>1827</v>
      </c>
      <c r="B3678" s="18" t="s">
        <v>12</v>
      </c>
      <c r="C3678" s="22" t="s">
        <v>10138</v>
      </c>
      <c r="D3678" s="22" t="s">
        <v>10139</v>
      </c>
      <c r="E3678" s="6" t="s">
        <v>10140</v>
      </c>
      <c r="F3678" s="24">
        <v>16.5</v>
      </c>
      <c r="G3678" s="25">
        <v>0.05</v>
      </c>
      <c r="H3678" s="28">
        <f t="shared" si="296"/>
        <v>15.675000000000001</v>
      </c>
      <c r="I3678" s="26">
        <v>1.04</v>
      </c>
      <c r="J3678" s="25">
        <f t="shared" si="297"/>
        <v>1.2000000000000011E-2</v>
      </c>
      <c r="K3678" s="24">
        <f t="shared" si="298"/>
        <v>16.302</v>
      </c>
      <c r="L3678" s="24">
        <f t="shared" si="299"/>
        <v>16.425188916876571</v>
      </c>
      <c r="M3678" s="21" t="s">
        <v>1831</v>
      </c>
    </row>
    <row r="3679" spans="1:13" ht="51" x14ac:dyDescent="0.25">
      <c r="A3679" s="18" t="s">
        <v>1827</v>
      </c>
      <c r="B3679" s="18" t="s">
        <v>12</v>
      </c>
      <c r="C3679" s="22" t="s">
        <v>10141</v>
      </c>
      <c r="D3679" s="22" t="s">
        <v>10142</v>
      </c>
      <c r="E3679" s="6" t="s">
        <v>10143</v>
      </c>
      <c r="F3679" s="24">
        <v>12.750000000000002</v>
      </c>
      <c r="G3679" s="25">
        <v>0.05</v>
      </c>
      <c r="H3679" s="28">
        <f t="shared" si="296"/>
        <v>12.112500000000001</v>
      </c>
      <c r="I3679" s="26">
        <v>1.04</v>
      </c>
      <c r="J3679" s="25">
        <f t="shared" si="297"/>
        <v>1.2000000000000011E-2</v>
      </c>
      <c r="K3679" s="24">
        <f t="shared" si="298"/>
        <v>12.597000000000001</v>
      </c>
      <c r="L3679" s="24">
        <f t="shared" si="299"/>
        <v>12.692191435768263</v>
      </c>
      <c r="M3679" s="18" t="s">
        <v>1835</v>
      </c>
    </row>
    <row r="3680" spans="1:13" ht="38.25" customHeight="1" x14ac:dyDescent="0.25">
      <c r="A3680" s="21" t="s">
        <v>1827</v>
      </c>
      <c r="B3680" s="18" t="s">
        <v>12</v>
      </c>
      <c r="C3680" s="22" t="s">
        <v>10144</v>
      </c>
      <c r="D3680" s="22" t="s">
        <v>10145</v>
      </c>
      <c r="E3680" s="6" t="s">
        <v>10146</v>
      </c>
      <c r="F3680" s="24">
        <v>14.25</v>
      </c>
      <c r="G3680" s="25">
        <v>0.05</v>
      </c>
      <c r="H3680" s="28">
        <f t="shared" si="296"/>
        <v>13.5375</v>
      </c>
      <c r="I3680" s="26">
        <v>1.04</v>
      </c>
      <c r="J3680" s="25">
        <f t="shared" si="297"/>
        <v>1.2000000000000011E-2</v>
      </c>
      <c r="K3680" s="24">
        <f t="shared" si="298"/>
        <v>14.079000000000001</v>
      </c>
      <c r="L3680" s="24">
        <f t="shared" si="299"/>
        <v>14.185390428211587</v>
      </c>
      <c r="M3680" s="21" t="s">
        <v>1839</v>
      </c>
    </row>
    <row r="3681" spans="1:13" ht="51" customHeight="1" x14ac:dyDescent="0.25">
      <c r="A3681" s="18" t="s">
        <v>1827</v>
      </c>
      <c r="B3681" s="18" t="s">
        <v>12</v>
      </c>
      <c r="C3681" s="22" t="s">
        <v>10147</v>
      </c>
      <c r="D3681" s="22" t="s">
        <v>10148</v>
      </c>
      <c r="E3681" s="6" t="s">
        <v>7008</v>
      </c>
      <c r="F3681" s="24">
        <v>99</v>
      </c>
      <c r="G3681" s="25">
        <v>0.05</v>
      </c>
      <c r="H3681" s="28">
        <f t="shared" si="296"/>
        <v>94.05</v>
      </c>
      <c r="I3681" s="26">
        <v>1.04</v>
      </c>
      <c r="J3681" s="25">
        <f t="shared" si="297"/>
        <v>1.2000000000000011E-2</v>
      </c>
      <c r="K3681" s="24">
        <f t="shared" si="298"/>
        <v>97.811999999999998</v>
      </c>
      <c r="L3681" s="24">
        <f t="shared" si="299"/>
        <v>98.551133501259443</v>
      </c>
      <c r="M3681" s="21" t="s">
        <v>1831</v>
      </c>
    </row>
    <row r="3682" spans="1:13" ht="51" x14ac:dyDescent="0.25">
      <c r="A3682" s="18" t="s">
        <v>1827</v>
      </c>
      <c r="B3682" s="18" t="s">
        <v>12</v>
      </c>
      <c r="C3682" s="22" t="s">
        <v>10149</v>
      </c>
      <c r="D3682" s="22" t="s">
        <v>10150</v>
      </c>
      <c r="E3682" s="6" t="s">
        <v>7011</v>
      </c>
      <c r="F3682" s="24">
        <v>76.5</v>
      </c>
      <c r="G3682" s="25">
        <v>0.05</v>
      </c>
      <c r="H3682" s="28">
        <f t="shared" si="296"/>
        <v>72.674999999999997</v>
      </c>
      <c r="I3682" s="26">
        <v>1.04</v>
      </c>
      <c r="J3682" s="25">
        <f t="shared" si="297"/>
        <v>1.2000000000000122E-2</v>
      </c>
      <c r="K3682" s="24">
        <f t="shared" si="298"/>
        <v>75.581999999999994</v>
      </c>
      <c r="L3682" s="24">
        <f t="shared" si="299"/>
        <v>76.153148614609563</v>
      </c>
      <c r="M3682" s="18" t="s">
        <v>1835</v>
      </c>
    </row>
    <row r="3683" spans="1:13" ht="51" customHeight="1" x14ac:dyDescent="0.25">
      <c r="A3683" s="21" t="s">
        <v>1827</v>
      </c>
      <c r="B3683" s="18" t="s">
        <v>12</v>
      </c>
      <c r="C3683" s="22" t="s">
        <v>10151</v>
      </c>
      <c r="D3683" s="22" t="s">
        <v>10152</v>
      </c>
      <c r="E3683" s="6" t="s">
        <v>10153</v>
      </c>
      <c r="F3683" s="24">
        <v>85.5</v>
      </c>
      <c r="G3683" s="25">
        <v>0.05</v>
      </c>
      <c r="H3683" s="28">
        <f t="shared" si="296"/>
        <v>81.224999999999994</v>
      </c>
      <c r="I3683" s="26">
        <v>1.04</v>
      </c>
      <c r="J3683" s="25">
        <f t="shared" si="297"/>
        <v>1.2000000000000011E-2</v>
      </c>
      <c r="K3683" s="24">
        <f t="shared" si="298"/>
        <v>84.474000000000004</v>
      </c>
      <c r="L3683" s="24">
        <f t="shared" si="299"/>
        <v>85.112342569269515</v>
      </c>
      <c r="M3683" s="21" t="s">
        <v>1839</v>
      </c>
    </row>
    <row r="3684" spans="1:13" ht="51" customHeight="1" x14ac:dyDescent="0.25">
      <c r="A3684" s="18" t="s">
        <v>1827</v>
      </c>
      <c r="B3684" s="18" t="s">
        <v>12</v>
      </c>
      <c r="C3684" s="22" t="s">
        <v>10154</v>
      </c>
      <c r="D3684" s="22" t="s">
        <v>10155</v>
      </c>
      <c r="E3684" s="6" t="s">
        <v>10156</v>
      </c>
      <c r="F3684" s="24">
        <v>495</v>
      </c>
      <c r="G3684" s="25">
        <v>0.05</v>
      </c>
      <c r="H3684" s="28">
        <f t="shared" si="296"/>
        <v>470.25</v>
      </c>
      <c r="I3684" s="26">
        <v>1.04</v>
      </c>
      <c r="J3684" s="25">
        <f t="shared" si="297"/>
        <v>1.2000000000000011E-2</v>
      </c>
      <c r="K3684" s="24">
        <f t="shared" si="298"/>
        <v>489.06</v>
      </c>
      <c r="L3684" s="24">
        <f t="shared" si="299"/>
        <v>492.75566750629719</v>
      </c>
      <c r="M3684" s="21" t="s">
        <v>1831</v>
      </c>
    </row>
    <row r="3685" spans="1:13" ht="38.25" x14ac:dyDescent="0.25">
      <c r="A3685" s="18" t="s">
        <v>1827</v>
      </c>
      <c r="B3685" s="18" t="s">
        <v>12</v>
      </c>
      <c r="C3685" s="22" t="s">
        <v>10157</v>
      </c>
      <c r="D3685" s="22" t="s">
        <v>10158</v>
      </c>
      <c r="E3685" s="6" t="s">
        <v>10159</v>
      </c>
      <c r="F3685" s="24">
        <v>382.5</v>
      </c>
      <c r="G3685" s="25">
        <v>0.05</v>
      </c>
      <c r="H3685" s="28">
        <f t="shared" si="296"/>
        <v>363.375</v>
      </c>
      <c r="I3685" s="26">
        <v>1.04</v>
      </c>
      <c r="J3685" s="25">
        <f t="shared" si="297"/>
        <v>1.19999999999999E-2</v>
      </c>
      <c r="K3685" s="24">
        <f t="shared" si="298"/>
        <v>377.91</v>
      </c>
      <c r="L3685" s="24">
        <f t="shared" si="299"/>
        <v>380.76574307304787</v>
      </c>
      <c r="M3685" s="18" t="s">
        <v>1835</v>
      </c>
    </row>
    <row r="3686" spans="1:13" ht="38.25" customHeight="1" x14ac:dyDescent="0.25">
      <c r="A3686" s="21" t="s">
        <v>1827</v>
      </c>
      <c r="B3686" s="18" t="s">
        <v>12</v>
      </c>
      <c r="C3686" s="22" t="s">
        <v>10160</v>
      </c>
      <c r="D3686" s="22" t="s">
        <v>10161</v>
      </c>
      <c r="E3686" s="6" t="s">
        <v>10162</v>
      </c>
      <c r="F3686" s="24">
        <v>427.5</v>
      </c>
      <c r="G3686" s="25">
        <v>0.05</v>
      </c>
      <c r="H3686" s="28">
        <f t="shared" si="296"/>
        <v>406.125</v>
      </c>
      <c r="I3686" s="26">
        <v>1.04</v>
      </c>
      <c r="J3686" s="25">
        <f t="shared" si="297"/>
        <v>1.2000000000000011E-2</v>
      </c>
      <c r="K3686" s="24">
        <f t="shared" si="298"/>
        <v>422.37</v>
      </c>
      <c r="L3686" s="24">
        <f t="shared" si="299"/>
        <v>425.56171284634758</v>
      </c>
      <c r="M3686" s="21" t="s">
        <v>1839</v>
      </c>
    </row>
    <row r="3687" spans="1:13" ht="38.25" customHeight="1" x14ac:dyDescent="0.25">
      <c r="A3687" s="18" t="s">
        <v>1827</v>
      </c>
      <c r="B3687" s="18" t="s">
        <v>12</v>
      </c>
      <c r="C3687" s="22" t="s">
        <v>10163</v>
      </c>
      <c r="D3687" s="22" t="s">
        <v>10164</v>
      </c>
      <c r="E3687" s="6" t="s">
        <v>10165</v>
      </c>
      <c r="F3687" s="24">
        <v>825</v>
      </c>
      <c r="G3687" s="25">
        <v>0.05</v>
      </c>
      <c r="H3687" s="28">
        <f t="shared" si="296"/>
        <v>783.75</v>
      </c>
      <c r="I3687" s="26">
        <v>1.04</v>
      </c>
      <c r="J3687" s="25">
        <f t="shared" si="297"/>
        <v>1.2000000000000011E-2</v>
      </c>
      <c r="K3687" s="24">
        <f t="shared" si="298"/>
        <v>815.1</v>
      </c>
      <c r="L3687" s="24">
        <f t="shared" si="299"/>
        <v>821.25944584382864</v>
      </c>
      <c r="M3687" s="21" t="s">
        <v>1831</v>
      </c>
    </row>
    <row r="3688" spans="1:13" ht="38.25" x14ac:dyDescent="0.25">
      <c r="A3688" s="18" t="s">
        <v>1827</v>
      </c>
      <c r="B3688" s="18" t="s">
        <v>12</v>
      </c>
      <c r="C3688" s="22" t="s">
        <v>10166</v>
      </c>
      <c r="D3688" s="22" t="s">
        <v>10167</v>
      </c>
      <c r="E3688" s="6" t="s">
        <v>10168</v>
      </c>
      <c r="F3688" s="24">
        <v>637.5</v>
      </c>
      <c r="G3688" s="25">
        <v>0.05</v>
      </c>
      <c r="H3688" s="28">
        <f t="shared" si="296"/>
        <v>605.625</v>
      </c>
      <c r="I3688" s="26">
        <v>1.04</v>
      </c>
      <c r="J3688" s="25">
        <f t="shared" si="297"/>
        <v>1.2000000000000011E-2</v>
      </c>
      <c r="K3688" s="24">
        <f t="shared" si="298"/>
        <v>629.85</v>
      </c>
      <c r="L3688" s="24">
        <f t="shared" si="299"/>
        <v>634.60957178841306</v>
      </c>
      <c r="M3688" s="18" t="s">
        <v>1835</v>
      </c>
    </row>
    <row r="3689" spans="1:13" ht="38.25" customHeight="1" x14ac:dyDescent="0.25">
      <c r="A3689" s="21" t="s">
        <v>1827</v>
      </c>
      <c r="B3689" s="18" t="s">
        <v>12</v>
      </c>
      <c r="C3689" s="22" t="s">
        <v>10169</v>
      </c>
      <c r="D3689" s="22" t="s">
        <v>10170</v>
      </c>
      <c r="E3689" s="6" t="s">
        <v>10171</v>
      </c>
      <c r="F3689" s="24">
        <v>712.5</v>
      </c>
      <c r="G3689" s="25">
        <v>0.05</v>
      </c>
      <c r="H3689" s="28">
        <f t="shared" ref="H3689:H3695" si="300">F3689-(F3689*G3689)</f>
        <v>676.875</v>
      </c>
      <c r="I3689" s="26">
        <v>1.04</v>
      </c>
      <c r="J3689" s="25">
        <f t="shared" ref="J3689:J3695" si="301">1-K3689/F3689</f>
        <v>1.19999999999999E-2</v>
      </c>
      <c r="K3689" s="24">
        <f t="shared" ref="K3689:K3695" si="302">H3689*I3689</f>
        <v>703.95</v>
      </c>
      <c r="L3689" s="24">
        <f t="shared" si="299"/>
        <v>709.26952141057939</v>
      </c>
      <c r="M3689" s="21" t="s">
        <v>1839</v>
      </c>
    </row>
    <row r="3690" spans="1:13" ht="38.25" customHeight="1" x14ac:dyDescent="0.25">
      <c r="A3690" s="18" t="s">
        <v>1827</v>
      </c>
      <c r="B3690" s="18" t="s">
        <v>12</v>
      </c>
      <c r="C3690" s="22" t="s">
        <v>10172</v>
      </c>
      <c r="D3690" s="22" t="s">
        <v>10173</v>
      </c>
      <c r="E3690" s="6" t="s">
        <v>10174</v>
      </c>
      <c r="F3690" s="24">
        <v>66</v>
      </c>
      <c r="G3690" s="25">
        <v>0.05</v>
      </c>
      <c r="H3690" s="28">
        <f t="shared" si="300"/>
        <v>62.7</v>
      </c>
      <c r="I3690" s="26">
        <v>1.04</v>
      </c>
      <c r="J3690" s="25">
        <f t="shared" si="301"/>
        <v>1.2000000000000011E-2</v>
      </c>
      <c r="K3690" s="24">
        <f t="shared" si="302"/>
        <v>65.207999999999998</v>
      </c>
      <c r="L3690" s="24">
        <f t="shared" si="299"/>
        <v>65.700755667506286</v>
      </c>
      <c r="M3690" s="21" t="s">
        <v>1831</v>
      </c>
    </row>
    <row r="3691" spans="1:13" ht="38.25" x14ac:dyDescent="0.25">
      <c r="A3691" s="18" t="s">
        <v>1827</v>
      </c>
      <c r="B3691" s="18" t="s">
        <v>12</v>
      </c>
      <c r="C3691" s="22" t="s">
        <v>10175</v>
      </c>
      <c r="D3691" s="22" t="s">
        <v>10176</v>
      </c>
      <c r="E3691" s="6" t="s">
        <v>10177</v>
      </c>
      <c r="F3691" s="24">
        <v>51.000000000000007</v>
      </c>
      <c r="G3691" s="25">
        <v>0.05</v>
      </c>
      <c r="H3691" s="28">
        <f t="shared" si="300"/>
        <v>48.45</v>
      </c>
      <c r="I3691" s="26">
        <v>1.04</v>
      </c>
      <c r="J3691" s="25">
        <f t="shared" si="301"/>
        <v>1.2000000000000011E-2</v>
      </c>
      <c r="K3691" s="24">
        <f t="shared" si="302"/>
        <v>50.388000000000005</v>
      </c>
      <c r="L3691" s="24">
        <f t="shared" si="299"/>
        <v>50.768765743073054</v>
      </c>
      <c r="M3691" s="18" t="s">
        <v>1835</v>
      </c>
    </row>
    <row r="3692" spans="1:13" ht="51" customHeight="1" x14ac:dyDescent="0.25">
      <c r="A3692" s="21" t="s">
        <v>1827</v>
      </c>
      <c r="B3692" s="18" t="s">
        <v>12</v>
      </c>
      <c r="C3692" s="22" t="s">
        <v>10178</v>
      </c>
      <c r="D3692" s="22" t="s">
        <v>10179</v>
      </c>
      <c r="E3692" s="6" t="s">
        <v>10180</v>
      </c>
      <c r="F3692" s="24">
        <v>57</v>
      </c>
      <c r="G3692" s="25">
        <v>0.05</v>
      </c>
      <c r="H3692" s="28">
        <f t="shared" si="300"/>
        <v>54.15</v>
      </c>
      <c r="I3692" s="26">
        <v>1.04</v>
      </c>
      <c r="J3692" s="25">
        <f t="shared" si="301"/>
        <v>1.2000000000000011E-2</v>
      </c>
      <c r="K3692" s="24">
        <f t="shared" si="302"/>
        <v>56.316000000000003</v>
      </c>
      <c r="L3692" s="24">
        <f t="shared" si="299"/>
        <v>56.741561712846348</v>
      </c>
      <c r="M3692" s="21" t="s">
        <v>1839</v>
      </c>
    </row>
    <row r="3693" spans="1:13" ht="51" customHeight="1" x14ac:dyDescent="0.25">
      <c r="A3693" s="18" t="s">
        <v>1827</v>
      </c>
      <c r="B3693" s="18" t="s">
        <v>12</v>
      </c>
      <c r="C3693" s="22" t="s">
        <v>10181</v>
      </c>
      <c r="D3693" s="22" t="s">
        <v>10182</v>
      </c>
      <c r="E3693" s="6" t="s">
        <v>10183</v>
      </c>
      <c r="F3693" s="24">
        <v>99</v>
      </c>
      <c r="G3693" s="25">
        <v>0.05</v>
      </c>
      <c r="H3693" s="28">
        <f t="shared" si="300"/>
        <v>94.05</v>
      </c>
      <c r="I3693" s="26">
        <v>1.04</v>
      </c>
      <c r="J3693" s="25">
        <f t="shared" si="301"/>
        <v>1.2000000000000011E-2</v>
      </c>
      <c r="K3693" s="24">
        <f t="shared" si="302"/>
        <v>97.811999999999998</v>
      </c>
      <c r="L3693" s="24">
        <f t="shared" si="299"/>
        <v>98.551133501259443</v>
      </c>
      <c r="M3693" s="21" t="s">
        <v>1831</v>
      </c>
    </row>
    <row r="3694" spans="1:13" ht="51" x14ac:dyDescent="0.25">
      <c r="A3694" s="18" t="s">
        <v>1827</v>
      </c>
      <c r="B3694" s="18" t="s">
        <v>12</v>
      </c>
      <c r="C3694" s="22" t="s">
        <v>10184</v>
      </c>
      <c r="D3694" s="22" t="s">
        <v>10185</v>
      </c>
      <c r="E3694" s="6" t="s">
        <v>10186</v>
      </c>
      <c r="F3694" s="24">
        <v>76.5</v>
      </c>
      <c r="G3694" s="25">
        <v>0.05</v>
      </c>
      <c r="H3694" s="28">
        <f t="shared" si="300"/>
        <v>72.674999999999997</v>
      </c>
      <c r="I3694" s="26">
        <v>1.04</v>
      </c>
      <c r="J3694" s="25">
        <f t="shared" si="301"/>
        <v>1.2000000000000122E-2</v>
      </c>
      <c r="K3694" s="24">
        <f t="shared" si="302"/>
        <v>75.581999999999994</v>
      </c>
      <c r="L3694" s="24">
        <f t="shared" si="299"/>
        <v>76.153148614609563</v>
      </c>
      <c r="M3694" s="18" t="s">
        <v>1835</v>
      </c>
    </row>
    <row r="3695" spans="1:13" ht="51" customHeight="1" x14ac:dyDescent="0.25">
      <c r="A3695" s="21" t="s">
        <v>1827</v>
      </c>
      <c r="B3695" s="18" t="s">
        <v>12</v>
      </c>
      <c r="C3695" s="22" t="s">
        <v>10187</v>
      </c>
      <c r="D3695" s="22" t="s">
        <v>10188</v>
      </c>
      <c r="E3695" s="6" t="s">
        <v>10189</v>
      </c>
      <c r="F3695" s="24">
        <v>85.5</v>
      </c>
      <c r="G3695" s="25">
        <v>0.05</v>
      </c>
      <c r="H3695" s="28">
        <f t="shared" si="300"/>
        <v>81.224999999999994</v>
      </c>
      <c r="I3695" s="26">
        <v>1.04</v>
      </c>
      <c r="J3695" s="25">
        <f t="shared" si="301"/>
        <v>1.2000000000000011E-2</v>
      </c>
      <c r="K3695" s="24">
        <f t="shared" si="302"/>
        <v>84.474000000000004</v>
      </c>
      <c r="L3695" s="24">
        <f t="shared" si="299"/>
        <v>85.112342569269515</v>
      </c>
      <c r="M3695" s="21" t="s">
        <v>1839</v>
      </c>
    </row>
    <row r="3696" spans="1:13" s="14" customFormat="1" ht="25.5" x14ac:dyDescent="0.25">
      <c r="A3696" s="43" t="s">
        <v>11</v>
      </c>
      <c r="B3696" s="43" t="s">
        <v>12</v>
      </c>
      <c r="C3696" s="5" t="s">
        <v>10190</v>
      </c>
      <c r="D3696" s="5" t="s">
        <v>10191</v>
      </c>
      <c r="E3696" s="6" t="s">
        <v>10192</v>
      </c>
      <c r="F3696" s="12">
        <v>100500</v>
      </c>
      <c r="G3696" s="45">
        <v>0.24</v>
      </c>
      <c r="H3696" s="7">
        <f t="shared" ref="H3696:H3727" si="303">F3696-(F3696*G3696)</f>
        <v>76380</v>
      </c>
      <c r="I3696" s="44">
        <v>1.1499999999999999</v>
      </c>
      <c r="J3696" s="45">
        <f t="shared" ref="J3696:J3727" si="304">1-K3696/F3696</f>
        <v>0.126</v>
      </c>
      <c r="K3696" s="7">
        <f t="shared" ref="K3696:K3727" si="305">H3696*I3696</f>
        <v>87837</v>
      </c>
      <c r="L3696" s="7">
        <f t="shared" ref="L3696:L3713" si="306">K3696/0.9925</f>
        <v>88500.755667506295</v>
      </c>
      <c r="M3696" s="43" t="s">
        <v>15</v>
      </c>
    </row>
    <row r="3697" spans="1:13" ht="63.75" customHeight="1" x14ac:dyDescent="0.25">
      <c r="A3697" s="18" t="s">
        <v>1827</v>
      </c>
      <c r="B3697" s="18" t="s">
        <v>12</v>
      </c>
      <c r="C3697" s="22" t="s">
        <v>10193</v>
      </c>
      <c r="D3697" s="22" t="s">
        <v>10194</v>
      </c>
      <c r="E3697" s="6" t="s">
        <v>10195</v>
      </c>
      <c r="F3697" s="24">
        <v>22110</v>
      </c>
      <c r="G3697" s="25">
        <v>0.05</v>
      </c>
      <c r="H3697" s="28">
        <f t="shared" si="303"/>
        <v>21004.5</v>
      </c>
      <c r="I3697" s="26">
        <v>1.04</v>
      </c>
      <c r="J3697" s="25">
        <f t="shared" si="304"/>
        <v>1.2000000000000011E-2</v>
      </c>
      <c r="K3697" s="24">
        <f t="shared" si="305"/>
        <v>21844.68</v>
      </c>
      <c r="L3697" s="24">
        <f t="shared" si="306"/>
        <v>22009.753148614607</v>
      </c>
      <c r="M3697" s="21" t="s">
        <v>1831</v>
      </c>
    </row>
    <row r="3698" spans="1:13" ht="38.25" x14ac:dyDescent="0.25">
      <c r="A3698" s="18" t="s">
        <v>1827</v>
      </c>
      <c r="B3698" s="18" t="s">
        <v>12</v>
      </c>
      <c r="C3698" s="22" t="s">
        <v>10196</v>
      </c>
      <c r="D3698" s="22" t="s">
        <v>10197</v>
      </c>
      <c r="E3698" s="6" t="s">
        <v>10198</v>
      </c>
      <c r="F3698" s="24">
        <v>17085</v>
      </c>
      <c r="G3698" s="25">
        <v>0.05</v>
      </c>
      <c r="H3698" s="28">
        <f t="shared" si="303"/>
        <v>16230.75</v>
      </c>
      <c r="I3698" s="26">
        <v>1.04</v>
      </c>
      <c r="J3698" s="25">
        <f t="shared" si="304"/>
        <v>1.2000000000000011E-2</v>
      </c>
      <c r="K3698" s="24">
        <f t="shared" si="305"/>
        <v>16879.98</v>
      </c>
      <c r="L3698" s="24">
        <f t="shared" si="306"/>
        <v>17007.53652392947</v>
      </c>
      <c r="M3698" s="18" t="s">
        <v>1835</v>
      </c>
    </row>
    <row r="3699" spans="1:13" ht="38.25" customHeight="1" x14ac:dyDescent="0.25">
      <c r="A3699" s="21" t="s">
        <v>1827</v>
      </c>
      <c r="B3699" s="18" t="s">
        <v>12</v>
      </c>
      <c r="C3699" s="22" t="s">
        <v>10199</v>
      </c>
      <c r="D3699" s="22" t="s">
        <v>10200</v>
      </c>
      <c r="E3699" s="6" t="s">
        <v>10201</v>
      </c>
      <c r="F3699" s="24">
        <v>19095</v>
      </c>
      <c r="G3699" s="25">
        <v>0.05</v>
      </c>
      <c r="H3699" s="28">
        <f t="shared" si="303"/>
        <v>18140.25</v>
      </c>
      <c r="I3699" s="26">
        <v>1.04</v>
      </c>
      <c r="J3699" s="25">
        <f t="shared" si="304"/>
        <v>1.2000000000000011E-2</v>
      </c>
      <c r="K3699" s="24">
        <f t="shared" si="305"/>
        <v>18865.86</v>
      </c>
      <c r="L3699" s="24">
        <f t="shared" si="306"/>
        <v>19008.423173803527</v>
      </c>
      <c r="M3699" s="21" t="s">
        <v>1839</v>
      </c>
    </row>
    <row r="3700" spans="1:13" s="14" customFormat="1" ht="25.5" x14ac:dyDescent="0.25">
      <c r="A3700" s="43" t="s">
        <v>11</v>
      </c>
      <c r="B3700" s="43" t="s">
        <v>12</v>
      </c>
      <c r="C3700" s="5" t="s">
        <v>10202</v>
      </c>
      <c r="D3700" s="5" t="s">
        <v>10203</v>
      </c>
      <c r="E3700" s="6" t="s">
        <v>10204</v>
      </c>
      <c r="F3700" s="12">
        <v>70500</v>
      </c>
      <c r="G3700" s="45">
        <v>0.24</v>
      </c>
      <c r="H3700" s="7">
        <f t="shared" si="303"/>
        <v>53580</v>
      </c>
      <c r="I3700" s="44">
        <v>1.1499999999999999</v>
      </c>
      <c r="J3700" s="45">
        <f t="shared" si="304"/>
        <v>0.12600000000000011</v>
      </c>
      <c r="K3700" s="7">
        <f t="shared" si="305"/>
        <v>61616.999999999993</v>
      </c>
      <c r="L3700" s="7">
        <f t="shared" si="306"/>
        <v>62082.619647355154</v>
      </c>
      <c r="M3700" s="43" t="s">
        <v>15</v>
      </c>
    </row>
    <row r="3701" spans="1:13" ht="51" customHeight="1" x14ac:dyDescent="0.25">
      <c r="A3701" s="18" t="s">
        <v>1827</v>
      </c>
      <c r="B3701" s="18" t="s">
        <v>12</v>
      </c>
      <c r="C3701" s="22" t="s">
        <v>10205</v>
      </c>
      <c r="D3701" s="22" t="s">
        <v>10206</v>
      </c>
      <c r="E3701" s="6" t="s">
        <v>10207</v>
      </c>
      <c r="F3701" s="24">
        <v>15510</v>
      </c>
      <c r="G3701" s="25">
        <v>0.05</v>
      </c>
      <c r="H3701" s="28">
        <f t="shared" si="303"/>
        <v>14734.5</v>
      </c>
      <c r="I3701" s="26">
        <v>1.04</v>
      </c>
      <c r="J3701" s="25">
        <f t="shared" si="304"/>
        <v>1.19999999999999E-2</v>
      </c>
      <c r="K3701" s="24">
        <f t="shared" si="305"/>
        <v>15323.880000000001</v>
      </c>
      <c r="L3701" s="24">
        <f t="shared" si="306"/>
        <v>15439.67758186398</v>
      </c>
      <c r="M3701" s="21" t="s">
        <v>1831</v>
      </c>
    </row>
    <row r="3702" spans="1:13" ht="38.25" x14ac:dyDescent="0.25">
      <c r="A3702" s="18" t="s">
        <v>1827</v>
      </c>
      <c r="B3702" s="18" t="s">
        <v>12</v>
      </c>
      <c r="C3702" s="22" t="s">
        <v>10208</v>
      </c>
      <c r="D3702" s="22" t="s">
        <v>10209</v>
      </c>
      <c r="E3702" s="6" t="s">
        <v>10210</v>
      </c>
      <c r="F3702" s="24">
        <v>11985</v>
      </c>
      <c r="G3702" s="25">
        <v>0.05</v>
      </c>
      <c r="H3702" s="28">
        <f t="shared" si="303"/>
        <v>11385.75</v>
      </c>
      <c r="I3702" s="26">
        <v>1.04</v>
      </c>
      <c r="J3702" s="25">
        <f t="shared" si="304"/>
        <v>1.2000000000000011E-2</v>
      </c>
      <c r="K3702" s="24">
        <f t="shared" si="305"/>
        <v>11841.18</v>
      </c>
      <c r="L3702" s="24">
        <f t="shared" si="306"/>
        <v>11930.659949622166</v>
      </c>
      <c r="M3702" s="18" t="s">
        <v>1835</v>
      </c>
    </row>
    <row r="3703" spans="1:13" ht="51" customHeight="1" x14ac:dyDescent="0.25">
      <c r="A3703" s="21" t="s">
        <v>1827</v>
      </c>
      <c r="B3703" s="18" t="s">
        <v>12</v>
      </c>
      <c r="C3703" s="22" t="s">
        <v>10211</v>
      </c>
      <c r="D3703" s="22" t="s">
        <v>10212</v>
      </c>
      <c r="E3703" s="6" t="s">
        <v>10213</v>
      </c>
      <c r="F3703" s="24">
        <v>13395</v>
      </c>
      <c r="G3703" s="25">
        <v>0.05</v>
      </c>
      <c r="H3703" s="28">
        <f t="shared" si="303"/>
        <v>12725.25</v>
      </c>
      <c r="I3703" s="26">
        <v>1.04</v>
      </c>
      <c r="J3703" s="25">
        <f t="shared" si="304"/>
        <v>1.2000000000000011E-2</v>
      </c>
      <c r="K3703" s="24">
        <f t="shared" si="305"/>
        <v>13234.26</v>
      </c>
      <c r="L3703" s="24">
        <f t="shared" si="306"/>
        <v>13334.267002518891</v>
      </c>
      <c r="M3703" s="21" t="s">
        <v>1839</v>
      </c>
    </row>
    <row r="3704" spans="1:13" s="14" customFormat="1" ht="25.5" x14ac:dyDescent="0.25">
      <c r="A3704" s="43" t="s">
        <v>11</v>
      </c>
      <c r="B3704" s="43" t="s">
        <v>12</v>
      </c>
      <c r="C3704" s="5" t="s">
        <v>10214</v>
      </c>
      <c r="D3704" s="5" t="s">
        <v>10215</v>
      </c>
      <c r="E3704" s="6" t="s">
        <v>10216</v>
      </c>
      <c r="F3704" s="12">
        <v>49500</v>
      </c>
      <c r="G3704" s="45">
        <v>0.24</v>
      </c>
      <c r="H3704" s="7">
        <f t="shared" si="303"/>
        <v>37620</v>
      </c>
      <c r="I3704" s="44">
        <v>1.1499999999999999</v>
      </c>
      <c r="J3704" s="45">
        <f t="shared" si="304"/>
        <v>0.126</v>
      </c>
      <c r="K3704" s="7">
        <f t="shared" si="305"/>
        <v>43263</v>
      </c>
      <c r="L3704" s="7">
        <f t="shared" si="306"/>
        <v>43589.924433249369</v>
      </c>
      <c r="M3704" s="43" t="s">
        <v>15</v>
      </c>
    </row>
    <row r="3705" spans="1:13" ht="38.25" customHeight="1" x14ac:dyDescent="0.25">
      <c r="A3705" s="18" t="s">
        <v>1827</v>
      </c>
      <c r="B3705" s="18" t="s">
        <v>12</v>
      </c>
      <c r="C3705" s="22" t="s">
        <v>10217</v>
      </c>
      <c r="D3705" s="22" t="s">
        <v>10218</v>
      </c>
      <c r="E3705" s="6" t="s">
        <v>10219</v>
      </c>
      <c r="F3705" s="24">
        <v>10890</v>
      </c>
      <c r="G3705" s="25">
        <v>0.05</v>
      </c>
      <c r="H3705" s="28">
        <f t="shared" si="303"/>
        <v>10345.5</v>
      </c>
      <c r="I3705" s="26">
        <v>1.04</v>
      </c>
      <c r="J3705" s="25">
        <f t="shared" si="304"/>
        <v>1.2000000000000011E-2</v>
      </c>
      <c r="K3705" s="24">
        <f t="shared" si="305"/>
        <v>10759.32</v>
      </c>
      <c r="L3705" s="24">
        <f t="shared" si="306"/>
        <v>10840.624685138539</v>
      </c>
      <c r="M3705" s="21" t="s">
        <v>1831</v>
      </c>
    </row>
    <row r="3706" spans="1:13" ht="38.25" x14ac:dyDescent="0.25">
      <c r="A3706" s="18" t="s">
        <v>1827</v>
      </c>
      <c r="B3706" s="18" t="s">
        <v>12</v>
      </c>
      <c r="C3706" s="22" t="s">
        <v>10220</v>
      </c>
      <c r="D3706" s="22" t="s">
        <v>10221</v>
      </c>
      <c r="E3706" s="6" t="s">
        <v>10222</v>
      </c>
      <c r="F3706" s="24">
        <v>8415</v>
      </c>
      <c r="G3706" s="25">
        <v>0.05</v>
      </c>
      <c r="H3706" s="28">
        <f t="shared" si="303"/>
        <v>7994.25</v>
      </c>
      <c r="I3706" s="26">
        <v>1.04</v>
      </c>
      <c r="J3706" s="25">
        <f t="shared" si="304"/>
        <v>1.19999999999999E-2</v>
      </c>
      <c r="K3706" s="24">
        <f t="shared" si="305"/>
        <v>8314.02</v>
      </c>
      <c r="L3706" s="24">
        <f t="shared" si="306"/>
        <v>8376.8463476070538</v>
      </c>
      <c r="M3706" s="18" t="s">
        <v>1835</v>
      </c>
    </row>
    <row r="3707" spans="1:13" ht="38.25" customHeight="1" x14ac:dyDescent="0.25">
      <c r="A3707" s="21" t="s">
        <v>1827</v>
      </c>
      <c r="B3707" s="18" t="s">
        <v>12</v>
      </c>
      <c r="C3707" s="22" t="s">
        <v>10223</v>
      </c>
      <c r="D3707" s="22" t="s">
        <v>10224</v>
      </c>
      <c r="E3707" s="6" t="s">
        <v>10225</v>
      </c>
      <c r="F3707" s="24">
        <v>9405</v>
      </c>
      <c r="G3707" s="25">
        <v>0.05</v>
      </c>
      <c r="H3707" s="28">
        <f t="shared" si="303"/>
        <v>8934.75</v>
      </c>
      <c r="I3707" s="26">
        <v>1.04</v>
      </c>
      <c r="J3707" s="25">
        <f t="shared" si="304"/>
        <v>1.2000000000000011E-2</v>
      </c>
      <c r="K3707" s="24">
        <f t="shared" si="305"/>
        <v>9292.14</v>
      </c>
      <c r="L3707" s="24">
        <f t="shared" si="306"/>
        <v>9362.3576826196459</v>
      </c>
      <c r="M3707" s="21" t="s">
        <v>1839</v>
      </c>
    </row>
    <row r="3708" spans="1:13" s="14" customFormat="1" ht="25.5" x14ac:dyDescent="0.25">
      <c r="A3708" s="43" t="s">
        <v>11</v>
      </c>
      <c r="B3708" s="43" t="s">
        <v>12</v>
      </c>
      <c r="C3708" s="5" t="s">
        <v>10226</v>
      </c>
      <c r="D3708" s="5" t="s">
        <v>10227</v>
      </c>
      <c r="E3708" s="6" t="s">
        <v>10228</v>
      </c>
      <c r="F3708" s="12">
        <v>30000</v>
      </c>
      <c r="G3708" s="45">
        <v>0.24</v>
      </c>
      <c r="H3708" s="7">
        <f t="shared" si="303"/>
        <v>22800</v>
      </c>
      <c r="I3708" s="44">
        <v>1.1499999999999999</v>
      </c>
      <c r="J3708" s="45">
        <f t="shared" si="304"/>
        <v>0.12600000000000011</v>
      </c>
      <c r="K3708" s="7">
        <f t="shared" si="305"/>
        <v>26219.999999999996</v>
      </c>
      <c r="L3708" s="7">
        <f t="shared" si="306"/>
        <v>26418.136020151127</v>
      </c>
      <c r="M3708" s="43" t="s">
        <v>15</v>
      </c>
    </row>
    <row r="3709" spans="1:13" ht="38.25" customHeight="1" x14ac:dyDescent="0.25">
      <c r="A3709" s="18" t="s">
        <v>1827</v>
      </c>
      <c r="B3709" s="18" t="s">
        <v>12</v>
      </c>
      <c r="C3709" s="22" t="s">
        <v>10229</v>
      </c>
      <c r="D3709" s="22" t="s">
        <v>10230</v>
      </c>
      <c r="E3709" s="6" t="s">
        <v>10231</v>
      </c>
      <c r="F3709" s="24">
        <v>6600</v>
      </c>
      <c r="G3709" s="25">
        <v>0.05</v>
      </c>
      <c r="H3709" s="28">
        <f t="shared" si="303"/>
        <v>6270</v>
      </c>
      <c r="I3709" s="26">
        <v>1.04</v>
      </c>
      <c r="J3709" s="25">
        <f t="shared" si="304"/>
        <v>1.2000000000000011E-2</v>
      </c>
      <c r="K3709" s="24">
        <f t="shared" si="305"/>
        <v>6520.8</v>
      </c>
      <c r="L3709" s="24">
        <f t="shared" si="306"/>
        <v>6570.0755667506292</v>
      </c>
      <c r="M3709" s="21" t="s">
        <v>1831</v>
      </c>
    </row>
    <row r="3710" spans="1:13" ht="51" x14ac:dyDescent="0.25">
      <c r="A3710" s="18" t="s">
        <v>1827</v>
      </c>
      <c r="B3710" s="18" t="s">
        <v>12</v>
      </c>
      <c r="C3710" s="22" t="s">
        <v>10232</v>
      </c>
      <c r="D3710" s="22" t="s">
        <v>10233</v>
      </c>
      <c r="E3710" s="6" t="s">
        <v>10234</v>
      </c>
      <c r="F3710" s="24">
        <v>5100</v>
      </c>
      <c r="G3710" s="25">
        <v>0.05</v>
      </c>
      <c r="H3710" s="28">
        <f t="shared" si="303"/>
        <v>4845</v>
      </c>
      <c r="I3710" s="26">
        <v>1.04</v>
      </c>
      <c r="J3710" s="25">
        <f t="shared" si="304"/>
        <v>1.2000000000000011E-2</v>
      </c>
      <c r="K3710" s="24">
        <f t="shared" si="305"/>
        <v>5038.8</v>
      </c>
      <c r="L3710" s="24">
        <f t="shared" si="306"/>
        <v>5076.8765743073045</v>
      </c>
      <c r="M3710" s="18" t="s">
        <v>1835</v>
      </c>
    </row>
    <row r="3711" spans="1:13" ht="38.25" customHeight="1" x14ac:dyDescent="0.25">
      <c r="A3711" s="21" t="s">
        <v>1827</v>
      </c>
      <c r="B3711" s="18" t="s">
        <v>12</v>
      </c>
      <c r="C3711" s="22" t="s">
        <v>10235</v>
      </c>
      <c r="D3711" s="22" t="s">
        <v>10236</v>
      </c>
      <c r="E3711" s="6" t="s">
        <v>10237</v>
      </c>
      <c r="F3711" s="24">
        <v>5700</v>
      </c>
      <c r="G3711" s="25">
        <v>0.05</v>
      </c>
      <c r="H3711" s="28">
        <f t="shared" si="303"/>
        <v>5415</v>
      </c>
      <c r="I3711" s="26">
        <v>1.04</v>
      </c>
      <c r="J3711" s="25">
        <f t="shared" si="304"/>
        <v>1.19999999999999E-2</v>
      </c>
      <c r="K3711" s="24">
        <f t="shared" si="305"/>
        <v>5631.6</v>
      </c>
      <c r="L3711" s="24">
        <f t="shared" si="306"/>
        <v>5674.1561712846351</v>
      </c>
      <c r="M3711" s="21" t="s">
        <v>1839</v>
      </c>
    </row>
    <row r="3712" spans="1:13" s="14" customFormat="1" ht="25.5" x14ac:dyDescent="0.25">
      <c r="A3712" s="43" t="s">
        <v>11</v>
      </c>
      <c r="B3712" s="43" t="s">
        <v>12</v>
      </c>
      <c r="C3712" s="5" t="s">
        <v>10238</v>
      </c>
      <c r="D3712" s="5" t="s">
        <v>10239</v>
      </c>
      <c r="E3712" s="6" t="s">
        <v>10240</v>
      </c>
      <c r="F3712" s="12">
        <v>15000</v>
      </c>
      <c r="G3712" s="45">
        <v>0.24</v>
      </c>
      <c r="H3712" s="7">
        <f t="shared" si="303"/>
        <v>11400</v>
      </c>
      <c r="I3712" s="44">
        <v>1.1499999999999999</v>
      </c>
      <c r="J3712" s="45">
        <f t="shared" si="304"/>
        <v>0.12600000000000011</v>
      </c>
      <c r="K3712" s="7">
        <f t="shared" si="305"/>
        <v>13109.999999999998</v>
      </c>
      <c r="L3712" s="7">
        <f t="shared" si="306"/>
        <v>13209.068010075564</v>
      </c>
      <c r="M3712" s="43" t="s">
        <v>15</v>
      </c>
    </row>
    <row r="3713" spans="1:13" ht="51" customHeight="1" x14ac:dyDescent="0.25">
      <c r="A3713" s="18" t="s">
        <v>1827</v>
      </c>
      <c r="B3713" s="18" t="s">
        <v>12</v>
      </c>
      <c r="C3713" s="22" t="s">
        <v>10241</v>
      </c>
      <c r="D3713" s="22" t="s">
        <v>10242</v>
      </c>
      <c r="E3713" s="6" t="s">
        <v>10243</v>
      </c>
      <c r="F3713" s="24">
        <v>3300</v>
      </c>
      <c r="G3713" s="25">
        <v>0.05</v>
      </c>
      <c r="H3713" s="28">
        <f t="shared" si="303"/>
        <v>3135</v>
      </c>
      <c r="I3713" s="26">
        <v>1.04</v>
      </c>
      <c r="J3713" s="25">
        <f t="shared" si="304"/>
        <v>1.2000000000000011E-2</v>
      </c>
      <c r="K3713" s="24">
        <f t="shared" si="305"/>
        <v>3260.4</v>
      </c>
      <c r="L3713" s="24">
        <f t="shared" si="306"/>
        <v>3285.0377833753146</v>
      </c>
      <c r="M3713" s="21" t="s">
        <v>1831</v>
      </c>
    </row>
    <row r="3714" spans="1:13" ht="51" x14ac:dyDescent="0.25">
      <c r="A3714" s="18" t="s">
        <v>1827</v>
      </c>
      <c r="B3714" s="18" t="s">
        <v>12</v>
      </c>
      <c r="C3714" s="22" t="s">
        <v>10244</v>
      </c>
      <c r="D3714" s="22" t="s">
        <v>10245</v>
      </c>
      <c r="E3714" s="6" t="s">
        <v>10246</v>
      </c>
      <c r="F3714" s="24">
        <v>2550</v>
      </c>
      <c r="G3714" s="25">
        <v>0.05</v>
      </c>
      <c r="H3714" s="28">
        <f t="shared" si="303"/>
        <v>2422.5</v>
      </c>
      <c r="I3714" s="26">
        <v>1.04</v>
      </c>
      <c r="J3714" s="25">
        <f t="shared" si="304"/>
        <v>1.2000000000000011E-2</v>
      </c>
      <c r="K3714" s="24">
        <f t="shared" si="305"/>
        <v>2519.4</v>
      </c>
      <c r="L3714" s="24">
        <f>K3714/0.9925</f>
        <v>2538.4382871536523</v>
      </c>
      <c r="M3714" s="18" t="s">
        <v>1835</v>
      </c>
    </row>
    <row r="3715" spans="1:13" ht="51" customHeight="1" x14ac:dyDescent="0.25">
      <c r="A3715" s="21" t="s">
        <v>1827</v>
      </c>
      <c r="B3715" s="18" t="s">
        <v>12</v>
      </c>
      <c r="C3715" s="22" t="s">
        <v>10247</v>
      </c>
      <c r="D3715" s="22" t="s">
        <v>10248</v>
      </c>
      <c r="E3715" s="6" t="s">
        <v>10249</v>
      </c>
      <c r="F3715" s="24">
        <v>2850</v>
      </c>
      <c r="G3715" s="25">
        <v>0.05</v>
      </c>
      <c r="H3715" s="28">
        <f t="shared" si="303"/>
        <v>2707.5</v>
      </c>
      <c r="I3715" s="26">
        <v>1.04</v>
      </c>
      <c r="J3715" s="25">
        <f t="shared" si="304"/>
        <v>1.19999999999999E-2</v>
      </c>
      <c r="K3715" s="24">
        <f t="shared" si="305"/>
        <v>2815.8</v>
      </c>
      <c r="L3715" s="24">
        <f>K3715/0.9925</f>
        <v>2837.0780856423175</v>
      </c>
      <c r="M3715" s="21" t="s">
        <v>1839</v>
      </c>
    </row>
    <row r="3716" spans="1:13" s="14" customFormat="1" ht="25.5" x14ac:dyDescent="0.25">
      <c r="A3716" s="43" t="s">
        <v>11</v>
      </c>
      <c r="B3716" s="43" t="s">
        <v>12</v>
      </c>
      <c r="C3716" s="5" t="s">
        <v>10250</v>
      </c>
      <c r="D3716" s="5" t="s">
        <v>10251</v>
      </c>
      <c r="E3716" s="6" t="s">
        <v>10252</v>
      </c>
      <c r="F3716" s="12">
        <v>10050</v>
      </c>
      <c r="G3716" s="45">
        <v>0.24</v>
      </c>
      <c r="H3716" s="7">
        <f t="shared" si="303"/>
        <v>7638</v>
      </c>
      <c r="I3716" s="44">
        <v>1.1499999999999999</v>
      </c>
      <c r="J3716" s="45">
        <f t="shared" si="304"/>
        <v>0.12600000000000011</v>
      </c>
      <c r="K3716" s="7">
        <f t="shared" si="305"/>
        <v>8783.6999999999989</v>
      </c>
      <c r="L3716" s="7">
        <f t="shared" ref="L3716:L3727" si="307">K3716/0.9925</f>
        <v>8850.0755667506273</v>
      </c>
      <c r="M3716" s="43" t="s">
        <v>15</v>
      </c>
    </row>
    <row r="3717" spans="1:13" ht="38.25" customHeight="1" x14ac:dyDescent="0.25">
      <c r="A3717" s="18" t="s">
        <v>1827</v>
      </c>
      <c r="B3717" s="18" t="s">
        <v>12</v>
      </c>
      <c r="C3717" s="22" t="s">
        <v>10253</v>
      </c>
      <c r="D3717" s="22" t="s">
        <v>10254</v>
      </c>
      <c r="E3717" s="6" t="s">
        <v>10255</v>
      </c>
      <c r="F3717" s="24">
        <v>2211</v>
      </c>
      <c r="G3717" s="25">
        <v>0.05</v>
      </c>
      <c r="H3717" s="28">
        <f t="shared" si="303"/>
        <v>2100.4499999999998</v>
      </c>
      <c r="I3717" s="26">
        <v>1.04</v>
      </c>
      <c r="J3717" s="25">
        <f t="shared" si="304"/>
        <v>1.2000000000000122E-2</v>
      </c>
      <c r="K3717" s="24">
        <f t="shared" si="305"/>
        <v>2184.4679999999998</v>
      </c>
      <c r="L3717" s="24">
        <f t="shared" si="307"/>
        <v>2200.9753148614609</v>
      </c>
      <c r="M3717" s="21" t="s">
        <v>1831</v>
      </c>
    </row>
    <row r="3718" spans="1:13" ht="51" x14ac:dyDescent="0.25">
      <c r="A3718" s="18" t="s">
        <v>1827</v>
      </c>
      <c r="B3718" s="18" t="s">
        <v>12</v>
      </c>
      <c r="C3718" s="22" t="s">
        <v>10256</v>
      </c>
      <c r="D3718" s="22" t="s">
        <v>10257</v>
      </c>
      <c r="E3718" s="6" t="s">
        <v>10258</v>
      </c>
      <c r="F3718" s="24">
        <v>1708.5000000000002</v>
      </c>
      <c r="G3718" s="25">
        <v>0.05</v>
      </c>
      <c r="H3718" s="28">
        <f t="shared" si="303"/>
        <v>1623.0750000000003</v>
      </c>
      <c r="I3718" s="26">
        <v>1.04</v>
      </c>
      <c r="J3718" s="25">
        <f t="shared" si="304"/>
        <v>1.2000000000000011E-2</v>
      </c>
      <c r="K3718" s="24">
        <f t="shared" si="305"/>
        <v>1687.9980000000003</v>
      </c>
      <c r="L3718" s="24">
        <f t="shared" si="307"/>
        <v>1700.7536523929473</v>
      </c>
      <c r="M3718" s="18" t="s">
        <v>1835</v>
      </c>
    </row>
    <row r="3719" spans="1:13" ht="38.25" customHeight="1" x14ac:dyDescent="0.25">
      <c r="A3719" s="21" t="s">
        <v>1827</v>
      </c>
      <c r="B3719" s="18" t="s">
        <v>12</v>
      </c>
      <c r="C3719" s="22" t="s">
        <v>10259</v>
      </c>
      <c r="D3719" s="22" t="s">
        <v>10260</v>
      </c>
      <c r="E3719" s="6" t="s">
        <v>10261</v>
      </c>
      <c r="F3719" s="24">
        <v>1909.5</v>
      </c>
      <c r="G3719" s="25">
        <v>0.05</v>
      </c>
      <c r="H3719" s="28">
        <f t="shared" si="303"/>
        <v>1814.0250000000001</v>
      </c>
      <c r="I3719" s="26">
        <v>1.04</v>
      </c>
      <c r="J3719" s="25">
        <f t="shared" si="304"/>
        <v>1.19999999999999E-2</v>
      </c>
      <c r="K3719" s="24">
        <f t="shared" si="305"/>
        <v>1886.5860000000002</v>
      </c>
      <c r="L3719" s="24">
        <f t="shared" si="307"/>
        <v>1900.8423173803528</v>
      </c>
      <c r="M3719" s="21" t="s">
        <v>1839</v>
      </c>
    </row>
    <row r="3720" spans="1:13" s="14" customFormat="1" ht="25.5" x14ac:dyDescent="0.25">
      <c r="A3720" s="43" t="s">
        <v>11</v>
      </c>
      <c r="B3720" s="43" t="s">
        <v>12</v>
      </c>
      <c r="C3720" s="5" t="s">
        <v>10262</v>
      </c>
      <c r="D3720" s="5" t="s">
        <v>10263</v>
      </c>
      <c r="E3720" s="6" t="s">
        <v>10264</v>
      </c>
      <c r="F3720" s="12">
        <v>18000</v>
      </c>
      <c r="G3720" s="45">
        <v>0.24</v>
      </c>
      <c r="H3720" s="7">
        <f t="shared" si="303"/>
        <v>13680</v>
      </c>
      <c r="I3720" s="44">
        <v>1.1499999999999999</v>
      </c>
      <c r="J3720" s="45">
        <f t="shared" si="304"/>
        <v>0.12600000000000011</v>
      </c>
      <c r="K3720" s="7">
        <f t="shared" si="305"/>
        <v>15731.999999999998</v>
      </c>
      <c r="L3720" s="7">
        <f t="shared" si="307"/>
        <v>15850.881612090678</v>
      </c>
      <c r="M3720" s="43" t="s">
        <v>15</v>
      </c>
    </row>
    <row r="3721" spans="1:13" ht="38.25" customHeight="1" x14ac:dyDescent="0.25">
      <c r="A3721" s="18" t="s">
        <v>1827</v>
      </c>
      <c r="B3721" s="18" t="s">
        <v>12</v>
      </c>
      <c r="C3721" s="22" t="s">
        <v>10265</v>
      </c>
      <c r="D3721" s="22" t="s">
        <v>10266</v>
      </c>
      <c r="E3721" s="6" t="s">
        <v>10267</v>
      </c>
      <c r="F3721" s="24">
        <v>3960</v>
      </c>
      <c r="G3721" s="25">
        <v>0.05</v>
      </c>
      <c r="H3721" s="28">
        <f t="shared" si="303"/>
        <v>3762</v>
      </c>
      <c r="I3721" s="26">
        <v>1.04</v>
      </c>
      <c r="J3721" s="25">
        <f t="shared" si="304"/>
        <v>1.2000000000000011E-2</v>
      </c>
      <c r="K3721" s="24">
        <f t="shared" si="305"/>
        <v>3912.48</v>
      </c>
      <c r="L3721" s="24">
        <f t="shared" si="307"/>
        <v>3942.0453400503775</v>
      </c>
      <c r="M3721" s="21" t="s">
        <v>1831</v>
      </c>
    </row>
    <row r="3722" spans="1:13" ht="38.25" x14ac:dyDescent="0.25">
      <c r="A3722" s="18" t="s">
        <v>1827</v>
      </c>
      <c r="B3722" s="18" t="s">
        <v>12</v>
      </c>
      <c r="C3722" s="22" t="s">
        <v>10268</v>
      </c>
      <c r="D3722" s="22" t="s">
        <v>10269</v>
      </c>
      <c r="E3722" s="6" t="s">
        <v>10270</v>
      </c>
      <c r="F3722" s="24">
        <v>3060</v>
      </c>
      <c r="G3722" s="25">
        <v>0.05</v>
      </c>
      <c r="H3722" s="28">
        <f t="shared" si="303"/>
        <v>2907</v>
      </c>
      <c r="I3722" s="26">
        <v>1.04</v>
      </c>
      <c r="J3722" s="25">
        <f t="shared" si="304"/>
        <v>1.19999999999999E-2</v>
      </c>
      <c r="K3722" s="24">
        <f t="shared" si="305"/>
        <v>3023.28</v>
      </c>
      <c r="L3722" s="24">
        <f t="shared" si="307"/>
        <v>3046.125944584383</v>
      </c>
      <c r="M3722" s="18" t="s">
        <v>1835</v>
      </c>
    </row>
    <row r="3723" spans="1:13" ht="38.25" customHeight="1" x14ac:dyDescent="0.25">
      <c r="A3723" s="21" t="s">
        <v>1827</v>
      </c>
      <c r="B3723" s="18" t="s">
        <v>12</v>
      </c>
      <c r="C3723" s="22" t="s">
        <v>10271</v>
      </c>
      <c r="D3723" s="22" t="s">
        <v>10272</v>
      </c>
      <c r="E3723" s="6" t="s">
        <v>10273</v>
      </c>
      <c r="F3723" s="24">
        <v>3420</v>
      </c>
      <c r="G3723" s="25">
        <v>0.05</v>
      </c>
      <c r="H3723" s="28">
        <f t="shared" si="303"/>
        <v>3249</v>
      </c>
      <c r="I3723" s="26">
        <v>1.04</v>
      </c>
      <c r="J3723" s="25">
        <f t="shared" si="304"/>
        <v>1.2000000000000011E-2</v>
      </c>
      <c r="K3723" s="24">
        <f t="shared" si="305"/>
        <v>3378.96</v>
      </c>
      <c r="L3723" s="24">
        <f t="shared" si="307"/>
        <v>3404.4937027707806</v>
      </c>
      <c r="M3723" s="21" t="s">
        <v>1839</v>
      </c>
    </row>
    <row r="3724" spans="1:13" s="14" customFormat="1" ht="25.5" x14ac:dyDescent="0.25">
      <c r="A3724" s="43" t="s">
        <v>11</v>
      </c>
      <c r="B3724" s="43" t="s">
        <v>12</v>
      </c>
      <c r="C3724" s="5" t="s">
        <v>10274</v>
      </c>
      <c r="D3724" s="5" t="s">
        <v>10275</v>
      </c>
      <c r="E3724" s="6" t="s">
        <v>10276</v>
      </c>
      <c r="F3724" s="12">
        <v>12600</v>
      </c>
      <c r="G3724" s="45">
        <v>0.24</v>
      </c>
      <c r="H3724" s="7">
        <f t="shared" si="303"/>
        <v>9576</v>
      </c>
      <c r="I3724" s="44">
        <v>1.1499999999999999</v>
      </c>
      <c r="J3724" s="45">
        <f t="shared" si="304"/>
        <v>0.126</v>
      </c>
      <c r="K3724" s="7">
        <f t="shared" si="305"/>
        <v>11012.4</v>
      </c>
      <c r="L3724" s="7">
        <f t="shared" si="307"/>
        <v>11095.617128463475</v>
      </c>
      <c r="M3724" s="43" t="s">
        <v>15</v>
      </c>
    </row>
    <row r="3725" spans="1:13" ht="51" customHeight="1" x14ac:dyDescent="0.25">
      <c r="A3725" s="18" t="s">
        <v>1827</v>
      </c>
      <c r="B3725" s="18" t="s">
        <v>12</v>
      </c>
      <c r="C3725" s="22" t="s">
        <v>10277</v>
      </c>
      <c r="D3725" s="22" t="s">
        <v>10278</v>
      </c>
      <c r="E3725" s="6" t="s">
        <v>10279</v>
      </c>
      <c r="F3725" s="24">
        <v>2772</v>
      </c>
      <c r="G3725" s="25">
        <v>0.05</v>
      </c>
      <c r="H3725" s="28">
        <f t="shared" si="303"/>
        <v>2633.4</v>
      </c>
      <c r="I3725" s="26">
        <v>1.04</v>
      </c>
      <c r="J3725" s="25">
        <f t="shared" si="304"/>
        <v>1.19999999999999E-2</v>
      </c>
      <c r="K3725" s="24">
        <f t="shared" si="305"/>
        <v>2738.7360000000003</v>
      </c>
      <c r="L3725" s="24">
        <f t="shared" si="307"/>
        <v>2759.4317380352645</v>
      </c>
      <c r="M3725" s="21" t="s">
        <v>1831</v>
      </c>
    </row>
    <row r="3726" spans="1:13" ht="38.25" x14ac:dyDescent="0.25">
      <c r="A3726" s="18" t="s">
        <v>1827</v>
      </c>
      <c r="B3726" s="18" t="s">
        <v>12</v>
      </c>
      <c r="C3726" s="22" t="s">
        <v>10280</v>
      </c>
      <c r="D3726" s="22" t="s">
        <v>10281</v>
      </c>
      <c r="E3726" s="6" t="s">
        <v>10282</v>
      </c>
      <c r="F3726" s="24">
        <v>2142</v>
      </c>
      <c r="G3726" s="25">
        <v>0.05</v>
      </c>
      <c r="H3726" s="28">
        <f t="shared" si="303"/>
        <v>2034.9</v>
      </c>
      <c r="I3726" s="26">
        <v>1.04</v>
      </c>
      <c r="J3726" s="25">
        <f t="shared" si="304"/>
        <v>1.19999999999999E-2</v>
      </c>
      <c r="K3726" s="24">
        <f t="shared" si="305"/>
        <v>2116.2960000000003</v>
      </c>
      <c r="L3726" s="24">
        <f t="shared" si="307"/>
        <v>2132.2881612090682</v>
      </c>
      <c r="M3726" s="18" t="s">
        <v>1835</v>
      </c>
    </row>
    <row r="3727" spans="1:13" ht="51" customHeight="1" x14ac:dyDescent="0.25">
      <c r="A3727" s="21" t="s">
        <v>1827</v>
      </c>
      <c r="B3727" s="18" t="s">
        <v>12</v>
      </c>
      <c r="C3727" s="22" t="s">
        <v>10283</v>
      </c>
      <c r="D3727" s="22" t="s">
        <v>10284</v>
      </c>
      <c r="E3727" s="6" t="s">
        <v>10285</v>
      </c>
      <c r="F3727" s="24">
        <v>2394</v>
      </c>
      <c r="G3727" s="25">
        <v>0.05</v>
      </c>
      <c r="H3727" s="28">
        <f t="shared" si="303"/>
        <v>2274.3000000000002</v>
      </c>
      <c r="I3727" s="26">
        <v>1.04</v>
      </c>
      <c r="J3727" s="25">
        <f t="shared" si="304"/>
        <v>1.1999999999999789E-2</v>
      </c>
      <c r="K3727" s="24">
        <f t="shared" si="305"/>
        <v>2365.2720000000004</v>
      </c>
      <c r="L3727" s="24">
        <f t="shared" si="307"/>
        <v>2383.1455919395466</v>
      </c>
      <c r="M3727" s="21" t="s">
        <v>1839</v>
      </c>
    </row>
    <row r="3728" spans="1:13" s="14" customFormat="1" ht="25.5" x14ac:dyDescent="0.25">
      <c r="A3728" s="43" t="s">
        <v>11</v>
      </c>
      <c r="B3728" s="43" t="s">
        <v>12</v>
      </c>
      <c r="C3728" s="5" t="s">
        <v>10286</v>
      </c>
      <c r="D3728" s="5" t="s">
        <v>10287</v>
      </c>
      <c r="E3728" s="6" t="s">
        <v>10288</v>
      </c>
      <c r="F3728" s="12">
        <v>9000</v>
      </c>
      <c r="G3728" s="45">
        <v>0.24</v>
      </c>
      <c r="H3728" s="7">
        <f t="shared" ref="H3728:H3759" si="308">F3728-(F3728*G3728)</f>
        <v>6840</v>
      </c>
      <c r="I3728" s="44">
        <v>1.1499999999999999</v>
      </c>
      <c r="J3728" s="45">
        <f t="shared" ref="J3728:J3759" si="309">1-K3728/F3728</f>
        <v>0.12600000000000011</v>
      </c>
      <c r="K3728" s="7">
        <f t="shared" ref="K3728:K3759" si="310">H3728*I3728</f>
        <v>7865.9999999999991</v>
      </c>
      <c r="L3728" s="7">
        <f t="shared" ref="L3728:L3759" si="311">K3728/0.9925</f>
        <v>7925.4408060453388</v>
      </c>
      <c r="M3728" s="43" t="s">
        <v>15</v>
      </c>
    </row>
    <row r="3729" spans="1:13" ht="38.25" customHeight="1" x14ac:dyDescent="0.25">
      <c r="A3729" s="18" t="s">
        <v>1827</v>
      </c>
      <c r="B3729" s="18" t="s">
        <v>12</v>
      </c>
      <c r="C3729" s="22" t="s">
        <v>10289</v>
      </c>
      <c r="D3729" s="22" t="s">
        <v>10290</v>
      </c>
      <c r="E3729" s="6" t="s">
        <v>10291</v>
      </c>
      <c r="F3729" s="24">
        <v>1980</v>
      </c>
      <c r="G3729" s="25">
        <v>0.05</v>
      </c>
      <c r="H3729" s="28">
        <f t="shared" si="308"/>
        <v>1881</v>
      </c>
      <c r="I3729" s="26">
        <v>1.04</v>
      </c>
      <c r="J3729" s="25">
        <f t="shared" si="309"/>
        <v>1.2000000000000011E-2</v>
      </c>
      <c r="K3729" s="24">
        <f t="shared" si="310"/>
        <v>1956.24</v>
      </c>
      <c r="L3729" s="24">
        <f t="shared" si="311"/>
        <v>1971.0226700251887</v>
      </c>
      <c r="M3729" s="21" t="s">
        <v>1831</v>
      </c>
    </row>
    <row r="3730" spans="1:13" ht="38.25" x14ac:dyDescent="0.25">
      <c r="A3730" s="18" t="s">
        <v>1827</v>
      </c>
      <c r="B3730" s="18" t="s">
        <v>12</v>
      </c>
      <c r="C3730" s="22" t="s">
        <v>10292</v>
      </c>
      <c r="D3730" s="22" t="s">
        <v>10293</v>
      </c>
      <c r="E3730" s="6" t="s">
        <v>10294</v>
      </c>
      <c r="F3730" s="24">
        <v>1530</v>
      </c>
      <c r="G3730" s="25">
        <v>0.05</v>
      </c>
      <c r="H3730" s="28">
        <f t="shared" si="308"/>
        <v>1453.5</v>
      </c>
      <c r="I3730" s="26">
        <v>1.04</v>
      </c>
      <c r="J3730" s="25">
        <f t="shared" si="309"/>
        <v>1.19999999999999E-2</v>
      </c>
      <c r="K3730" s="24">
        <f t="shared" si="310"/>
        <v>1511.64</v>
      </c>
      <c r="L3730" s="24">
        <f t="shared" si="311"/>
        <v>1523.0629722921915</v>
      </c>
      <c r="M3730" s="18" t="s">
        <v>1835</v>
      </c>
    </row>
    <row r="3731" spans="1:13" ht="38.25" customHeight="1" x14ac:dyDescent="0.25">
      <c r="A3731" s="21" t="s">
        <v>1827</v>
      </c>
      <c r="B3731" s="18" t="s">
        <v>12</v>
      </c>
      <c r="C3731" s="22" t="s">
        <v>10295</v>
      </c>
      <c r="D3731" s="22" t="s">
        <v>10296</v>
      </c>
      <c r="E3731" s="6" t="s">
        <v>10297</v>
      </c>
      <c r="F3731" s="24">
        <v>1710</v>
      </c>
      <c r="G3731" s="25">
        <v>0.05</v>
      </c>
      <c r="H3731" s="28">
        <f t="shared" si="308"/>
        <v>1624.5</v>
      </c>
      <c r="I3731" s="26">
        <v>1.04</v>
      </c>
      <c r="J3731" s="25">
        <f t="shared" si="309"/>
        <v>1.2000000000000011E-2</v>
      </c>
      <c r="K3731" s="24">
        <f t="shared" si="310"/>
        <v>1689.48</v>
      </c>
      <c r="L3731" s="24">
        <f t="shared" si="311"/>
        <v>1702.2468513853903</v>
      </c>
      <c r="M3731" s="21" t="s">
        <v>1839</v>
      </c>
    </row>
    <row r="3732" spans="1:13" s="14" customFormat="1" ht="25.5" x14ac:dyDescent="0.25">
      <c r="A3732" s="43" t="s">
        <v>11</v>
      </c>
      <c r="B3732" s="43" t="s">
        <v>12</v>
      </c>
      <c r="C3732" s="5" t="s">
        <v>10298</v>
      </c>
      <c r="D3732" s="5" t="s">
        <v>10299</v>
      </c>
      <c r="E3732" s="6" t="s">
        <v>10300</v>
      </c>
      <c r="F3732" s="12">
        <v>5400</v>
      </c>
      <c r="G3732" s="45">
        <v>0.24</v>
      </c>
      <c r="H3732" s="7">
        <f t="shared" si="308"/>
        <v>4104</v>
      </c>
      <c r="I3732" s="44">
        <v>1.1499999999999999</v>
      </c>
      <c r="J3732" s="45">
        <f t="shared" si="309"/>
        <v>0.12600000000000011</v>
      </c>
      <c r="K3732" s="7">
        <f t="shared" si="310"/>
        <v>4719.5999999999995</v>
      </c>
      <c r="L3732" s="7">
        <f t="shared" si="311"/>
        <v>4755.2644836272029</v>
      </c>
      <c r="M3732" s="43" t="s">
        <v>15</v>
      </c>
    </row>
    <row r="3733" spans="1:13" ht="38.25" customHeight="1" x14ac:dyDescent="0.25">
      <c r="A3733" s="18" t="s">
        <v>1827</v>
      </c>
      <c r="B3733" s="18" t="s">
        <v>12</v>
      </c>
      <c r="C3733" s="22" t="s">
        <v>10301</v>
      </c>
      <c r="D3733" s="22" t="s">
        <v>10302</v>
      </c>
      <c r="E3733" s="6" t="s">
        <v>10303</v>
      </c>
      <c r="F3733" s="24">
        <v>1188</v>
      </c>
      <c r="G3733" s="25">
        <v>0.05</v>
      </c>
      <c r="H3733" s="28">
        <f t="shared" si="308"/>
        <v>1128.5999999999999</v>
      </c>
      <c r="I3733" s="26">
        <v>1.04</v>
      </c>
      <c r="J3733" s="25">
        <f t="shared" si="309"/>
        <v>1.2000000000000122E-2</v>
      </c>
      <c r="K3733" s="24">
        <f t="shared" si="310"/>
        <v>1173.7439999999999</v>
      </c>
      <c r="L3733" s="24">
        <f t="shared" si="311"/>
        <v>1182.6136020151132</v>
      </c>
      <c r="M3733" s="21" t="s">
        <v>1831</v>
      </c>
    </row>
    <row r="3734" spans="1:13" ht="38.25" x14ac:dyDescent="0.25">
      <c r="A3734" s="18" t="s">
        <v>1827</v>
      </c>
      <c r="B3734" s="18" t="s">
        <v>12</v>
      </c>
      <c r="C3734" s="22" t="s">
        <v>10304</v>
      </c>
      <c r="D3734" s="22" t="s">
        <v>10305</v>
      </c>
      <c r="E3734" s="6" t="s">
        <v>10306</v>
      </c>
      <c r="F3734" s="24">
        <v>918.00000000000011</v>
      </c>
      <c r="G3734" s="25">
        <v>0.05</v>
      </c>
      <c r="H3734" s="28">
        <f t="shared" si="308"/>
        <v>872.10000000000014</v>
      </c>
      <c r="I3734" s="26">
        <v>1.04</v>
      </c>
      <c r="J3734" s="25">
        <f t="shared" si="309"/>
        <v>1.2000000000000011E-2</v>
      </c>
      <c r="K3734" s="24">
        <f t="shared" si="310"/>
        <v>906.98400000000015</v>
      </c>
      <c r="L3734" s="24">
        <f t="shared" si="311"/>
        <v>913.83778337531498</v>
      </c>
      <c r="M3734" s="18" t="s">
        <v>1835</v>
      </c>
    </row>
    <row r="3735" spans="1:13" ht="38.25" customHeight="1" x14ac:dyDescent="0.25">
      <c r="A3735" s="21" t="s">
        <v>1827</v>
      </c>
      <c r="B3735" s="18" t="s">
        <v>12</v>
      </c>
      <c r="C3735" s="22" t="s">
        <v>10307</v>
      </c>
      <c r="D3735" s="22" t="s">
        <v>10308</v>
      </c>
      <c r="E3735" s="6" t="s">
        <v>10309</v>
      </c>
      <c r="F3735" s="24">
        <v>1026</v>
      </c>
      <c r="G3735" s="25">
        <v>0.05</v>
      </c>
      <c r="H3735" s="28">
        <f t="shared" si="308"/>
        <v>974.7</v>
      </c>
      <c r="I3735" s="26">
        <v>1.04</v>
      </c>
      <c r="J3735" s="25">
        <f t="shared" si="309"/>
        <v>1.19999999999999E-2</v>
      </c>
      <c r="K3735" s="24">
        <f t="shared" si="310"/>
        <v>1013.6880000000001</v>
      </c>
      <c r="L3735" s="24">
        <f t="shared" si="311"/>
        <v>1021.3481108312343</v>
      </c>
      <c r="M3735" s="21" t="s">
        <v>1839</v>
      </c>
    </row>
    <row r="3736" spans="1:13" s="14" customFormat="1" ht="25.5" x14ac:dyDescent="0.25">
      <c r="A3736" s="43" t="s">
        <v>11</v>
      </c>
      <c r="B3736" s="43" t="s">
        <v>12</v>
      </c>
      <c r="C3736" s="5" t="s">
        <v>10310</v>
      </c>
      <c r="D3736" s="5" t="s">
        <v>10311</v>
      </c>
      <c r="E3736" s="6" t="s">
        <v>10312</v>
      </c>
      <c r="F3736" s="12">
        <v>2700</v>
      </c>
      <c r="G3736" s="45">
        <v>0.24</v>
      </c>
      <c r="H3736" s="7">
        <f t="shared" si="308"/>
        <v>2052</v>
      </c>
      <c r="I3736" s="44">
        <v>1.1499999999999999</v>
      </c>
      <c r="J3736" s="45">
        <f t="shared" si="309"/>
        <v>0.12600000000000011</v>
      </c>
      <c r="K3736" s="7">
        <f t="shared" si="310"/>
        <v>2359.7999999999997</v>
      </c>
      <c r="L3736" s="7">
        <f t="shared" si="311"/>
        <v>2377.6322418136015</v>
      </c>
      <c r="M3736" s="43" t="s">
        <v>15</v>
      </c>
    </row>
    <row r="3737" spans="1:13" ht="51" customHeight="1" x14ac:dyDescent="0.25">
      <c r="A3737" s="18" t="s">
        <v>1827</v>
      </c>
      <c r="B3737" s="18" t="s">
        <v>12</v>
      </c>
      <c r="C3737" s="22" t="s">
        <v>10313</v>
      </c>
      <c r="D3737" s="22" t="s">
        <v>10314</v>
      </c>
      <c r="E3737" s="6" t="s">
        <v>10315</v>
      </c>
      <c r="F3737" s="24">
        <v>594</v>
      </c>
      <c r="G3737" s="25">
        <v>0.05</v>
      </c>
      <c r="H3737" s="28">
        <f t="shared" si="308"/>
        <v>564.29999999999995</v>
      </c>
      <c r="I3737" s="26">
        <v>1.04</v>
      </c>
      <c r="J3737" s="25">
        <f t="shared" si="309"/>
        <v>1.2000000000000122E-2</v>
      </c>
      <c r="K3737" s="24">
        <f t="shared" si="310"/>
        <v>586.87199999999996</v>
      </c>
      <c r="L3737" s="24">
        <f t="shared" si="311"/>
        <v>591.3068010075566</v>
      </c>
      <c r="M3737" s="21" t="s">
        <v>1831</v>
      </c>
    </row>
    <row r="3738" spans="1:13" ht="38.25" x14ac:dyDescent="0.25">
      <c r="A3738" s="18" t="s">
        <v>1827</v>
      </c>
      <c r="B3738" s="18" t="s">
        <v>12</v>
      </c>
      <c r="C3738" s="22" t="s">
        <v>10316</v>
      </c>
      <c r="D3738" s="22" t="s">
        <v>10317</v>
      </c>
      <c r="E3738" s="6" t="s">
        <v>10318</v>
      </c>
      <c r="F3738" s="24">
        <v>459.00000000000006</v>
      </c>
      <c r="G3738" s="25">
        <v>0.05</v>
      </c>
      <c r="H3738" s="28">
        <f t="shared" si="308"/>
        <v>436.05000000000007</v>
      </c>
      <c r="I3738" s="26">
        <v>1.04</v>
      </c>
      <c r="J3738" s="25">
        <f t="shared" si="309"/>
        <v>1.2000000000000011E-2</v>
      </c>
      <c r="K3738" s="24">
        <f t="shared" si="310"/>
        <v>453.49200000000008</v>
      </c>
      <c r="L3738" s="24">
        <f t="shared" si="311"/>
        <v>456.91889168765749</v>
      </c>
      <c r="M3738" s="18" t="s">
        <v>1835</v>
      </c>
    </row>
    <row r="3739" spans="1:13" ht="51" customHeight="1" x14ac:dyDescent="0.25">
      <c r="A3739" s="21" t="s">
        <v>1827</v>
      </c>
      <c r="B3739" s="18" t="s">
        <v>12</v>
      </c>
      <c r="C3739" s="22" t="s">
        <v>10319</v>
      </c>
      <c r="D3739" s="22" t="s">
        <v>10320</v>
      </c>
      <c r="E3739" s="6" t="s">
        <v>10321</v>
      </c>
      <c r="F3739" s="24">
        <v>513</v>
      </c>
      <c r="G3739" s="25">
        <v>0.05</v>
      </c>
      <c r="H3739" s="28">
        <f t="shared" si="308"/>
        <v>487.35</v>
      </c>
      <c r="I3739" s="26">
        <v>1.04</v>
      </c>
      <c r="J3739" s="25">
        <f t="shared" si="309"/>
        <v>1.19999999999999E-2</v>
      </c>
      <c r="K3739" s="24">
        <f t="shared" si="310"/>
        <v>506.84400000000005</v>
      </c>
      <c r="L3739" s="24">
        <f t="shared" si="311"/>
        <v>510.67405541561715</v>
      </c>
      <c r="M3739" s="21" t="s">
        <v>1839</v>
      </c>
    </row>
    <row r="3740" spans="1:13" s="14" customFormat="1" ht="25.5" x14ac:dyDescent="0.25">
      <c r="A3740" s="43" t="s">
        <v>11</v>
      </c>
      <c r="B3740" s="43" t="s">
        <v>12</v>
      </c>
      <c r="C3740" s="5" t="s">
        <v>10322</v>
      </c>
      <c r="D3740" s="5" t="s">
        <v>10323</v>
      </c>
      <c r="E3740" s="6" t="s">
        <v>10324</v>
      </c>
      <c r="F3740" s="12">
        <v>1800</v>
      </c>
      <c r="G3740" s="45">
        <v>0.24</v>
      </c>
      <c r="H3740" s="7">
        <f t="shared" si="308"/>
        <v>1368</v>
      </c>
      <c r="I3740" s="44">
        <v>1.1499999999999999</v>
      </c>
      <c r="J3740" s="45">
        <f t="shared" si="309"/>
        <v>0.12600000000000011</v>
      </c>
      <c r="K3740" s="7">
        <f t="shared" si="310"/>
        <v>1573.1999999999998</v>
      </c>
      <c r="L3740" s="7">
        <f t="shared" si="311"/>
        <v>1585.0881612090677</v>
      </c>
      <c r="M3740" s="43" t="s">
        <v>15</v>
      </c>
    </row>
    <row r="3741" spans="1:13" ht="38.25" customHeight="1" x14ac:dyDescent="0.25">
      <c r="A3741" s="18" t="s">
        <v>1827</v>
      </c>
      <c r="B3741" s="18" t="s">
        <v>12</v>
      </c>
      <c r="C3741" s="22" t="s">
        <v>10325</v>
      </c>
      <c r="D3741" s="22" t="s">
        <v>10326</v>
      </c>
      <c r="E3741" s="6" t="s">
        <v>10327</v>
      </c>
      <c r="F3741" s="24">
        <v>396</v>
      </c>
      <c r="G3741" s="25">
        <v>0.05</v>
      </c>
      <c r="H3741" s="28">
        <f t="shared" si="308"/>
        <v>376.2</v>
      </c>
      <c r="I3741" s="26">
        <v>1.04</v>
      </c>
      <c r="J3741" s="25">
        <f t="shared" si="309"/>
        <v>1.2000000000000011E-2</v>
      </c>
      <c r="K3741" s="24">
        <f t="shared" si="310"/>
        <v>391.24799999999999</v>
      </c>
      <c r="L3741" s="24">
        <f t="shared" si="311"/>
        <v>394.20453400503777</v>
      </c>
      <c r="M3741" s="21" t="s">
        <v>1831</v>
      </c>
    </row>
    <row r="3742" spans="1:13" ht="38.25" x14ac:dyDescent="0.25">
      <c r="A3742" s="18" t="s">
        <v>1827</v>
      </c>
      <c r="B3742" s="18" t="s">
        <v>12</v>
      </c>
      <c r="C3742" s="22" t="s">
        <v>10328</v>
      </c>
      <c r="D3742" s="22" t="s">
        <v>10329</v>
      </c>
      <c r="E3742" s="6" t="s">
        <v>10330</v>
      </c>
      <c r="F3742" s="24">
        <v>306</v>
      </c>
      <c r="G3742" s="25">
        <v>0.05</v>
      </c>
      <c r="H3742" s="28">
        <f t="shared" si="308"/>
        <v>290.7</v>
      </c>
      <c r="I3742" s="26">
        <v>1.04</v>
      </c>
      <c r="J3742" s="25">
        <f t="shared" si="309"/>
        <v>1.2000000000000122E-2</v>
      </c>
      <c r="K3742" s="24">
        <f t="shared" si="310"/>
        <v>302.32799999999997</v>
      </c>
      <c r="L3742" s="24">
        <f t="shared" si="311"/>
        <v>304.61259445843825</v>
      </c>
      <c r="M3742" s="18" t="s">
        <v>1835</v>
      </c>
    </row>
    <row r="3743" spans="1:13" ht="38.25" customHeight="1" x14ac:dyDescent="0.25">
      <c r="A3743" s="21" t="s">
        <v>1827</v>
      </c>
      <c r="B3743" s="18" t="s">
        <v>12</v>
      </c>
      <c r="C3743" s="22" t="s">
        <v>10331</v>
      </c>
      <c r="D3743" s="22" t="s">
        <v>10332</v>
      </c>
      <c r="E3743" s="6" t="s">
        <v>10333</v>
      </c>
      <c r="F3743" s="24">
        <v>342</v>
      </c>
      <c r="G3743" s="25">
        <v>0.05</v>
      </c>
      <c r="H3743" s="28">
        <f t="shared" si="308"/>
        <v>324.89999999999998</v>
      </c>
      <c r="I3743" s="26">
        <v>1.04</v>
      </c>
      <c r="J3743" s="25">
        <f t="shared" si="309"/>
        <v>1.2000000000000011E-2</v>
      </c>
      <c r="K3743" s="24">
        <f t="shared" si="310"/>
        <v>337.89600000000002</v>
      </c>
      <c r="L3743" s="24">
        <f t="shared" si="311"/>
        <v>340.44937027707806</v>
      </c>
      <c r="M3743" s="21" t="s">
        <v>1839</v>
      </c>
    </row>
    <row r="3744" spans="1:13" s="14" customFormat="1" ht="25.5" x14ac:dyDescent="0.25">
      <c r="A3744" s="43" t="s">
        <v>11</v>
      </c>
      <c r="B3744" s="43" t="s">
        <v>12</v>
      </c>
      <c r="C3744" s="5" t="s">
        <v>10334</v>
      </c>
      <c r="D3744" s="5" t="s">
        <v>10335</v>
      </c>
      <c r="E3744" s="6" t="s">
        <v>10336</v>
      </c>
      <c r="F3744" s="12">
        <v>28050</v>
      </c>
      <c r="G3744" s="45">
        <v>0.24</v>
      </c>
      <c r="H3744" s="7">
        <f t="shared" si="308"/>
        <v>21318</v>
      </c>
      <c r="I3744" s="44">
        <v>1.1499999999999999</v>
      </c>
      <c r="J3744" s="45">
        <f t="shared" si="309"/>
        <v>0.12600000000000011</v>
      </c>
      <c r="K3744" s="7">
        <f t="shared" si="310"/>
        <v>24515.699999999997</v>
      </c>
      <c r="L3744" s="7">
        <f t="shared" si="311"/>
        <v>24700.957178841305</v>
      </c>
      <c r="M3744" s="43" t="s">
        <v>15</v>
      </c>
    </row>
    <row r="3745" spans="1:13" ht="38.25" customHeight="1" x14ac:dyDescent="0.25">
      <c r="A3745" s="18" t="s">
        <v>1827</v>
      </c>
      <c r="B3745" s="18" t="s">
        <v>12</v>
      </c>
      <c r="C3745" s="22" t="s">
        <v>10337</v>
      </c>
      <c r="D3745" s="22" t="s">
        <v>10338</v>
      </c>
      <c r="E3745" s="6" t="s">
        <v>10339</v>
      </c>
      <c r="F3745" s="24">
        <v>6171</v>
      </c>
      <c r="G3745" s="25">
        <v>0.05</v>
      </c>
      <c r="H3745" s="28">
        <f t="shared" si="308"/>
        <v>5862.45</v>
      </c>
      <c r="I3745" s="26">
        <v>1.04</v>
      </c>
      <c r="J3745" s="25">
        <f t="shared" si="309"/>
        <v>1.19999999999999E-2</v>
      </c>
      <c r="K3745" s="24">
        <f t="shared" si="310"/>
        <v>6096.9480000000003</v>
      </c>
      <c r="L3745" s="24">
        <f t="shared" si="311"/>
        <v>6143.0206549118384</v>
      </c>
      <c r="M3745" s="21" t="s">
        <v>1831</v>
      </c>
    </row>
    <row r="3746" spans="1:13" ht="38.25" x14ac:dyDescent="0.25">
      <c r="A3746" s="18" t="s">
        <v>1827</v>
      </c>
      <c r="B3746" s="18" t="s">
        <v>12</v>
      </c>
      <c r="C3746" s="22" t="s">
        <v>10340</v>
      </c>
      <c r="D3746" s="22" t="s">
        <v>10341</v>
      </c>
      <c r="E3746" s="6" t="s">
        <v>10342</v>
      </c>
      <c r="F3746" s="24">
        <v>4768.5</v>
      </c>
      <c r="G3746" s="25">
        <v>0.05</v>
      </c>
      <c r="H3746" s="28">
        <f t="shared" si="308"/>
        <v>4530.0749999999998</v>
      </c>
      <c r="I3746" s="26">
        <v>1.04</v>
      </c>
      <c r="J3746" s="25">
        <f t="shared" si="309"/>
        <v>1.19999999999999E-2</v>
      </c>
      <c r="K3746" s="24">
        <f t="shared" si="310"/>
        <v>4711.2780000000002</v>
      </c>
      <c r="L3746" s="24">
        <f t="shared" si="311"/>
        <v>4746.87959697733</v>
      </c>
      <c r="M3746" s="18" t="s">
        <v>1835</v>
      </c>
    </row>
    <row r="3747" spans="1:13" ht="38.25" customHeight="1" x14ac:dyDescent="0.25">
      <c r="A3747" s="21" t="s">
        <v>1827</v>
      </c>
      <c r="B3747" s="18" t="s">
        <v>12</v>
      </c>
      <c r="C3747" s="22" t="s">
        <v>10343</v>
      </c>
      <c r="D3747" s="22" t="s">
        <v>10344</v>
      </c>
      <c r="E3747" s="6" t="s">
        <v>10345</v>
      </c>
      <c r="F3747" s="24">
        <v>5329.5</v>
      </c>
      <c r="G3747" s="25">
        <v>0.05</v>
      </c>
      <c r="H3747" s="28">
        <f t="shared" si="308"/>
        <v>5063.0249999999996</v>
      </c>
      <c r="I3747" s="26">
        <v>1.04</v>
      </c>
      <c r="J3747" s="25">
        <f t="shared" si="309"/>
        <v>1.2000000000000122E-2</v>
      </c>
      <c r="K3747" s="24">
        <f t="shared" si="310"/>
        <v>5265.5459999999994</v>
      </c>
      <c r="L3747" s="24">
        <f t="shared" si="311"/>
        <v>5305.3360201511323</v>
      </c>
      <c r="M3747" s="21" t="s">
        <v>1839</v>
      </c>
    </row>
    <row r="3748" spans="1:13" s="14" customFormat="1" ht="25.5" x14ac:dyDescent="0.25">
      <c r="A3748" s="43" t="s">
        <v>11</v>
      </c>
      <c r="B3748" s="43" t="s">
        <v>12</v>
      </c>
      <c r="C3748" s="5" t="s">
        <v>10346</v>
      </c>
      <c r="D3748" s="5" t="s">
        <v>10347</v>
      </c>
      <c r="E3748" s="6" t="s">
        <v>10348</v>
      </c>
      <c r="F3748" s="12">
        <v>19500</v>
      </c>
      <c r="G3748" s="45">
        <v>0.24</v>
      </c>
      <c r="H3748" s="7">
        <f t="shared" si="308"/>
        <v>14820</v>
      </c>
      <c r="I3748" s="44">
        <v>1.1499999999999999</v>
      </c>
      <c r="J3748" s="45">
        <f t="shared" si="309"/>
        <v>0.126</v>
      </c>
      <c r="K3748" s="7">
        <f t="shared" si="310"/>
        <v>17043</v>
      </c>
      <c r="L3748" s="7">
        <f t="shared" si="311"/>
        <v>17171.788413098235</v>
      </c>
      <c r="M3748" s="43" t="s">
        <v>15</v>
      </c>
    </row>
    <row r="3749" spans="1:13" ht="51" customHeight="1" x14ac:dyDescent="0.25">
      <c r="A3749" s="18" t="s">
        <v>1827</v>
      </c>
      <c r="B3749" s="18" t="s">
        <v>12</v>
      </c>
      <c r="C3749" s="22" t="s">
        <v>10349</v>
      </c>
      <c r="D3749" s="22" t="s">
        <v>10350</v>
      </c>
      <c r="E3749" s="6" t="s">
        <v>10351</v>
      </c>
      <c r="F3749" s="24">
        <v>4290</v>
      </c>
      <c r="G3749" s="25">
        <v>0.05</v>
      </c>
      <c r="H3749" s="28">
        <f t="shared" si="308"/>
        <v>4075.5</v>
      </c>
      <c r="I3749" s="26">
        <v>1.04</v>
      </c>
      <c r="J3749" s="25">
        <f t="shared" si="309"/>
        <v>1.19999999999999E-2</v>
      </c>
      <c r="K3749" s="24">
        <f t="shared" si="310"/>
        <v>4238.5200000000004</v>
      </c>
      <c r="L3749" s="24">
        <f t="shared" si="311"/>
        <v>4270.5491183879094</v>
      </c>
      <c r="M3749" s="21" t="s">
        <v>1831</v>
      </c>
    </row>
    <row r="3750" spans="1:13" ht="38.25" x14ac:dyDescent="0.25">
      <c r="A3750" s="18" t="s">
        <v>1827</v>
      </c>
      <c r="B3750" s="18" t="s">
        <v>12</v>
      </c>
      <c r="C3750" s="22" t="s">
        <v>10352</v>
      </c>
      <c r="D3750" s="22" t="s">
        <v>10353</v>
      </c>
      <c r="E3750" s="6" t="s">
        <v>10354</v>
      </c>
      <c r="F3750" s="24">
        <v>3315.0000000000005</v>
      </c>
      <c r="G3750" s="25">
        <v>0.05</v>
      </c>
      <c r="H3750" s="28">
        <f t="shared" si="308"/>
        <v>3149.2500000000005</v>
      </c>
      <c r="I3750" s="26">
        <v>1.04</v>
      </c>
      <c r="J3750" s="25">
        <f t="shared" si="309"/>
        <v>1.19999999999999E-2</v>
      </c>
      <c r="K3750" s="24">
        <f t="shared" si="310"/>
        <v>3275.2200000000007</v>
      </c>
      <c r="L3750" s="24">
        <f t="shared" si="311"/>
        <v>3299.9697732997488</v>
      </c>
      <c r="M3750" s="18" t="s">
        <v>1835</v>
      </c>
    </row>
    <row r="3751" spans="1:13" ht="38.25" customHeight="1" x14ac:dyDescent="0.25">
      <c r="A3751" s="21" t="s">
        <v>1827</v>
      </c>
      <c r="B3751" s="18" t="s">
        <v>12</v>
      </c>
      <c r="C3751" s="22" t="s">
        <v>10355</v>
      </c>
      <c r="D3751" s="22" t="s">
        <v>10356</v>
      </c>
      <c r="E3751" s="6" t="s">
        <v>10357</v>
      </c>
      <c r="F3751" s="24">
        <v>3705</v>
      </c>
      <c r="G3751" s="25">
        <v>0.05</v>
      </c>
      <c r="H3751" s="28">
        <f t="shared" si="308"/>
        <v>3519.75</v>
      </c>
      <c r="I3751" s="26">
        <v>1.04</v>
      </c>
      <c r="J3751" s="25">
        <f t="shared" si="309"/>
        <v>1.2000000000000011E-2</v>
      </c>
      <c r="K3751" s="24">
        <f t="shared" si="310"/>
        <v>3660.54</v>
      </c>
      <c r="L3751" s="24">
        <f t="shared" si="311"/>
        <v>3688.2015113350126</v>
      </c>
      <c r="M3751" s="21" t="s">
        <v>1839</v>
      </c>
    </row>
    <row r="3752" spans="1:13" s="14" customFormat="1" ht="25.5" x14ac:dyDescent="0.25">
      <c r="A3752" s="43" t="s">
        <v>11</v>
      </c>
      <c r="B3752" s="43" t="s">
        <v>12</v>
      </c>
      <c r="C3752" s="5" t="s">
        <v>10358</v>
      </c>
      <c r="D3752" s="5" t="s">
        <v>10359</v>
      </c>
      <c r="E3752" s="6" t="s">
        <v>10360</v>
      </c>
      <c r="F3752" s="12">
        <v>13950</v>
      </c>
      <c r="G3752" s="45">
        <v>0.24</v>
      </c>
      <c r="H3752" s="7">
        <f t="shared" si="308"/>
        <v>10602</v>
      </c>
      <c r="I3752" s="44">
        <v>1.1499999999999999</v>
      </c>
      <c r="J3752" s="45">
        <f t="shared" si="309"/>
        <v>0.126</v>
      </c>
      <c r="K3752" s="7">
        <f t="shared" si="310"/>
        <v>12192.3</v>
      </c>
      <c r="L3752" s="7">
        <f t="shared" si="311"/>
        <v>12284.433249370275</v>
      </c>
      <c r="M3752" s="43" t="s">
        <v>15</v>
      </c>
    </row>
    <row r="3753" spans="1:13" ht="51" customHeight="1" x14ac:dyDescent="0.25">
      <c r="A3753" s="18" t="s">
        <v>1827</v>
      </c>
      <c r="B3753" s="18" t="s">
        <v>12</v>
      </c>
      <c r="C3753" s="22" t="s">
        <v>10361</v>
      </c>
      <c r="D3753" s="22" t="s">
        <v>10362</v>
      </c>
      <c r="E3753" s="6" t="s">
        <v>10363</v>
      </c>
      <c r="F3753" s="24">
        <v>3069</v>
      </c>
      <c r="G3753" s="25">
        <v>0.05</v>
      </c>
      <c r="H3753" s="28">
        <f t="shared" si="308"/>
        <v>2915.55</v>
      </c>
      <c r="I3753" s="26">
        <v>1.04</v>
      </c>
      <c r="J3753" s="25">
        <f t="shared" si="309"/>
        <v>1.1999999999999789E-2</v>
      </c>
      <c r="K3753" s="24">
        <f t="shared" si="310"/>
        <v>3032.1720000000005</v>
      </c>
      <c r="L3753" s="24">
        <f t="shared" si="311"/>
        <v>3055.0851385390433</v>
      </c>
      <c r="M3753" s="21" t="s">
        <v>1831</v>
      </c>
    </row>
    <row r="3754" spans="1:13" ht="38.25" x14ac:dyDescent="0.25">
      <c r="A3754" s="18" t="s">
        <v>1827</v>
      </c>
      <c r="B3754" s="18" t="s">
        <v>12</v>
      </c>
      <c r="C3754" s="22" t="s">
        <v>10364</v>
      </c>
      <c r="D3754" s="22" t="s">
        <v>10365</v>
      </c>
      <c r="E3754" s="6" t="s">
        <v>10366</v>
      </c>
      <c r="F3754" s="24">
        <v>2371.5</v>
      </c>
      <c r="G3754" s="25">
        <v>0.05</v>
      </c>
      <c r="H3754" s="28">
        <f t="shared" si="308"/>
        <v>2252.9250000000002</v>
      </c>
      <c r="I3754" s="26">
        <v>1.04</v>
      </c>
      <c r="J3754" s="25">
        <f t="shared" si="309"/>
        <v>1.1999999999999789E-2</v>
      </c>
      <c r="K3754" s="24">
        <f t="shared" si="310"/>
        <v>2343.0420000000004</v>
      </c>
      <c r="L3754" s="24">
        <f t="shared" si="311"/>
        <v>2360.7476070528969</v>
      </c>
      <c r="M3754" s="18" t="s">
        <v>1835</v>
      </c>
    </row>
    <row r="3755" spans="1:13" ht="38.25" customHeight="1" x14ac:dyDescent="0.25">
      <c r="A3755" s="21" t="s">
        <v>1827</v>
      </c>
      <c r="B3755" s="18" t="s">
        <v>12</v>
      </c>
      <c r="C3755" s="22" t="s">
        <v>10367</v>
      </c>
      <c r="D3755" s="22" t="s">
        <v>10368</v>
      </c>
      <c r="E3755" s="6" t="s">
        <v>10369</v>
      </c>
      <c r="F3755" s="24">
        <v>2650.5</v>
      </c>
      <c r="G3755" s="25">
        <v>0.05</v>
      </c>
      <c r="H3755" s="28">
        <f t="shared" si="308"/>
        <v>2517.9749999999999</v>
      </c>
      <c r="I3755" s="26">
        <v>1.04</v>
      </c>
      <c r="J3755" s="25">
        <f t="shared" si="309"/>
        <v>1.2000000000000011E-2</v>
      </c>
      <c r="K3755" s="24">
        <f t="shared" si="310"/>
        <v>2618.694</v>
      </c>
      <c r="L3755" s="24">
        <f t="shared" si="311"/>
        <v>2638.482619647355</v>
      </c>
      <c r="M3755" s="21" t="s">
        <v>1839</v>
      </c>
    </row>
    <row r="3756" spans="1:13" s="14" customFormat="1" ht="25.5" x14ac:dyDescent="0.25">
      <c r="A3756" s="43" t="s">
        <v>11</v>
      </c>
      <c r="B3756" s="43" t="s">
        <v>12</v>
      </c>
      <c r="C3756" s="5" t="s">
        <v>10370</v>
      </c>
      <c r="D3756" s="5" t="s">
        <v>10371</v>
      </c>
      <c r="E3756" s="6" t="s">
        <v>10372</v>
      </c>
      <c r="F3756" s="12">
        <v>8400</v>
      </c>
      <c r="G3756" s="45">
        <v>0.24</v>
      </c>
      <c r="H3756" s="7">
        <f t="shared" si="308"/>
        <v>6384</v>
      </c>
      <c r="I3756" s="44">
        <v>1.1499999999999999</v>
      </c>
      <c r="J3756" s="45">
        <f t="shared" si="309"/>
        <v>0.12600000000000011</v>
      </c>
      <c r="K3756" s="7">
        <f t="shared" si="310"/>
        <v>7341.5999999999995</v>
      </c>
      <c r="L3756" s="7">
        <f t="shared" si="311"/>
        <v>7397.0780856423162</v>
      </c>
      <c r="M3756" s="43" t="s">
        <v>15</v>
      </c>
    </row>
    <row r="3757" spans="1:13" ht="38.25" customHeight="1" x14ac:dyDescent="0.25">
      <c r="A3757" s="18" t="s">
        <v>1827</v>
      </c>
      <c r="B3757" s="18" t="s">
        <v>12</v>
      </c>
      <c r="C3757" s="22" t="s">
        <v>10373</v>
      </c>
      <c r="D3757" s="22" t="s">
        <v>10374</v>
      </c>
      <c r="E3757" s="6" t="s">
        <v>10375</v>
      </c>
      <c r="F3757" s="24">
        <v>1848</v>
      </c>
      <c r="G3757" s="25">
        <v>0.05</v>
      </c>
      <c r="H3757" s="28">
        <f t="shared" si="308"/>
        <v>1755.6</v>
      </c>
      <c r="I3757" s="26">
        <v>1.04</v>
      </c>
      <c r="J3757" s="25">
        <f t="shared" si="309"/>
        <v>1.2000000000000011E-2</v>
      </c>
      <c r="K3757" s="24">
        <f t="shared" si="310"/>
        <v>1825.8240000000001</v>
      </c>
      <c r="L3757" s="24">
        <f t="shared" si="311"/>
        <v>1839.6211586901763</v>
      </c>
      <c r="M3757" s="21" t="s">
        <v>1831</v>
      </c>
    </row>
    <row r="3758" spans="1:13" ht="38.25" x14ac:dyDescent="0.25">
      <c r="A3758" s="18" t="s">
        <v>1827</v>
      </c>
      <c r="B3758" s="18" t="s">
        <v>12</v>
      </c>
      <c r="C3758" s="22" t="s">
        <v>10376</v>
      </c>
      <c r="D3758" s="22" t="s">
        <v>10377</v>
      </c>
      <c r="E3758" s="6" t="s">
        <v>10378</v>
      </c>
      <c r="F3758" s="24">
        <v>1428</v>
      </c>
      <c r="G3758" s="25">
        <v>0.05</v>
      </c>
      <c r="H3758" s="28">
        <f t="shared" si="308"/>
        <v>1356.6</v>
      </c>
      <c r="I3758" s="26">
        <v>1.04</v>
      </c>
      <c r="J3758" s="25">
        <f t="shared" si="309"/>
        <v>1.2000000000000011E-2</v>
      </c>
      <c r="K3758" s="24">
        <f t="shared" si="310"/>
        <v>1410.864</v>
      </c>
      <c r="L3758" s="24">
        <f t="shared" si="311"/>
        <v>1421.5254408060453</v>
      </c>
      <c r="M3758" s="18" t="s">
        <v>1835</v>
      </c>
    </row>
    <row r="3759" spans="1:13" ht="51" customHeight="1" x14ac:dyDescent="0.25">
      <c r="A3759" s="21" t="s">
        <v>1827</v>
      </c>
      <c r="B3759" s="18" t="s">
        <v>12</v>
      </c>
      <c r="C3759" s="22" t="s">
        <v>10379</v>
      </c>
      <c r="D3759" s="22" t="s">
        <v>10380</v>
      </c>
      <c r="E3759" s="6" t="s">
        <v>10381</v>
      </c>
      <c r="F3759" s="24">
        <v>1596</v>
      </c>
      <c r="G3759" s="25">
        <v>0.05</v>
      </c>
      <c r="H3759" s="28">
        <f t="shared" si="308"/>
        <v>1516.2</v>
      </c>
      <c r="I3759" s="26">
        <v>1.04</v>
      </c>
      <c r="J3759" s="25">
        <f t="shared" si="309"/>
        <v>1.19999999999999E-2</v>
      </c>
      <c r="K3759" s="24">
        <f t="shared" si="310"/>
        <v>1576.8480000000002</v>
      </c>
      <c r="L3759" s="24">
        <f t="shared" si="311"/>
        <v>1588.7637279596979</v>
      </c>
      <c r="M3759" s="21" t="s">
        <v>1839</v>
      </c>
    </row>
    <row r="3760" spans="1:13" s="14" customFormat="1" ht="25.5" x14ac:dyDescent="0.25">
      <c r="A3760" s="43" t="s">
        <v>11</v>
      </c>
      <c r="B3760" s="43" t="s">
        <v>12</v>
      </c>
      <c r="C3760" s="5" t="s">
        <v>10382</v>
      </c>
      <c r="D3760" s="5" t="s">
        <v>10383</v>
      </c>
      <c r="E3760" s="6" t="s">
        <v>10384</v>
      </c>
      <c r="F3760" s="12">
        <v>4200</v>
      </c>
      <c r="G3760" s="45">
        <v>0.24</v>
      </c>
      <c r="H3760" s="7">
        <f t="shared" ref="H3760:H3791" si="312">F3760-(F3760*G3760)</f>
        <v>3192</v>
      </c>
      <c r="I3760" s="44">
        <v>1.1499999999999999</v>
      </c>
      <c r="J3760" s="45">
        <f t="shared" ref="J3760:J3791" si="313">1-K3760/F3760</f>
        <v>0.12600000000000011</v>
      </c>
      <c r="K3760" s="7">
        <f t="shared" ref="K3760:K3791" si="314">H3760*I3760</f>
        <v>3670.7999999999997</v>
      </c>
      <c r="L3760" s="7">
        <f t="shared" ref="L3760:L3779" si="315">K3760/0.9925</f>
        <v>3698.5390428211581</v>
      </c>
      <c r="M3760" s="43" t="s">
        <v>15</v>
      </c>
    </row>
    <row r="3761" spans="1:13" ht="38.25" customHeight="1" x14ac:dyDescent="0.25">
      <c r="A3761" s="18" t="s">
        <v>1827</v>
      </c>
      <c r="B3761" s="18" t="s">
        <v>12</v>
      </c>
      <c r="C3761" s="22" t="s">
        <v>10385</v>
      </c>
      <c r="D3761" s="22" t="s">
        <v>10386</v>
      </c>
      <c r="E3761" s="6" t="s">
        <v>10387</v>
      </c>
      <c r="F3761" s="24">
        <v>924</v>
      </c>
      <c r="G3761" s="25">
        <v>0.05</v>
      </c>
      <c r="H3761" s="28">
        <f t="shared" si="312"/>
        <v>877.8</v>
      </c>
      <c r="I3761" s="26">
        <v>1.04</v>
      </c>
      <c r="J3761" s="25">
        <f t="shared" si="313"/>
        <v>1.2000000000000011E-2</v>
      </c>
      <c r="K3761" s="24">
        <f t="shared" si="314"/>
        <v>912.91200000000003</v>
      </c>
      <c r="L3761" s="24">
        <f t="shared" si="315"/>
        <v>919.81057934508817</v>
      </c>
      <c r="M3761" s="21" t="s">
        <v>1831</v>
      </c>
    </row>
    <row r="3762" spans="1:13" ht="38.25" x14ac:dyDescent="0.25">
      <c r="A3762" s="18" t="s">
        <v>1827</v>
      </c>
      <c r="B3762" s="18" t="s">
        <v>12</v>
      </c>
      <c r="C3762" s="22" t="s">
        <v>10388</v>
      </c>
      <c r="D3762" s="22" t="s">
        <v>10389</v>
      </c>
      <c r="E3762" s="6" t="s">
        <v>10390</v>
      </c>
      <c r="F3762" s="24">
        <v>714</v>
      </c>
      <c r="G3762" s="25">
        <v>0.05</v>
      </c>
      <c r="H3762" s="28">
        <f t="shared" si="312"/>
        <v>678.3</v>
      </c>
      <c r="I3762" s="26">
        <v>1.04</v>
      </c>
      <c r="J3762" s="25">
        <f t="shared" si="313"/>
        <v>1.2000000000000011E-2</v>
      </c>
      <c r="K3762" s="24">
        <f t="shared" si="314"/>
        <v>705.43200000000002</v>
      </c>
      <c r="L3762" s="24">
        <f t="shared" si="315"/>
        <v>710.76272040302263</v>
      </c>
      <c r="M3762" s="18" t="s">
        <v>1835</v>
      </c>
    </row>
    <row r="3763" spans="1:13" ht="38.25" customHeight="1" x14ac:dyDescent="0.25">
      <c r="A3763" s="21" t="s">
        <v>1827</v>
      </c>
      <c r="B3763" s="18" t="s">
        <v>12</v>
      </c>
      <c r="C3763" s="22" t="s">
        <v>10391</v>
      </c>
      <c r="D3763" s="22" t="s">
        <v>10392</v>
      </c>
      <c r="E3763" s="6" t="s">
        <v>10393</v>
      </c>
      <c r="F3763" s="24">
        <v>798</v>
      </c>
      <c r="G3763" s="25">
        <v>0.05</v>
      </c>
      <c r="H3763" s="28">
        <f t="shared" si="312"/>
        <v>758.1</v>
      </c>
      <c r="I3763" s="26">
        <v>1.04</v>
      </c>
      <c r="J3763" s="25">
        <f t="shared" si="313"/>
        <v>1.19999999999999E-2</v>
      </c>
      <c r="K3763" s="24">
        <f t="shared" si="314"/>
        <v>788.42400000000009</v>
      </c>
      <c r="L3763" s="24">
        <f t="shared" si="315"/>
        <v>794.38186397984896</v>
      </c>
      <c r="M3763" s="21" t="s">
        <v>1839</v>
      </c>
    </row>
    <row r="3764" spans="1:13" s="14" customFormat="1" ht="25.5" x14ac:dyDescent="0.25">
      <c r="A3764" s="43" t="s">
        <v>11</v>
      </c>
      <c r="B3764" s="43" t="s">
        <v>12</v>
      </c>
      <c r="C3764" s="5" t="s">
        <v>10394</v>
      </c>
      <c r="D3764" s="5" t="s">
        <v>10395</v>
      </c>
      <c r="E3764" s="6" t="s">
        <v>10396</v>
      </c>
      <c r="F3764" s="12">
        <v>2850</v>
      </c>
      <c r="G3764" s="45">
        <v>0.24</v>
      </c>
      <c r="H3764" s="7">
        <f t="shared" si="312"/>
        <v>2166</v>
      </c>
      <c r="I3764" s="44">
        <v>1.1499999999999999</v>
      </c>
      <c r="J3764" s="45">
        <f t="shared" si="313"/>
        <v>0.12600000000000011</v>
      </c>
      <c r="K3764" s="7">
        <f t="shared" si="314"/>
        <v>2490.8999999999996</v>
      </c>
      <c r="L3764" s="7">
        <f t="shared" si="315"/>
        <v>2509.7229219143574</v>
      </c>
      <c r="M3764" s="43" t="s">
        <v>15</v>
      </c>
    </row>
    <row r="3765" spans="1:13" ht="38.25" customHeight="1" x14ac:dyDescent="0.25">
      <c r="A3765" s="18" t="s">
        <v>1827</v>
      </c>
      <c r="B3765" s="18" t="s">
        <v>12</v>
      </c>
      <c r="C3765" s="22" t="s">
        <v>10397</v>
      </c>
      <c r="D3765" s="22" t="s">
        <v>10398</v>
      </c>
      <c r="E3765" s="6" t="s">
        <v>10399</v>
      </c>
      <c r="F3765" s="24">
        <v>627</v>
      </c>
      <c r="G3765" s="25">
        <v>0.05</v>
      </c>
      <c r="H3765" s="28">
        <f t="shared" si="312"/>
        <v>595.65</v>
      </c>
      <c r="I3765" s="26">
        <v>1.04</v>
      </c>
      <c r="J3765" s="25">
        <f t="shared" si="313"/>
        <v>1.2000000000000011E-2</v>
      </c>
      <c r="K3765" s="24">
        <f t="shared" si="314"/>
        <v>619.476</v>
      </c>
      <c r="L3765" s="24">
        <f t="shared" si="315"/>
        <v>624.15717884130981</v>
      </c>
      <c r="M3765" s="21" t="s">
        <v>1831</v>
      </c>
    </row>
    <row r="3766" spans="1:13" ht="38.25" x14ac:dyDescent="0.25">
      <c r="A3766" s="18" t="s">
        <v>1827</v>
      </c>
      <c r="B3766" s="18" t="s">
        <v>12</v>
      </c>
      <c r="C3766" s="22" t="s">
        <v>10400</v>
      </c>
      <c r="D3766" s="22" t="s">
        <v>10401</v>
      </c>
      <c r="E3766" s="6" t="s">
        <v>10402</v>
      </c>
      <c r="F3766" s="24">
        <v>484.50000000000006</v>
      </c>
      <c r="G3766" s="25">
        <v>0.05</v>
      </c>
      <c r="H3766" s="28">
        <f t="shared" si="312"/>
        <v>460.27500000000003</v>
      </c>
      <c r="I3766" s="26">
        <v>1.04</v>
      </c>
      <c r="J3766" s="25">
        <f t="shared" si="313"/>
        <v>1.2000000000000011E-2</v>
      </c>
      <c r="K3766" s="24">
        <f t="shared" si="314"/>
        <v>478.68600000000004</v>
      </c>
      <c r="L3766" s="24">
        <f t="shared" si="315"/>
        <v>482.30327455919399</v>
      </c>
      <c r="M3766" s="18" t="s">
        <v>1835</v>
      </c>
    </row>
    <row r="3767" spans="1:13" ht="38.25" customHeight="1" x14ac:dyDescent="0.25">
      <c r="A3767" s="21" t="s">
        <v>1827</v>
      </c>
      <c r="B3767" s="18" t="s">
        <v>12</v>
      </c>
      <c r="C3767" s="22" t="s">
        <v>10403</v>
      </c>
      <c r="D3767" s="22" t="s">
        <v>10404</v>
      </c>
      <c r="E3767" s="6" t="s">
        <v>10405</v>
      </c>
      <c r="F3767" s="24">
        <v>541.5</v>
      </c>
      <c r="G3767" s="25">
        <v>0.05</v>
      </c>
      <c r="H3767" s="28">
        <f t="shared" si="312"/>
        <v>514.42499999999995</v>
      </c>
      <c r="I3767" s="26">
        <v>1.04</v>
      </c>
      <c r="J3767" s="25">
        <f t="shared" si="313"/>
        <v>1.2000000000000122E-2</v>
      </c>
      <c r="K3767" s="24">
        <f t="shared" si="314"/>
        <v>535.00199999999995</v>
      </c>
      <c r="L3767" s="24">
        <f t="shared" si="315"/>
        <v>539.04483627204024</v>
      </c>
      <c r="M3767" s="21" t="s">
        <v>1839</v>
      </c>
    </row>
    <row r="3768" spans="1:13" s="14" customFormat="1" ht="25.5" x14ac:dyDescent="0.25">
      <c r="A3768" s="43" t="s">
        <v>11</v>
      </c>
      <c r="B3768" s="43" t="s">
        <v>12</v>
      </c>
      <c r="C3768" s="5" t="s">
        <v>10406</v>
      </c>
      <c r="D3768" s="5" t="s">
        <v>10407</v>
      </c>
      <c r="E3768" s="6" t="s">
        <v>10408</v>
      </c>
      <c r="F3768" s="12">
        <v>36000</v>
      </c>
      <c r="G3768" s="45">
        <v>0.24</v>
      </c>
      <c r="H3768" s="7">
        <f t="shared" si="312"/>
        <v>27360</v>
      </c>
      <c r="I3768" s="44">
        <v>1.1499999999999999</v>
      </c>
      <c r="J3768" s="45">
        <f t="shared" si="313"/>
        <v>0.12600000000000011</v>
      </c>
      <c r="K3768" s="7">
        <f t="shared" si="314"/>
        <v>31463.999999999996</v>
      </c>
      <c r="L3768" s="7">
        <f t="shared" si="315"/>
        <v>31701.763224181355</v>
      </c>
      <c r="M3768" s="43" t="s">
        <v>15</v>
      </c>
    </row>
    <row r="3769" spans="1:13" ht="38.25" customHeight="1" x14ac:dyDescent="0.25">
      <c r="A3769" s="18" t="s">
        <v>1827</v>
      </c>
      <c r="B3769" s="18" t="s">
        <v>12</v>
      </c>
      <c r="C3769" s="22" t="s">
        <v>10409</v>
      </c>
      <c r="D3769" s="22" t="s">
        <v>10410</v>
      </c>
      <c r="E3769" s="6" t="s">
        <v>10411</v>
      </c>
      <c r="F3769" s="24">
        <v>7920</v>
      </c>
      <c r="G3769" s="25">
        <v>0.05</v>
      </c>
      <c r="H3769" s="28">
        <f t="shared" si="312"/>
        <v>7524</v>
      </c>
      <c r="I3769" s="26">
        <v>1.04</v>
      </c>
      <c r="J3769" s="25">
        <f t="shared" si="313"/>
        <v>1.2000000000000011E-2</v>
      </c>
      <c r="K3769" s="24">
        <f t="shared" si="314"/>
        <v>7824.96</v>
      </c>
      <c r="L3769" s="24">
        <f t="shared" si="315"/>
        <v>7884.090680100755</v>
      </c>
      <c r="M3769" s="21" t="s">
        <v>1831</v>
      </c>
    </row>
    <row r="3770" spans="1:13" ht="38.25" x14ac:dyDescent="0.25">
      <c r="A3770" s="18" t="s">
        <v>1827</v>
      </c>
      <c r="B3770" s="18" t="s">
        <v>12</v>
      </c>
      <c r="C3770" s="22" t="s">
        <v>10412</v>
      </c>
      <c r="D3770" s="22" t="s">
        <v>10413</v>
      </c>
      <c r="E3770" s="6" t="s">
        <v>10414</v>
      </c>
      <c r="F3770" s="24">
        <v>6120</v>
      </c>
      <c r="G3770" s="25">
        <v>0.05</v>
      </c>
      <c r="H3770" s="28">
        <f t="shared" si="312"/>
        <v>5814</v>
      </c>
      <c r="I3770" s="26">
        <v>1.04</v>
      </c>
      <c r="J3770" s="25">
        <f t="shared" si="313"/>
        <v>1.19999999999999E-2</v>
      </c>
      <c r="K3770" s="24">
        <f t="shared" si="314"/>
        <v>6046.56</v>
      </c>
      <c r="L3770" s="24">
        <f t="shared" si="315"/>
        <v>6092.251889168766</v>
      </c>
      <c r="M3770" s="18" t="s">
        <v>1835</v>
      </c>
    </row>
    <row r="3771" spans="1:13" ht="38.25" customHeight="1" x14ac:dyDescent="0.25">
      <c r="A3771" s="21" t="s">
        <v>1827</v>
      </c>
      <c r="B3771" s="18" t="s">
        <v>12</v>
      </c>
      <c r="C3771" s="22" t="s">
        <v>10415</v>
      </c>
      <c r="D3771" s="22" t="s">
        <v>10416</v>
      </c>
      <c r="E3771" s="6" t="s">
        <v>10417</v>
      </c>
      <c r="F3771" s="24">
        <v>6840</v>
      </c>
      <c r="G3771" s="25">
        <v>0.05</v>
      </c>
      <c r="H3771" s="28">
        <f t="shared" si="312"/>
        <v>6498</v>
      </c>
      <c r="I3771" s="26">
        <v>1.04</v>
      </c>
      <c r="J3771" s="25">
        <f t="shared" si="313"/>
        <v>1.2000000000000011E-2</v>
      </c>
      <c r="K3771" s="24">
        <f t="shared" si="314"/>
        <v>6757.92</v>
      </c>
      <c r="L3771" s="24">
        <f t="shared" si="315"/>
        <v>6808.9874055415612</v>
      </c>
      <c r="M3771" s="21" t="s">
        <v>1839</v>
      </c>
    </row>
    <row r="3772" spans="1:13" s="14" customFormat="1" ht="25.5" x14ac:dyDescent="0.25">
      <c r="A3772" s="43" t="s">
        <v>11</v>
      </c>
      <c r="B3772" s="43" t="s">
        <v>12</v>
      </c>
      <c r="C3772" s="5" t="s">
        <v>10418</v>
      </c>
      <c r="D3772" s="5" t="s">
        <v>10419</v>
      </c>
      <c r="E3772" s="6" t="s">
        <v>10420</v>
      </c>
      <c r="F3772" s="12">
        <v>25200</v>
      </c>
      <c r="G3772" s="45">
        <v>0.24</v>
      </c>
      <c r="H3772" s="7">
        <f t="shared" si="312"/>
        <v>19152</v>
      </c>
      <c r="I3772" s="44">
        <v>1.1499999999999999</v>
      </c>
      <c r="J3772" s="45">
        <f t="shared" si="313"/>
        <v>0.126</v>
      </c>
      <c r="K3772" s="7">
        <f t="shared" si="314"/>
        <v>22024.799999999999</v>
      </c>
      <c r="L3772" s="7">
        <f t="shared" si="315"/>
        <v>22191.234256926949</v>
      </c>
      <c r="M3772" s="43" t="s">
        <v>15</v>
      </c>
    </row>
    <row r="3773" spans="1:13" ht="38.25" customHeight="1" x14ac:dyDescent="0.25">
      <c r="A3773" s="18" t="s">
        <v>1827</v>
      </c>
      <c r="B3773" s="18" t="s">
        <v>12</v>
      </c>
      <c r="C3773" s="22" t="s">
        <v>10421</v>
      </c>
      <c r="D3773" s="22" t="s">
        <v>10422</v>
      </c>
      <c r="E3773" s="6" t="s">
        <v>10423</v>
      </c>
      <c r="F3773" s="24">
        <v>5544</v>
      </c>
      <c r="G3773" s="25">
        <v>0.05</v>
      </c>
      <c r="H3773" s="28">
        <f t="shared" si="312"/>
        <v>5266.8</v>
      </c>
      <c r="I3773" s="26">
        <v>1.04</v>
      </c>
      <c r="J3773" s="25">
        <f t="shared" si="313"/>
        <v>1.19999999999999E-2</v>
      </c>
      <c r="K3773" s="24">
        <f t="shared" si="314"/>
        <v>5477.4720000000007</v>
      </c>
      <c r="L3773" s="24">
        <f t="shared" si="315"/>
        <v>5518.863476070529</v>
      </c>
      <c r="M3773" s="21" t="s">
        <v>1831</v>
      </c>
    </row>
    <row r="3774" spans="1:13" ht="38.25" x14ac:dyDescent="0.25">
      <c r="A3774" s="18" t="s">
        <v>1827</v>
      </c>
      <c r="B3774" s="18" t="s">
        <v>12</v>
      </c>
      <c r="C3774" s="22" t="s">
        <v>10424</v>
      </c>
      <c r="D3774" s="22" t="s">
        <v>10425</v>
      </c>
      <c r="E3774" s="6" t="s">
        <v>10426</v>
      </c>
      <c r="F3774" s="24">
        <v>4284</v>
      </c>
      <c r="G3774" s="25">
        <v>0.05</v>
      </c>
      <c r="H3774" s="28">
        <f t="shared" si="312"/>
        <v>4069.8</v>
      </c>
      <c r="I3774" s="26">
        <v>1.04</v>
      </c>
      <c r="J3774" s="25">
        <f t="shared" si="313"/>
        <v>1.19999999999999E-2</v>
      </c>
      <c r="K3774" s="24">
        <f t="shared" si="314"/>
        <v>4232.5920000000006</v>
      </c>
      <c r="L3774" s="24">
        <f t="shared" si="315"/>
        <v>4264.5763224181364</v>
      </c>
      <c r="M3774" s="18" t="s">
        <v>1835</v>
      </c>
    </row>
    <row r="3775" spans="1:13" ht="38.25" customHeight="1" x14ac:dyDescent="0.25">
      <c r="A3775" s="21" t="s">
        <v>1827</v>
      </c>
      <c r="B3775" s="18" t="s">
        <v>12</v>
      </c>
      <c r="C3775" s="22" t="s">
        <v>10427</v>
      </c>
      <c r="D3775" s="22" t="s">
        <v>10428</v>
      </c>
      <c r="E3775" s="6" t="s">
        <v>10429</v>
      </c>
      <c r="F3775" s="24">
        <v>4788</v>
      </c>
      <c r="G3775" s="25">
        <v>0.05</v>
      </c>
      <c r="H3775" s="28">
        <f t="shared" si="312"/>
        <v>4548.6000000000004</v>
      </c>
      <c r="I3775" s="26">
        <v>1.04</v>
      </c>
      <c r="J3775" s="25">
        <f t="shared" si="313"/>
        <v>1.1999999999999789E-2</v>
      </c>
      <c r="K3775" s="24">
        <f t="shared" si="314"/>
        <v>4730.5440000000008</v>
      </c>
      <c r="L3775" s="24">
        <f t="shared" si="315"/>
        <v>4766.2911838790933</v>
      </c>
      <c r="M3775" s="21" t="s">
        <v>1839</v>
      </c>
    </row>
    <row r="3776" spans="1:13" s="14" customFormat="1" ht="25.5" x14ac:dyDescent="0.25">
      <c r="A3776" s="43" t="s">
        <v>11</v>
      </c>
      <c r="B3776" s="43" t="s">
        <v>12</v>
      </c>
      <c r="C3776" s="5" t="s">
        <v>10430</v>
      </c>
      <c r="D3776" s="5" t="s">
        <v>10431</v>
      </c>
      <c r="E3776" s="6" t="s">
        <v>10432</v>
      </c>
      <c r="F3776" s="12">
        <v>18000</v>
      </c>
      <c r="G3776" s="45">
        <v>0.24</v>
      </c>
      <c r="H3776" s="7">
        <f t="shared" si="312"/>
        <v>13680</v>
      </c>
      <c r="I3776" s="44">
        <v>1.1499999999999999</v>
      </c>
      <c r="J3776" s="45">
        <f t="shared" si="313"/>
        <v>0.12600000000000011</v>
      </c>
      <c r="K3776" s="7">
        <f t="shared" si="314"/>
        <v>15731.999999999998</v>
      </c>
      <c r="L3776" s="7">
        <f t="shared" si="315"/>
        <v>15850.881612090678</v>
      </c>
      <c r="M3776" s="43" t="s">
        <v>15</v>
      </c>
    </row>
    <row r="3777" spans="1:13" ht="38.25" customHeight="1" x14ac:dyDescent="0.25">
      <c r="A3777" s="18" t="s">
        <v>1827</v>
      </c>
      <c r="B3777" s="18" t="s">
        <v>12</v>
      </c>
      <c r="C3777" s="22" t="s">
        <v>10433</v>
      </c>
      <c r="D3777" s="22" t="s">
        <v>10434</v>
      </c>
      <c r="E3777" s="6" t="s">
        <v>10435</v>
      </c>
      <c r="F3777" s="24">
        <v>3960</v>
      </c>
      <c r="G3777" s="25">
        <v>0.05</v>
      </c>
      <c r="H3777" s="28">
        <f t="shared" si="312"/>
        <v>3762</v>
      </c>
      <c r="I3777" s="26">
        <v>1.04</v>
      </c>
      <c r="J3777" s="25">
        <f t="shared" si="313"/>
        <v>1.2000000000000011E-2</v>
      </c>
      <c r="K3777" s="24">
        <f t="shared" si="314"/>
        <v>3912.48</v>
      </c>
      <c r="L3777" s="24">
        <f t="shared" si="315"/>
        <v>3942.0453400503775</v>
      </c>
      <c r="M3777" s="21" t="s">
        <v>1831</v>
      </c>
    </row>
    <row r="3778" spans="1:13" ht="38.25" x14ac:dyDescent="0.25">
      <c r="A3778" s="18" t="s">
        <v>1827</v>
      </c>
      <c r="B3778" s="18" t="s">
        <v>12</v>
      </c>
      <c r="C3778" s="22" t="s">
        <v>10436</v>
      </c>
      <c r="D3778" s="22" t="s">
        <v>10437</v>
      </c>
      <c r="E3778" s="6" t="s">
        <v>10438</v>
      </c>
      <c r="F3778" s="24">
        <v>3060</v>
      </c>
      <c r="G3778" s="25">
        <v>0.05</v>
      </c>
      <c r="H3778" s="28">
        <f t="shared" si="312"/>
        <v>2907</v>
      </c>
      <c r="I3778" s="26">
        <v>1.04</v>
      </c>
      <c r="J3778" s="25">
        <f t="shared" si="313"/>
        <v>1.19999999999999E-2</v>
      </c>
      <c r="K3778" s="24">
        <f t="shared" si="314"/>
        <v>3023.28</v>
      </c>
      <c r="L3778" s="24">
        <f t="shared" si="315"/>
        <v>3046.125944584383</v>
      </c>
      <c r="M3778" s="18" t="s">
        <v>1835</v>
      </c>
    </row>
    <row r="3779" spans="1:13" ht="38.25" customHeight="1" x14ac:dyDescent="0.25">
      <c r="A3779" s="21" t="s">
        <v>1827</v>
      </c>
      <c r="B3779" s="18" t="s">
        <v>12</v>
      </c>
      <c r="C3779" s="22" t="s">
        <v>10439</v>
      </c>
      <c r="D3779" s="22" t="s">
        <v>10440</v>
      </c>
      <c r="E3779" s="6" t="s">
        <v>10441</v>
      </c>
      <c r="F3779" s="24">
        <v>3420</v>
      </c>
      <c r="G3779" s="25">
        <v>0.05</v>
      </c>
      <c r="H3779" s="28">
        <f t="shared" si="312"/>
        <v>3249</v>
      </c>
      <c r="I3779" s="26">
        <v>1.04</v>
      </c>
      <c r="J3779" s="25">
        <f t="shared" si="313"/>
        <v>1.2000000000000011E-2</v>
      </c>
      <c r="K3779" s="24">
        <f t="shared" si="314"/>
        <v>3378.96</v>
      </c>
      <c r="L3779" s="24">
        <f t="shared" si="315"/>
        <v>3404.4937027707806</v>
      </c>
      <c r="M3779" s="21" t="s">
        <v>1839</v>
      </c>
    </row>
    <row r="3780" spans="1:13" s="14" customFormat="1" ht="25.5" x14ac:dyDescent="0.25">
      <c r="A3780" s="43" t="s">
        <v>11</v>
      </c>
      <c r="B3780" s="43" t="s">
        <v>12</v>
      </c>
      <c r="C3780" s="5" t="s">
        <v>10442</v>
      </c>
      <c r="D3780" s="5" t="s">
        <v>10443</v>
      </c>
      <c r="E3780" s="6" t="s">
        <v>10444</v>
      </c>
      <c r="F3780" s="12">
        <v>10800</v>
      </c>
      <c r="G3780" s="45">
        <v>0.24</v>
      </c>
      <c r="H3780" s="7">
        <f t="shared" si="312"/>
        <v>8208</v>
      </c>
      <c r="I3780" s="44">
        <v>1.1499999999999999</v>
      </c>
      <c r="J3780" s="45">
        <f t="shared" si="313"/>
        <v>0.12600000000000011</v>
      </c>
      <c r="K3780" s="7">
        <f t="shared" si="314"/>
        <v>9439.1999999999989</v>
      </c>
      <c r="L3780" s="7">
        <f t="shared" ref="L3780:L3841" si="316">K3780/0.9925</f>
        <v>9510.5289672544059</v>
      </c>
      <c r="M3780" s="43" t="s">
        <v>15</v>
      </c>
    </row>
    <row r="3781" spans="1:13" ht="38.25" customHeight="1" x14ac:dyDescent="0.25">
      <c r="A3781" s="18" t="s">
        <v>1827</v>
      </c>
      <c r="B3781" s="18" t="s">
        <v>12</v>
      </c>
      <c r="C3781" s="22" t="s">
        <v>10445</v>
      </c>
      <c r="D3781" s="22" t="s">
        <v>10446</v>
      </c>
      <c r="E3781" s="6" t="s">
        <v>10447</v>
      </c>
      <c r="F3781" s="24">
        <v>2376</v>
      </c>
      <c r="G3781" s="25">
        <v>0.05</v>
      </c>
      <c r="H3781" s="28">
        <f t="shared" si="312"/>
        <v>2257.1999999999998</v>
      </c>
      <c r="I3781" s="26">
        <v>1.04</v>
      </c>
      <c r="J3781" s="25">
        <f t="shared" si="313"/>
        <v>1.2000000000000122E-2</v>
      </c>
      <c r="K3781" s="24">
        <f t="shared" si="314"/>
        <v>2347.4879999999998</v>
      </c>
      <c r="L3781" s="24">
        <f t="shared" si="316"/>
        <v>2365.2272040302264</v>
      </c>
      <c r="M3781" s="21" t="s">
        <v>1831</v>
      </c>
    </row>
    <row r="3782" spans="1:13" ht="38.25" x14ac:dyDescent="0.25">
      <c r="A3782" s="18" t="s">
        <v>1827</v>
      </c>
      <c r="B3782" s="18" t="s">
        <v>12</v>
      </c>
      <c r="C3782" s="22" t="s">
        <v>10448</v>
      </c>
      <c r="D3782" s="22" t="s">
        <v>10449</v>
      </c>
      <c r="E3782" s="6" t="s">
        <v>10450</v>
      </c>
      <c r="F3782" s="24">
        <v>1836.0000000000002</v>
      </c>
      <c r="G3782" s="25">
        <v>0.05</v>
      </c>
      <c r="H3782" s="28">
        <f t="shared" si="312"/>
        <v>1744.2000000000003</v>
      </c>
      <c r="I3782" s="26">
        <v>1.04</v>
      </c>
      <c r="J3782" s="25">
        <f t="shared" si="313"/>
        <v>1.2000000000000011E-2</v>
      </c>
      <c r="K3782" s="24">
        <f t="shared" si="314"/>
        <v>1813.9680000000003</v>
      </c>
      <c r="L3782" s="24">
        <f t="shared" si="316"/>
        <v>1827.67556675063</v>
      </c>
      <c r="M3782" s="18" t="s">
        <v>1835</v>
      </c>
    </row>
    <row r="3783" spans="1:13" ht="38.25" customHeight="1" x14ac:dyDescent="0.25">
      <c r="A3783" s="21" t="s">
        <v>1827</v>
      </c>
      <c r="B3783" s="18" t="s">
        <v>12</v>
      </c>
      <c r="C3783" s="22" t="s">
        <v>10451</v>
      </c>
      <c r="D3783" s="22" t="s">
        <v>10452</v>
      </c>
      <c r="E3783" s="6" t="s">
        <v>10453</v>
      </c>
      <c r="F3783" s="24">
        <v>2052</v>
      </c>
      <c r="G3783" s="25">
        <v>0.05</v>
      </c>
      <c r="H3783" s="28">
        <f t="shared" si="312"/>
        <v>1949.4</v>
      </c>
      <c r="I3783" s="26">
        <v>1.04</v>
      </c>
      <c r="J3783" s="25">
        <f t="shared" si="313"/>
        <v>1.19999999999999E-2</v>
      </c>
      <c r="K3783" s="24">
        <f t="shared" si="314"/>
        <v>2027.3760000000002</v>
      </c>
      <c r="L3783" s="24">
        <f t="shared" si="316"/>
        <v>2042.6962216624686</v>
      </c>
      <c r="M3783" s="21" t="s">
        <v>1839</v>
      </c>
    </row>
    <row r="3784" spans="1:13" s="14" customFormat="1" ht="25.5" x14ac:dyDescent="0.25">
      <c r="A3784" s="43" t="s">
        <v>11</v>
      </c>
      <c r="B3784" s="43" t="s">
        <v>12</v>
      </c>
      <c r="C3784" s="5" t="s">
        <v>10454</v>
      </c>
      <c r="D3784" s="5" t="s">
        <v>10455</v>
      </c>
      <c r="E3784" s="6" t="s">
        <v>10456</v>
      </c>
      <c r="F3784" s="12">
        <v>5400</v>
      </c>
      <c r="G3784" s="45">
        <v>0.24</v>
      </c>
      <c r="H3784" s="7">
        <f t="shared" si="312"/>
        <v>4104</v>
      </c>
      <c r="I3784" s="44">
        <v>1.1499999999999999</v>
      </c>
      <c r="J3784" s="45">
        <f t="shared" si="313"/>
        <v>0.12600000000000011</v>
      </c>
      <c r="K3784" s="7">
        <f t="shared" si="314"/>
        <v>4719.5999999999995</v>
      </c>
      <c r="L3784" s="7">
        <f t="shared" si="316"/>
        <v>4755.2644836272029</v>
      </c>
      <c r="M3784" s="43" t="s">
        <v>15</v>
      </c>
    </row>
    <row r="3785" spans="1:13" ht="38.25" customHeight="1" x14ac:dyDescent="0.25">
      <c r="A3785" s="18" t="s">
        <v>1827</v>
      </c>
      <c r="B3785" s="18" t="s">
        <v>12</v>
      </c>
      <c r="C3785" s="22" t="s">
        <v>10457</v>
      </c>
      <c r="D3785" s="22" t="s">
        <v>10458</v>
      </c>
      <c r="E3785" s="6" t="s">
        <v>10459</v>
      </c>
      <c r="F3785" s="24">
        <v>1188</v>
      </c>
      <c r="G3785" s="25">
        <v>0.05</v>
      </c>
      <c r="H3785" s="28">
        <f t="shared" si="312"/>
        <v>1128.5999999999999</v>
      </c>
      <c r="I3785" s="26">
        <v>1.04</v>
      </c>
      <c r="J3785" s="25">
        <f t="shared" si="313"/>
        <v>1.2000000000000122E-2</v>
      </c>
      <c r="K3785" s="24">
        <f t="shared" si="314"/>
        <v>1173.7439999999999</v>
      </c>
      <c r="L3785" s="24">
        <f t="shared" si="316"/>
        <v>1182.6136020151132</v>
      </c>
      <c r="M3785" s="21" t="s">
        <v>1831</v>
      </c>
    </row>
    <row r="3786" spans="1:13" ht="38.25" x14ac:dyDescent="0.25">
      <c r="A3786" s="18" t="s">
        <v>1827</v>
      </c>
      <c r="B3786" s="18" t="s">
        <v>12</v>
      </c>
      <c r="C3786" s="22" t="s">
        <v>10460</v>
      </c>
      <c r="D3786" s="22" t="s">
        <v>10461</v>
      </c>
      <c r="E3786" s="6" t="s">
        <v>10462</v>
      </c>
      <c r="F3786" s="24">
        <v>918.00000000000011</v>
      </c>
      <c r="G3786" s="25">
        <v>0.05</v>
      </c>
      <c r="H3786" s="28">
        <f t="shared" si="312"/>
        <v>872.10000000000014</v>
      </c>
      <c r="I3786" s="26">
        <v>1.04</v>
      </c>
      <c r="J3786" s="25">
        <f t="shared" si="313"/>
        <v>1.2000000000000011E-2</v>
      </c>
      <c r="K3786" s="24">
        <f t="shared" si="314"/>
        <v>906.98400000000015</v>
      </c>
      <c r="L3786" s="24">
        <f t="shared" si="316"/>
        <v>913.83778337531498</v>
      </c>
      <c r="M3786" s="18" t="s">
        <v>1835</v>
      </c>
    </row>
    <row r="3787" spans="1:13" ht="38.25" customHeight="1" x14ac:dyDescent="0.25">
      <c r="A3787" s="21" t="s">
        <v>1827</v>
      </c>
      <c r="B3787" s="18" t="s">
        <v>12</v>
      </c>
      <c r="C3787" s="22" t="s">
        <v>10463</v>
      </c>
      <c r="D3787" s="22" t="s">
        <v>10464</v>
      </c>
      <c r="E3787" s="6" t="s">
        <v>10465</v>
      </c>
      <c r="F3787" s="24">
        <v>1026</v>
      </c>
      <c r="G3787" s="25">
        <v>0.05</v>
      </c>
      <c r="H3787" s="28">
        <f t="shared" si="312"/>
        <v>974.7</v>
      </c>
      <c r="I3787" s="26">
        <v>1.04</v>
      </c>
      <c r="J3787" s="25">
        <f t="shared" si="313"/>
        <v>1.19999999999999E-2</v>
      </c>
      <c r="K3787" s="24">
        <f t="shared" si="314"/>
        <v>1013.6880000000001</v>
      </c>
      <c r="L3787" s="24">
        <f t="shared" si="316"/>
        <v>1021.3481108312343</v>
      </c>
      <c r="M3787" s="21" t="s">
        <v>1839</v>
      </c>
    </row>
    <row r="3788" spans="1:13" s="14" customFormat="1" ht="25.5" x14ac:dyDescent="0.25">
      <c r="A3788" s="43" t="s">
        <v>11</v>
      </c>
      <c r="B3788" s="43" t="s">
        <v>12</v>
      </c>
      <c r="C3788" s="5" t="s">
        <v>10466</v>
      </c>
      <c r="D3788" s="5" t="s">
        <v>10467</v>
      </c>
      <c r="E3788" s="6" t="s">
        <v>10468</v>
      </c>
      <c r="F3788" s="12">
        <v>3600</v>
      </c>
      <c r="G3788" s="45">
        <v>0.24</v>
      </c>
      <c r="H3788" s="7">
        <f t="shared" si="312"/>
        <v>2736</v>
      </c>
      <c r="I3788" s="44">
        <v>1.1499999999999999</v>
      </c>
      <c r="J3788" s="45">
        <f t="shared" si="313"/>
        <v>0.12600000000000011</v>
      </c>
      <c r="K3788" s="7">
        <f t="shared" si="314"/>
        <v>3146.3999999999996</v>
      </c>
      <c r="L3788" s="7">
        <f t="shared" si="316"/>
        <v>3170.1763224181354</v>
      </c>
      <c r="M3788" s="43" t="s">
        <v>15</v>
      </c>
    </row>
    <row r="3789" spans="1:13" ht="38.25" customHeight="1" x14ac:dyDescent="0.25">
      <c r="A3789" s="18" t="s">
        <v>1827</v>
      </c>
      <c r="B3789" s="18" t="s">
        <v>12</v>
      </c>
      <c r="C3789" s="22" t="s">
        <v>10469</v>
      </c>
      <c r="D3789" s="22" t="s">
        <v>10470</v>
      </c>
      <c r="E3789" s="6" t="s">
        <v>10471</v>
      </c>
      <c r="F3789" s="24">
        <v>792</v>
      </c>
      <c r="G3789" s="25">
        <v>0.05</v>
      </c>
      <c r="H3789" s="28">
        <f t="shared" si="312"/>
        <v>752.4</v>
      </c>
      <c r="I3789" s="26">
        <v>1.04</v>
      </c>
      <c r="J3789" s="25">
        <f t="shared" si="313"/>
        <v>1.2000000000000011E-2</v>
      </c>
      <c r="K3789" s="24">
        <f t="shared" si="314"/>
        <v>782.49599999999998</v>
      </c>
      <c r="L3789" s="24">
        <f t="shared" si="316"/>
        <v>788.40906801007554</v>
      </c>
      <c r="M3789" s="21" t="s">
        <v>1831</v>
      </c>
    </row>
    <row r="3790" spans="1:13" ht="51" x14ac:dyDescent="0.25">
      <c r="A3790" s="18" t="s">
        <v>1827</v>
      </c>
      <c r="B3790" s="18" t="s">
        <v>12</v>
      </c>
      <c r="C3790" s="22" t="s">
        <v>10472</v>
      </c>
      <c r="D3790" s="22" t="s">
        <v>10473</v>
      </c>
      <c r="E3790" s="6" t="s">
        <v>10474</v>
      </c>
      <c r="F3790" s="24">
        <v>612</v>
      </c>
      <c r="G3790" s="25">
        <v>0.05</v>
      </c>
      <c r="H3790" s="28">
        <f t="shared" si="312"/>
        <v>581.4</v>
      </c>
      <c r="I3790" s="26">
        <v>1.04</v>
      </c>
      <c r="J3790" s="25">
        <f t="shared" si="313"/>
        <v>1.2000000000000122E-2</v>
      </c>
      <c r="K3790" s="24">
        <f t="shared" si="314"/>
        <v>604.65599999999995</v>
      </c>
      <c r="L3790" s="24">
        <f t="shared" si="316"/>
        <v>609.2251889168765</v>
      </c>
      <c r="M3790" s="18" t="s">
        <v>1835</v>
      </c>
    </row>
    <row r="3791" spans="1:13" ht="51" customHeight="1" x14ac:dyDescent="0.25">
      <c r="A3791" s="21" t="s">
        <v>1827</v>
      </c>
      <c r="B3791" s="18" t="s">
        <v>12</v>
      </c>
      <c r="C3791" s="22" t="s">
        <v>10475</v>
      </c>
      <c r="D3791" s="22" t="s">
        <v>10476</v>
      </c>
      <c r="E3791" s="6" t="s">
        <v>10477</v>
      </c>
      <c r="F3791" s="24">
        <v>684</v>
      </c>
      <c r="G3791" s="25">
        <v>0.05</v>
      </c>
      <c r="H3791" s="28">
        <f t="shared" si="312"/>
        <v>649.79999999999995</v>
      </c>
      <c r="I3791" s="26">
        <v>1.04</v>
      </c>
      <c r="J3791" s="25">
        <f t="shared" si="313"/>
        <v>1.2000000000000011E-2</v>
      </c>
      <c r="K3791" s="24">
        <f t="shared" si="314"/>
        <v>675.79200000000003</v>
      </c>
      <c r="L3791" s="24">
        <f t="shared" si="316"/>
        <v>680.89874055415612</v>
      </c>
      <c r="M3791" s="21" t="s">
        <v>1839</v>
      </c>
    </row>
    <row r="3792" spans="1:13" s="14" customFormat="1" ht="25.5" x14ac:dyDescent="0.25">
      <c r="A3792" s="43" t="s">
        <v>11</v>
      </c>
      <c r="B3792" s="43" t="s">
        <v>12</v>
      </c>
      <c r="C3792" s="5" t="s">
        <v>10478</v>
      </c>
      <c r="D3792" s="5" t="s">
        <v>10479</v>
      </c>
      <c r="E3792" s="6" t="s">
        <v>10480</v>
      </c>
      <c r="F3792" s="12">
        <v>18000</v>
      </c>
      <c r="G3792" s="45">
        <v>0.24</v>
      </c>
      <c r="H3792" s="7">
        <f t="shared" ref="H3792:H3812" si="317">F3792-(F3792*G3792)</f>
        <v>13680</v>
      </c>
      <c r="I3792" s="44">
        <v>1.1499999999999999</v>
      </c>
      <c r="J3792" s="45">
        <f t="shared" ref="J3792:J3812" si="318">1-K3792/F3792</f>
        <v>0.12600000000000011</v>
      </c>
      <c r="K3792" s="7">
        <f t="shared" ref="K3792:K3812" si="319">H3792*I3792</f>
        <v>15731.999999999998</v>
      </c>
      <c r="L3792" s="7">
        <f t="shared" si="316"/>
        <v>15850.881612090678</v>
      </c>
      <c r="M3792" s="43" t="s">
        <v>15</v>
      </c>
    </row>
    <row r="3793" spans="1:13" ht="38.25" customHeight="1" x14ac:dyDescent="0.25">
      <c r="A3793" s="18" t="s">
        <v>1827</v>
      </c>
      <c r="B3793" s="18" t="s">
        <v>12</v>
      </c>
      <c r="C3793" s="22" t="s">
        <v>10481</v>
      </c>
      <c r="D3793" s="22" t="s">
        <v>10482</v>
      </c>
      <c r="E3793" s="6" t="s">
        <v>10483</v>
      </c>
      <c r="F3793" s="24">
        <v>3960</v>
      </c>
      <c r="G3793" s="25">
        <v>0.05</v>
      </c>
      <c r="H3793" s="28">
        <f t="shared" si="317"/>
        <v>3762</v>
      </c>
      <c r="I3793" s="26">
        <v>1.04</v>
      </c>
      <c r="J3793" s="25">
        <f t="shared" si="318"/>
        <v>1.2000000000000011E-2</v>
      </c>
      <c r="K3793" s="24">
        <f t="shared" si="319"/>
        <v>3912.48</v>
      </c>
      <c r="L3793" s="24">
        <f t="shared" si="316"/>
        <v>3942.0453400503775</v>
      </c>
      <c r="M3793" s="21" t="s">
        <v>1831</v>
      </c>
    </row>
    <row r="3794" spans="1:13" ht="38.25" x14ac:dyDescent="0.25">
      <c r="A3794" s="18" t="s">
        <v>1827</v>
      </c>
      <c r="B3794" s="18" t="s">
        <v>12</v>
      </c>
      <c r="C3794" s="22" t="s">
        <v>10484</v>
      </c>
      <c r="D3794" s="22" t="s">
        <v>10485</v>
      </c>
      <c r="E3794" s="6" t="s">
        <v>10486</v>
      </c>
      <c r="F3794" s="24">
        <v>3060</v>
      </c>
      <c r="G3794" s="25">
        <v>0.05</v>
      </c>
      <c r="H3794" s="28">
        <f t="shared" si="317"/>
        <v>2907</v>
      </c>
      <c r="I3794" s="26">
        <v>1.04</v>
      </c>
      <c r="J3794" s="25">
        <f t="shared" si="318"/>
        <v>1.19999999999999E-2</v>
      </c>
      <c r="K3794" s="24">
        <f t="shared" si="319"/>
        <v>3023.28</v>
      </c>
      <c r="L3794" s="24">
        <f t="shared" si="316"/>
        <v>3046.125944584383</v>
      </c>
      <c r="M3794" s="18" t="s">
        <v>1835</v>
      </c>
    </row>
    <row r="3795" spans="1:13" ht="51" customHeight="1" x14ac:dyDescent="0.25">
      <c r="A3795" s="21" t="s">
        <v>1827</v>
      </c>
      <c r="B3795" s="18" t="s">
        <v>12</v>
      </c>
      <c r="C3795" s="22" t="s">
        <v>10487</v>
      </c>
      <c r="D3795" s="22" t="s">
        <v>10488</v>
      </c>
      <c r="E3795" s="6" t="s">
        <v>10489</v>
      </c>
      <c r="F3795" s="24">
        <v>3420</v>
      </c>
      <c r="G3795" s="25">
        <v>0.05</v>
      </c>
      <c r="H3795" s="28">
        <f t="shared" si="317"/>
        <v>3249</v>
      </c>
      <c r="I3795" s="26">
        <v>1.04</v>
      </c>
      <c r="J3795" s="25">
        <f t="shared" si="318"/>
        <v>1.2000000000000011E-2</v>
      </c>
      <c r="K3795" s="24">
        <f t="shared" si="319"/>
        <v>3378.96</v>
      </c>
      <c r="L3795" s="24">
        <f t="shared" si="316"/>
        <v>3404.4937027707806</v>
      </c>
      <c r="M3795" s="21" t="s">
        <v>1839</v>
      </c>
    </row>
    <row r="3796" spans="1:13" s="14" customFormat="1" ht="25.5" x14ac:dyDescent="0.25">
      <c r="A3796" s="43" t="s">
        <v>11</v>
      </c>
      <c r="B3796" s="43" t="s">
        <v>12</v>
      </c>
      <c r="C3796" s="5" t="s">
        <v>10490</v>
      </c>
      <c r="D3796" s="5" t="s">
        <v>10491</v>
      </c>
      <c r="E3796" s="6" t="s">
        <v>10492</v>
      </c>
      <c r="F3796" s="12">
        <v>12600</v>
      </c>
      <c r="G3796" s="45">
        <v>0.24</v>
      </c>
      <c r="H3796" s="7">
        <f t="shared" si="317"/>
        <v>9576</v>
      </c>
      <c r="I3796" s="44">
        <v>1.1499999999999999</v>
      </c>
      <c r="J3796" s="45">
        <f t="shared" si="318"/>
        <v>0.126</v>
      </c>
      <c r="K3796" s="7">
        <f t="shared" si="319"/>
        <v>11012.4</v>
      </c>
      <c r="L3796" s="7">
        <f t="shared" si="316"/>
        <v>11095.617128463475</v>
      </c>
      <c r="M3796" s="43" t="s">
        <v>15</v>
      </c>
    </row>
    <row r="3797" spans="1:13" ht="38.25" customHeight="1" x14ac:dyDescent="0.25">
      <c r="A3797" s="18" t="s">
        <v>1827</v>
      </c>
      <c r="B3797" s="18" t="s">
        <v>12</v>
      </c>
      <c r="C3797" s="22" t="s">
        <v>10493</v>
      </c>
      <c r="D3797" s="22" t="s">
        <v>10494</v>
      </c>
      <c r="E3797" s="6" t="s">
        <v>10495</v>
      </c>
      <c r="F3797" s="24">
        <v>2772</v>
      </c>
      <c r="G3797" s="25">
        <v>0.05</v>
      </c>
      <c r="H3797" s="28">
        <f t="shared" si="317"/>
        <v>2633.4</v>
      </c>
      <c r="I3797" s="26">
        <v>1.04</v>
      </c>
      <c r="J3797" s="25">
        <f t="shared" si="318"/>
        <v>1.19999999999999E-2</v>
      </c>
      <c r="K3797" s="24">
        <f t="shared" si="319"/>
        <v>2738.7360000000003</v>
      </c>
      <c r="L3797" s="24">
        <f t="shared" si="316"/>
        <v>2759.4317380352645</v>
      </c>
      <c r="M3797" s="21" t="s">
        <v>1831</v>
      </c>
    </row>
    <row r="3798" spans="1:13" ht="38.25" x14ac:dyDescent="0.25">
      <c r="A3798" s="18" t="s">
        <v>1827</v>
      </c>
      <c r="B3798" s="18" t="s">
        <v>12</v>
      </c>
      <c r="C3798" s="22" t="s">
        <v>10496</v>
      </c>
      <c r="D3798" s="22" t="s">
        <v>10497</v>
      </c>
      <c r="E3798" s="6" t="s">
        <v>10498</v>
      </c>
      <c r="F3798" s="24">
        <v>2142</v>
      </c>
      <c r="G3798" s="25">
        <v>0.05</v>
      </c>
      <c r="H3798" s="28">
        <f t="shared" si="317"/>
        <v>2034.9</v>
      </c>
      <c r="I3798" s="26">
        <v>1.04</v>
      </c>
      <c r="J3798" s="25">
        <f t="shared" si="318"/>
        <v>1.19999999999999E-2</v>
      </c>
      <c r="K3798" s="24">
        <f t="shared" si="319"/>
        <v>2116.2960000000003</v>
      </c>
      <c r="L3798" s="24">
        <f t="shared" si="316"/>
        <v>2132.2881612090682</v>
      </c>
      <c r="M3798" s="18" t="s">
        <v>1835</v>
      </c>
    </row>
    <row r="3799" spans="1:13" ht="63.75" customHeight="1" x14ac:dyDescent="0.25">
      <c r="A3799" s="21" t="s">
        <v>1827</v>
      </c>
      <c r="B3799" s="18" t="s">
        <v>12</v>
      </c>
      <c r="C3799" s="22" t="s">
        <v>10499</v>
      </c>
      <c r="D3799" s="22" t="s">
        <v>10500</v>
      </c>
      <c r="E3799" s="6" t="s">
        <v>10501</v>
      </c>
      <c r="F3799" s="24">
        <v>2394</v>
      </c>
      <c r="G3799" s="25">
        <v>0.05</v>
      </c>
      <c r="H3799" s="28">
        <f t="shared" si="317"/>
        <v>2274.3000000000002</v>
      </c>
      <c r="I3799" s="26">
        <v>1.04</v>
      </c>
      <c r="J3799" s="25">
        <f t="shared" si="318"/>
        <v>1.1999999999999789E-2</v>
      </c>
      <c r="K3799" s="24">
        <f t="shared" si="319"/>
        <v>2365.2720000000004</v>
      </c>
      <c r="L3799" s="24">
        <f t="shared" si="316"/>
        <v>2383.1455919395466</v>
      </c>
      <c r="M3799" s="21" t="s">
        <v>1839</v>
      </c>
    </row>
    <row r="3800" spans="1:13" s="14" customFormat="1" ht="25.5" x14ac:dyDescent="0.25">
      <c r="A3800" s="43" t="s">
        <v>11</v>
      </c>
      <c r="B3800" s="43" t="s">
        <v>12</v>
      </c>
      <c r="C3800" s="5" t="s">
        <v>10502</v>
      </c>
      <c r="D3800" s="5" t="s">
        <v>10503</v>
      </c>
      <c r="E3800" s="6" t="s">
        <v>10504</v>
      </c>
      <c r="F3800" s="12">
        <v>9000</v>
      </c>
      <c r="G3800" s="45">
        <v>0.24</v>
      </c>
      <c r="H3800" s="7">
        <f t="shared" si="317"/>
        <v>6840</v>
      </c>
      <c r="I3800" s="44">
        <v>1.1499999999999999</v>
      </c>
      <c r="J3800" s="45">
        <f t="shared" si="318"/>
        <v>0.12600000000000011</v>
      </c>
      <c r="K3800" s="7">
        <f t="shared" si="319"/>
        <v>7865.9999999999991</v>
      </c>
      <c r="L3800" s="7">
        <f t="shared" si="316"/>
        <v>7925.4408060453388</v>
      </c>
      <c r="M3800" s="43" t="s">
        <v>15</v>
      </c>
    </row>
    <row r="3801" spans="1:13" ht="38.25" customHeight="1" x14ac:dyDescent="0.25">
      <c r="A3801" s="18" t="s">
        <v>1827</v>
      </c>
      <c r="B3801" s="18" t="s">
        <v>12</v>
      </c>
      <c r="C3801" s="22" t="s">
        <v>10505</v>
      </c>
      <c r="D3801" s="22" t="s">
        <v>10506</v>
      </c>
      <c r="E3801" s="6" t="s">
        <v>10507</v>
      </c>
      <c r="F3801" s="24">
        <v>1980</v>
      </c>
      <c r="G3801" s="25">
        <v>0.05</v>
      </c>
      <c r="H3801" s="28">
        <f t="shared" si="317"/>
        <v>1881</v>
      </c>
      <c r="I3801" s="26">
        <v>1.04</v>
      </c>
      <c r="J3801" s="25">
        <f t="shared" si="318"/>
        <v>1.2000000000000011E-2</v>
      </c>
      <c r="K3801" s="24">
        <f t="shared" si="319"/>
        <v>1956.24</v>
      </c>
      <c r="L3801" s="24">
        <f t="shared" si="316"/>
        <v>1971.0226700251887</v>
      </c>
      <c r="M3801" s="21" t="s">
        <v>1831</v>
      </c>
    </row>
    <row r="3802" spans="1:13" ht="38.25" x14ac:dyDescent="0.25">
      <c r="A3802" s="18" t="s">
        <v>1827</v>
      </c>
      <c r="B3802" s="18" t="s">
        <v>12</v>
      </c>
      <c r="C3802" s="22" t="s">
        <v>10508</v>
      </c>
      <c r="D3802" s="22" t="s">
        <v>10509</v>
      </c>
      <c r="E3802" s="6" t="s">
        <v>10510</v>
      </c>
      <c r="F3802" s="24">
        <v>1530</v>
      </c>
      <c r="G3802" s="25">
        <v>0.05</v>
      </c>
      <c r="H3802" s="28">
        <f t="shared" si="317"/>
        <v>1453.5</v>
      </c>
      <c r="I3802" s="26">
        <v>1.04</v>
      </c>
      <c r="J3802" s="25">
        <f t="shared" si="318"/>
        <v>1.19999999999999E-2</v>
      </c>
      <c r="K3802" s="24">
        <f t="shared" si="319"/>
        <v>1511.64</v>
      </c>
      <c r="L3802" s="24">
        <f t="shared" si="316"/>
        <v>1523.0629722921915</v>
      </c>
      <c r="M3802" s="18" t="s">
        <v>1835</v>
      </c>
    </row>
    <row r="3803" spans="1:13" ht="38.25" customHeight="1" x14ac:dyDescent="0.25">
      <c r="A3803" s="21" t="s">
        <v>1827</v>
      </c>
      <c r="B3803" s="18" t="s">
        <v>12</v>
      </c>
      <c r="C3803" s="22" t="s">
        <v>10511</v>
      </c>
      <c r="D3803" s="22" t="s">
        <v>10512</v>
      </c>
      <c r="E3803" s="6" t="s">
        <v>10513</v>
      </c>
      <c r="F3803" s="24">
        <v>1710</v>
      </c>
      <c r="G3803" s="25">
        <v>0.05</v>
      </c>
      <c r="H3803" s="28">
        <f t="shared" si="317"/>
        <v>1624.5</v>
      </c>
      <c r="I3803" s="26">
        <v>1.04</v>
      </c>
      <c r="J3803" s="25">
        <f t="shared" si="318"/>
        <v>1.2000000000000011E-2</v>
      </c>
      <c r="K3803" s="24">
        <f t="shared" si="319"/>
        <v>1689.48</v>
      </c>
      <c r="L3803" s="24">
        <f t="shared" si="316"/>
        <v>1702.2468513853903</v>
      </c>
      <c r="M3803" s="21" t="s">
        <v>1839</v>
      </c>
    </row>
    <row r="3804" spans="1:13" s="14" customFormat="1" ht="25.5" x14ac:dyDescent="0.25">
      <c r="A3804" s="43" t="s">
        <v>11</v>
      </c>
      <c r="B3804" s="43" t="s">
        <v>12</v>
      </c>
      <c r="C3804" s="5" t="s">
        <v>10514</v>
      </c>
      <c r="D3804" s="5" t="s">
        <v>10515</v>
      </c>
      <c r="E3804" s="6" t="s">
        <v>10516</v>
      </c>
      <c r="F3804" s="12">
        <v>5400</v>
      </c>
      <c r="G3804" s="45">
        <v>0.24</v>
      </c>
      <c r="H3804" s="7">
        <f t="shared" si="317"/>
        <v>4104</v>
      </c>
      <c r="I3804" s="44">
        <v>1.1499999999999999</v>
      </c>
      <c r="J3804" s="45">
        <f t="shared" si="318"/>
        <v>0.12600000000000011</v>
      </c>
      <c r="K3804" s="7">
        <f t="shared" si="319"/>
        <v>4719.5999999999995</v>
      </c>
      <c r="L3804" s="7">
        <f t="shared" si="316"/>
        <v>4755.2644836272029</v>
      </c>
      <c r="M3804" s="43" t="s">
        <v>15</v>
      </c>
    </row>
    <row r="3805" spans="1:13" ht="51" customHeight="1" x14ac:dyDescent="0.25">
      <c r="A3805" s="18" t="s">
        <v>1827</v>
      </c>
      <c r="B3805" s="18" t="s">
        <v>12</v>
      </c>
      <c r="C3805" s="22" t="s">
        <v>10517</v>
      </c>
      <c r="D3805" s="22" t="s">
        <v>10518</v>
      </c>
      <c r="E3805" s="6" t="s">
        <v>10519</v>
      </c>
      <c r="F3805" s="24">
        <v>1188</v>
      </c>
      <c r="G3805" s="25">
        <v>0.05</v>
      </c>
      <c r="H3805" s="28">
        <f t="shared" si="317"/>
        <v>1128.5999999999999</v>
      </c>
      <c r="I3805" s="26">
        <v>1.04</v>
      </c>
      <c r="J3805" s="25">
        <f t="shared" si="318"/>
        <v>1.2000000000000122E-2</v>
      </c>
      <c r="K3805" s="24">
        <f t="shared" si="319"/>
        <v>1173.7439999999999</v>
      </c>
      <c r="L3805" s="24">
        <f t="shared" si="316"/>
        <v>1182.6136020151132</v>
      </c>
      <c r="M3805" s="21" t="s">
        <v>1831</v>
      </c>
    </row>
    <row r="3806" spans="1:13" ht="38.25" x14ac:dyDescent="0.25">
      <c r="A3806" s="18" t="s">
        <v>1827</v>
      </c>
      <c r="B3806" s="18" t="s">
        <v>12</v>
      </c>
      <c r="C3806" s="22" t="s">
        <v>10520</v>
      </c>
      <c r="D3806" s="22" t="s">
        <v>10521</v>
      </c>
      <c r="E3806" s="6" t="s">
        <v>10522</v>
      </c>
      <c r="F3806" s="24">
        <v>918.00000000000011</v>
      </c>
      <c r="G3806" s="25">
        <v>0.05</v>
      </c>
      <c r="H3806" s="28">
        <f t="shared" si="317"/>
        <v>872.10000000000014</v>
      </c>
      <c r="I3806" s="26">
        <v>1.04</v>
      </c>
      <c r="J3806" s="25">
        <f t="shared" si="318"/>
        <v>1.2000000000000011E-2</v>
      </c>
      <c r="K3806" s="24">
        <f t="shared" si="319"/>
        <v>906.98400000000015</v>
      </c>
      <c r="L3806" s="24">
        <f t="shared" si="316"/>
        <v>913.83778337531498</v>
      </c>
      <c r="M3806" s="18" t="s">
        <v>1835</v>
      </c>
    </row>
    <row r="3807" spans="1:13" ht="38.25" customHeight="1" x14ac:dyDescent="0.25">
      <c r="A3807" s="21" t="s">
        <v>1827</v>
      </c>
      <c r="B3807" s="18" t="s">
        <v>12</v>
      </c>
      <c r="C3807" s="22" t="s">
        <v>10523</v>
      </c>
      <c r="D3807" s="22" t="s">
        <v>10524</v>
      </c>
      <c r="E3807" s="6" t="s">
        <v>10525</v>
      </c>
      <c r="F3807" s="24">
        <v>1026</v>
      </c>
      <c r="G3807" s="25">
        <v>0.05</v>
      </c>
      <c r="H3807" s="28">
        <f t="shared" si="317"/>
        <v>974.7</v>
      </c>
      <c r="I3807" s="26">
        <v>1.04</v>
      </c>
      <c r="J3807" s="25">
        <f t="shared" si="318"/>
        <v>1.19999999999999E-2</v>
      </c>
      <c r="K3807" s="24">
        <f t="shared" si="319"/>
        <v>1013.6880000000001</v>
      </c>
      <c r="L3807" s="24">
        <f t="shared" si="316"/>
        <v>1021.3481108312343</v>
      </c>
      <c r="M3807" s="21" t="s">
        <v>1839</v>
      </c>
    </row>
    <row r="3808" spans="1:13" s="14" customFormat="1" ht="25.5" x14ac:dyDescent="0.25">
      <c r="A3808" s="43" t="s">
        <v>11</v>
      </c>
      <c r="B3808" s="43" t="s">
        <v>12</v>
      </c>
      <c r="C3808" s="5" t="s">
        <v>10526</v>
      </c>
      <c r="D3808" s="5" t="s">
        <v>10527</v>
      </c>
      <c r="E3808" s="6" t="s">
        <v>10528</v>
      </c>
      <c r="F3808" s="12">
        <v>2700</v>
      </c>
      <c r="G3808" s="45">
        <v>0.24</v>
      </c>
      <c r="H3808" s="7">
        <f t="shared" si="317"/>
        <v>2052</v>
      </c>
      <c r="I3808" s="44">
        <v>1.1499999999999999</v>
      </c>
      <c r="J3808" s="45">
        <f t="shared" si="318"/>
        <v>0.12600000000000011</v>
      </c>
      <c r="K3808" s="7">
        <f t="shared" si="319"/>
        <v>2359.7999999999997</v>
      </c>
      <c r="L3808" s="7">
        <f t="shared" si="316"/>
        <v>2377.6322418136015</v>
      </c>
      <c r="M3808" s="43" t="s">
        <v>15</v>
      </c>
    </row>
    <row r="3809" spans="1:13" ht="38.25" customHeight="1" x14ac:dyDescent="0.25">
      <c r="A3809" s="18" t="s">
        <v>1827</v>
      </c>
      <c r="B3809" s="18" t="s">
        <v>12</v>
      </c>
      <c r="C3809" s="22" t="s">
        <v>10529</v>
      </c>
      <c r="D3809" s="22" t="s">
        <v>10530</v>
      </c>
      <c r="E3809" s="6" t="s">
        <v>10531</v>
      </c>
      <c r="F3809" s="24">
        <v>594</v>
      </c>
      <c r="G3809" s="25">
        <v>0.05</v>
      </c>
      <c r="H3809" s="28">
        <f t="shared" si="317"/>
        <v>564.29999999999995</v>
      </c>
      <c r="I3809" s="26">
        <v>1.04</v>
      </c>
      <c r="J3809" s="25">
        <f t="shared" si="318"/>
        <v>1.2000000000000122E-2</v>
      </c>
      <c r="K3809" s="24">
        <f t="shared" si="319"/>
        <v>586.87199999999996</v>
      </c>
      <c r="L3809" s="24">
        <f t="shared" si="316"/>
        <v>591.3068010075566</v>
      </c>
      <c r="M3809" s="21" t="s">
        <v>1831</v>
      </c>
    </row>
    <row r="3810" spans="1:13" ht="38.25" x14ac:dyDescent="0.25">
      <c r="A3810" s="18" t="s">
        <v>1827</v>
      </c>
      <c r="B3810" s="18" t="s">
        <v>12</v>
      </c>
      <c r="C3810" s="22" t="s">
        <v>10532</v>
      </c>
      <c r="D3810" s="22" t="s">
        <v>10533</v>
      </c>
      <c r="E3810" s="6" t="s">
        <v>10534</v>
      </c>
      <c r="F3810" s="24">
        <v>459.00000000000006</v>
      </c>
      <c r="G3810" s="25">
        <v>0.05</v>
      </c>
      <c r="H3810" s="28">
        <f t="shared" si="317"/>
        <v>436.05000000000007</v>
      </c>
      <c r="I3810" s="26">
        <v>1.04</v>
      </c>
      <c r="J3810" s="25">
        <f t="shared" si="318"/>
        <v>1.2000000000000011E-2</v>
      </c>
      <c r="K3810" s="24">
        <f t="shared" si="319"/>
        <v>453.49200000000008</v>
      </c>
      <c r="L3810" s="24">
        <f t="shared" si="316"/>
        <v>456.91889168765749</v>
      </c>
      <c r="M3810" s="18" t="s">
        <v>1835</v>
      </c>
    </row>
    <row r="3811" spans="1:13" ht="51" customHeight="1" x14ac:dyDescent="0.25">
      <c r="A3811" s="21" t="s">
        <v>1827</v>
      </c>
      <c r="B3811" s="18" t="s">
        <v>12</v>
      </c>
      <c r="C3811" s="22" t="s">
        <v>10535</v>
      </c>
      <c r="D3811" s="22" t="s">
        <v>10536</v>
      </c>
      <c r="E3811" s="6" t="s">
        <v>10537</v>
      </c>
      <c r="F3811" s="24">
        <v>513</v>
      </c>
      <c r="G3811" s="25">
        <v>0.05</v>
      </c>
      <c r="H3811" s="28">
        <f t="shared" si="317"/>
        <v>487.35</v>
      </c>
      <c r="I3811" s="26">
        <v>1.04</v>
      </c>
      <c r="J3811" s="25">
        <f t="shared" si="318"/>
        <v>1.19999999999999E-2</v>
      </c>
      <c r="K3811" s="24">
        <f t="shared" si="319"/>
        <v>506.84400000000005</v>
      </c>
      <c r="L3811" s="24">
        <f t="shared" si="316"/>
        <v>510.67405541561715</v>
      </c>
      <c r="M3811" s="21" t="s">
        <v>1839</v>
      </c>
    </row>
    <row r="3812" spans="1:13" s="14" customFormat="1" ht="25.5" x14ac:dyDescent="0.25">
      <c r="A3812" s="43" t="s">
        <v>11</v>
      </c>
      <c r="B3812" s="43" t="s">
        <v>12</v>
      </c>
      <c r="C3812" s="5" t="s">
        <v>10538</v>
      </c>
      <c r="D3812" s="5" t="s">
        <v>10539</v>
      </c>
      <c r="E3812" s="6" t="s">
        <v>10540</v>
      </c>
      <c r="F3812" s="12">
        <v>1800</v>
      </c>
      <c r="G3812" s="45">
        <v>0.24</v>
      </c>
      <c r="H3812" s="7">
        <f t="shared" si="317"/>
        <v>1368</v>
      </c>
      <c r="I3812" s="44">
        <v>1.1499999999999999</v>
      </c>
      <c r="J3812" s="45">
        <f t="shared" si="318"/>
        <v>0.12600000000000011</v>
      </c>
      <c r="K3812" s="7">
        <f t="shared" si="319"/>
        <v>1573.1999999999998</v>
      </c>
      <c r="L3812" s="7">
        <f t="shared" si="316"/>
        <v>1585.0881612090677</v>
      </c>
      <c r="M3812" s="43" t="s">
        <v>15</v>
      </c>
    </row>
    <row r="3813" spans="1:13" ht="51" customHeight="1" x14ac:dyDescent="0.25">
      <c r="A3813" s="18" t="s">
        <v>1827</v>
      </c>
      <c r="B3813" s="18" t="s">
        <v>12</v>
      </c>
      <c r="C3813" s="22" t="s">
        <v>10541</v>
      </c>
      <c r="D3813" s="22" t="s">
        <v>10542</v>
      </c>
      <c r="E3813" s="6" t="s">
        <v>10543</v>
      </c>
      <c r="F3813" s="24">
        <v>396</v>
      </c>
      <c r="G3813" s="25">
        <v>0.05</v>
      </c>
      <c r="H3813" s="28">
        <f t="shared" ref="H3813:H3876" si="320">F3813-(F3813*G3813)</f>
        <v>376.2</v>
      </c>
      <c r="I3813" s="26">
        <v>1.04</v>
      </c>
      <c r="J3813" s="25">
        <f t="shared" ref="J3813:J3876" si="321">1-K3813/F3813</f>
        <v>1.2000000000000011E-2</v>
      </c>
      <c r="K3813" s="24">
        <f t="shared" ref="K3813:K3876" si="322">H3813*I3813</f>
        <v>391.24799999999999</v>
      </c>
      <c r="L3813" s="24">
        <f t="shared" si="316"/>
        <v>394.20453400503777</v>
      </c>
      <c r="M3813" s="21" t="s">
        <v>1831</v>
      </c>
    </row>
    <row r="3814" spans="1:13" ht="38.25" x14ac:dyDescent="0.25">
      <c r="A3814" s="18" t="s">
        <v>1827</v>
      </c>
      <c r="B3814" s="18" t="s">
        <v>12</v>
      </c>
      <c r="C3814" s="22" t="s">
        <v>10544</v>
      </c>
      <c r="D3814" s="22" t="s">
        <v>10545</v>
      </c>
      <c r="E3814" s="6" t="s">
        <v>10546</v>
      </c>
      <c r="F3814" s="24">
        <v>306</v>
      </c>
      <c r="G3814" s="25">
        <v>0.05</v>
      </c>
      <c r="H3814" s="28">
        <f t="shared" si="320"/>
        <v>290.7</v>
      </c>
      <c r="I3814" s="26">
        <v>1.04</v>
      </c>
      <c r="J3814" s="25">
        <f t="shared" si="321"/>
        <v>1.2000000000000122E-2</v>
      </c>
      <c r="K3814" s="24">
        <f t="shared" si="322"/>
        <v>302.32799999999997</v>
      </c>
      <c r="L3814" s="24">
        <f t="shared" si="316"/>
        <v>304.61259445843825</v>
      </c>
      <c r="M3814" s="18" t="s">
        <v>1835</v>
      </c>
    </row>
    <row r="3815" spans="1:13" ht="51" customHeight="1" x14ac:dyDescent="0.25">
      <c r="A3815" s="21" t="s">
        <v>1827</v>
      </c>
      <c r="B3815" s="18" t="s">
        <v>12</v>
      </c>
      <c r="C3815" s="22" t="s">
        <v>10547</v>
      </c>
      <c r="D3815" s="22" t="s">
        <v>10548</v>
      </c>
      <c r="E3815" s="6" t="s">
        <v>10549</v>
      </c>
      <c r="F3815" s="24">
        <v>342</v>
      </c>
      <c r="G3815" s="25">
        <v>0.05</v>
      </c>
      <c r="H3815" s="28">
        <f t="shared" si="320"/>
        <v>324.89999999999998</v>
      </c>
      <c r="I3815" s="26">
        <v>1.04</v>
      </c>
      <c r="J3815" s="25">
        <f t="shared" si="321"/>
        <v>1.2000000000000011E-2</v>
      </c>
      <c r="K3815" s="24">
        <f t="shared" si="322"/>
        <v>337.89600000000002</v>
      </c>
      <c r="L3815" s="24">
        <f t="shared" si="316"/>
        <v>340.44937027707806</v>
      </c>
      <c r="M3815" s="21" t="s">
        <v>1839</v>
      </c>
    </row>
    <row r="3816" spans="1:13" ht="51" customHeight="1" x14ac:dyDescent="0.25">
      <c r="A3816" s="18" t="s">
        <v>1827</v>
      </c>
      <c r="B3816" s="18" t="s">
        <v>12</v>
      </c>
      <c r="C3816" s="22" t="s">
        <v>10550</v>
      </c>
      <c r="D3816" s="22" t="s">
        <v>10551</v>
      </c>
      <c r="E3816" s="6" t="s">
        <v>10552</v>
      </c>
      <c r="F3816" s="24">
        <v>3729</v>
      </c>
      <c r="G3816" s="25">
        <v>0.05</v>
      </c>
      <c r="H3816" s="28">
        <f t="shared" si="320"/>
        <v>3542.55</v>
      </c>
      <c r="I3816" s="26">
        <v>1.04</v>
      </c>
      <c r="J3816" s="25">
        <f t="shared" si="321"/>
        <v>1.19999999999999E-2</v>
      </c>
      <c r="K3816" s="24">
        <f t="shared" si="322"/>
        <v>3684.2520000000004</v>
      </c>
      <c r="L3816" s="24">
        <f t="shared" si="316"/>
        <v>3712.0926952141062</v>
      </c>
      <c r="M3816" s="21" t="s">
        <v>1831</v>
      </c>
    </row>
    <row r="3817" spans="1:13" ht="38.25" x14ac:dyDescent="0.25">
      <c r="A3817" s="18" t="s">
        <v>1827</v>
      </c>
      <c r="B3817" s="18" t="s">
        <v>12</v>
      </c>
      <c r="C3817" s="22" t="s">
        <v>10553</v>
      </c>
      <c r="D3817" s="22" t="s">
        <v>10554</v>
      </c>
      <c r="E3817" s="6" t="s">
        <v>10555</v>
      </c>
      <c r="F3817" s="24">
        <v>2881.5</v>
      </c>
      <c r="G3817" s="25">
        <v>0.05</v>
      </c>
      <c r="H3817" s="28">
        <f t="shared" si="320"/>
        <v>2737.4250000000002</v>
      </c>
      <c r="I3817" s="26">
        <v>1.04</v>
      </c>
      <c r="J3817" s="25">
        <f t="shared" si="321"/>
        <v>1.1999999999999789E-2</v>
      </c>
      <c r="K3817" s="24">
        <f t="shared" si="322"/>
        <v>2846.9220000000005</v>
      </c>
      <c r="L3817" s="24">
        <f t="shared" si="316"/>
        <v>2868.4352644836276</v>
      </c>
      <c r="M3817" s="18" t="s">
        <v>1835</v>
      </c>
    </row>
    <row r="3818" spans="1:13" ht="51" customHeight="1" x14ac:dyDescent="0.25">
      <c r="A3818" s="21" t="s">
        <v>1827</v>
      </c>
      <c r="B3818" s="18" t="s">
        <v>12</v>
      </c>
      <c r="C3818" s="22" t="s">
        <v>10556</v>
      </c>
      <c r="D3818" s="22" t="s">
        <v>10557</v>
      </c>
      <c r="E3818" s="6" t="s">
        <v>10558</v>
      </c>
      <c r="F3818" s="24">
        <v>3220.5</v>
      </c>
      <c r="G3818" s="25">
        <v>0.05</v>
      </c>
      <c r="H3818" s="28">
        <f t="shared" si="320"/>
        <v>3059.4749999999999</v>
      </c>
      <c r="I3818" s="26">
        <v>1.04</v>
      </c>
      <c r="J3818" s="25">
        <f t="shared" si="321"/>
        <v>1.2000000000000011E-2</v>
      </c>
      <c r="K3818" s="24">
        <f t="shared" si="322"/>
        <v>3181.8539999999998</v>
      </c>
      <c r="L3818" s="24">
        <f t="shared" si="316"/>
        <v>3205.8982367758181</v>
      </c>
      <c r="M3818" s="21" t="s">
        <v>1839</v>
      </c>
    </row>
    <row r="3819" spans="1:13" ht="51" customHeight="1" x14ac:dyDescent="0.25">
      <c r="A3819" s="18" t="s">
        <v>1827</v>
      </c>
      <c r="B3819" s="18" t="s">
        <v>12</v>
      </c>
      <c r="C3819" s="22" t="s">
        <v>10559</v>
      </c>
      <c r="D3819" s="22" t="s">
        <v>10560</v>
      </c>
      <c r="E3819" s="6" t="s">
        <v>10561</v>
      </c>
      <c r="F3819" s="24">
        <v>7128</v>
      </c>
      <c r="G3819" s="25">
        <v>0.05</v>
      </c>
      <c r="H3819" s="28">
        <f t="shared" si="320"/>
        <v>6771.6</v>
      </c>
      <c r="I3819" s="26">
        <v>1.04</v>
      </c>
      <c r="J3819" s="25">
        <f t="shared" si="321"/>
        <v>1.19999999999999E-2</v>
      </c>
      <c r="K3819" s="24">
        <f t="shared" si="322"/>
        <v>7042.4640000000009</v>
      </c>
      <c r="L3819" s="24">
        <f t="shared" si="316"/>
        <v>7095.6816120906806</v>
      </c>
      <c r="M3819" s="21" t="s">
        <v>1831</v>
      </c>
    </row>
    <row r="3820" spans="1:13" ht="38.25" x14ac:dyDescent="0.25">
      <c r="A3820" s="18" t="s">
        <v>1827</v>
      </c>
      <c r="B3820" s="18" t="s">
        <v>12</v>
      </c>
      <c r="C3820" s="22" t="s">
        <v>10562</v>
      </c>
      <c r="D3820" s="22" t="s">
        <v>10563</v>
      </c>
      <c r="E3820" s="6" t="s">
        <v>10564</v>
      </c>
      <c r="F3820" s="24">
        <v>5508</v>
      </c>
      <c r="G3820" s="25">
        <v>0.05</v>
      </c>
      <c r="H3820" s="28">
        <f t="shared" si="320"/>
        <v>5232.6000000000004</v>
      </c>
      <c r="I3820" s="26">
        <v>1.04</v>
      </c>
      <c r="J3820" s="25">
        <f t="shared" si="321"/>
        <v>1.19999999999999E-2</v>
      </c>
      <c r="K3820" s="24">
        <f t="shared" si="322"/>
        <v>5441.9040000000005</v>
      </c>
      <c r="L3820" s="24">
        <f t="shared" si="316"/>
        <v>5483.0267002518895</v>
      </c>
      <c r="M3820" s="18" t="s">
        <v>1835</v>
      </c>
    </row>
    <row r="3821" spans="1:13" ht="51" customHeight="1" x14ac:dyDescent="0.25">
      <c r="A3821" s="21" t="s">
        <v>1827</v>
      </c>
      <c r="B3821" s="18" t="s">
        <v>12</v>
      </c>
      <c r="C3821" s="22" t="s">
        <v>10565</v>
      </c>
      <c r="D3821" s="22" t="s">
        <v>10566</v>
      </c>
      <c r="E3821" s="6" t="s">
        <v>10567</v>
      </c>
      <c r="F3821" s="24">
        <v>6156</v>
      </c>
      <c r="G3821" s="25">
        <v>0.05</v>
      </c>
      <c r="H3821" s="28">
        <f t="shared" si="320"/>
        <v>5848.2</v>
      </c>
      <c r="I3821" s="26">
        <v>1.04</v>
      </c>
      <c r="J3821" s="25">
        <f t="shared" si="321"/>
        <v>1.2000000000000011E-2</v>
      </c>
      <c r="K3821" s="24">
        <f t="shared" si="322"/>
        <v>6082.1279999999997</v>
      </c>
      <c r="L3821" s="24">
        <f t="shared" si="316"/>
        <v>6128.0886649874046</v>
      </c>
      <c r="M3821" s="21" t="s">
        <v>1839</v>
      </c>
    </row>
    <row r="3822" spans="1:13" ht="38.25" customHeight="1" x14ac:dyDescent="0.25">
      <c r="A3822" s="18" t="s">
        <v>1827</v>
      </c>
      <c r="B3822" s="18" t="s">
        <v>12</v>
      </c>
      <c r="C3822" s="22" t="s">
        <v>10568</v>
      </c>
      <c r="D3822" s="22" t="s">
        <v>10569</v>
      </c>
      <c r="E3822" s="6" t="s">
        <v>10570</v>
      </c>
      <c r="F3822" s="24">
        <v>528</v>
      </c>
      <c r="G3822" s="25">
        <v>0.05</v>
      </c>
      <c r="H3822" s="28">
        <f t="shared" si="320"/>
        <v>501.6</v>
      </c>
      <c r="I3822" s="26">
        <v>1.04</v>
      </c>
      <c r="J3822" s="25">
        <f t="shared" si="321"/>
        <v>1.2000000000000011E-2</v>
      </c>
      <c r="K3822" s="24">
        <f t="shared" si="322"/>
        <v>521.66399999999999</v>
      </c>
      <c r="L3822" s="24">
        <f t="shared" si="316"/>
        <v>525.60604534005029</v>
      </c>
      <c r="M3822" s="21" t="s">
        <v>1831</v>
      </c>
    </row>
    <row r="3823" spans="1:13" ht="38.25" x14ac:dyDescent="0.25">
      <c r="A3823" s="18" t="s">
        <v>1827</v>
      </c>
      <c r="B3823" s="18" t="s">
        <v>12</v>
      </c>
      <c r="C3823" s="22" t="s">
        <v>10571</v>
      </c>
      <c r="D3823" s="22" t="s">
        <v>10572</v>
      </c>
      <c r="E3823" s="6" t="s">
        <v>10573</v>
      </c>
      <c r="F3823" s="24">
        <v>408.00000000000006</v>
      </c>
      <c r="G3823" s="25">
        <v>0.05</v>
      </c>
      <c r="H3823" s="28">
        <f t="shared" si="320"/>
        <v>387.6</v>
      </c>
      <c r="I3823" s="26">
        <v>1.04</v>
      </c>
      <c r="J3823" s="25">
        <f t="shared" si="321"/>
        <v>1.2000000000000011E-2</v>
      </c>
      <c r="K3823" s="24">
        <f t="shared" si="322"/>
        <v>403.10400000000004</v>
      </c>
      <c r="L3823" s="24">
        <f t="shared" si="316"/>
        <v>406.15012594458443</v>
      </c>
      <c r="M3823" s="18" t="s">
        <v>1835</v>
      </c>
    </row>
    <row r="3824" spans="1:13" ht="51" customHeight="1" x14ac:dyDescent="0.25">
      <c r="A3824" s="21" t="s">
        <v>1827</v>
      </c>
      <c r="B3824" s="18" t="s">
        <v>12</v>
      </c>
      <c r="C3824" s="22" t="s">
        <v>10574</v>
      </c>
      <c r="D3824" s="22" t="s">
        <v>10575</v>
      </c>
      <c r="E3824" s="6" t="s">
        <v>10576</v>
      </c>
      <c r="F3824" s="24">
        <v>456</v>
      </c>
      <c r="G3824" s="25">
        <v>0.05</v>
      </c>
      <c r="H3824" s="28">
        <f t="shared" si="320"/>
        <v>433.2</v>
      </c>
      <c r="I3824" s="26">
        <v>1.04</v>
      </c>
      <c r="J3824" s="25">
        <f t="shared" si="321"/>
        <v>1.2000000000000011E-2</v>
      </c>
      <c r="K3824" s="24">
        <f t="shared" si="322"/>
        <v>450.52800000000002</v>
      </c>
      <c r="L3824" s="24">
        <f t="shared" si="316"/>
        <v>453.93249370277078</v>
      </c>
      <c r="M3824" s="21" t="s">
        <v>1839</v>
      </c>
    </row>
    <row r="3825" spans="1:13" ht="51" customHeight="1" x14ac:dyDescent="0.25">
      <c r="A3825" s="18" t="s">
        <v>1827</v>
      </c>
      <c r="B3825" s="18" t="s">
        <v>12</v>
      </c>
      <c r="C3825" s="22" t="s">
        <v>10577</v>
      </c>
      <c r="D3825" s="22" t="s">
        <v>10578</v>
      </c>
      <c r="E3825" s="6" t="s">
        <v>10579</v>
      </c>
      <c r="F3825" s="24">
        <v>1716</v>
      </c>
      <c r="G3825" s="25">
        <v>0.05</v>
      </c>
      <c r="H3825" s="28">
        <f t="shared" si="320"/>
        <v>1630.2</v>
      </c>
      <c r="I3825" s="26">
        <v>1.04</v>
      </c>
      <c r="J3825" s="25">
        <f t="shared" si="321"/>
        <v>1.19999999999999E-2</v>
      </c>
      <c r="K3825" s="24">
        <f t="shared" si="322"/>
        <v>1695.4080000000001</v>
      </c>
      <c r="L3825" s="24">
        <f t="shared" si="316"/>
        <v>1708.2196473551637</v>
      </c>
      <c r="M3825" s="21" t="s">
        <v>1831</v>
      </c>
    </row>
    <row r="3826" spans="1:13" ht="38.25" x14ac:dyDescent="0.25">
      <c r="A3826" s="18" t="s">
        <v>1827</v>
      </c>
      <c r="B3826" s="18" t="s">
        <v>12</v>
      </c>
      <c r="C3826" s="22" t="s">
        <v>10580</v>
      </c>
      <c r="D3826" s="22" t="s">
        <v>10581</v>
      </c>
      <c r="E3826" s="6" t="s">
        <v>10582</v>
      </c>
      <c r="F3826" s="24">
        <v>1326</v>
      </c>
      <c r="G3826" s="25">
        <v>0.05</v>
      </c>
      <c r="H3826" s="28">
        <f t="shared" si="320"/>
        <v>1259.7</v>
      </c>
      <c r="I3826" s="26">
        <v>1.04</v>
      </c>
      <c r="J3826" s="25">
        <f t="shared" si="321"/>
        <v>1.19999999999999E-2</v>
      </c>
      <c r="K3826" s="24">
        <f t="shared" si="322"/>
        <v>1310.0880000000002</v>
      </c>
      <c r="L3826" s="24">
        <f t="shared" si="316"/>
        <v>1319.9879093198995</v>
      </c>
      <c r="M3826" s="18" t="s">
        <v>1835</v>
      </c>
    </row>
    <row r="3827" spans="1:13" ht="51" customHeight="1" x14ac:dyDescent="0.25">
      <c r="A3827" s="21" t="s">
        <v>1827</v>
      </c>
      <c r="B3827" s="18" t="s">
        <v>12</v>
      </c>
      <c r="C3827" s="22" t="s">
        <v>10583</v>
      </c>
      <c r="D3827" s="22" t="s">
        <v>10584</v>
      </c>
      <c r="E3827" s="6" t="s">
        <v>10585</v>
      </c>
      <c r="F3827" s="24">
        <v>1482</v>
      </c>
      <c r="G3827" s="25">
        <v>0.05</v>
      </c>
      <c r="H3827" s="28">
        <f t="shared" si="320"/>
        <v>1407.9</v>
      </c>
      <c r="I3827" s="26">
        <v>1.04</v>
      </c>
      <c r="J3827" s="25">
        <f t="shared" si="321"/>
        <v>1.19999999999999E-2</v>
      </c>
      <c r="K3827" s="24">
        <f t="shared" si="322"/>
        <v>1464.2160000000001</v>
      </c>
      <c r="L3827" s="24">
        <f t="shared" si="316"/>
        <v>1475.2806045340051</v>
      </c>
      <c r="M3827" s="21" t="s">
        <v>1839</v>
      </c>
    </row>
    <row r="3828" spans="1:13" ht="51" customHeight="1" x14ac:dyDescent="0.25">
      <c r="A3828" s="18" t="s">
        <v>1827</v>
      </c>
      <c r="B3828" s="18" t="s">
        <v>12</v>
      </c>
      <c r="C3828" s="22" t="s">
        <v>10586</v>
      </c>
      <c r="D3828" s="22" t="s">
        <v>10587</v>
      </c>
      <c r="E3828" s="6" t="s">
        <v>10588</v>
      </c>
      <c r="F3828" s="24">
        <v>211.2</v>
      </c>
      <c r="G3828" s="25">
        <v>0.05</v>
      </c>
      <c r="H3828" s="28">
        <f t="shared" si="320"/>
        <v>200.64</v>
      </c>
      <c r="I3828" s="26">
        <v>1.04</v>
      </c>
      <c r="J3828" s="25">
        <f t="shared" si="321"/>
        <v>1.2000000000000011E-2</v>
      </c>
      <c r="K3828" s="24">
        <f t="shared" si="322"/>
        <v>208.66559999999998</v>
      </c>
      <c r="L3828" s="24">
        <f t="shared" si="316"/>
        <v>210.24241813602012</v>
      </c>
      <c r="M3828" s="21" t="s">
        <v>1831</v>
      </c>
    </row>
    <row r="3829" spans="1:13" ht="38.25" x14ac:dyDescent="0.25">
      <c r="A3829" s="18" t="s">
        <v>1827</v>
      </c>
      <c r="B3829" s="18" t="s">
        <v>12</v>
      </c>
      <c r="C3829" s="22" t="s">
        <v>10589</v>
      </c>
      <c r="D3829" s="22" t="s">
        <v>10590</v>
      </c>
      <c r="E3829" s="6" t="s">
        <v>10591</v>
      </c>
      <c r="F3829" s="24">
        <v>163.20000000000002</v>
      </c>
      <c r="G3829" s="25">
        <v>0.05</v>
      </c>
      <c r="H3829" s="28">
        <f t="shared" si="320"/>
        <v>155.04000000000002</v>
      </c>
      <c r="I3829" s="26">
        <v>1.04</v>
      </c>
      <c r="J3829" s="25">
        <f t="shared" si="321"/>
        <v>1.19999999999999E-2</v>
      </c>
      <c r="K3829" s="24">
        <f t="shared" si="322"/>
        <v>161.24160000000003</v>
      </c>
      <c r="L3829" s="24">
        <f t="shared" si="316"/>
        <v>162.46005037783377</v>
      </c>
      <c r="M3829" s="18" t="s">
        <v>1835</v>
      </c>
    </row>
    <row r="3830" spans="1:13" ht="38.25" customHeight="1" x14ac:dyDescent="0.25">
      <c r="A3830" s="21" t="s">
        <v>1827</v>
      </c>
      <c r="B3830" s="18" t="s">
        <v>12</v>
      </c>
      <c r="C3830" s="22" t="s">
        <v>10592</v>
      </c>
      <c r="D3830" s="22" t="s">
        <v>10593</v>
      </c>
      <c r="E3830" s="6" t="s">
        <v>10594</v>
      </c>
      <c r="F3830" s="24">
        <v>182.4</v>
      </c>
      <c r="G3830" s="25">
        <v>0.05</v>
      </c>
      <c r="H3830" s="28">
        <f t="shared" si="320"/>
        <v>173.28</v>
      </c>
      <c r="I3830" s="26">
        <v>1.04</v>
      </c>
      <c r="J3830" s="25">
        <f t="shared" si="321"/>
        <v>1.19999999999999E-2</v>
      </c>
      <c r="K3830" s="24">
        <f t="shared" si="322"/>
        <v>180.21120000000002</v>
      </c>
      <c r="L3830" s="24">
        <f t="shared" si="316"/>
        <v>181.57299748110833</v>
      </c>
      <c r="M3830" s="21" t="s">
        <v>1839</v>
      </c>
    </row>
    <row r="3831" spans="1:13" ht="38.25" customHeight="1" x14ac:dyDescent="0.25">
      <c r="A3831" s="18" t="s">
        <v>1827</v>
      </c>
      <c r="B3831" s="18" t="s">
        <v>12</v>
      </c>
      <c r="C3831" s="22" t="s">
        <v>10595</v>
      </c>
      <c r="D3831" s="22" t="s">
        <v>10596</v>
      </c>
      <c r="E3831" s="6" t="s">
        <v>10597</v>
      </c>
      <c r="F3831" s="24">
        <v>891</v>
      </c>
      <c r="G3831" s="25">
        <v>0.05</v>
      </c>
      <c r="H3831" s="28">
        <f t="shared" si="320"/>
        <v>846.45</v>
      </c>
      <c r="I3831" s="26">
        <v>1.04</v>
      </c>
      <c r="J3831" s="25">
        <f t="shared" si="321"/>
        <v>1.19999999999999E-2</v>
      </c>
      <c r="K3831" s="24">
        <f t="shared" si="322"/>
        <v>880.30800000000011</v>
      </c>
      <c r="L3831" s="24">
        <f t="shared" si="316"/>
        <v>886.96020151133507</v>
      </c>
      <c r="M3831" s="21" t="s">
        <v>1831</v>
      </c>
    </row>
    <row r="3832" spans="1:13" ht="38.25" x14ac:dyDescent="0.25">
      <c r="A3832" s="18" t="s">
        <v>1827</v>
      </c>
      <c r="B3832" s="18" t="s">
        <v>12</v>
      </c>
      <c r="C3832" s="22" t="s">
        <v>10598</v>
      </c>
      <c r="D3832" s="22" t="s">
        <v>10599</v>
      </c>
      <c r="E3832" s="6" t="s">
        <v>10600</v>
      </c>
      <c r="F3832" s="24">
        <v>688.5</v>
      </c>
      <c r="G3832" s="25">
        <v>0.05</v>
      </c>
      <c r="H3832" s="28">
        <f t="shared" si="320"/>
        <v>654.07500000000005</v>
      </c>
      <c r="I3832" s="26">
        <v>1.04</v>
      </c>
      <c r="J3832" s="25">
        <f t="shared" si="321"/>
        <v>1.19999999999999E-2</v>
      </c>
      <c r="K3832" s="24">
        <f t="shared" si="322"/>
        <v>680.23800000000006</v>
      </c>
      <c r="L3832" s="24">
        <f t="shared" si="316"/>
        <v>685.37833753148618</v>
      </c>
      <c r="M3832" s="18" t="s">
        <v>1835</v>
      </c>
    </row>
    <row r="3833" spans="1:13" ht="38.25" customHeight="1" x14ac:dyDescent="0.25">
      <c r="A3833" s="21" t="s">
        <v>1827</v>
      </c>
      <c r="B3833" s="18" t="s">
        <v>12</v>
      </c>
      <c r="C3833" s="22" t="s">
        <v>10601</v>
      </c>
      <c r="D3833" s="22" t="s">
        <v>10602</v>
      </c>
      <c r="E3833" s="6" t="s">
        <v>10603</v>
      </c>
      <c r="F3833" s="24">
        <v>769.5</v>
      </c>
      <c r="G3833" s="25">
        <v>0.05</v>
      </c>
      <c r="H3833" s="28">
        <f t="shared" si="320"/>
        <v>731.02499999999998</v>
      </c>
      <c r="I3833" s="26">
        <v>1.04</v>
      </c>
      <c r="J3833" s="25">
        <f t="shared" si="321"/>
        <v>1.2000000000000011E-2</v>
      </c>
      <c r="K3833" s="24">
        <f t="shared" si="322"/>
        <v>760.26599999999996</v>
      </c>
      <c r="L3833" s="24">
        <f t="shared" si="316"/>
        <v>766.01108312342558</v>
      </c>
      <c r="M3833" s="21" t="s">
        <v>1839</v>
      </c>
    </row>
    <row r="3834" spans="1:13" ht="38.25" customHeight="1" x14ac:dyDescent="0.25">
      <c r="A3834" s="18" t="s">
        <v>1827</v>
      </c>
      <c r="B3834" s="18" t="s">
        <v>12</v>
      </c>
      <c r="C3834" s="22" t="s">
        <v>10604</v>
      </c>
      <c r="D3834" s="22" t="s">
        <v>10605</v>
      </c>
      <c r="E3834" s="6" t="s">
        <v>10606</v>
      </c>
      <c r="F3834" s="24">
        <v>42.9</v>
      </c>
      <c r="G3834" s="25">
        <v>0.05</v>
      </c>
      <c r="H3834" s="28">
        <f t="shared" si="320"/>
        <v>40.754999999999995</v>
      </c>
      <c r="I3834" s="26">
        <v>1.04</v>
      </c>
      <c r="J3834" s="25">
        <f t="shared" si="321"/>
        <v>1.2000000000000011E-2</v>
      </c>
      <c r="K3834" s="24">
        <f t="shared" si="322"/>
        <v>42.385199999999998</v>
      </c>
      <c r="L3834" s="24">
        <f t="shared" si="316"/>
        <v>42.70549118387909</v>
      </c>
      <c r="M3834" s="21" t="s">
        <v>1831</v>
      </c>
    </row>
    <row r="3835" spans="1:13" ht="38.25" x14ac:dyDescent="0.25">
      <c r="A3835" s="18" t="s">
        <v>1827</v>
      </c>
      <c r="B3835" s="18" t="s">
        <v>12</v>
      </c>
      <c r="C3835" s="22" t="s">
        <v>10607</v>
      </c>
      <c r="D3835" s="22" t="s">
        <v>10608</v>
      </c>
      <c r="E3835" s="6" t="s">
        <v>10609</v>
      </c>
      <c r="F3835" s="24">
        <v>33.150000000000006</v>
      </c>
      <c r="G3835" s="25">
        <v>0.05</v>
      </c>
      <c r="H3835" s="28">
        <f t="shared" si="320"/>
        <v>31.492500000000007</v>
      </c>
      <c r="I3835" s="26">
        <v>1.04</v>
      </c>
      <c r="J3835" s="25">
        <f t="shared" si="321"/>
        <v>1.19999999999999E-2</v>
      </c>
      <c r="K3835" s="24">
        <f t="shared" si="322"/>
        <v>32.752200000000009</v>
      </c>
      <c r="L3835" s="24">
        <f t="shared" si="316"/>
        <v>32.99969773299749</v>
      </c>
      <c r="M3835" s="18" t="s">
        <v>1835</v>
      </c>
    </row>
    <row r="3836" spans="1:13" ht="51" customHeight="1" x14ac:dyDescent="0.25">
      <c r="A3836" s="21" t="s">
        <v>1827</v>
      </c>
      <c r="B3836" s="18" t="s">
        <v>12</v>
      </c>
      <c r="C3836" s="22" t="s">
        <v>10610</v>
      </c>
      <c r="D3836" s="22" t="s">
        <v>10611</v>
      </c>
      <c r="E3836" s="6" t="s">
        <v>10612</v>
      </c>
      <c r="F3836" s="24">
        <v>37.049999999999997</v>
      </c>
      <c r="G3836" s="25">
        <v>0.05</v>
      </c>
      <c r="H3836" s="28">
        <f t="shared" si="320"/>
        <v>35.197499999999998</v>
      </c>
      <c r="I3836" s="26">
        <v>1.04</v>
      </c>
      <c r="J3836" s="25">
        <f t="shared" si="321"/>
        <v>1.2000000000000011E-2</v>
      </c>
      <c r="K3836" s="24">
        <f t="shared" si="322"/>
        <v>36.605399999999996</v>
      </c>
      <c r="L3836" s="24">
        <f t="shared" si="316"/>
        <v>36.882015113350121</v>
      </c>
      <c r="M3836" s="21" t="s">
        <v>1839</v>
      </c>
    </row>
    <row r="3837" spans="1:13" ht="51" customHeight="1" x14ac:dyDescent="0.25">
      <c r="A3837" s="18" t="s">
        <v>1827</v>
      </c>
      <c r="B3837" s="18" t="s">
        <v>12</v>
      </c>
      <c r="C3837" s="22" t="s">
        <v>10613</v>
      </c>
      <c r="D3837" s="22" t="s">
        <v>10614</v>
      </c>
      <c r="E3837" s="6" t="s">
        <v>10615</v>
      </c>
      <c r="F3837" s="24">
        <v>42.9</v>
      </c>
      <c r="G3837" s="25">
        <v>0.05</v>
      </c>
      <c r="H3837" s="28">
        <f t="shared" si="320"/>
        <v>40.754999999999995</v>
      </c>
      <c r="I3837" s="26">
        <v>1.04</v>
      </c>
      <c r="J3837" s="25">
        <f t="shared" si="321"/>
        <v>1.2000000000000011E-2</v>
      </c>
      <c r="K3837" s="24">
        <f t="shared" si="322"/>
        <v>42.385199999999998</v>
      </c>
      <c r="L3837" s="24">
        <f t="shared" si="316"/>
        <v>42.70549118387909</v>
      </c>
      <c r="M3837" s="21" t="s">
        <v>1831</v>
      </c>
    </row>
    <row r="3838" spans="1:13" ht="38.25" x14ac:dyDescent="0.25">
      <c r="A3838" s="18" t="s">
        <v>1827</v>
      </c>
      <c r="B3838" s="18" t="s">
        <v>12</v>
      </c>
      <c r="C3838" s="22" t="s">
        <v>10616</v>
      </c>
      <c r="D3838" s="22" t="s">
        <v>10617</v>
      </c>
      <c r="E3838" s="6" t="s">
        <v>10618</v>
      </c>
      <c r="F3838" s="24">
        <v>33.150000000000006</v>
      </c>
      <c r="G3838" s="25">
        <v>0.05</v>
      </c>
      <c r="H3838" s="28">
        <f t="shared" si="320"/>
        <v>31.492500000000007</v>
      </c>
      <c r="I3838" s="26">
        <v>1.04</v>
      </c>
      <c r="J3838" s="25">
        <f t="shared" si="321"/>
        <v>1.19999999999999E-2</v>
      </c>
      <c r="K3838" s="24">
        <f t="shared" si="322"/>
        <v>32.752200000000009</v>
      </c>
      <c r="L3838" s="24">
        <f t="shared" si="316"/>
        <v>32.99969773299749</v>
      </c>
      <c r="M3838" s="18" t="s">
        <v>1835</v>
      </c>
    </row>
    <row r="3839" spans="1:13" ht="51" customHeight="1" x14ac:dyDescent="0.25">
      <c r="A3839" s="21" t="s">
        <v>1827</v>
      </c>
      <c r="B3839" s="18" t="s">
        <v>12</v>
      </c>
      <c r="C3839" s="22" t="s">
        <v>10619</v>
      </c>
      <c r="D3839" s="22" t="s">
        <v>10620</v>
      </c>
      <c r="E3839" s="6" t="s">
        <v>10621</v>
      </c>
      <c r="F3839" s="24">
        <v>37.049999999999997</v>
      </c>
      <c r="G3839" s="25">
        <v>0.05</v>
      </c>
      <c r="H3839" s="28">
        <f t="shared" si="320"/>
        <v>35.197499999999998</v>
      </c>
      <c r="I3839" s="26">
        <v>1.04</v>
      </c>
      <c r="J3839" s="25">
        <f t="shared" si="321"/>
        <v>1.2000000000000011E-2</v>
      </c>
      <c r="K3839" s="24">
        <f t="shared" si="322"/>
        <v>36.605399999999996</v>
      </c>
      <c r="L3839" s="24">
        <f t="shared" si="316"/>
        <v>36.882015113350121</v>
      </c>
      <c r="M3839" s="21" t="s">
        <v>1839</v>
      </c>
    </row>
    <row r="3840" spans="1:13" ht="38.25" customHeight="1" x14ac:dyDescent="0.25">
      <c r="A3840" s="18" t="s">
        <v>1827</v>
      </c>
      <c r="B3840" s="18" t="s">
        <v>12</v>
      </c>
      <c r="C3840" s="22" t="s">
        <v>10622</v>
      </c>
      <c r="D3840" s="22" t="s">
        <v>10623</v>
      </c>
      <c r="E3840" s="6" t="s">
        <v>10624</v>
      </c>
      <c r="F3840" s="24">
        <v>16.5</v>
      </c>
      <c r="G3840" s="25">
        <v>0.05</v>
      </c>
      <c r="H3840" s="28">
        <f t="shared" si="320"/>
        <v>15.675000000000001</v>
      </c>
      <c r="I3840" s="26">
        <v>1.04</v>
      </c>
      <c r="J3840" s="25">
        <f t="shared" si="321"/>
        <v>1.2000000000000011E-2</v>
      </c>
      <c r="K3840" s="24">
        <f t="shared" si="322"/>
        <v>16.302</v>
      </c>
      <c r="L3840" s="24">
        <f t="shared" si="316"/>
        <v>16.425188916876571</v>
      </c>
      <c r="M3840" s="21" t="s">
        <v>1831</v>
      </c>
    </row>
    <row r="3841" spans="1:13" ht="51" x14ac:dyDescent="0.25">
      <c r="A3841" s="18" t="s">
        <v>1827</v>
      </c>
      <c r="B3841" s="18" t="s">
        <v>12</v>
      </c>
      <c r="C3841" s="22" t="s">
        <v>10625</v>
      </c>
      <c r="D3841" s="22" t="s">
        <v>10626</v>
      </c>
      <c r="E3841" s="6" t="s">
        <v>10627</v>
      </c>
      <c r="F3841" s="24">
        <v>12.750000000000002</v>
      </c>
      <c r="G3841" s="25">
        <v>0.05</v>
      </c>
      <c r="H3841" s="28">
        <f t="shared" si="320"/>
        <v>12.112500000000001</v>
      </c>
      <c r="I3841" s="26">
        <v>1.04</v>
      </c>
      <c r="J3841" s="25">
        <f t="shared" si="321"/>
        <v>1.2000000000000011E-2</v>
      </c>
      <c r="K3841" s="24">
        <f t="shared" si="322"/>
        <v>12.597000000000001</v>
      </c>
      <c r="L3841" s="24">
        <f t="shared" si="316"/>
        <v>12.692191435768263</v>
      </c>
      <c r="M3841" s="18" t="s">
        <v>1835</v>
      </c>
    </row>
    <row r="3842" spans="1:13" ht="51" customHeight="1" x14ac:dyDescent="0.25">
      <c r="A3842" s="21" t="s">
        <v>1827</v>
      </c>
      <c r="B3842" s="18" t="s">
        <v>12</v>
      </c>
      <c r="C3842" s="22" t="s">
        <v>10628</v>
      </c>
      <c r="D3842" s="22" t="s">
        <v>10629</v>
      </c>
      <c r="E3842" s="6" t="s">
        <v>10630</v>
      </c>
      <c r="F3842" s="24">
        <v>14.25</v>
      </c>
      <c r="G3842" s="25">
        <v>0.05</v>
      </c>
      <c r="H3842" s="28">
        <f t="shared" si="320"/>
        <v>13.5375</v>
      </c>
      <c r="I3842" s="26">
        <v>1.04</v>
      </c>
      <c r="J3842" s="25">
        <f t="shared" si="321"/>
        <v>1.2000000000000011E-2</v>
      </c>
      <c r="K3842" s="24">
        <f t="shared" si="322"/>
        <v>14.079000000000001</v>
      </c>
      <c r="L3842" s="24">
        <f t="shared" ref="L3842:L3902" si="323">K3842/0.9925</f>
        <v>14.185390428211587</v>
      </c>
      <c r="M3842" s="21" t="s">
        <v>1839</v>
      </c>
    </row>
    <row r="3843" spans="1:13" ht="38.25" customHeight="1" x14ac:dyDescent="0.25">
      <c r="A3843" s="18" t="s">
        <v>1827</v>
      </c>
      <c r="B3843" s="18" t="s">
        <v>12</v>
      </c>
      <c r="C3843" s="22" t="s">
        <v>10631</v>
      </c>
      <c r="D3843" s="22" t="s">
        <v>10632</v>
      </c>
      <c r="E3843" s="6" t="s">
        <v>10633</v>
      </c>
      <c r="F3843" s="24">
        <v>11.66</v>
      </c>
      <c r="G3843" s="25">
        <v>0.05</v>
      </c>
      <c r="H3843" s="28">
        <f t="shared" si="320"/>
        <v>11.077</v>
      </c>
      <c r="I3843" s="26">
        <v>1.04</v>
      </c>
      <c r="J3843" s="25">
        <f t="shared" si="321"/>
        <v>1.2000000000000011E-2</v>
      </c>
      <c r="K3843" s="24">
        <f t="shared" si="322"/>
        <v>11.52008</v>
      </c>
      <c r="L3843" s="24">
        <f t="shared" si="323"/>
        <v>11.607133501259446</v>
      </c>
      <c r="M3843" s="21" t="s">
        <v>1831</v>
      </c>
    </row>
    <row r="3844" spans="1:13" ht="51" x14ac:dyDescent="0.25">
      <c r="A3844" s="18" t="s">
        <v>1827</v>
      </c>
      <c r="B3844" s="18" t="s">
        <v>12</v>
      </c>
      <c r="C3844" s="22" t="s">
        <v>10634</v>
      </c>
      <c r="D3844" s="22" t="s">
        <v>10635</v>
      </c>
      <c r="E3844" s="6" t="s">
        <v>10636</v>
      </c>
      <c r="F3844" s="24">
        <v>9.01</v>
      </c>
      <c r="G3844" s="25">
        <v>0.05</v>
      </c>
      <c r="H3844" s="28">
        <f t="shared" si="320"/>
        <v>8.5594999999999999</v>
      </c>
      <c r="I3844" s="26">
        <v>1.04</v>
      </c>
      <c r="J3844" s="25">
        <f t="shared" si="321"/>
        <v>1.19999999999999E-2</v>
      </c>
      <c r="K3844" s="24">
        <f t="shared" si="322"/>
        <v>8.9018800000000002</v>
      </c>
      <c r="L3844" s="24">
        <f t="shared" si="323"/>
        <v>8.9691486146095709</v>
      </c>
      <c r="M3844" s="18" t="s">
        <v>1835</v>
      </c>
    </row>
    <row r="3845" spans="1:13" ht="38.25" customHeight="1" x14ac:dyDescent="0.25">
      <c r="A3845" s="21" t="s">
        <v>1827</v>
      </c>
      <c r="B3845" s="18" t="s">
        <v>12</v>
      </c>
      <c r="C3845" s="22" t="s">
        <v>10637</v>
      </c>
      <c r="D3845" s="22" t="s">
        <v>10638</v>
      </c>
      <c r="E3845" s="6" t="s">
        <v>10639</v>
      </c>
      <c r="F3845" s="24">
        <v>10.07</v>
      </c>
      <c r="G3845" s="25">
        <v>0.05</v>
      </c>
      <c r="H3845" s="28">
        <f t="shared" si="320"/>
        <v>9.5664999999999996</v>
      </c>
      <c r="I3845" s="26">
        <v>1.04</v>
      </c>
      <c r="J3845" s="25">
        <f t="shared" si="321"/>
        <v>1.2000000000000122E-2</v>
      </c>
      <c r="K3845" s="24">
        <f t="shared" si="322"/>
        <v>9.9491599999999991</v>
      </c>
      <c r="L3845" s="24">
        <f t="shared" si="323"/>
        <v>10.024342569269519</v>
      </c>
      <c r="M3845" s="21" t="s">
        <v>1839</v>
      </c>
    </row>
    <row r="3846" spans="1:13" ht="38.25" customHeight="1" x14ac:dyDescent="0.25">
      <c r="A3846" s="18" t="s">
        <v>1827</v>
      </c>
      <c r="B3846" s="18" t="s">
        <v>12</v>
      </c>
      <c r="C3846" s="22" t="s">
        <v>10640</v>
      </c>
      <c r="D3846" s="22" t="s">
        <v>10641</v>
      </c>
      <c r="E3846" s="6" t="s">
        <v>10642</v>
      </c>
      <c r="F3846" s="24">
        <v>138.6</v>
      </c>
      <c r="G3846" s="25">
        <v>0.05</v>
      </c>
      <c r="H3846" s="28">
        <f t="shared" si="320"/>
        <v>131.66999999999999</v>
      </c>
      <c r="I3846" s="26">
        <v>1.04</v>
      </c>
      <c r="J3846" s="25">
        <f t="shared" si="321"/>
        <v>1.19999999999999E-2</v>
      </c>
      <c r="K3846" s="24">
        <f t="shared" si="322"/>
        <v>136.93680000000001</v>
      </c>
      <c r="L3846" s="24">
        <f t="shared" si="323"/>
        <v>137.97158690176323</v>
      </c>
      <c r="M3846" s="21" t="s">
        <v>1831</v>
      </c>
    </row>
    <row r="3847" spans="1:13" ht="51" x14ac:dyDescent="0.25">
      <c r="A3847" s="18" t="s">
        <v>1827</v>
      </c>
      <c r="B3847" s="18" t="s">
        <v>12</v>
      </c>
      <c r="C3847" s="22" t="s">
        <v>10643</v>
      </c>
      <c r="D3847" s="22" t="s">
        <v>10644</v>
      </c>
      <c r="E3847" s="6" t="s">
        <v>10645</v>
      </c>
      <c r="F3847" s="24">
        <v>107.10000000000001</v>
      </c>
      <c r="G3847" s="25">
        <v>0.05</v>
      </c>
      <c r="H3847" s="28">
        <f t="shared" si="320"/>
        <v>101.745</v>
      </c>
      <c r="I3847" s="26">
        <v>1.04</v>
      </c>
      <c r="J3847" s="25">
        <f t="shared" si="321"/>
        <v>1.2000000000000011E-2</v>
      </c>
      <c r="K3847" s="24">
        <f t="shared" si="322"/>
        <v>105.81480000000001</v>
      </c>
      <c r="L3847" s="24">
        <f t="shared" si="323"/>
        <v>106.6144080604534</v>
      </c>
      <c r="M3847" s="18" t="s">
        <v>1835</v>
      </c>
    </row>
    <row r="3848" spans="1:13" ht="38.25" customHeight="1" x14ac:dyDescent="0.25">
      <c r="A3848" s="21" t="s">
        <v>1827</v>
      </c>
      <c r="B3848" s="18" t="s">
        <v>12</v>
      </c>
      <c r="C3848" s="22" t="s">
        <v>10646</v>
      </c>
      <c r="D3848" s="22" t="s">
        <v>10647</v>
      </c>
      <c r="E3848" s="6" t="s">
        <v>10648</v>
      </c>
      <c r="F3848" s="24">
        <v>119.7</v>
      </c>
      <c r="G3848" s="25">
        <v>0.05</v>
      </c>
      <c r="H3848" s="28">
        <f t="shared" si="320"/>
        <v>113.715</v>
      </c>
      <c r="I3848" s="26">
        <v>1.04</v>
      </c>
      <c r="J3848" s="25">
        <f t="shared" si="321"/>
        <v>1.19999999999999E-2</v>
      </c>
      <c r="K3848" s="24">
        <f t="shared" si="322"/>
        <v>118.26360000000001</v>
      </c>
      <c r="L3848" s="24">
        <f t="shared" si="323"/>
        <v>119.15727959697733</v>
      </c>
      <c r="M3848" s="21" t="s">
        <v>1839</v>
      </c>
    </row>
    <row r="3849" spans="1:13" ht="38.25" customHeight="1" x14ac:dyDescent="0.25">
      <c r="A3849" s="18" t="s">
        <v>1827</v>
      </c>
      <c r="B3849" s="18" t="s">
        <v>12</v>
      </c>
      <c r="C3849" s="22" t="s">
        <v>10649</v>
      </c>
      <c r="D3849" s="22" t="s">
        <v>10650</v>
      </c>
      <c r="E3849" s="6" t="s">
        <v>10651</v>
      </c>
      <c r="F3849" s="24">
        <v>726</v>
      </c>
      <c r="G3849" s="25">
        <v>0.05</v>
      </c>
      <c r="H3849" s="28">
        <f t="shared" si="320"/>
        <v>689.7</v>
      </c>
      <c r="I3849" s="26">
        <v>1.04</v>
      </c>
      <c r="J3849" s="25">
        <f t="shared" si="321"/>
        <v>1.1999999999999789E-2</v>
      </c>
      <c r="K3849" s="24">
        <f t="shared" si="322"/>
        <v>717.28800000000012</v>
      </c>
      <c r="L3849" s="24">
        <f t="shared" si="323"/>
        <v>722.70831234256934</v>
      </c>
      <c r="M3849" s="21" t="s">
        <v>1831</v>
      </c>
    </row>
    <row r="3850" spans="1:13" ht="38.25" x14ac:dyDescent="0.25">
      <c r="A3850" s="18" t="s">
        <v>1827</v>
      </c>
      <c r="B3850" s="18" t="s">
        <v>12</v>
      </c>
      <c r="C3850" s="22" t="s">
        <v>10652</v>
      </c>
      <c r="D3850" s="22" t="s">
        <v>10653</v>
      </c>
      <c r="E3850" s="6" t="s">
        <v>10654</v>
      </c>
      <c r="F3850" s="24">
        <v>561</v>
      </c>
      <c r="G3850" s="25">
        <v>0.05</v>
      </c>
      <c r="H3850" s="28">
        <f t="shared" si="320"/>
        <v>532.95000000000005</v>
      </c>
      <c r="I3850" s="26">
        <v>1.04</v>
      </c>
      <c r="J3850" s="25">
        <f t="shared" si="321"/>
        <v>1.19999999999999E-2</v>
      </c>
      <c r="K3850" s="24">
        <f t="shared" si="322"/>
        <v>554.26800000000003</v>
      </c>
      <c r="L3850" s="24">
        <f t="shared" si="323"/>
        <v>558.4564231738035</v>
      </c>
      <c r="M3850" s="18" t="s">
        <v>1835</v>
      </c>
    </row>
    <row r="3851" spans="1:13" ht="38.25" customHeight="1" x14ac:dyDescent="0.25">
      <c r="A3851" s="21" t="s">
        <v>1827</v>
      </c>
      <c r="B3851" s="18" t="s">
        <v>12</v>
      </c>
      <c r="C3851" s="22" t="s">
        <v>10655</v>
      </c>
      <c r="D3851" s="22" t="s">
        <v>10656</v>
      </c>
      <c r="E3851" s="6" t="s">
        <v>10657</v>
      </c>
      <c r="F3851" s="24">
        <v>627</v>
      </c>
      <c r="G3851" s="25">
        <v>0.05</v>
      </c>
      <c r="H3851" s="28">
        <f t="shared" si="320"/>
        <v>595.65</v>
      </c>
      <c r="I3851" s="26">
        <v>1.04</v>
      </c>
      <c r="J3851" s="25">
        <f t="shared" si="321"/>
        <v>1.2000000000000011E-2</v>
      </c>
      <c r="K3851" s="24">
        <f t="shared" si="322"/>
        <v>619.476</v>
      </c>
      <c r="L3851" s="24">
        <f t="shared" si="323"/>
        <v>624.15717884130981</v>
      </c>
      <c r="M3851" s="21" t="s">
        <v>1839</v>
      </c>
    </row>
    <row r="3852" spans="1:13" ht="38.25" customHeight="1" x14ac:dyDescent="0.25">
      <c r="A3852" s="18" t="s">
        <v>1827</v>
      </c>
      <c r="B3852" s="18" t="s">
        <v>12</v>
      </c>
      <c r="C3852" s="22" t="s">
        <v>10658</v>
      </c>
      <c r="D3852" s="22" t="s">
        <v>10659</v>
      </c>
      <c r="E3852" s="6" t="s">
        <v>10660</v>
      </c>
      <c r="F3852" s="24">
        <v>1650</v>
      </c>
      <c r="G3852" s="25">
        <v>0.05</v>
      </c>
      <c r="H3852" s="28">
        <f t="shared" si="320"/>
        <v>1567.5</v>
      </c>
      <c r="I3852" s="26">
        <v>1.04</v>
      </c>
      <c r="J3852" s="25">
        <f t="shared" si="321"/>
        <v>1.2000000000000011E-2</v>
      </c>
      <c r="K3852" s="24">
        <f t="shared" si="322"/>
        <v>1630.2</v>
      </c>
      <c r="L3852" s="24">
        <f t="shared" si="323"/>
        <v>1642.5188916876573</v>
      </c>
      <c r="M3852" s="21" t="s">
        <v>1831</v>
      </c>
    </row>
    <row r="3853" spans="1:13" ht="51" x14ac:dyDescent="0.25">
      <c r="A3853" s="18" t="s">
        <v>1827</v>
      </c>
      <c r="B3853" s="18" t="s">
        <v>12</v>
      </c>
      <c r="C3853" s="22" t="s">
        <v>10661</v>
      </c>
      <c r="D3853" s="22" t="s">
        <v>10662</v>
      </c>
      <c r="E3853" s="6" t="s">
        <v>10663</v>
      </c>
      <c r="F3853" s="24">
        <v>1275</v>
      </c>
      <c r="G3853" s="25">
        <v>0.05</v>
      </c>
      <c r="H3853" s="28">
        <f t="shared" si="320"/>
        <v>1211.25</v>
      </c>
      <c r="I3853" s="26">
        <v>1.04</v>
      </c>
      <c r="J3853" s="25">
        <f t="shared" si="321"/>
        <v>1.2000000000000011E-2</v>
      </c>
      <c r="K3853" s="24">
        <f t="shared" si="322"/>
        <v>1259.7</v>
      </c>
      <c r="L3853" s="24">
        <f t="shared" si="323"/>
        <v>1269.2191435768261</v>
      </c>
      <c r="M3853" s="18" t="s">
        <v>1835</v>
      </c>
    </row>
    <row r="3854" spans="1:13" ht="51" customHeight="1" x14ac:dyDescent="0.25">
      <c r="A3854" s="21" t="s">
        <v>1827</v>
      </c>
      <c r="B3854" s="18" t="s">
        <v>12</v>
      </c>
      <c r="C3854" s="22" t="s">
        <v>10664</v>
      </c>
      <c r="D3854" s="22" t="s">
        <v>10665</v>
      </c>
      <c r="E3854" s="6" t="s">
        <v>10666</v>
      </c>
      <c r="F3854" s="24">
        <v>1425</v>
      </c>
      <c r="G3854" s="25">
        <v>0.05</v>
      </c>
      <c r="H3854" s="28">
        <f t="shared" si="320"/>
        <v>1353.75</v>
      </c>
      <c r="I3854" s="26">
        <v>1.04</v>
      </c>
      <c r="J3854" s="25">
        <f t="shared" si="321"/>
        <v>1.19999999999999E-2</v>
      </c>
      <c r="K3854" s="24">
        <f t="shared" si="322"/>
        <v>1407.9</v>
      </c>
      <c r="L3854" s="24">
        <f t="shared" si="323"/>
        <v>1418.5390428211588</v>
      </c>
      <c r="M3854" s="21" t="s">
        <v>1839</v>
      </c>
    </row>
    <row r="3855" spans="1:13" ht="38.25" customHeight="1" x14ac:dyDescent="0.25">
      <c r="A3855" s="18" t="s">
        <v>1827</v>
      </c>
      <c r="B3855" s="18" t="s">
        <v>12</v>
      </c>
      <c r="C3855" s="22" t="s">
        <v>10667</v>
      </c>
      <c r="D3855" s="22" t="s">
        <v>10668</v>
      </c>
      <c r="E3855" s="6" t="s">
        <v>10669</v>
      </c>
      <c r="F3855" s="24">
        <v>2640</v>
      </c>
      <c r="G3855" s="25">
        <v>0.05</v>
      </c>
      <c r="H3855" s="28">
        <f t="shared" si="320"/>
        <v>2508</v>
      </c>
      <c r="I3855" s="26">
        <v>1.04</v>
      </c>
      <c r="J3855" s="25">
        <f t="shared" si="321"/>
        <v>1.19999999999999E-2</v>
      </c>
      <c r="K3855" s="24">
        <f t="shared" si="322"/>
        <v>2608.3200000000002</v>
      </c>
      <c r="L3855" s="24">
        <f t="shared" si="323"/>
        <v>2628.0302267002521</v>
      </c>
      <c r="M3855" s="21" t="s">
        <v>1831</v>
      </c>
    </row>
    <row r="3856" spans="1:13" ht="38.25" x14ac:dyDescent="0.25">
      <c r="A3856" s="18" t="s">
        <v>1827</v>
      </c>
      <c r="B3856" s="18" t="s">
        <v>12</v>
      </c>
      <c r="C3856" s="22" t="s">
        <v>10670</v>
      </c>
      <c r="D3856" s="22" t="s">
        <v>10671</v>
      </c>
      <c r="E3856" s="6" t="s">
        <v>10672</v>
      </c>
      <c r="F3856" s="24">
        <v>2040.0000000000002</v>
      </c>
      <c r="G3856" s="25">
        <v>0.05</v>
      </c>
      <c r="H3856" s="28">
        <f t="shared" si="320"/>
        <v>1938.0000000000002</v>
      </c>
      <c r="I3856" s="26">
        <v>1.04</v>
      </c>
      <c r="J3856" s="25">
        <f t="shared" si="321"/>
        <v>1.2000000000000011E-2</v>
      </c>
      <c r="K3856" s="24">
        <f t="shared" si="322"/>
        <v>2015.5200000000002</v>
      </c>
      <c r="L3856" s="24">
        <f t="shared" si="323"/>
        <v>2030.750629722922</v>
      </c>
      <c r="M3856" s="18" t="s">
        <v>1835</v>
      </c>
    </row>
    <row r="3857" spans="1:13" ht="38.25" customHeight="1" x14ac:dyDescent="0.25">
      <c r="A3857" s="21" t="s">
        <v>1827</v>
      </c>
      <c r="B3857" s="18" t="s">
        <v>12</v>
      </c>
      <c r="C3857" s="22" t="s">
        <v>10673</v>
      </c>
      <c r="D3857" s="22" t="s">
        <v>10674</v>
      </c>
      <c r="E3857" s="6" t="s">
        <v>10675</v>
      </c>
      <c r="F3857" s="24">
        <v>2280</v>
      </c>
      <c r="G3857" s="25">
        <v>0.05</v>
      </c>
      <c r="H3857" s="28">
        <f t="shared" si="320"/>
        <v>2166</v>
      </c>
      <c r="I3857" s="26">
        <v>1.04</v>
      </c>
      <c r="J3857" s="25">
        <f t="shared" si="321"/>
        <v>1.2000000000000011E-2</v>
      </c>
      <c r="K3857" s="24">
        <f t="shared" si="322"/>
        <v>2252.64</v>
      </c>
      <c r="L3857" s="24">
        <f t="shared" si="323"/>
        <v>2269.6624685138536</v>
      </c>
      <c r="M3857" s="21" t="s">
        <v>1839</v>
      </c>
    </row>
    <row r="3858" spans="1:13" ht="38.25" customHeight="1" x14ac:dyDescent="0.25">
      <c r="A3858" s="18" t="s">
        <v>1827</v>
      </c>
      <c r="B3858" s="18" t="s">
        <v>12</v>
      </c>
      <c r="C3858" s="22" t="s">
        <v>10676</v>
      </c>
      <c r="D3858" s="22" t="s">
        <v>10677</v>
      </c>
      <c r="E3858" s="6" t="s">
        <v>10678</v>
      </c>
      <c r="F3858" s="24">
        <v>6435</v>
      </c>
      <c r="G3858" s="25">
        <v>0.05</v>
      </c>
      <c r="H3858" s="28">
        <f t="shared" si="320"/>
        <v>6113.25</v>
      </c>
      <c r="I3858" s="26">
        <v>1.04</v>
      </c>
      <c r="J3858" s="25">
        <f t="shared" si="321"/>
        <v>1.19999999999999E-2</v>
      </c>
      <c r="K3858" s="24">
        <f t="shared" si="322"/>
        <v>6357.7800000000007</v>
      </c>
      <c r="L3858" s="24">
        <f t="shared" si="323"/>
        <v>6405.8236775818641</v>
      </c>
      <c r="M3858" s="21" t="s">
        <v>1831</v>
      </c>
    </row>
    <row r="3859" spans="1:13" ht="51" x14ac:dyDescent="0.25">
      <c r="A3859" s="18" t="s">
        <v>1827</v>
      </c>
      <c r="B3859" s="18" t="s">
        <v>12</v>
      </c>
      <c r="C3859" s="22" t="s">
        <v>10679</v>
      </c>
      <c r="D3859" s="22" t="s">
        <v>10680</v>
      </c>
      <c r="E3859" s="6" t="s">
        <v>10681</v>
      </c>
      <c r="F3859" s="24">
        <v>4972.5</v>
      </c>
      <c r="G3859" s="25">
        <v>0.05</v>
      </c>
      <c r="H3859" s="28">
        <f t="shared" si="320"/>
        <v>4723.875</v>
      </c>
      <c r="I3859" s="26">
        <v>1.04</v>
      </c>
      <c r="J3859" s="25">
        <f t="shared" si="321"/>
        <v>1.2000000000000011E-2</v>
      </c>
      <c r="K3859" s="24">
        <f t="shared" si="322"/>
        <v>4912.83</v>
      </c>
      <c r="L3859" s="24">
        <f t="shared" si="323"/>
        <v>4949.9546599496216</v>
      </c>
      <c r="M3859" s="18" t="s">
        <v>1835</v>
      </c>
    </row>
    <row r="3860" spans="1:13" ht="51" customHeight="1" x14ac:dyDescent="0.25">
      <c r="A3860" s="21" t="s">
        <v>1827</v>
      </c>
      <c r="B3860" s="18" t="s">
        <v>12</v>
      </c>
      <c r="C3860" s="22" t="s">
        <v>10682</v>
      </c>
      <c r="D3860" s="22" t="s">
        <v>10683</v>
      </c>
      <c r="E3860" s="6" t="s">
        <v>10684</v>
      </c>
      <c r="F3860" s="24">
        <v>5557.5</v>
      </c>
      <c r="G3860" s="25">
        <v>0.05</v>
      </c>
      <c r="H3860" s="28">
        <f t="shared" si="320"/>
        <v>5279.625</v>
      </c>
      <c r="I3860" s="26">
        <v>1.04</v>
      </c>
      <c r="J3860" s="25">
        <f t="shared" si="321"/>
        <v>1.19999999999999E-2</v>
      </c>
      <c r="K3860" s="24">
        <f t="shared" si="322"/>
        <v>5490.81</v>
      </c>
      <c r="L3860" s="24">
        <f t="shared" si="323"/>
        <v>5532.3022670025193</v>
      </c>
      <c r="M3860" s="21" t="s">
        <v>1839</v>
      </c>
    </row>
    <row r="3861" spans="1:13" ht="51" customHeight="1" x14ac:dyDescent="0.25">
      <c r="A3861" s="18" t="s">
        <v>1827</v>
      </c>
      <c r="B3861" s="18" t="s">
        <v>12</v>
      </c>
      <c r="C3861" s="22" t="s">
        <v>10685</v>
      </c>
      <c r="D3861" s="22" t="s">
        <v>10686</v>
      </c>
      <c r="E3861" s="6" t="s">
        <v>10687</v>
      </c>
      <c r="F3861" s="24">
        <v>66</v>
      </c>
      <c r="G3861" s="25">
        <v>0.05</v>
      </c>
      <c r="H3861" s="28">
        <f t="shared" si="320"/>
        <v>62.7</v>
      </c>
      <c r="I3861" s="26">
        <v>1.04</v>
      </c>
      <c r="J3861" s="25">
        <f t="shared" si="321"/>
        <v>1.2000000000000011E-2</v>
      </c>
      <c r="K3861" s="24">
        <f t="shared" si="322"/>
        <v>65.207999999999998</v>
      </c>
      <c r="L3861" s="24">
        <f t="shared" si="323"/>
        <v>65.700755667506286</v>
      </c>
      <c r="M3861" s="21" t="s">
        <v>1831</v>
      </c>
    </row>
    <row r="3862" spans="1:13" ht="51" x14ac:dyDescent="0.25">
      <c r="A3862" s="18" t="s">
        <v>1827</v>
      </c>
      <c r="B3862" s="18" t="s">
        <v>12</v>
      </c>
      <c r="C3862" s="22" t="s">
        <v>10688</v>
      </c>
      <c r="D3862" s="22" t="s">
        <v>10689</v>
      </c>
      <c r="E3862" s="6" t="s">
        <v>10690</v>
      </c>
      <c r="F3862" s="24">
        <v>51.000000000000007</v>
      </c>
      <c r="G3862" s="25">
        <v>0.05</v>
      </c>
      <c r="H3862" s="28">
        <f t="shared" si="320"/>
        <v>48.45</v>
      </c>
      <c r="I3862" s="26">
        <v>1.04</v>
      </c>
      <c r="J3862" s="25">
        <f t="shared" si="321"/>
        <v>1.2000000000000011E-2</v>
      </c>
      <c r="K3862" s="24">
        <f t="shared" si="322"/>
        <v>50.388000000000005</v>
      </c>
      <c r="L3862" s="24">
        <f t="shared" si="323"/>
        <v>50.768765743073054</v>
      </c>
      <c r="M3862" s="18" t="s">
        <v>1835</v>
      </c>
    </row>
    <row r="3863" spans="1:13" ht="51" customHeight="1" x14ac:dyDescent="0.25">
      <c r="A3863" s="21" t="s">
        <v>1827</v>
      </c>
      <c r="B3863" s="18" t="s">
        <v>12</v>
      </c>
      <c r="C3863" s="22" t="s">
        <v>10691</v>
      </c>
      <c r="D3863" s="22" t="s">
        <v>10692</v>
      </c>
      <c r="E3863" s="6" t="s">
        <v>10693</v>
      </c>
      <c r="F3863" s="24">
        <v>57</v>
      </c>
      <c r="G3863" s="25">
        <v>0.05</v>
      </c>
      <c r="H3863" s="28">
        <f t="shared" si="320"/>
        <v>54.15</v>
      </c>
      <c r="I3863" s="26">
        <v>1.04</v>
      </c>
      <c r="J3863" s="25">
        <f t="shared" si="321"/>
        <v>1.2000000000000011E-2</v>
      </c>
      <c r="K3863" s="24">
        <f t="shared" si="322"/>
        <v>56.316000000000003</v>
      </c>
      <c r="L3863" s="24">
        <f t="shared" si="323"/>
        <v>56.741561712846348</v>
      </c>
      <c r="M3863" s="21" t="s">
        <v>1839</v>
      </c>
    </row>
    <row r="3864" spans="1:13" ht="38.25" customHeight="1" x14ac:dyDescent="0.25">
      <c r="A3864" s="18" t="s">
        <v>1827</v>
      </c>
      <c r="B3864" s="18" t="s">
        <v>12</v>
      </c>
      <c r="C3864" s="22" t="s">
        <v>10694</v>
      </c>
      <c r="D3864" s="22" t="s">
        <v>10695</v>
      </c>
      <c r="E3864" s="6" t="s">
        <v>10696</v>
      </c>
      <c r="F3864" s="24">
        <v>16.5</v>
      </c>
      <c r="G3864" s="25">
        <v>0.05</v>
      </c>
      <c r="H3864" s="28">
        <f t="shared" si="320"/>
        <v>15.675000000000001</v>
      </c>
      <c r="I3864" s="26">
        <v>1.04</v>
      </c>
      <c r="J3864" s="25">
        <f t="shared" si="321"/>
        <v>1.2000000000000011E-2</v>
      </c>
      <c r="K3864" s="24">
        <f t="shared" si="322"/>
        <v>16.302</v>
      </c>
      <c r="L3864" s="24">
        <f t="shared" si="323"/>
        <v>16.425188916876571</v>
      </c>
      <c r="M3864" s="21" t="s">
        <v>1831</v>
      </c>
    </row>
    <row r="3865" spans="1:13" ht="51" x14ac:dyDescent="0.25">
      <c r="A3865" s="18" t="s">
        <v>1827</v>
      </c>
      <c r="B3865" s="18" t="s">
        <v>12</v>
      </c>
      <c r="C3865" s="22" t="s">
        <v>10697</v>
      </c>
      <c r="D3865" s="22" t="s">
        <v>10698</v>
      </c>
      <c r="E3865" s="6" t="s">
        <v>10699</v>
      </c>
      <c r="F3865" s="24">
        <v>12.750000000000002</v>
      </c>
      <c r="G3865" s="25">
        <v>0.05</v>
      </c>
      <c r="H3865" s="28">
        <f t="shared" si="320"/>
        <v>12.112500000000001</v>
      </c>
      <c r="I3865" s="26">
        <v>1.04</v>
      </c>
      <c r="J3865" s="25">
        <f t="shared" si="321"/>
        <v>1.2000000000000011E-2</v>
      </c>
      <c r="K3865" s="24">
        <f t="shared" si="322"/>
        <v>12.597000000000001</v>
      </c>
      <c r="L3865" s="24">
        <f t="shared" si="323"/>
        <v>12.692191435768263</v>
      </c>
      <c r="M3865" s="18" t="s">
        <v>1835</v>
      </c>
    </row>
    <row r="3866" spans="1:13" ht="38.25" customHeight="1" x14ac:dyDescent="0.25">
      <c r="A3866" s="21" t="s">
        <v>1827</v>
      </c>
      <c r="B3866" s="18" t="s">
        <v>12</v>
      </c>
      <c r="C3866" s="22" t="s">
        <v>10700</v>
      </c>
      <c r="D3866" s="22" t="s">
        <v>10701</v>
      </c>
      <c r="E3866" s="6" t="s">
        <v>10702</v>
      </c>
      <c r="F3866" s="24">
        <v>14.25</v>
      </c>
      <c r="G3866" s="25">
        <v>0.05</v>
      </c>
      <c r="H3866" s="28">
        <f t="shared" si="320"/>
        <v>13.5375</v>
      </c>
      <c r="I3866" s="26">
        <v>1.04</v>
      </c>
      <c r="J3866" s="25">
        <f t="shared" si="321"/>
        <v>1.2000000000000011E-2</v>
      </c>
      <c r="K3866" s="24">
        <f t="shared" si="322"/>
        <v>14.079000000000001</v>
      </c>
      <c r="L3866" s="24">
        <f t="shared" si="323"/>
        <v>14.185390428211587</v>
      </c>
      <c r="M3866" s="21" t="s">
        <v>1839</v>
      </c>
    </row>
    <row r="3867" spans="1:13" ht="38.25" customHeight="1" x14ac:dyDescent="0.25">
      <c r="A3867" s="18" t="s">
        <v>1827</v>
      </c>
      <c r="B3867" s="18" t="s">
        <v>12</v>
      </c>
      <c r="C3867" s="22" t="s">
        <v>10703</v>
      </c>
      <c r="D3867" s="22" t="s">
        <v>10704</v>
      </c>
      <c r="E3867" s="6" t="s">
        <v>10705</v>
      </c>
      <c r="F3867" s="24">
        <v>115.5</v>
      </c>
      <c r="G3867" s="25">
        <v>0.05</v>
      </c>
      <c r="H3867" s="28">
        <f t="shared" si="320"/>
        <v>109.72499999999999</v>
      </c>
      <c r="I3867" s="26">
        <v>1.04</v>
      </c>
      <c r="J3867" s="25">
        <f t="shared" si="321"/>
        <v>1.2000000000000011E-2</v>
      </c>
      <c r="K3867" s="24">
        <f t="shared" si="322"/>
        <v>114.114</v>
      </c>
      <c r="L3867" s="24">
        <f t="shared" si="323"/>
        <v>114.97632241813602</v>
      </c>
      <c r="M3867" s="21" t="s">
        <v>1831</v>
      </c>
    </row>
    <row r="3868" spans="1:13" ht="38.25" x14ac:dyDescent="0.25">
      <c r="A3868" s="18" t="s">
        <v>1827</v>
      </c>
      <c r="B3868" s="18" t="s">
        <v>12</v>
      </c>
      <c r="C3868" s="22" t="s">
        <v>10706</v>
      </c>
      <c r="D3868" s="22" t="s">
        <v>10707</v>
      </c>
      <c r="E3868" s="6" t="s">
        <v>10708</v>
      </c>
      <c r="F3868" s="24">
        <v>89.25</v>
      </c>
      <c r="G3868" s="25">
        <v>0.05</v>
      </c>
      <c r="H3868" s="28">
        <f t="shared" si="320"/>
        <v>84.787499999999994</v>
      </c>
      <c r="I3868" s="26">
        <v>1.04</v>
      </c>
      <c r="J3868" s="25">
        <f t="shared" si="321"/>
        <v>1.2000000000000011E-2</v>
      </c>
      <c r="K3868" s="24">
        <f t="shared" si="322"/>
        <v>88.179000000000002</v>
      </c>
      <c r="L3868" s="24">
        <f t="shared" si="323"/>
        <v>88.845340050377828</v>
      </c>
      <c r="M3868" s="18" t="s">
        <v>1835</v>
      </c>
    </row>
    <row r="3869" spans="1:13" ht="38.25" customHeight="1" x14ac:dyDescent="0.25">
      <c r="A3869" s="21" t="s">
        <v>1827</v>
      </c>
      <c r="B3869" s="18" t="s">
        <v>12</v>
      </c>
      <c r="C3869" s="22" t="s">
        <v>10709</v>
      </c>
      <c r="D3869" s="22" t="s">
        <v>10710</v>
      </c>
      <c r="E3869" s="6" t="s">
        <v>10711</v>
      </c>
      <c r="F3869" s="24">
        <v>99.75</v>
      </c>
      <c r="G3869" s="25">
        <v>0.05</v>
      </c>
      <c r="H3869" s="28">
        <f t="shared" si="320"/>
        <v>94.762500000000003</v>
      </c>
      <c r="I3869" s="26">
        <v>1.04</v>
      </c>
      <c r="J3869" s="25">
        <f t="shared" si="321"/>
        <v>1.19999999999999E-2</v>
      </c>
      <c r="K3869" s="24">
        <f t="shared" si="322"/>
        <v>98.553000000000011</v>
      </c>
      <c r="L3869" s="24">
        <f t="shared" si="323"/>
        <v>99.29773299748112</v>
      </c>
      <c r="M3869" s="21" t="s">
        <v>1839</v>
      </c>
    </row>
    <row r="3870" spans="1:13" ht="38.25" customHeight="1" x14ac:dyDescent="0.25">
      <c r="A3870" s="18" t="s">
        <v>1827</v>
      </c>
      <c r="B3870" s="18" t="s">
        <v>12</v>
      </c>
      <c r="C3870" s="22" t="s">
        <v>10712</v>
      </c>
      <c r="D3870" s="22" t="s">
        <v>10713</v>
      </c>
      <c r="E3870" s="6" t="s">
        <v>10714</v>
      </c>
      <c r="F3870" s="24">
        <v>49500</v>
      </c>
      <c r="G3870" s="25">
        <v>0.05</v>
      </c>
      <c r="H3870" s="28">
        <f t="shared" si="320"/>
        <v>47025</v>
      </c>
      <c r="I3870" s="26">
        <v>1.04</v>
      </c>
      <c r="J3870" s="25">
        <f t="shared" si="321"/>
        <v>1.2000000000000011E-2</v>
      </c>
      <c r="K3870" s="24">
        <f t="shared" si="322"/>
        <v>48906</v>
      </c>
      <c r="L3870" s="24">
        <f t="shared" si="323"/>
        <v>49275.566750629718</v>
      </c>
      <c r="M3870" s="21" t="s">
        <v>1831</v>
      </c>
    </row>
    <row r="3871" spans="1:13" ht="38.25" x14ac:dyDescent="0.25">
      <c r="A3871" s="18" t="s">
        <v>1827</v>
      </c>
      <c r="B3871" s="18" t="s">
        <v>12</v>
      </c>
      <c r="C3871" s="22" t="s">
        <v>10715</v>
      </c>
      <c r="D3871" s="22" t="s">
        <v>10716</v>
      </c>
      <c r="E3871" s="6" t="s">
        <v>10717</v>
      </c>
      <c r="F3871" s="24">
        <v>38250</v>
      </c>
      <c r="G3871" s="25">
        <v>0.05</v>
      </c>
      <c r="H3871" s="28">
        <f t="shared" si="320"/>
        <v>36337.5</v>
      </c>
      <c r="I3871" s="26">
        <v>1.04</v>
      </c>
      <c r="J3871" s="25">
        <f t="shared" si="321"/>
        <v>1.2000000000000011E-2</v>
      </c>
      <c r="K3871" s="24">
        <f t="shared" si="322"/>
        <v>37791</v>
      </c>
      <c r="L3871" s="24">
        <f t="shared" si="323"/>
        <v>38076.574307304785</v>
      </c>
      <c r="M3871" s="18" t="s">
        <v>1835</v>
      </c>
    </row>
    <row r="3872" spans="1:13" ht="38.25" customHeight="1" x14ac:dyDescent="0.25">
      <c r="A3872" s="21" t="s">
        <v>1827</v>
      </c>
      <c r="B3872" s="18" t="s">
        <v>12</v>
      </c>
      <c r="C3872" s="22" t="s">
        <v>10718</v>
      </c>
      <c r="D3872" s="22" t="s">
        <v>10719</v>
      </c>
      <c r="E3872" s="6" t="s">
        <v>10720</v>
      </c>
      <c r="F3872" s="24">
        <v>42750</v>
      </c>
      <c r="G3872" s="25">
        <v>0.05</v>
      </c>
      <c r="H3872" s="28">
        <f t="shared" si="320"/>
        <v>40612.5</v>
      </c>
      <c r="I3872" s="26">
        <v>1.04</v>
      </c>
      <c r="J3872" s="25">
        <f t="shared" si="321"/>
        <v>1.2000000000000011E-2</v>
      </c>
      <c r="K3872" s="24">
        <f t="shared" si="322"/>
        <v>42237</v>
      </c>
      <c r="L3872" s="24">
        <f t="shared" si="323"/>
        <v>42556.171284634758</v>
      </c>
      <c r="M3872" s="21" t="s">
        <v>1839</v>
      </c>
    </row>
    <row r="3873" spans="1:13" ht="38.25" customHeight="1" x14ac:dyDescent="0.25">
      <c r="A3873" s="18" t="s">
        <v>1827</v>
      </c>
      <c r="B3873" s="18" t="s">
        <v>12</v>
      </c>
      <c r="C3873" s="22" t="s">
        <v>10721</v>
      </c>
      <c r="D3873" s="22" t="s">
        <v>10722</v>
      </c>
      <c r="E3873" s="6" t="s">
        <v>10723</v>
      </c>
      <c r="F3873" s="24">
        <v>495</v>
      </c>
      <c r="G3873" s="25">
        <v>0.05</v>
      </c>
      <c r="H3873" s="28">
        <f t="shared" si="320"/>
        <v>470.25</v>
      </c>
      <c r="I3873" s="26">
        <v>1.04</v>
      </c>
      <c r="J3873" s="25">
        <f t="shared" si="321"/>
        <v>1.2000000000000011E-2</v>
      </c>
      <c r="K3873" s="24">
        <f t="shared" si="322"/>
        <v>489.06</v>
      </c>
      <c r="L3873" s="24">
        <f t="shared" si="323"/>
        <v>492.75566750629719</v>
      </c>
      <c r="M3873" s="21" t="s">
        <v>1831</v>
      </c>
    </row>
    <row r="3874" spans="1:13" ht="38.25" x14ac:dyDescent="0.25">
      <c r="A3874" s="18" t="s">
        <v>1827</v>
      </c>
      <c r="B3874" s="18" t="s">
        <v>12</v>
      </c>
      <c r="C3874" s="22" t="s">
        <v>10724</v>
      </c>
      <c r="D3874" s="22" t="s">
        <v>10725</v>
      </c>
      <c r="E3874" s="6" t="s">
        <v>10726</v>
      </c>
      <c r="F3874" s="24">
        <v>382.5</v>
      </c>
      <c r="G3874" s="25">
        <v>0.05</v>
      </c>
      <c r="H3874" s="28">
        <f t="shared" si="320"/>
        <v>363.375</v>
      </c>
      <c r="I3874" s="26">
        <v>1.04</v>
      </c>
      <c r="J3874" s="25">
        <f t="shared" si="321"/>
        <v>1.19999999999999E-2</v>
      </c>
      <c r="K3874" s="24">
        <f t="shared" si="322"/>
        <v>377.91</v>
      </c>
      <c r="L3874" s="24">
        <f t="shared" si="323"/>
        <v>380.76574307304787</v>
      </c>
      <c r="M3874" s="18" t="s">
        <v>1835</v>
      </c>
    </row>
    <row r="3875" spans="1:13" ht="38.25" customHeight="1" x14ac:dyDescent="0.25">
      <c r="A3875" s="21" t="s">
        <v>1827</v>
      </c>
      <c r="B3875" s="18" t="s">
        <v>12</v>
      </c>
      <c r="C3875" s="22" t="s">
        <v>10727</v>
      </c>
      <c r="D3875" s="22" t="s">
        <v>10728</v>
      </c>
      <c r="E3875" s="6" t="s">
        <v>10729</v>
      </c>
      <c r="F3875" s="24">
        <v>427.5</v>
      </c>
      <c r="G3875" s="25">
        <v>0.05</v>
      </c>
      <c r="H3875" s="28">
        <f t="shared" si="320"/>
        <v>406.125</v>
      </c>
      <c r="I3875" s="26">
        <v>1.04</v>
      </c>
      <c r="J3875" s="25">
        <f t="shared" si="321"/>
        <v>1.2000000000000011E-2</v>
      </c>
      <c r="K3875" s="24">
        <f t="shared" si="322"/>
        <v>422.37</v>
      </c>
      <c r="L3875" s="24">
        <f t="shared" si="323"/>
        <v>425.56171284634758</v>
      </c>
      <c r="M3875" s="21" t="s">
        <v>1839</v>
      </c>
    </row>
    <row r="3876" spans="1:13" ht="38.25" customHeight="1" x14ac:dyDescent="0.25">
      <c r="A3876" s="18" t="s">
        <v>1827</v>
      </c>
      <c r="B3876" s="18" t="s">
        <v>12</v>
      </c>
      <c r="C3876" s="22" t="s">
        <v>10730</v>
      </c>
      <c r="D3876" s="22" t="s">
        <v>10731</v>
      </c>
      <c r="E3876" s="6" t="s">
        <v>10732</v>
      </c>
      <c r="F3876" s="24">
        <v>495</v>
      </c>
      <c r="G3876" s="25">
        <v>0.05</v>
      </c>
      <c r="H3876" s="28">
        <f t="shared" si="320"/>
        <v>470.25</v>
      </c>
      <c r="I3876" s="26">
        <v>1.04</v>
      </c>
      <c r="J3876" s="25">
        <f t="shared" si="321"/>
        <v>1.2000000000000011E-2</v>
      </c>
      <c r="K3876" s="24">
        <f t="shared" si="322"/>
        <v>489.06</v>
      </c>
      <c r="L3876" s="24">
        <f t="shared" si="323"/>
        <v>492.75566750629719</v>
      </c>
      <c r="M3876" s="21" t="s">
        <v>1831</v>
      </c>
    </row>
    <row r="3877" spans="1:13" ht="38.25" x14ac:dyDescent="0.25">
      <c r="A3877" s="18" t="s">
        <v>1827</v>
      </c>
      <c r="B3877" s="18" t="s">
        <v>12</v>
      </c>
      <c r="C3877" s="22" t="s">
        <v>10733</v>
      </c>
      <c r="D3877" s="22" t="s">
        <v>10734</v>
      </c>
      <c r="E3877" s="6" t="s">
        <v>10735</v>
      </c>
      <c r="F3877" s="24">
        <v>382.5</v>
      </c>
      <c r="G3877" s="25">
        <v>0.05</v>
      </c>
      <c r="H3877" s="28">
        <f t="shared" ref="H3877:H3902" si="324">F3877-(F3877*G3877)</f>
        <v>363.375</v>
      </c>
      <c r="I3877" s="26">
        <v>1.04</v>
      </c>
      <c r="J3877" s="25">
        <f t="shared" ref="J3877:J3902" si="325">1-K3877/F3877</f>
        <v>1.19999999999999E-2</v>
      </c>
      <c r="K3877" s="24">
        <f t="shared" ref="K3877:K3902" si="326">H3877*I3877</f>
        <v>377.91</v>
      </c>
      <c r="L3877" s="24">
        <f t="shared" si="323"/>
        <v>380.76574307304787</v>
      </c>
      <c r="M3877" s="18" t="s">
        <v>1835</v>
      </c>
    </row>
    <row r="3878" spans="1:13" ht="38.25" customHeight="1" x14ac:dyDescent="0.25">
      <c r="A3878" s="21" t="s">
        <v>1827</v>
      </c>
      <c r="B3878" s="18" t="s">
        <v>12</v>
      </c>
      <c r="C3878" s="22" t="s">
        <v>10736</v>
      </c>
      <c r="D3878" s="22" t="s">
        <v>10737</v>
      </c>
      <c r="E3878" s="6" t="s">
        <v>10738</v>
      </c>
      <c r="F3878" s="24">
        <v>427.5</v>
      </c>
      <c r="G3878" s="25">
        <v>0.05</v>
      </c>
      <c r="H3878" s="28">
        <f t="shared" si="324"/>
        <v>406.125</v>
      </c>
      <c r="I3878" s="26">
        <v>1.04</v>
      </c>
      <c r="J3878" s="25">
        <f t="shared" si="325"/>
        <v>1.2000000000000011E-2</v>
      </c>
      <c r="K3878" s="24">
        <f t="shared" si="326"/>
        <v>422.37</v>
      </c>
      <c r="L3878" s="24">
        <f t="shared" si="323"/>
        <v>425.56171284634758</v>
      </c>
      <c r="M3878" s="21" t="s">
        <v>1839</v>
      </c>
    </row>
    <row r="3879" spans="1:13" ht="51" customHeight="1" x14ac:dyDescent="0.25">
      <c r="A3879" s="18" t="s">
        <v>1827</v>
      </c>
      <c r="B3879" s="18" t="s">
        <v>12</v>
      </c>
      <c r="C3879" s="22" t="s">
        <v>10739</v>
      </c>
      <c r="D3879" s="22" t="s">
        <v>10740</v>
      </c>
      <c r="E3879" s="6" t="s">
        <v>10741</v>
      </c>
      <c r="F3879" s="24">
        <v>1089</v>
      </c>
      <c r="G3879" s="25">
        <v>0.05</v>
      </c>
      <c r="H3879" s="28">
        <f t="shared" si="324"/>
        <v>1034.55</v>
      </c>
      <c r="I3879" s="26">
        <v>1.04</v>
      </c>
      <c r="J3879" s="25">
        <f t="shared" si="325"/>
        <v>1.2000000000000011E-2</v>
      </c>
      <c r="K3879" s="24">
        <f t="shared" si="326"/>
        <v>1075.932</v>
      </c>
      <c r="L3879" s="24">
        <f t="shared" si="323"/>
        <v>1084.0624685138539</v>
      </c>
      <c r="M3879" s="21" t="s">
        <v>1831</v>
      </c>
    </row>
    <row r="3880" spans="1:13" ht="51" x14ac:dyDescent="0.25">
      <c r="A3880" s="18" t="s">
        <v>1827</v>
      </c>
      <c r="B3880" s="18" t="s">
        <v>12</v>
      </c>
      <c r="C3880" s="22" t="s">
        <v>10742</v>
      </c>
      <c r="D3880" s="22" t="s">
        <v>10743</v>
      </c>
      <c r="E3880" s="6" t="s">
        <v>10744</v>
      </c>
      <c r="F3880" s="24">
        <v>841.50000000000011</v>
      </c>
      <c r="G3880" s="25">
        <v>0.05</v>
      </c>
      <c r="H3880" s="28">
        <f t="shared" si="324"/>
        <v>799.42500000000007</v>
      </c>
      <c r="I3880" s="26">
        <v>1.04</v>
      </c>
      <c r="J3880" s="25">
        <f t="shared" si="325"/>
        <v>1.2000000000000122E-2</v>
      </c>
      <c r="K3880" s="24">
        <f t="shared" si="326"/>
        <v>831.40200000000004</v>
      </c>
      <c r="L3880" s="24">
        <f t="shared" si="323"/>
        <v>837.68463476070531</v>
      </c>
      <c r="M3880" s="18" t="s">
        <v>1835</v>
      </c>
    </row>
    <row r="3881" spans="1:13" ht="51" customHeight="1" x14ac:dyDescent="0.25">
      <c r="A3881" s="21" t="s">
        <v>1827</v>
      </c>
      <c r="B3881" s="18" t="s">
        <v>12</v>
      </c>
      <c r="C3881" s="22" t="s">
        <v>10745</v>
      </c>
      <c r="D3881" s="22" t="s">
        <v>10746</v>
      </c>
      <c r="E3881" s="6" t="s">
        <v>10747</v>
      </c>
      <c r="F3881" s="24">
        <v>940.5</v>
      </c>
      <c r="G3881" s="25">
        <v>0.05</v>
      </c>
      <c r="H3881" s="28">
        <f t="shared" si="324"/>
        <v>893.47500000000002</v>
      </c>
      <c r="I3881" s="26">
        <v>1.04</v>
      </c>
      <c r="J3881" s="25">
        <f t="shared" si="325"/>
        <v>1.19999999999999E-2</v>
      </c>
      <c r="K3881" s="24">
        <f t="shared" si="326"/>
        <v>929.21400000000006</v>
      </c>
      <c r="L3881" s="24">
        <f t="shared" si="323"/>
        <v>936.23576826196472</v>
      </c>
      <c r="M3881" s="21" t="s">
        <v>1839</v>
      </c>
    </row>
    <row r="3882" spans="1:13" ht="38.25" customHeight="1" x14ac:dyDescent="0.25">
      <c r="A3882" s="18" t="s">
        <v>1827</v>
      </c>
      <c r="B3882" s="18" t="s">
        <v>12</v>
      </c>
      <c r="C3882" s="22" t="s">
        <v>10748</v>
      </c>
      <c r="D3882" s="22" t="s">
        <v>10749</v>
      </c>
      <c r="E3882" s="6" t="s">
        <v>10750</v>
      </c>
      <c r="F3882" s="24">
        <v>79200</v>
      </c>
      <c r="G3882" s="25">
        <v>0.05</v>
      </c>
      <c r="H3882" s="28">
        <f t="shared" si="324"/>
        <v>75240</v>
      </c>
      <c r="I3882" s="26">
        <v>1.04</v>
      </c>
      <c r="J3882" s="25">
        <f t="shared" si="325"/>
        <v>1.19999999999999E-2</v>
      </c>
      <c r="K3882" s="24">
        <f t="shared" si="326"/>
        <v>78249.600000000006</v>
      </c>
      <c r="L3882" s="24">
        <f t="shared" si="323"/>
        <v>78840.906801007557</v>
      </c>
      <c r="M3882" s="21" t="s">
        <v>1831</v>
      </c>
    </row>
    <row r="3883" spans="1:13" ht="51" x14ac:dyDescent="0.25">
      <c r="A3883" s="18" t="s">
        <v>1827</v>
      </c>
      <c r="B3883" s="18" t="s">
        <v>12</v>
      </c>
      <c r="C3883" s="22" t="s">
        <v>10751</v>
      </c>
      <c r="D3883" s="22" t="s">
        <v>10752</v>
      </c>
      <c r="E3883" s="6" t="s">
        <v>10753</v>
      </c>
      <c r="F3883" s="24">
        <v>61200.000000000007</v>
      </c>
      <c r="G3883" s="25">
        <v>0.05</v>
      </c>
      <c r="H3883" s="28">
        <f t="shared" si="324"/>
        <v>58140.000000000007</v>
      </c>
      <c r="I3883" s="26">
        <v>1.04</v>
      </c>
      <c r="J3883" s="25">
        <f t="shared" si="325"/>
        <v>1.19999999999999E-2</v>
      </c>
      <c r="K3883" s="24">
        <f t="shared" si="326"/>
        <v>60465.600000000013</v>
      </c>
      <c r="L3883" s="24">
        <f t="shared" si="323"/>
        <v>60922.518891687665</v>
      </c>
      <c r="M3883" s="18" t="s">
        <v>1835</v>
      </c>
    </row>
    <row r="3884" spans="1:13" ht="38.25" customHeight="1" x14ac:dyDescent="0.25">
      <c r="A3884" s="21" t="s">
        <v>1827</v>
      </c>
      <c r="B3884" s="18" t="s">
        <v>12</v>
      </c>
      <c r="C3884" s="22" t="s">
        <v>10754</v>
      </c>
      <c r="D3884" s="22" t="s">
        <v>10755</v>
      </c>
      <c r="E3884" s="6" t="s">
        <v>10756</v>
      </c>
      <c r="F3884" s="24">
        <v>68400</v>
      </c>
      <c r="G3884" s="25">
        <v>0.05</v>
      </c>
      <c r="H3884" s="28">
        <f t="shared" si="324"/>
        <v>64980</v>
      </c>
      <c r="I3884" s="26">
        <v>1.04</v>
      </c>
      <c r="J3884" s="25">
        <f t="shared" si="325"/>
        <v>1.2000000000000011E-2</v>
      </c>
      <c r="K3884" s="24">
        <f t="shared" si="326"/>
        <v>67579.199999999997</v>
      </c>
      <c r="L3884" s="24">
        <f t="shared" si="323"/>
        <v>68089.87405541561</v>
      </c>
      <c r="M3884" s="21" t="s">
        <v>1839</v>
      </c>
    </row>
    <row r="3885" spans="1:13" ht="38.25" customHeight="1" x14ac:dyDescent="0.25">
      <c r="A3885" s="18" t="s">
        <v>1827</v>
      </c>
      <c r="B3885" s="18" t="s">
        <v>12</v>
      </c>
      <c r="C3885" s="22" t="s">
        <v>10757</v>
      </c>
      <c r="D3885" s="22" t="s">
        <v>10758</v>
      </c>
      <c r="E3885" s="6" t="s">
        <v>10759</v>
      </c>
      <c r="F3885" s="24">
        <v>99</v>
      </c>
      <c r="G3885" s="25">
        <v>0.05</v>
      </c>
      <c r="H3885" s="28">
        <f t="shared" si="324"/>
        <v>94.05</v>
      </c>
      <c r="I3885" s="26">
        <v>1.04</v>
      </c>
      <c r="J3885" s="25">
        <f t="shared" si="325"/>
        <v>1.2000000000000011E-2</v>
      </c>
      <c r="K3885" s="24">
        <f t="shared" si="326"/>
        <v>97.811999999999998</v>
      </c>
      <c r="L3885" s="24">
        <f t="shared" si="323"/>
        <v>98.551133501259443</v>
      </c>
      <c r="M3885" s="21" t="s">
        <v>1831</v>
      </c>
    </row>
    <row r="3886" spans="1:13" ht="51" x14ac:dyDescent="0.25">
      <c r="A3886" s="18" t="s">
        <v>1827</v>
      </c>
      <c r="B3886" s="18" t="s">
        <v>12</v>
      </c>
      <c r="C3886" s="22" t="s">
        <v>10760</v>
      </c>
      <c r="D3886" s="22" t="s">
        <v>10761</v>
      </c>
      <c r="E3886" s="6" t="s">
        <v>10762</v>
      </c>
      <c r="F3886" s="24">
        <v>76.5</v>
      </c>
      <c r="G3886" s="25">
        <v>0.05</v>
      </c>
      <c r="H3886" s="28">
        <f t="shared" si="324"/>
        <v>72.674999999999997</v>
      </c>
      <c r="I3886" s="26">
        <v>1.04</v>
      </c>
      <c r="J3886" s="25">
        <f t="shared" si="325"/>
        <v>1.2000000000000122E-2</v>
      </c>
      <c r="K3886" s="24">
        <f t="shared" si="326"/>
        <v>75.581999999999994</v>
      </c>
      <c r="L3886" s="24">
        <f t="shared" si="323"/>
        <v>76.153148614609563</v>
      </c>
      <c r="M3886" s="18" t="s">
        <v>1835</v>
      </c>
    </row>
    <row r="3887" spans="1:13" ht="51" customHeight="1" x14ac:dyDescent="0.25">
      <c r="A3887" s="21" t="s">
        <v>1827</v>
      </c>
      <c r="B3887" s="18" t="s">
        <v>12</v>
      </c>
      <c r="C3887" s="22" t="s">
        <v>10763</v>
      </c>
      <c r="D3887" s="22" t="s">
        <v>10764</v>
      </c>
      <c r="E3887" s="6" t="s">
        <v>10765</v>
      </c>
      <c r="F3887" s="24">
        <v>85.5</v>
      </c>
      <c r="G3887" s="25">
        <v>0.05</v>
      </c>
      <c r="H3887" s="28">
        <f t="shared" si="324"/>
        <v>81.224999999999994</v>
      </c>
      <c r="I3887" s="26">
        <v>1.04</v>
      </c>
      <c r="J3887" s="25">
        <f t="shared" si="325"/>
        <v>1.2000000000000011E-2</v>
      </c>
      <c r="K3887" s="24">
        <f t="shared" si="326"/>
        <v>84.474000000000004</v>
      </c>
      <c r="L3887" s="24">
        <f t="shared" si="323"/>
        <v>85.112342569269515</v>
      </c>
      <c r="M3887" s="21" t="s">
        <v>1839</v>
      </c>
    </row>
    <row r="3888" spans="1:13" ht="38.25" customHeight="1" x14ac:dyDescent="0.25">
      <c r="A3888" s="18" t="s">
        <v>1827</v>
      </c>
      <c r="B3888" s="18" t="s">
        <v>12</v>
      </c>
      <c r="C3888" s="22" t="s">
        <v>10766</v>
      </c>
      <c r="D3888" s="22" t="s">
        <v>10767</v>
      </c>
      <c r="E3888" s="6" t="s">
        <v>10768</v>
      </c>
      <c r="F3888" s="24">
        <v>33000</v>
      </c>
      <c r="G3888" s="25">
        <v>0.05</v>
      </c>
      <c r="H3888" s="28">
        <f t="shared" si="324"/>
        <v>31350</v>
      </c>
      <c r="I3888" s="26">
        <v>1.04</v>
      </c>
      <c r="J3888" s="25">
        <f t="shared" si="325"/>
        <v>1.2000000000000011E-2</v>
      </c>
      <c r="K3888" s="24">
        <f t="shared" si="326"/>
        <v>32604</v>
      </c>
      <c r="L3888" s="24">
        <f t="shared" si="323"/>
        <v>32850.377833753148</v>
      </c>
      <c r="M3888" s="21" t="s">
        <v>1831</v>
      </c>
    </row>
    <row r="3889" spans="1:13" ht="38.25" x14ac:dyDescent="0.25">
      <c r="A3889" s="18" t="s">
        <v>1827</v>
      </c>
      <c r="B3889" s="18" t="s">
        <v>12</v>
      </c>
      <c r="C3889" s="22" t="s">
        <v>10769</v>
      </c>
      <c r="D3889" s="22" t="s">
        <v>10770</v>
      </c>
      <c r="E3889" s="6" t="s">
        <v>10771</v>
      </c>
      <c r="F3889" s="24">
        <v>25500.000000000004</v>
      </c>
      <c r="G3889" s="25">
        <v>0.05</v>
      </c>
      <c r="H3889" s="28">
        <f t="shared" si="324"/>
        <v>24225.000000000004</v>
      </c>
      <c r="I3889" s="26">
        <v>1.04</v>
      </c>
      <c r="J3889" s="25">
        <f t="shared" si="325"/>
        <v>1.2000000000000011E-2</v>
      </c>
      <c r="K3889" s="24">
        <f t="shared" si="326"/>
        <v>25194.000000000004</v>
      </c>
      <c r="L3889" s="24">
        <f t="shared" si="323"/>
        <v>25384.382871536527</v>
      </c>
      <c r="M3889" s="18" t="s">
        <v>1835</v>
      </c>
    </row>
    <row r="3890" spans="1:13" ht="38.25" customHeight="1" x14ac:dyDescent="0.25">
      <c r="A3890" s="21" t="s">
        <v>1827</v>
      </c>
      <c r="B3890" s="18" t="s">
        <v>12</v>
      </c>
      <c r="C3890" s="22" t="s">
        <v>10772</v>
      </c>
      <c r="D3890" s="22" t="s">
        <v>10773</v>
      </c>
      <c r="E3890" s="6" t="s">
        <v>10774</v>
      </c>
      <c r="F3890" s="24">
        <v>28500</v>
      </c>
      <c r="G3890" s="25">
        <v>0.05</v>
      </c>
      <c r="H3890" s="28">
        <f t="shared" si="324"/>
        <v>27075</v>
      </c>
      <c r="I3890" s="26">
        <v>1.04</v>
      </c>
      <c r="J3890" s="25">
        <f t="shared" si="325"/>
        <v>1.2000000000000011E-2</v>
      </c>
      <c r="K3890" s="24">
        <f t="shared" si="326"/>
        <v>28158</v>
      </c>
      <c r="L3890" s="24">
        <f t="shared" si="323"/>
        <v>28370.780856423171</v>
      </c>
      <c r="M3890" s="21" t="s">
        <v>1839</v>
      </c>
    </row>
    <row r="3891" spans="1:13" ht="38.25" customHeight="1" x14ac:dyDescent="0.25">
      <c r="A3891" s="18" t="s">
        <v>1827</v>
      </c>
      <c r="B3891" s="18" t="s">
        <v>12</v>
      </c>
      <c r="C3891" s="22" t="s">
        <v>10775</v>
      </c>
      <c r="D3891" s="22" t="s">
        <v>10776</v>
      </c>
      <c r="E3891" s="6" t="s">
        <v>10777</v>
      </c>
      <c r="F3891" s="24">
        <v>16500</v>
      </c>
      <c r="G3891" s="25">
        <v>0.05</v>
      </c>
      <c r="H3891" s="28">
        <f t="shared" si="324"/>
        <v>15675</v>
      </c>
      <c r="I3891" s="26">
        <v>1.04</v>
      </c>
      <c r="J3891" s="25">
        <f t="shared" si="325"/>
        <v>1.2000000000000011E-2</v>
      </c>
      <c r="K3891" s="24">
        <f t="shared" si="326"/>
        <v>16302</v>
      </c>
      <c r="L3891" s="24">
        <f t="shared" si="323"/>
        <v>16425.188916876574</v>
      </c>
      <c r="M3891" s="21" t="s">
        <v>1831</v>
      </c>
    </row>
    <row r="3892" spans="1:13" ht="51" x14ac:dyDescent="0.25">
      <c r="A3892" s="18" t="s">
        <v>1827</v>
      </c>
      <c r="B3892" s="18" t="s">
        <v>12</v>
      </c>
      <c r="C3892" s="22" t="s">
        <v>10778</v>
      </c>
      <c r="D3892" s="22" t="s">
        <v>10779</v>
      </c>
      <c r="E3892" s="6" t="s">
        <v>10780</v>
      </c>
      <c r="F3892" s="24">
        <v>12750.000000000002</v>
      </c>
      <c r="G3892" s="25">
        <v>0.05</v>
      </c>
      <c r="H3892" s="28">
        <f t="shared" si="324"/>
        <v>12112.500000000002</v>
      </c>
      <c r="I3892" s="26">
        <v>1.04</v>
      </c>
      <c r="J3892" s="25">
        <f t="shared" si="325"/>
        <v>1.2000000000000011E-2</v>
      </c>
      <c r="K3892" s="24">
        <f t="shared" si="326"/>
        <v>12597.000000000002</v>
      </c>
      <c r="L3892" s="24">
        <f t="shared" si="323"/>
        <v>12692.191435768264</v>
      </c>
      <c r="M3892" s="18" t="s">
        <v>1835</v>
      </c>
    </row>
    <row r="3893" spans="1:13" ht="51" customHeight="1" x14ac:dyDescent="0.25">
      <c r="A3893" s="21" t="s">
        <v>1827</v>
      </c>
      <c r="B3893" s="18" t="s">
        <v>12</v>
      </c>
      <c r="C3893" s="22" t="s">
        <v>10781</v>
      </c>
      <c r="D3893" s="22" t="s">
        <v>10782</v>
      </c>
      <c r="E3893" s="6" t="s">
        <v>10783</v>
      </c>
      <c r="F3893" s="24">
        <v>14250</v>
      </c>
      <c r="G3893" s="25">
        <v>0.05</v>
      </c>
      <c r="H3893" s="28">
        <f t="shared" si="324"/>
        <v>13537.5</v>
      </c>
      <c r="I3893" s="26">
        <v>1.04</v>
      </c>
      <c r="J3893" s="25">
        <f t="shared" si="325"/>
        <v>1.2000000000000011E-2</v>
      </c>
      <c r="K3893" s="24">
        <f t="shared" si="326"/>
        <v>14079</v>
      </c>
      <c r="L3893" s="24">
        <f t="shared" si="323"/>
        <v>14185.390428211585</v>
      </c>
      <c r="M3893" s="21" t="s">
        <v>1839</v>
      </c>
    </row>
    <row r="3894" spans="1:13" ht="51" customHeight="1" x14ac:dyDescent="0.25">
      <c r="A3894" s="18" t="s">
        <v>1827</v>
      </c>
      <c r="B3894" s="18" t="s">
        <v>12</v>
      </c>
      <c r="C3894" s="22" t="s">
        <v>10784</v>
      </c>
      <c r="D3894" s="22" t="s">
        <v>10785</v>
      </c>
      <c r="E3894" s="6" t="s">
        <v>10786</v>
      </c>
      <c r="F3894" s="24">
        <v>33000</v>
      </c>
      <c r="G3894" s="25">
        <v>0.05</v>
      </c>
      <c r="H3894" s="28">
        <f t="shared" si="324"/>
        <v>31350</v>
      </c>
      <c r="I3894" s="26">
        <v>1.04</v>
      </c>
      <c r="J3894" s="25">
        <f t="shared" si="325"/>
        <v>1.2000000000000011E-2</v>
      </c>
      <c r="K3894" s="24">
        <f t="shared" si="326"/>
        <v>32604</v>
      </c>
      <c r="L3894" s="24">
        <f t="shared" si="323"/>
        <v>32850.377833753148</v>
      </c>
      <c r="M3894" s="21" t="s">
        <v>1831</v>
      </c>
    </row>
    <row r="3895" spans="1:13" ht="51" x14ac:dyDescent="0.25">
      <c r="A3895" s="18" t="s">
        <v>1827</v>
      </c>
      <c r="B3895" s="18" t="s">
        <v>12</v>
      </c>
      <c r="C3895" s="22" t="s">
        <v>10787</v>
      </c>
      <c r="D3895" s="22" t="s">
        <v>10788</v>
      </c>
      <c r="E3895" s="6" t="s">
        <v>10789</v>
      </c>
      <c r="F3895" s="24">
        <v>25500.000000000004</v>
      </c>
      <c r="G3895" s="25">
        <v>0.05</v>
      </c>
      <c r="H3895" s="28">
        <f t="shared" si="324"/>
        <v>24225.000000000004</v>
      </c>
      <c r="I3895" s="26">
        <v>1.04</v>
      </c>
      <c r="J3895" s="25">
        <f t="shared" si="325"/>
        <v>1.2000000000000011E-2</v>
      </c>
      <c r="K3895" s="24">
        <f t="shared" si="326"/>
        <v>25194.000000000004</v>
      </c>
      <c r="L3895" s="24">
        <f t="shared" si="323"/>
        <v>25384.382871536527</v>
      </c>
      <c r="M3895" s="18" t="s">
        <v>1835</v>
      </c>
    </row>
    <row r="3896" spans="1:13" ht="51" customHeight="1" x14ac:dyDescent="0.25">
      <c r="A3896" s="21" t="s">
        <v>1827</v>
      </c>
      <c r="B3896" s="18" t="s">
        <v>12</v>
      </c>
      <c r="C3896" s="22" t="s">
        <v>10790</v>
      </c>
      <c r="D3896" s="22" t="s">
        <v>10791</v>
      </c>
      <c r="E3896" s="6" t="s">
        <v>10792</v>
      </c>
      <c r="F3896" s="24">
        <v>28500</v>
      </c>
      <c r="G3896" s="25">
        <v>0.05</v>
      </c>
      <c r="H3896" s="28">
        <f t="shared" si="324"/>
        <v>27075</v>
      </c>
      <c r="I3896" s="26">
        <v>1.04</v>
      </c>
      <c r="J3896" s="25">
        <f t="shared" si="325"/>
        <v>1.2000000000000011E-2</v>
      </c>
      <c r="K3896" s="24">
        <f t="shared" si="326"/>
        <v>28158</v>
      </c>
      <c r="L3896" s="24">
        <f t="shared" si="323"/>
        <v>28370.780856423171</v>
      </c>
      <c r="M3896" s="21" t="s">
        <v>1839</v>
      </c>
    </row>
    <row r="3897" spans="1:13" ht="38.25" customHeight="1" x14ac:dyDescent="0.25">
      <c r="A3897" s="18" t="s">
        <v>1827</v>
      </c>
      <c r="B3897" s="18" t="s">
        <v>12</v>
      </c>
      <c r="C3897" s="22" t="s">
        <v>10793</v>
      </c>
      <c r="D3897" s="22" t="s">
        <v>10794</v>
      </c>
      <c r="E3897" s="6" t="s">
        <v>10795</v>
      </c>
      <c r="F3897" s="24">
        <v>49500</v>
      </c>
      <c r="G3897" s="25">
        <v>0.05</v>
      </c>
      <c r="H3897" s="28">
        <f t="shared" si="324"/>
        <v>47025</v>
      </c>
      <c r="I3897" s="26">
        <v>1.04</v>
      </c>
      <c r="J3897" s="25">
        <f t="shared" si="325"/>
        <v>1.2000000000000011E-2</v>
      </c>
      <c r="K3897" s="24">
        <f t="shared" si="326"/>
        <v>48906</v>
      </c>
      <c r="L3897" s="24">
        <f t="shared" si="323"/>
        <v>49275.566750629718</v>
      </c>
      <c r="M3897" s="21" t="s">
        <v>1831</v>
      </c>
    </row>
    <row r="3898" spans="1:13" ht="51" x14ac:dyDescent="0.25">
      <c r="A3898" s="18" t="s">
        <v>1827</v>
      </c>
      <c r="B3898" s="18" t="s">
        <v>12</v>
      </c>
      <c r="C3898" s="22" t="s">
        <v>10796</v>
      </c>
      <c r="D3898" s="22" t="s">
        <v>10797</v>
      </c>
      <c r="E3898" s="6" t="s">
        <v>10798</v>
      </c>
      <c r="F3898" s="24">
        <v>38250</v>
      </c>
      <c r="G3898" s="25">
        <v>0.05</v>
      </c>
      <c r="H3898" s="28">
        <f t="shared" si="324"/>
        <v>36337.5</v>
      </c>
      <c r="I3898" s="26">
        <v>1.04</v>
      </c>
      <c r="J3898" s="25">
        <f t="shared" si="325"/>
        <v>1.2000000000000011E-2</v>
      </c>
      <c r="K3898" s="24">
        <f t="shared" si="326"/>
        <v>37791</v>
      </c>
      <c r="L3898" s="24">
        <f t="shared" si="323"/>
        <v>38076.574307304785</v>
      </c>
      <c r="M3898" s="18" t="s">
        <v>1835</v>
      </c>
    </row>
    <row r="3899" spans="1:13" ht="51" customHeight="1" x14ac:dyDescent="0.25">
      <c r="A3899" s="21" t="s">
        <v>1827</v>
      </c>
      <c r="B3899" s="18" t="s">
        <v>12</v>
      </c>
      <c r="C3899" s="22" t="s">
        <v>10799</v>
      </c>
      <c r="D3899" s="22" t="s">
        <v>10800</v>
      </c>
      <c r="E3899" s="6" t="s">
        <v>10801</v>
      </c>
      <c r="F3899" s="24">
        <v>42750</v>
      </c>
      <c r="G3899" s="25">
        <v>0.05</v>
      </c>
      <c r="H3899" s="28">
        <f t="shared" si="324"/>
        <v>40612.5</v>
      </c>
      <c r="I3899" s="26">
        <v>1.04</v>
      </c>
      <c r="J3899" s="25">
        <f t="shared" si="325"/>
        <v>1.2000000000000011E-2</v>
      </c>
      <c r="K3899" s="24">
        <f t="shared" si="326"/>
        <v>42237</v>
      </c>
      <c r="L3899" s="24">
        <f t="shared" si="323"/>
        <v>42556.171284634758</v>
      </c>
      <c r="M3899" s="21" t="s">
        <v>1839</v>
      </c>
    </row>
    <row r="3900" spans="1:13" ht="38.25" customHeight="1" x14ac:dyDescent="0.25">
      <c r="A3900" s="18" t="s">
        <v>1827</v>
      </c>
      <c r="B3900" s="18" t="s">
        <v>12</v>
      </c>
      <c r="C3900" s="22" t="s">
        <v>10802</v>
      </c>
      <c r="D3900" s="22" t="s">
        <v>10803</v>
      </c>
      <c r="E3900" s="6" t="s">
        <v>10804</v>
      </c>
      <c r="F3900" s="24">
        <v>39.6</v>
      </c>
      <c r="G3900" s="25">
        <v>0.05</v>
      </c>
      <c r="H3900" s="28">
        <f t="shared" si="324"/>
        <v>37.620000000000005</v>
      </c>
      <c r="I3900" s="26">
        <v>1.04</v>
      </c>
      <c r="J3900" s="25">
        <f t="shared" si="325"/>
        <v>1.19999999999999E-2</v>
      </c>
      <c r="K3900" s="24">
        <f t="shared" si="326"/>
        <v>39.124800000000008</v>
      </c>
      <c r="L3900" s="24">
        <f t="shared" si="323"/>
        <v>39.420453400503781</v>
      </c>
      <c r="M3900" s="21" t="s">
        <v>1831</v>
      </c>
    </row>
    <row r="3901" spans="1:13" ht="38.25" x14ac:dyDescent="0.25">
      <c r="A3901" s="18" t="s">
        <v>1827</v>
      </c>
      <c r="B3901" s="18" t="s">
        <v>12</v>
      </c>
      <c r="C3901" s="22" t="s">
        <v>10805</v>
      </c>
      <c r="D3901" s="22" t="s">
        <v>10806</v>
      </c>
      <c r="E3901" s="6" t="s">
        <v>10807</v>
      </c>
      <c r="F3901" s="24">
        <v>30.6</v>
      </c>
      <c r="G3901" s="25">
        <v>0.05</v>
      </c>
      <c r="H3901" s="28">
        <f t="shared" si="324"/>
        <v>29.07</v>
      </c>
      <c r="I3901" s="26">
        <v>1.04</v>
      </c>
      <c r="J3901" s="25">
        <f t="shared" si="325"/>
        <v>1.2000000000000011E-2</v>
      </c>
      <c r="K3901" s="24">
        <f t="shared" si="326"/>
        <v>30.232800000000001</v>
      </c>
      <c r="L3901" s="24">
        <f t="shared" si="323"/>
        <v>30.461259445843829</v>
      </c>
      <c r="M3901" s="18" t="s">
        <v>1835</v>
      </c>
    </row>
    <row r="3902" spans="1:13" ht="38.25" customHeight="1" x14ac:dyDescent="0.25">
      <c r="A3902" s="21" t="s">
        <v>1827</v>
      </c>
      <c r="B3902" s="18" t="s">
        <v>12</v>
      </c>
      <c r="C3902" s="22" t="s">
        <v>10808</v>
      </c>
      <c r="D3902" s="22" t="s">
        <v>10809</v>
      </c>
      <c r="E3902" s="6" t="s">
        <v>10810</v>
      </c>
      <c r="F3902" s="24">
        <v>34.200000000000003</v>
      </c>
      <c r="G3902" s="25">
        <v>0.05</v>
      </c>
      <c r="H3902" s="28">
        <f t="shared" si="324"/>
        <v>32.49</v>
      </c>
      <c r="I3902" s="26">
        <v>1.04</v>
      </c>
      <c r="J3902" s="25">
        <f t="shared" si="325"/>
        <v>1.2000000000000122E-2</v>
      </c>
      <c r="K3902" s="24">
        <f t="shared" si="326"/>
        <v>33.7896</v>
      </c>
      <c r="L3902" s="24">
        <f t="shared" si="323"/>
        <v>34.04493702770781</v>
      </c>
      <c r="M3902" s="21" t="s">
        <v>1839</v>
      </c>
    </row>
    <row r="3903" spans="1:13" s="14" customFormat="1" ht="38.25" x14ac:dyDescent="0.25">
      <c r="A3903" s="43" t="s">
        <v>11</v>
      </c>
      <c r="B3903" s="43" t="s">
        <v>12</v>
      </c>
      <c r="C3903" s="5" t="s">
        <v>10811</v>
      </c>
      <c r="D3903" s="5" t="s">
        <v>10812</v>
      </c>
      <c r="E3903" s="6" t="s">
        <v>10813</v>
      </c>
      <c r="F3903" s="12">
        <v>19440</v>
      </c>
      <c r="G3903" s="45">
        <v>0.24</v>
      </c>
      <c r="H3903" s="7">
        <f t="shared" ref="H3903:H3915" si="327">F3903-(F3903*G3903)</f>
        <v>14774.400000000001</v>
      </c>
      <c r="I3903" s="44">
        <v>1.1499999999999999</v>
      </c>
      <c r="J3903" s="45">
        <f t="shared" ref="J3903:J3915" si="328">1-K3903/F3903</f>
        <v>0.12599999999999989</v>
      </c>
      <c r="K3903" s="7">
        <f t="shared" ref="K3903:K3915" si="329">H3903*I3903</f>
        <v>16990.560000000001</v>
      </c>
      <c r="L3903" s="7">
        <f>K3903/0.9925</f>
        <v>17118.952141057936</v>
      </c>
      <c r="M3903" s="43" t="s">
        <v>15</v>
      </c>
    </row>
    <row r="3904" spans="1:13" ht="51" customHeight="1" x14ac:dyDescent="0.25">
      <c r="A3904" s="18" t="s">
        <v>1827</v>
      </c>
      <c r="B3904" s="18" t="s">
        <v>12</v>
      </c>
      <c r="C3904" s="22" t="s">
        <v>10814</v>
      </c>
      <c r="D3904" s="22" t="s">
        <v>10815</v>
      </c>
      <c r="E3904" s="6" t="s">
        <v>10816</v>
      </c>
      <c r="F3904" s="24">
        <v>4276.8</v>
      </c>
      <c r="G3904" s="25">
        <v>0.05</v>
      </c>
      <c r="H3904" s="28">
        <f t="shared" si="327"/>
        <v>4062.96</v>
      </c>
      <c r="I3904" s="26">
        <v>1.04</v>
      </c>
      <c r="J3904" s="25">
        <f t="shared" si="328"/>
        <v>1.2000000000000011E-2</v>
      </c>
      <c r="K3904" s="24">
        <f t="shared" si="329"/>
        <v>4225.4784</v>
      </c>
      <c r="L3904" s="24">
        <f>K3904/0.9925</f>
        <v>4257.4089672544078</v>
      </c>
      <c r="M3904" s="21" t="s">
        <v>1831</v>
      </c>
    </row>
    <row r="3905" spans="1:13" ht="51" x14ac:dyDescent="0.25">
      <c r="A3905" s="18" t="s">
        <v>1827</v>
      </c>
      <c r="B3905" s="18" t="s">
        <v>12</v>
      </c>
      <c r="C3905" s="22" t="s">
        <v>10817</v>
      </c>
      <c r="D3905" s="22" t="s">
        <v>10818</v>
      </c>
      <c r="E3905" s="6" t="s">
        <v>10819</v>
      </c>
      <c r="F3905" s="24">
        <v>3304.8</v>
      </c>
      <c r="G3905" s="25">
        <v>0.05</v>
      </c>
      <c r="H3905" s="28">
        <f t="shared" si="327"/>
        <v>3139.5600000000004</v>
      </c>
      <c r="I3905" s="26">
        <v>1.04</v>
      </c>
      <c r="J3905" s="25">
        <f t="shared" si="328"/>
        <v>1.19999999999999E-2</v>
      </c>
      <c r="K3905" s="24">
        <f t="shared" si="329"/>
        <v>3265.1424000000006</v>
      </c>
      <c r="L3905" s="24">
        <f>K3905/0.9925</f>
        <v>3289.8160201511341</v>
      </c>
      <c r="M3905" s="18" t="s">
        <v>1835</v>
      </c>
    </row>
    <row r="3906" spans="1:13" ht="51" customHeight="1" x14ac:dyDescent="0.25">
      <c r="A3906" s="21" t="s">
        <v>1827</v>
      </c>
      <c r="B3906" s="18" t="s">
        <v>12</v>
      </c>
      <c r="C3906" s="22" t="s">
        <v>10820</v>
      </c>
      <c r="D3906" s="22" t="s">
        <v>10821</v>
      </c>
      <c r="E3906" s="6" t="s">
        <v>10822</v>
      </c>
      <c r="F3906" s="24">
        <v>3693.6</v>
      </c>
      <c r="G3906" s="25">
        <v>0.05</v>
      </c>
      <c r="H3906" s="28">
        <f t="shared" si="327"/>
        <v>3508.92</v>
      </c>
      <c r="I3906" s="26">
        <v>1.04</v>
      </c>
      <c r="J3906" s="25">
        <f t="shared" si="328"/>
        <v>1.19999999999999E-2</v>
      </c>
      <c r="K3906" s="24">
        <f t="shared" si="329"/>
        <v>3649.2768000000001</v>
      </c>
      <c r="L3906" s="24">
        <f>K3906/0.9925</f>
        <v>3676.8531989924431</v>
      </c>
      <c r="M3906" s="21" t="s">
        <v>1839</v>
      </c>
    </row>
    <row r="3907" spans="1:13" s="14" customFormat="1" ht="38.25" x14ac:dyDescent="0.25">
      <c r="A3907" s="43" t="s">
        <v>11</v>
      </c>
      <c r="B3907" s="43" t="s">
        <v>12</v>
      </c>
      <c r="C3907" s="5" t="s">
        <v>10823</v>
      </c>
      <c r="D3907" s="5" t="s">
        <v>10824</v>
      </c>
      <c r="E3907" s="6" t="s">
        <v>10825</v>
      </c>
      <c r="F3907" s="12">
        <v>6000</v>
      </c>
      <c r="G3907" s="45">
        <v>0.24</v>
      </c>
      <c r="H3907" s="7">
        <f t="shared" si="327"/>
        <v>4560</v>
      </c>
      <c r="I3907" s="44">
        <v>1.1499999999999999</v>
      </c>
      <c r="J3907" s="45">
        <f t="shared" si="328"/>
        <v>0.126</v>
      </c>
      <c r="K3907" s="7">
        <f t="shared" si="329"/>
        <v>5244</v>
      </c>
      <c r="L3907" s="7">
        <f t="shared" ref="L3907:L3969" si="330">K3907/0.9925</f>
        <v>5283.6272040302265</v>
      </c>
      <c r="M3907" s="43" t="s">
        <v>15</v>
      </c>
    </row>
    <row r="3908" spans="1:13" ht="51" customHeight="1" x14ac:dyDescent="0.25">
      <c r="A3908" s="18" t="s">
        <v>1827</v>
      </c>
      <c r="B3908" s="18" t="s">
        <v>12</v>
      </c>
      <c r="C3908" s="22" t="s">
        <v>10826</v>
      </c>
      <c r="D3908" s="22" t="s">
        <v>10827</v>
      </c>
      <c r="E3908" s="6" t="s">
        <v>10828</v>
      </c>
      <c r="F3908" s="24">
        <v>1320</v>
      </c>
      <c r="G3908" s="25">
        <v>0.05</v>
      </c>
      <c r="H3908" s="28">
        <f t="shared" si="327"/>
        <v>1254</v>
      </c>
      <c r="I3908" s="26">
        <v>1.04</v>
      </c>
      <c r="J3908" s="25">
        <f t="shared" si="328"/>
        <v>1.19999999999999E-2</v>
      </c>
      <c r="K3908" s="24">
        <f t="shared" si="329"/>
        <v>1304.1600000000001</v>
      </c>
      <c r="L3908" s="24">
        <f t="shared" si="330"/>
        <v>1314.0151133501261</v>
      </c>
      <c r="M3908" s="21" t="s">
        <v>1831</v>
      </c>
    </row>
    <row r="3909" spans="1:13" ht="51" x14ac:dyDescent="0.25">
      <c r="A3909" s="18" t="s">
        <v>1827</v>
      </c>
      <c r="B3909" s="18" t="s">
        <v>12</v>
      </c>
      <c r="C3909" s="22" t="s">
        <v>10829</v>
      </c>
      <c r="D3909" s="22" t="s">
        <v>10830</v>
      </c>
      <c r="E3909" s="6" t="s">
        <v>10831</v>
      </c>
      <c r="F3909" s="24">
        <v>1020.0000000000001</v>
      </c>
      <c r="G3909" s="25">
        <v>0.05</v>
      </c>
      <c r="H3909" s="28">
        <f t="shared" si="327"/>
        <v>969.00000000000011</v>
      </c>
      <c r="I3909" s="26">
        <v>1.04</v>
      </c>
      <c r="J3909" s="25">
        <f t="shared" si="328"/>
        <v>1.2000000000000011E-2</v>
      </c>
      <c r="K3909" s="24">
        <f t="shared" si="329"/>
        <v>1007.7600000000001</v>
      </c>
      <c r="L3909" s="24">
        <f t="shared" si="330"/>
        <v>1015.375314861461</v>
      </c>
      <c r="M3909" s="18" t="s">
        <v>1835</v>
      </c>
    </row>
    <row r="3910" spans="1:13" ht="38.25" customHeight="1" x14ac:dyDescent="0.25">
      <c r="A3910" s="21" t="s">
        <v>1827</v>
      </c>
      <c r="B3910" s="18" t="s">
        <v>12</v>
      </c>
      <c r="C3910" s="22" t="s">
        <v>10832</v>
      </c>
      <c r="D3910" s="22" t="s">
        <v>10833</v>
      </c>
      <c r="E3910" s="6" t="s">
        <v>10834</v>
      </c>
      <c r="F3910" s="24">
        <v>1140</v>
      </c>
      <c r="G3910" s="25">
        <v>0.05</v>
      </c>
      <c r="H3910" s="28">
        <f t="shared" si="327"/>
        <v>1083</v>
      </c>
      <c r="I3910" s="26">
        <v>1.04</v>
      </c>
      <c r="J3910" s="25">
        <f t="shared" si="328"/>
        <v>1.2000000000000011E-2</v>
      </c>
      <c r="K3910" s="24">
        <f t="shared" si="329"/>
        <v>1126.32</v>
      </c>
      <c r="L3910" s="24">
        <f t="shared" si="330"/>
        <v>1134.8312342569268</v>
      </c>
      <c r="M3910" s="21" t="s">
        <v>1839</v>
      </c>
    </row>
    <row r="3911" spans="1:13" s="14" customFormat="1" ht="38.25" x14ac:dyDescent="0.25">
      <c r="A3911" s="43" t="s">
        <v>11</v>
      </c>
      <c r="B3911" s="43" t="s">
        <v>12</v>
      </c>
      <c r="C3911" s="5" t="s">
        <v>10835</v>
      </c>
      <c r="D3911" s="5" t="s">
        <v>10836</v>
      </c>
      <c r="E3911" s="6" t="s">
        <v>10837</v>
      </c>
      <c r="F3911" s="12">
        <v>9720</v>
      </c>
      <c r="G3911" s="45">
        <v>0.24</v>
      </c>
      <c r="H3911" s="7">
        <f t="shared" si="327"/>
        <v>7387.2000000000007</v>
      </c>
      <c r="I3911" s="44">
        <v>1.1499999999999999</v>
      </c>
      <c r="J3911" s="45">
        <f t="shared" si="328"/>
        <v>0.12599999999999989</v>
      </c>
      <c r="K3911" s="7">
        <f t="shared" si="329"/>
        <v>8495.2800000000007</v>
      </c>
      <c r="L3911" s="7">
        <f t="shared" si="330"/>
        <v>8559.4760705289682</v>
      </c>
      <c r="M3911" s="43" t="s">
        <v>15</v>
      </c>
    </row>
    <row r="3912" spans="1:13" ht="38.25" customHeight="1" x14ac:dyDescent="0.25">
      <c r="A3912" s="18" t="s">
        <v>1827</v>
      </c>
      <c r="B3912" s="18" t="s">
        <v>12</v>
      </c>
      <c r="C3912" s="22" t="s">
        <v>10838</v>
      </c>
      <c r="D3912" s="22" t="s">
        <v>10839</v>
      </c>
      <c r="E3912" s="6" t="s">
        <v>10840</v>
      </c>
      <c r="F3912" s="24">
        <v>2138.4</v>
      </c>
      <c r="G3912" s="25">
        <v>0.05</v>
      </c>
      <c r="H3912" s="28">
        <f t="shared" si="327"/>
        <v>2031.48</v>
      </c>
      <c r="I3912" s="26">
        <v>1.04</v>
      </c>
      <c r="J3912" s="25">
        <f t="shared" si="328"/>
        <v>1.2000000000000011E-2</v>
      </c>
      <c r="K3912" s="24">
        <f t="shared" si="329"/>
        <v>2112.7392</v>
      </c>
      <c r="L3912" s="24">
        <f t="shared" si="330"/>
        <v>2128.7044836272039</v>
      </c>
      <c r="M3912" s="21" t="s">
        <v>1831</v>
      </c>
    </row>
    <row r="3913" spans="1:13" ht="51" x14ac:dyDescent="0.25">
      <c r="A3913" s="18" t="s">
        <v>1827</v>
      </c>
      <c r="B3913" s="18" t="s">
        <v>12</v>
      </c>
      <c r="C3913" s="22" t="s">
        <v>10841</v>
      </c>
      <c r="D3913" s="22" t="s">
        <v>10842</v>
      </c>
      <c r="E3913" s="6" t="s">
        <v>10843</v>
      </c>
      <c r="F3913" s="24">
        <v>1652.4</v>
      </c>
      <c r="G3913" s="25">
        <v>0.05</v>
      </c>
      <c r="H3913" s="28">
        <f t="shared" si="327"/>
        <v>1569.7800000000002</v>
      </c>
      <c r="I3913" s="26">
        <v>1.04</v>
      </c>
      <c r="J3913" s="25">
        <f t="shared" si="328"/>
        <v>1.19999999999999E-2</v>
      </c>
      <c r="K3913" s="24">
        <f t="shared" si="329"/>
        <v>1632.5712000000003</v>
      </c>
      <c r="L3913" s="24">
        <f t="shared" si="330"/>
        <v>1644.9080100755671</v>
      </c>
      <c r="M3913" s="18" t="s">
        <v>1835</v>
      </c>
    </row>
    <row r="3914" spans="1:13" ht="51" customHeight="1" x14ac:dyDescent="0.25">
      <c r="A3914" s="21" t="s">
        <v>1827</v>
      </c>
      <c r="B3914" s="18" t="s">
        <v>12</v>
      </c>
      <c r="C3914" s="22" t="s">
        <v>10844</v>
      </c>
      <c r="D3914" s="22" t="s">
        <v>10845</v>
      </c>
      <c r="E3914" s="6" t="s">
        <v>10846</v>
      </c>
      <c r="F3914" s="24">
        <v>1846.8</v>
      </c>
      <c r="G3914" s="25">
        <v>0.05</v>
      </c>
      <c r="H3914" s="28">
        <f t="shared" si="327"/>
        <v>1754.46</v>
      </c>
      <c r="I3914" s="26">
        <v>1.04</v>
      </c>
      <c r="J3914" s="25">
        <f t="shared" si="328"/>
        <v>1.19999999999999E-2</v>
      </c>
      <c r="K3914" s="24">
        <f t="shared" si="329"/>
        <v>1824.6384</v>
      </c>
      <c r="L3914" s="24">
        <f t="shared" si="330"/>
        <v>1838.4265994962216</v>
      </c>
      <c r="M3914" s="21" t="s">
        <v>1839</v>
      </c>
    </row>
    <row r="3915" spans="1:13" s="14" customFormat="1" ht="38.25" x14ac:dyDescent="0.25">
      <c r="A3915" s="43" t="s">
        <v>11</v>
      </c>
      <c r="B3915" s="43" t="s">
        <v>12</v>
      </c>
      <c r="C3915" s="5" t="s">
        <v>10847</v>
      </c>
      <c r="D3915" s="5" t="s">
        <v>10848</v>
      </c>
      <c r="E3915" s="6" t="s">
        <v>10849</v>
      </c>
      <c r="F3915" s="12">
        <v>3000</v>
      </c>
      <c r="G3915" s="45">
        <v>0.24</v>
      </c>
      <c r="H3915" s="7">
        <f t="shared" si="327"/>
        <v>2280</v>
      </c>
      <c r="I3915" s="44">
        <v>1.1499999999999999</v>
      </c>
      <c r="J3915" s="45">
        <f t="shared" si="328"/>
        <v>0.126</v>
      </c>
      <c r="K3915" s="7">
        <f t="shared" si="329"/>
        <v>2622</v>
      </c>
      <c r="L3915" s="7">
        <f t="shared" si="330"/>
        <v>2641.8136020151132</v>
      </c>
      <c r="M3915" s="43" t="s">
        <v>15</v>
      </c>
    </row>
    <row r="3916" spans="1:13" ht="51" customHeight="1" x14ac:dyDescent="0.25">
      <c r="A3916" s="18" t="s">
        <v>1827</v>
      </c>
      <c r="B3916" s="18" t="s">
        <v>12</v>
      </c>
      <c r="C3916" s="22" t="s">
        <v>10850</v>
      </c>
      <c r="D3916" s="22" t="s">
        <v>10851</v>
      </c>
      <c r="E3916" s="6" t="s">
        <v>10852</v>
      </c>
      <c r="F3916" s="24">
        <v>660</v>
      </c>
      <c r="G3916" s="25">
        <v>0.05</v>
      </c>
      <c r="H3916" s="28">
        <f t="shared" ref="H3916:H3979" si="331">F3916-(F3916*G3916)</f>
        <v>627</v>
      </c>
      <c r="I3916" s="26">
        <v>1.04</v>
      </c>
      <c r="J3916" s="25">
        <f t="shared" ref="J3916:J3979" si="332">1-K3916/F3916</f>
        <v>1.19999999999999E-2</v>
      </c>
      <c r="K3916" s="24">
        <f t="shared" ref="K3916:K3979" si="333">H3916*I3916</f>
        <v>652.08000000000004</v>
      </c>
      <c r="L3916" s="24">
        <f t="shared" si="330"/>
        <v>657.00755667506303</v>
      </c>
      <c r="M3916" s="21" t="s">
        <v>1831</v>
      </c>
    </row>
    <row r="3917" spans="1:13" ht="51" x14ac:dyDescent="0.25">
      <c r="A3917" s="18" t="s">
        <v>1827</v>
      </c>
      <c r="B3917" s="18" t="s">
        <v>12</v>
      </c>
      <c r="C3917" s="22" t="s">
        <v>10853</v>
      </c>
      <c r="D3917" s="22" t="s">
        <v>10854</v>
      </c>
      <c r="E3917" s="6" t="s">
        <v>10855</v>
      </c>
      <c r="F3917" s="24">
        <v>510.00000000000006</v>
      </c>
      <c r="G3917" s="25">
        <v>0.05</v>
      </c>
      <c r="H3917" s="28">
        <f t="shared" si="331"/>
        <v>484.50000000000006</v>
      </c>
      <c r="I3917" s="26">
        <v>1.04</v>
      </c>
      <c r="J3917" s="25">
        <f t="shared" si="332"/>
        <v>1.2000000000000011E-2</v>
      </c>
      <c r="K3917" s="24">
        <f t="shared" si="333"/>
        <v>503.88000000000005</v>
      </c>
      <c r="L3917" s="24">
        <f t="shared" si="330"/>
        <v>507.6876574307305</v>
      </c>
      <c r="M3917" s="18" t="s">
        <v>1835</v>
      </c>
    </row>
    <row r="3918" spans="1:13" ht="38.25" customHeight="1" x14ac:dyDescent="0.25">
      <c r="A3918" s="21" t="s">
        <v>1827</v>
      </c>
      <c r="B3918" s="18" t="s">
        <v>12</v>
      </c>
      <c r="C3918" s="22" t="s">
        <v>10856</v>
      </c>
      <c r="D3918" s="22" t="s">
        <v>10857</v>
      </c>
      <c r="E3918" s="6" t="s">
        <v>10858</v>
      </c>
      <c r="F3918" s="24">
        <v>570</v>
      </c>
      <c r="G3918" s="25">
        <v>0.05</v>
      </c>
      <c r="H3918" s="28">
        <f t="shared" si="331"/>
        <v>541.5</v>
      </c>
      <c r="I3918" s="26">
        <v>1.04</v>
      </c>
      <c r="J3918" s="25">
        <f t="shared" si="332"/>
        <v>1.2000000000000011E-2</v>
      </c>
      <c r="K3918" s="24">
        <f t="shared" si="333"/>
        <v>563.16</v>
      </c>
      <c r="L3918" s="24">
        <f t="shared" si="330"/>
        <v>567.4156171284634</v>
      </c>
      <c r="M3918" s="21" t="s">
        <v>1839</v>
      </c>
    </row>
    <row r="3919" spans="1:13" ht="38.25" customHeight="1" x14ac:dyDescent="0.25">
      <c r="A3919" s="18" t="s">
        <v>1827</v>
      </c>
      <c r="B3919" s="18" t="s">
        <v>12</v>
      </c>
      <c r="C3919" s="22" t="s">
        <v>10859</v>
      </c>
      <c r="D3919" s="22" t="s">
        <v>10860</v>
      </c>
      <c r="E3919" s="6" t="s">
        <v>10861</v>
      </c>
      <c r="F3919" s="24">
        <v>313.5</v>
      </c>
      <c r="G3919" s="25">
        <v>0.05</v>
      </c>
      <c r="H3919" s="28">
        <f t="shared" si="331"/>
        <v>297.82499999999999</v>
      </c>
      <c r="I3919" s="26">
        <v>1.04</v>
      </c>
      <c r="J3919" s="25">
        <f t="shared" si="332"/>
        <v>1.2000000000000011E-2</v>
      </c>
      <c r="K3919" s="24">
        <f t="shared" si="333"/>
        <v>309.738</v>
      </c>
      <c r="L3919" s="24">
        <f t="shared" si="330"/>
        <v>312.07858942065491</v>
      </c>
      <c r="M3919" s="21" t="s">
        <v>1831</v>
      </c>
    </row>
    <row r="3920" spans="1:13" ht="38.25" x14ac:dyDescent="0.25">
      <c r="A3920" s="18" t="s">
        <v>1827</v>
      </c>
      <c r="B3920" s="18" t="s">
        <v>12</v>
      </c>
      <c r="C3920" s="22" t="s">
        <v>10862</v>
      </c>
      <c r="D3920" s="22" t="s">
        <v>10863</v>
      </c>
      <c r="E3920" s="6" t="s">
        <v>10864</v>
      </c>
      <c r="F3920" s="24">
        <v>242.25000000000003</v>
      </c>
      <c r="G3920" s="25">
        <v>0.05</v>
      </c>
      <c r="H3920" s="28">
        <f t="shared" si="331"/>
        <v>230.13750000000002</v>
      </c>
      <c r="I3920" s="26">
        <v>1.04</v>
      </c>
      <c r="J3920" s="25">
        <f t="shared" si="332"/>
        <v>1.2000000000000011E-2</v>
      </c>
      <c r="K3920" s="24">
        <f t="shared" si="333"/>
        <v>239.34300000000002</v>
      </c>
      <c r="L3920" s="24">
        <f t="shared" si="330"/>
        <v>241.151637279597</v>
      </c>
      <c r="M3920" s="18" t="s">
        <v>1835</v>
      </c>
    </row>
    <row r="3921" spans="1:13" ht="51" customHeight="1" x14ac:dyDescent="0.25">
      <c r="A3921" s="21" t="s">
        <v>1827</v>
      </c>
      <c r="B3921" s="18" t="s">
        <v>12</v>
      </c>
      <c r="C3921" s="22" t="s">
        <v>10865</v>
      </c>
      <c r="D3921" s="22" t="s">
        <v>10866</v>
      </c>
      <c r="E3921" s="6" t="s">
        <v>10867</v>
      </c>
      <c r="F3921" s="24">
        <v>270.75</v>
      </c>
      <c r="G3921" s="25">
        <v>0.05</v>
      </c>
      <c r="H3921" s="28">
        <f t="shared" si="331"/>
        <v>257.21249999999998</v>
      </c>
      <c r="I3921" s="26">
        <v>1.04</v>
      </c>
      <c r="J3921" s="25">
        <f t="shared" si="332"/>
        <v>1.2000000000000122E-2</v>
      </c>
      <c r="K3921" s="24">
        <f t="shared" si="333"/>
        <v>267.50099999999998</v>
      </c>
      <c r="L3921" s="24">
        <f t="shared" si="330"/>
        <v>269.52241813602012</v>
      </c>
      <c r="M3921" s="21" t="s">
        <v>1839</v>
      </c>
    </row>
    <row r="3922" spans="1:13" ht="51" customHeight="1" x14ac:dyDescent="0.25">
      <c r="A3922" s="18" t="s">
        <v>1827</v>
      </c>
      <c r="B3922" s="18" t="s">
        <v>12</v>
      </c>
      <c r="C3922" s="22" t="s">
        <v>10868</v>
      </c>
      <c r="D3922" s="22" t="s">
        <v>10869</v>
      </c>
      <c r="E3922" s="6" t="s">
        <v>10870</v>
      </c>
      <c r="F3922" s="24">
        <v>14520</v>
      </c>
      <c r="G3922" s="25">
        <v>0.05</v>
      </c>
      <c r="H3922" s="28">
        <f t="shared" si="331"/>
        <v>13794</v>
      </c>
      <c r="I3922" s="26">
        <v>1.04</v>
      </c>
      <c r="J3922" s="25">
        <f t="shared" si="332"/>
        <v>1.2000000000000011E-2</v>
      </c>
      <c r="K3922" s="24">
        <f t="shared" si="333"/>
        <v>14345.76</v>
      </c>
      <c r="L3922" s="24">
        <f t="shared" si="330"/>
        <v>14454.166246851384</v>
      </c>
      <c r="M3922" s="21" t="s">
        <v>1831</v>
      </c>
    </row>
    <row r="3923" spans="1:13" ht="38.25" x14ac:dyDescent="0.25">
      <c r="A3923" s="18" t="s">
        <v>1827</v>
      </c>
      <c r="B3923" s="18" t="s">
        <v>12</v>
      </c>
      <c r="C3923" s="22" t="s">
        <v>10871</v>
      </c>
      <c r="D3923" s="22" t="s">
        <v>10872</v>
      </c>
      <c r="E3923" s="6" t="s">
        <v>10873</v>
      </c>
      <c r="F3923" s="24">
        <v>11220</v>
      </c>
      <c r="G3923" s="25">
        <v>0.05</v>
      </c>
      <c r="H3923" s="28">
        <f t="shared" si="331"/>
        <v>10659</v>
      </c>
      <c r="I3923" s="26">
        <v>1.04</v>
      </c>
      <c r="J3923" s="25">
        <f t="shared" si="332"/>
        <v>1.19999999999999E-2</v>
      </c>
      <c r="K3923" s="24">
        <f t="shared" si="333"/>
        <v>11085.36</v>
      </c>
      <c r="L3923" s="24">
        <f t="shared" si="330"/>
        <v>11169.12846347607</v>
      </c>
      <c r="M3923" s="18" t="s">
        <v>1835</v>
      </c>
    </row>
    <row r="3924" spans="1:13" ht="51" customHeight="1" x14ac:dyDescent="0.25">
      <c r="A3924" s="21" t="s">
        <v>1827</v>
      </c>
      <c r="B3924" s="18" t="s">
        <v>12</v>
      </c>
      <c r="C3924" s="22" t="s">
        <v>10874</v>
      </c>
      <c r="D3924" s="22" t="s">
        <v>10875</v>
      </c>
      <c r="E3924" s="6" t="s">
        <v>10876</v>
      </c>
      <c r="F3924" s="24">
        <v>12540</v>
      </c>
      <c r="G3924" s="25">
        <v>0.05</v>
      </c>
      <c r="H3924" s="28">
        <f t="shared" si="331"/>
        <v>11913</v>
      </c>
      <c r="I3924" s="26">
        <v>1.04</v>
      </c>
      <c r="J3924" s="25">
        <f t="shared" si="332"/>
        <v>1.2000000000000011E-2</v>
      </c>
      <c r="K3924" s="24">
        <f t="shared" si="333"/>
        <v>12389.52</v>
      </c>
      <c r="L3924" s="24">
        <f t="shared" si="330"/>
        <v>12483.143576826196</v>
      </c>
      <c r="M3924" s="21" t="s">
        <v>1839</v>
      </c>
    </row>
    <row r="3925" spans="1:13" ht="51" customHeight="1" x14ac:dyDescent="0.25">
      <c r="A3925" s="18" t="s">
        <v>1827</v>
      </c>
      <c r="B3925" s="18" t="s">
        <v>12</v>
      </c>
      <c r="C3925" s="22" t="s">
        <v>10877</v>
      </c>
      <c r="D3925" s="22" t="s">
        <v>10878</v>
      </c>
      <c r="E3925" s="6" t="s">
        <v>10879</v>
      </c>
      <c r="F3925" s="24">
        <v>297</v>
      </c>
      <c r="G3925" s="25">
        <v>0.05</v>
      </c>
      <c r="H3925" s="28">
        <f t="shared" si="331"/>
        <v>282.14999999999998</v>
      </c>
      <c r="I3925" s="26">
        <v>1.04</v>
      </c>
      <c r="J3925" s="25">
        <f t="shared" si="332"/>
        <v>1.2000000000000122E-2</v>
      </c>
      <c r="K3925" s="24">
        <f t="shared" si="333"/>
        <v>293.43599999999998</v>
      </c>
      <c r="L3925" s="24">
        <f t="shared" si="330"/>
        <v>295.6534005037783</v>
      </c>
      <c r="M3925" s="21" t="s">
        <v>1831</v>
      </c>
    </row>
    <row r="3926" spans="1:13" ht="38.25" x14ac:dyDescent="0.25">
      <c r="A3926" s="18" t="s">
        <v>1827</v>
      </c>
      <c r="B3926" s="18" t="s">
        <v>12</v>
      </c>
      <c r="C3926" s="22" t="s">
        <v>10880</v>
      </c>
      <c r="D3926" s="22" t="s">
        <v>10881</v>
      </c>
      <c r="E3926" s="6" t="s">
        <v>10882</v>
      </c>
      <c r="F3926" s="24">
        <v>229.50000000000003</v>
      </c>
      <c r="G3926" s="25">
        <v>0.05</v>
      </c>
      <c r="H3926" s="28">
        <f t="shared" si="331"/>
        <v>218.02500000000003</v>
      </c>
      <c r="I3926" s="26">
        <v>1.04</v>
      </c>
      <c r="J3926" s="25">
        <f t="shared" si="332"/>
        <v>1.2000000000000011E-2</v>
      </c>
      <c r="K3926" s="24">
        <f t="shared" si="333"/>
        <v>226.74600000000004</v>
      </c>
      <c r="L3926" s="24">
        <f t="shared" si="330"/>
        <v>228.45944584382875</v>
      </c>
      <c r="M3926" s="18" t="s">
        <v>1835</v>
      </c>
    </row>
    <row r="3927" spans="1:13" ht="38.25" customHeight="1" x14ac:dyDescent="0.25">
      <c r="A3927" s="21" t="s">
        <v>1827</v>
      </c>
      <c r="B3927" s="18" t="s">
        <v>12</v>
      </c>
      <c r="C3927" s="22" t="s">
        <v>10883</v>
      </c>
      <c r="D3927" s="22" t="s">
        <v>10884</v>
      </c>
      <c r="E3927" s="6" t="s">
        <v>10885</v>
      </c>
      <c r="F3927" s="24">
        <v>256.5</v>
      </c>
      <c r="G3927" s="25">
        <v>0.05</v>
      </c>
      <c r="H3927" s="28">
        <f t="shared" si="331"/>
        <v>243.67500000000001</v>
      </c>
      <c r="I3927" s="26">
        <v>1.04</v>
      </c>
      <c r="J3927" s="25">
        <f t="shared" si="332"/>
        <v>1.19999999999999E-2</v>
      </c>
      <c r="K3927" s="24">
        <f t="shared" si="333"/>
        <v>253.42200000000003</v>
      </c>
      <c r="L3927" s="24">
        <f t="shared" si="330"/>
        <v>255.33702770780857</v>
      </c>
      <c r="M3927" s="21" t="s">
        <v>1839</v>
      </c>
    </row>
    <row r="3928" spans="1:13" ht="38.25" customHeight="1" x14ac:dyDescent="0.25">
      <c r="A3928" s="18" t="s">
        <v>1827</v>
      </c>
      <c r="B3928" s="18" t="s">
        <v>12</v>
      </c>
      <c r="C3928" s="22" t="s">
        <v>10886</v>
      </c>
      <c r="D3928" s="22" t="s">
        <v>10887</v>
      </c>
      <c r="E3928" s="6" t="s">
        <v>10888</v>
      </c>
      <c r="F3928" s="24">
        <v>214.5</v>
      </c>
      <c r="G3928" s="25">
        <v>0.05</v>
      </c>
      <c r="H3928" s="28">
        <f t="shared" si="331"/>
        <v>203.77500000000001</v>
      </c>
      <c r="I3928" s="26">
        <v>1.04</v>
      </c>
      <c r="J3928" s="25">
        <f t="shared" si="332"/>
        <v>1.19999999999999E-2</v>
      </c>
      <c r="K3928" s="24">
        <f t="shared" si="333"/>
        <v>211.92600000000002</v>
      </c>
      <c r="L3928" s="24">
        <f t="shared" si="330"/>
        <v>213.52745591939546</v>
      </c>
      <c r="M3928" s="21" t="s">
        <v>1831</v>
      </c>
    </row>
    <row r="3929" spans="1:13" ht="51" x14ac:dyDescent="0.25">
      <c r="A3929" s="18" t="s">
        <v>1827</v>
      </c>
      <c r="B3929" s="18" t="s">
        <v>12</v>
      </c>
      <c r="C3929" s="22" t="s">
        <v>10889</v>
      </c>
      <c r="D3929" s="22" t="s">
        <v>10890</v>
      </c>
      <c r="E3929" s="6" t="s">
        <v>10891</v>
      </c>
      <c r="F3929" s="24">
        <v>165.75</v>
      </c>
      <c r="G3929" s="25">
        <v>0.05</v>
      </c>
      <c r="H3929" s="28">
        <f t="shared" si="331"/>
        <v>157.46250000000001</v>
      </c>
      <c r="I3929" s="26">
        <v>1.04</v>
      </c>
      <c r="J3929" s="25">
        <f t="shared" si="332"/>
        <v>1.19999999999999E-2</v>
      </c>
      <c r="K3929" s="24">
        <f t="shared" si="333"/>
        <v>163.76100000000002</v>
      </c>
      <c r="L3929" s="24">
        <f t="shared" si="330"/>
        <v>164.99848866498743</v>
      </c>
      <c r="M3929" s="18" t="s">
        <v>1835</v>
      </c>
    </row>
    <row r="3930" spans="1:13" ht="51" customHeight="1" x14ac:dyDescent="0.25">
      <c r="A3930" s="21" t="s">
        <v>1827</v>
      </c>
      <c r="B3930" s="18" t="s">
        <v>12</v>
      </c>
      <c r="C3930" s="22" t="s">
        <v>10892</v>
      </c>
      <c r="D3930" s="22" t="s">
        <v>10893</v>
      </c>
      <c r="E3930" s="6" t="s">
        <v>10894</v>
      </c>
      <c r="F3930" s="24">
        <v>185.25</v>
      </c>
      <c r="G3930" s="25">
        <v>0.05</v>
      </c>
      <c r="H3930" s="28">
        <f t="shared" si="331"/>
        <v>175.98750000000001</v>
      </c>
      <c r="I3930" s="26">
        <v>1.04</v>
      </c>
      <c r="J3930" s="25">
        <f t="shared" si="332"/>
        <v>1.19999999999999E-2</v>
      </c>
      <c r="K3930" s="24">
        <f t="shared" si="333"/>
        <v>183.02700000000002</v>
      </c>
      <c r="L3930" s="24">
        <f t="shared" si="330"/>
        <v>184.41007556675063</v>
      </c>
      <c r="M3930" s="21" t="s">
        <v>1839</v>
      </c>
    </row>
    <row r="3931" spans="1:13" ht="51" customHeight="1" x14ac:dyDescent="0.25">
      <c r="A3931" s="18" t="s">
        <v>1827</v>
      </c>
      <c r="B3931" s="18" t="s">
        <v>12</v>
      </c>
      <c r="C3931" s="22" t="s">
        <v>10895</v>
      </c>
      <c r="D3931" s="22" t="s">
        <v>10896</v>
      </c>
      <c r="E3931" s="6" t="s">
        <v>10897</v>
      </c>
      <c r="F3931" s="24">
        <v>495</v>
      </c>
      <c r="G3931" s="25">
        <v>0.05</v>
      </c>
      <c r="H3931" s="28">
        <f t="shared" si="331"/>
        <v>470.25</v>
      </c>
      <c r="I3931" s="26">
        <v>1.04</v>
      </c>
      <c r="J3931" s="25">
        <f t="shared" si="332"/>
        <v>1.2000000000000011E-2</v>
      </c>
      <c r="K3931" s="24">
        <f t="shared" si="333"/>
        <v>489.06</v>
      </c>
      <c r="L3931" s="24">
        <f t="shared" si="330"/>
        <v>492.75566750629719</v>
      </c>
      <c r="M3931" s="21" t="s">
        <v>1831</v>
      </c>
    </row>
    <row r="3932" spans="1:13" ht="38.25" x14ac:dyDescent="0.25">
      <c r="A3932" s="18" t="s">
        <v>1827</v>
      </c>
      <c r="B3932" s="18" t="s">
        <v>12</v>
      </c>
      <c r="C3932" s="22" t="s">
        <v>10898</v>
      </c>
      <c r="D3932" s="22" t="s">
        <v>10899</v>
      </c>
      <c r="E3932" s="6" t="s">
        <v>10900</v>
      </c>
      <c r="F3932" s="24">
        <v>382.5</v>
      </c>
      <c r="G3932" s="25">
        <v>0.05</v>
      </c>
      <c r="H3932" s="28">
        <f t="shared" si="331"/>
        <v>363.375</v>
      </c>
      <c r="I3932" s="26">
        <v>1.04</v>
      </c>
      <c r="J3932" s="25">
        <f t="shared" si="332"/>
        <v>1.19999999999999E-2</v>
      </c>
      <c r="K3932" s="24">
        <f t="shared" si="333"/>
        <v>377.91</v>
      </c>
      <c r="L3932" s="24">
        <f t="shared" si="330"/>
        <v>380.76574307304787</v>
      </c>
      <c r="M3932" s="18" t="s">
        <v>1835</v>
      </c>
    </row>
    <row r="3933" spans="1:13" ht="51" customHeight="1" x14ac:dyDescent="0.25">
      <c r="A3933" s="21" t="s">
        <v>1827</v>
      </c>
      <c r="B3933" s="18" t="s">
        <v>12</v>
      </c>
      <c r="C3933" s="22" t="s">
        <v>10901</v>
      </c>
      <c r="D3933" s="22" t="s">
        <v>10902</v>
      </c>
      <c r="E3933" s="6" t="s">
        <v>10903</v>
      </c>
      <c r="F3933" s="24">
        <v>427.5</v>
      </c>
      <c r="G3933" s="25">
        <v>0.05</v>
      </c>
      <c r="H3933" s="28">
        <f t="shared" si="331"/>
        <v>406.125</v>
      </c>
      <c r="I3933" s="26">
        <v>1.04</v>
      </c>
      <c r="J3933" s="25">
        <f t="shared" si="332"/>
        <v>1.2000000000000011E-2</v>
      </c>
      <c r="K3933" s="24">
        <f t="shared" si="333"/>
        <v>422.37</v>
      </c>
      <c r="L3933" s="24">
        <f t="shared" si="330"/>
        <v>425.56171284634758</v>
      </c>
      <c r="M3933" s="21" t="s">
        <v>1839</v>
      </c>
    </row>
    <row r="3934" spans="1:13" ht="38.25" customHeight="1" x14ac:dyDescent="0.25">
      <c r="A3934" s="18" t="s">
        <v>1827</v>
      </c>
      <c r="B3934" s="18" t="s">
        <v>12</v>
      </c>
      <c r="C3934" s="22" t="s">
        <v>10904</v>
      </c>
      <c r="D3934" s="22" t="s">
        <v>10905</v>
      </c>
      <c r="E3934" s="6" t="s">
        <v>10906</v>
      </c>
      <c r="F3934" s="24">
        <v>1320</v>
      </c>
      <c r="G3934" s="25">
        <v>0.05</v>
      </c>
      <c r="H3934" s="28">
        <f t="shared" si="331"/>
        <v>1254</v>
      </c>
      <c r="I3934" s="26">
        <v>1.04</v>
      </c>
      <c r="J3934" s="25">
        <f t="shared" si="332"/>
        <v>1.19999999999999E-2</v>
      </c>
      <c r="K3934" s="24">
        <f t="shared" si="333"/>
        <v>1304.1600000000001</v>
      </c>
      <c r="L3934" s="24">
        <f t="shared" si="330"/>
        <v>1314.0151133501261</v>
      </c>
      <c r="M3934" s="21" t="s">
        <v>1831</v>
      </c>
    </row>
    <row r="3935" spans="1:13" ht="63.75" x14ac:dyDescent="0.25">
      <c r="A3935" s="18" t="s">
        <v>1827</v>
      </c>
      <c r="B3935" s="18" t="s">
        <v>12</v>
      </c>
      <c r="C3935" s="22" t="s">
        <v>10907</v>
      </c>
      <c r="D3935" s="22" t="s">
        <v>10908</v>
      </c>
      <c r="E3935" s="6" t="s">
        <v>10909</v>
      </c>
      <c r="F3935" s="24">
        <v>1020.0000000000001</v>
      </c>
      <c r="G3935" s="25">
        <v>0.05</v>
      </c>
      <c r="H3935" s="28">
        <f t="shared" si="331"/>
        <v>969.00000000000011</v>
      </c>
      <c r="I3935" s="26">
        <v>1.04</v>
      </c>
      <c r="J3935" s="25">
        <f t="shared" si="332"/>
        <v>1.2000000000000011E-2</v>
      </c>
      <c r="K3935" s="24">
        <f t="shared" si="333"/>
        <v>1007.7600000000001</v>
      </c>
      <c r="L3935" s="24">
        <f t="shared" si="330"/>
        <v>1015.375314861461</v>
      </c>
      <c r="M3935" s="18" t="s">
        <v>1835</v>
      </c>
    </row>
    <row r="3936" spans="1:13" ht="38.25" customHeight="1" x14ac:dyDescent="0.25">
      <c r="A3936" s="21" t="s">
        <v>1827</v>
      </c>
      <c r="B3936" s="18" t="s">
        <v>12</v>
      </c>
      <c r="C3936" s="22" t="s">
        <v>10910</v>
      </c>
      <c r="D3936" s="22" t="s">
        <v>10911</v>
      </c>
      <c r="E3936" s="6" t="s">
        <v>10912</v>
      </c>
      <c r="F3936" s="24">
        <v>1140</v>
      </c>
      <c r="G3936" s="25">
        <v>0.05</v>
      </c>
      <c r="H3936" s="28">
        <f t="shared" si="331"/>
        <v>1083</v>
      </c>
      <c r="I3936" s="26">
        <v>1.04</v>
      </c>
      <c r="J3936" s="25">
        <f t="shared" si="332"/>
        <v>1.2000000000000011E-2</v>
      </c>
      <c r="K3936" s="24">
        <f t="shared" si="333"/>
        <v>1126.32</v>
      </c>
      <c r="L3936" s="24">
        <f t="shared" si="330"/>
        <v>1134.8312342569268</v>
      </c>
      <c r="M3936" s="21" t="s">
        <v>1839</v>
      </c>
    </row>
    <row r="3937" spans="1:13" ht="38.25" customHeight="1" x14ac:dyDescent="0.25">
      <c r="A3937" s="18" t="s">
        <v>1827</v>
      </c>
      <c r="B3937" s="18" t="s">
        <v>12</v>
      </c>
      <c r="C3937" s="22" t="s">
        <v>10913</v>
      </c>
      <c r="D3937" s="22" t="s">
        <v>10914</v>
      </c>
      <c r="E3937" s="6" t="s">
        <v>10915</v>
      </c>
      <c r="F3937" s="24">
        <v>1320</v>
      </c>
      <c r="G3937" s="25">
        <v>0.05</v>
      </c>
      <c r="H3937" s="28">
        <f t="shared" si="331"/>
        <v>1254</v>
      </c>
      <c r="I3937" s="26">
        <v>1.04</v>
      </c>
      <c r="J3937" s="25">
        <f t="shared" si="332"/>
        <v>1.19999999999999E-2</v>
      </c>
      <c r="K3937" s="24">
        <f t="shared" si="333"/>
        <v>1304.1600000000001</v>
      </c>
      <c r="L3937" s="24">
        <f t="shared" si="330"/>
        <v>1314.0151133501261</v>
      </c>
      <c r="M3937" s="21" t="s">
        <v>1831</v>
      </c>
    </row>
    <row r="3938" spans="1:13" ht="51" x14ac:dyDescent="0.25">
      <c r="A3938" s="18" t="s">
        <v>1827</v>
      </c>
      <c r="B3938" s="18" t="s">
        <v>12</v>
      </c>
      <c r="C3938" s="22" t="s">
        <v>10916</v>
      </c>
      <c r="D3938" s="22" t="s">
        <v>10917</v>
      </c>
      <c r="E3938" s="6" t="s">
        <v>10918</v>
      </c>
      <c r="F3938" s="24">
        <v>1020.0000000000001</v>
      </c>
      <c r="G3938" s="25">
        <v>0.05</v>
      </c>
      <c r="H3938" s="28">
        <f t="shared" si="331"/>
        <v>969.00000000000011</v>
      </c>
      <c r="I3938" s="26">
        <v>1.04</v>
      </c>
      <c r="J3938" s="25">
        <f t="shared" si="332"/>
        <v>1.2000000000000011E-2</v>
      </c>
      <c r="K3938" s="24">
        <f t="shared" si="333"/>
        <v>1007.7600000000001</v>
      </c>
      <c r="L3938" s="24">
        <f t="shared" si="330"/>
        <v>1015.375314861461</v>
      </c>
      <c r="M3938" s="18" t="s">
        <v>1835</v>
      </c>
    </row>
    <row r="3939" spans="1:13" ht="38.25" customHeight="1" x14ac:dyDescent="0.25">
      <c r="A3939" s="21" t="s">
        <v>1827</v>
      </c>
      <c r="B3939" s="18" t="s">
        <v>12</v>
      </c>
      <c r="C3939" s="22" t="s">
        <v>10919</v>
      </c>
      <c r="D3939" s="22" t="s">
        <v>10920</v>
      </c>
      <c r="E3939" s="6" t="s">
        <v>10921</v>
      </c>
      <c r="F3939" s="24">
        <v>1140</v>
      </c>
      <c r="G3939" s="25">
        <v>0.05</v>
      </c>
      <c r="H3939" s="28">
        <f t="shared" si="331"/>
        <v>1083</v>
      </c>
      <c r="I3939" s="26">
        <v>1.04</v>
      </c>
      <c r="J3939" s="25">
        <f t="shared" si="332"/>
        <v>1.2000000000000011E-2</v>
      </c>
      <c r="K3939" s="24">
        <f t="shared" si="333"/>
        <v>1126.32</v>
      </c>
      <c r="L3939" s="24">
        <f t="shared" si="330"/>
        <v>1134.8312342569268</v>
      </c>
      <c r="M3939" s="21" t="s">
        <v>1839</v>
      </c>
    </row>
    <row r="3940" spans="1:13" ht="38.25" customHeight="1" x14ac:dyDescent="0.25">
      <c r="A3940" s="18" t="s">
        <v>1827</v>
      </c>
      <c r="B3940" s="18" t="s">
        <v>12</v>
      </c>
      <c r="C3940" s="22" t="s">
        <v>10922</v>
      </c>
      <c r="D3940" s="22" t="s">
        <v>10923</v>
      </c>
      <c r="E3940" s="6" t="s">
        <v>10924</v>
      </c>
      <c r="F3940" s="24">
        <v>1320</v>
      </c>
      <c r="G3940" s="25">
        <v>0.05</v>
      </c>
      <c r="H3940" s="28">
        <f t="shared" si="331"/>
        <v>1254</v>
      </c>
      <c r="I3940" s="26">
        <v>1.04</v>
      </c>
      <c r="J3940" s="25">
        <f t="shared" si="332"/>
        <v>1.19999999999999E-2</v>
      </c>
      <c r="K3940" s="24">
        <f t="shared" si="333"/>
        <v>1304.1600000000001</v>
      </c>
      <c r="L3940" s="24">
        <f t="shared" si="330"/>
        <v>1314.0151133501261</v>
      </c>
      <c r="M3940" s="21" t="s">
        <v>1831</v>
      </c>
    </row>
    <row r="3941" spans="1:13" ht="63.75" x14ac:dyDescent="0.25">
      <c r="A3941" s="18" t="s">
        <v>1827</v>
      </c>
      <c r="B3941" s="18" t="s">
        <v>12</v>
      </c>
      <c r="C3941" s="22" t="s">
        <v>10925</v>
      </c>
      <c r="D3941" s="22" t="s">
        <v>10926</v>
      </c>
      <c r="E3941" s="6" t="s">
        <v>10927</v>
      </c>
      <c r="F3941" s="24">
        <v>1020.0000000000001</v>
      </c>
      <c r="G3941" s="25">
        <v>0.05</v>
      </c>
      <c r="H3941" s="28">
        <f t="shared" si="331"/>
        <v>969.00000000000011</v>
      </c>
      <c r="I3941" s="26">
        <v>1.04</v>
      </c>
      <c r="J3941" s="25">
        <f t="shared" si="332"/>
        <v>1.2000000000000011E-2</v>
      </c>
      <c r="K3941" s="24">
        <f t="shared" si="333"/>
        <v>1007.7600000000001</v>
      </c>
      <c r="L3941" s="24">
        <f t="shared" si="330"/>
        <v>1015.375314861461</v>
      </c>
      <c r="M3941" s="18" t="s">
        <v>1835</v>
      </c>
    </row>
    <row r="3942" spans="1:13" ht="38.25" customHeight="1" x14ac:dyDescent="0.25">
      <c r="A3942" s="21" t="s">
        <v>1827</v>
      </c>
      <c r="B3942" s="18" t="s">
        <v>12</v>
      </c>
      <c r="C3942" s="22" t="s">
        <v>10928</v>
      </c>
      <c r="D3942" s="22" t="s">
        <v>10929</v>
      </c>
      <c r="E3942" s="6" t="s">
        <v>10930</v>
      </c>
      <c r="F3942" s="24">
        <v>1140</v>
      </c>
      <c r="G3942" s="25">
        <v>0.05</v>
      </c>
      <c r="H3942" s="28">
        <f t="shared" si="331"/>
        <v>1083</v>
      </c>
      <c r="I3942" s="26">
        <v>1.04</v>
      </c>
      <c r="J3942" s="25">
        <f t="shared" si="332"/>
        <v>1.2000000000000011E-2</v>
      </c>
      <c r="K3942" s="24">
        <f t="shared" si="333"/>
        <v>1126.32</v>
      </c>
      <c r="L3942" s="24">
        <f t="shared" si="330"/>
        <v>1134.8312342569268</v>
      </c>
      <c r="M3942" s="21" t="s">
        <v>1839</v>
      </c>
    </row>
    <row r="3943" spans="1:13" ht="38.25" customHeight="1" x14ac:dyDescent="0.25">
      <c r="A3943" s="18" t="s">
        <v>1827</v>
      </c>
      <c r="B3943" s="18" t="s">
        <v>12</v>
      </c>
      <c r="C3943" s="22" t="s">
        <v>10931</v>
      </c>
      <c r="D3943" s="22" t="s">
        <v>10932</v>
      </c>
      <c r="E3943" s="6" t="s">
        <v>10933</v>
      </c>
      <c r="F3943" s="24">
        <v>660</v>
      </c>
      <c r="G3943" s="25">
        <v>0.05</v>
      </c>
      <c r="H3943" s="28">
        <f t="shared" si="331"/>
        <v>627</v>
      </c>
      <c r="I3943" s="26">
        <v>1.04</v>
      </c>
      <c r="J3943" s="25">
        <f t="shared" si="332"/>
        <v>1.19999999999999E-2</v>
      </c>
      <c r="K3943" s="24">
        <f t="shared" si="333"/>
        <v>652.08000000000004</v>
      </c>
      <c r="L3943" s="24">
        <f t="shared" si="330"/>
        <v>657.00755667506303</v>
      </c>
      <c r="M3943" s="21" t="s">
        <v>1831</v>
      </c>
    </row>
    <row r="3944" spans="1:13" ht="51" x14ac:dyDescent="0.25">
      <c r="A3944" s="18" t="s">
        <v>1827</v>
      </c>
      <c r="B3944" s="18" t="s">
        <v>12</v>
      </c>
      <c r="C3944" s="22" t="s">
        <v>10934</v>
      </c>
      <c r="D3944" s="22" t="s">
        <v>10935</v>
      </c>
      <c r="E3944" s="6" t="s">
        <v>10936</v>
      </c>
      <c r="F3944" s="24">
        <v>510.00000000000006</v>
      </c>
      <c r="G3944" s="25">
        <v>0.05</v>
      </c>
      <c r="H3944" s="28">
        <f t="shared" si="331"/>
        <v>484.50000000000006</v>
      </c>
      <c r="I3944" s="26">
        <v>1.04</v>
      </c>
      <c r="J3944" s="25">
        <f t="shared" si="332"/>
        <v>1.2000000000000011E-2</v>
      </c>
      <c r="K3944" s="24">
        <f t="shared" si="333"/>
        <v>503.88000000000005</v>
      </c>
      <c r="L3944" s="24">
        <f t="shared" si="330"/>
        <v>507.6876574307305</v>
      </c>
      <c r="M3944" s="18" t="s">
        <v>1835</v>
      </c>
    </row>
    <row r="3945" spans="1:13" ht="38.25" customHeight="1" x14ac:dyDescent="0.25">
      <c r="A3945" s="21" t="s">
        <v>1827</v>
      </c>
      <c r="B3945" s="18" t="s">
        <v>12</v>
      </c>
      <c r="C3945" s="22" t="s">
        <v>10937</v>
      </c>
      <c r="D3945" s="22" t="s">
        <v>10938</v>
      </c>
      <c r="E3945" s="6" t="s">
        <v>10939</v>
      </c>
      <c r="F3945" s="24">
        <v>570</v>
      </c>
      <c r="G3945" s="25">
        <v>0.05</v>
      </c>
      <c r="H3945" s="28">
        <f t="shared" si="331"/>
        <v>541.5</v>
      </c>
      <c r="I3945" s="26">
        <v>1.04</v>
      </c>
      <c r="J3945" s="25">
        <f t="shared" si="332"/>
        <v>1.2000000000000011E-2</v>
      </c>
      <c r="K3945" s="24">
        <f t="shared" si="333"/>
        <v>563.16</v>
      </c>
      <c r="L3945" s="24">
        <f t="shared" si="330"/>
        <v>567.4156171284634</v>
      </c>
      <c r="M3945" s="21" t="s">
        <v>1839</v>
      </c>
    </row>
    <row r="3946" spans="1:13" ht="38.25" customHeight="1" x14ac:dyDescent="0.25">
      <c r="A3946" s="18" t="s">
        <v>1827</v>
      </c>
      <c r="B3946" s="18" t="s">
        <v>12</v>
      </c>
      <c r="C3946" s="22" t="s">
        <v>10940</v>
      </c>
      <c r="D3946" s="22" t="s">
        <v>10941</v>
      </c>
      <c r="E3946" s="6" t="s">
        <v>10942</v>
      </c>
      <c r="F3946" s="24">
        <v>660</v>
      </c>
      <c r="G3946" s="25">
        <v>0.05</v>
      </c>
      <c r="H3946" s="28">
        <f t="shared" si="331"/>
        <v>627</v>
      </c>
      <c r="I3946" s="26">
        <v>1.04</v>
      </c>
      <c r="J3946" s="25">
        <f t="shared" si="332"/>
        <v>1.19999999999999E-2</v>
      </c>
      <c r="K3946" s="24">
        <f t="shared" si="333"/>
        <v>652.08000000000004</v>
      </c>
      <c r="L3946" s="24">
        <f t="shared" si="330"/>
        <v>657.00755667506303</v>
      </c>
      <c r="M3946" s="21" t="s">
        <v>1831</v>
      </c>
    </row>
    <row r="3947" spans="1:13" ht="51" x14ac:dyDescent="0.25">
      <c r="A3947" s="18" t="s">
        <v>1827</v>
      </c>
      <c r="B3947" s="18" t="s">
        <v>12</v>
      </c>
      <c r="C3947" s="22" t="s">
        <v>10943</v>
      </c>
      <c r="D3947" s="22" t="s">
        <v>10944</v>
      </c>
      <c r="E3947" s="6" t="s">
        <v>10945</v>
      </c>
      <c r="F3947" s="24">
        <v>510.00000000000006</v>
      </c>
      <c r="G3947" s="25">
        <v>0.05</v>
      </c>
      <c r="H3947" s="28">
        <f t="shared" si="331"/>
        <v>484.50000000000006</v>
      </c>
      <c r="I3947" s="26">
        <v>1.04</v>
      </c>
      <c r="J3947" s="25">
        <f t="shared" si="332"/>
        <v>1.2000000000000011E-2</v>
      </c>
      <c r="K3947" s="24">
        <f t="shared" si="333"/>
        <v>503.88000000000005</v>
      </c>
      <c r="L3947" s="24">
        <f t="shared" si="330"/>
        <v>507.6876574307305</v>
      </c>
      <c r="M3947" s="18" t="s">
        <v>1835</v>
      </c>
    </row>
    <row r="3948" spans="1:13" ht="38.25" customHeight="1" x14ac:dyDescent="0.25">
      <c r="A3948" s="21" t="s">
        <v>1827</v>
      </c>
      <c r="B3948" s="18" t="s">
        <v>12</v>
      </c>
      <c r="C3948" s="22" t="s">
        <v>10946</v>
      </c>
      <c r="D3948" s="22" t="s">
        <v>10947</v>
      </c>
      <c r="E3948" s="6" t="s">
        <v>10948</v>
      </c>
      <c r="F3948" s="24">
        <v>570</v>
      </c>
      <c r="G3948" s="25">
        <v>0.05</v>
      </c>
      <c r="H3948" s="28">
        <f t="shared" si="331"/>
        <v>541.5</v>
      </c>
      <c r="I3948" s="26">
        <v>1.04</v>
      </c>
      <c r="J3948" s="25">
        <f t="shared" si="332"/>
        <v>1.2000000000000011E-2</v>
      </c>
      <c r="K3948" s="24">
        <f t="shared" si="333"/>
        <v>563.16</v>
      </c>
      <c r="L3948" s="24">
        <f t="shared" si="330"/>
        <v>567.4156171284634</v>
      </c>
      <c r="M3948" s="21" t="s">
        <v>1839</v>
      </c>
    </row>
    <row r="3949" spans="1:13" ht="38.25" customHeight="1" x14ac:dyDescent="0.25">
      <c r="A3949" s="18" t="s">
        <v>1827</v>
      </c>
      <c r="B3949" s="18" t="s">
        <v>12</v>
      </c>
      <c r="C3949" s="22" t="s">
        <v>10949</v>
      </c>
      <c r="D3949" s="22" t="s">
        <v>10950</v>
      </c>
      <c r="E3949" s="6" t="s">
        <v>10951</v>
      </c>
      <c r="F3949" s="24">
        <v>99</v>
      </c>
      <c r="G3949" s="25">
        <v>0.05</v>
      </c>
      <c r="H3949" s="28">
        <f t="shared" si="331"/>
        <v>94.05</v>
      </c>
      <c r="I3949" s="26">
        <v>1.04</v>
      </c>
      <c r="J3949" s="25">
        <f t="shared" si="332"/>
        <v>1.2000000000000011E-2</v>
      </c>
      <c r="K3949" s="24">
        <f t="shared" si="333"/>
        <v>97.811999999999998</v>
      </c>
      <c r="L3949" s="24">
        <f t="shared" si="330"/>
        <v>98.551133501259443</v>
      </c>
      <c r="M3949" s="21" t="s">
        <v>1831</v>
      </c>
    </row>
    <row r="3950" spans="1:13" ht="51" x14ac:dyDescent="0.25">
      <c r="A3950" s="18" t="s">
        <v>1827</v>
      </c>
      <c r="B3950" s="18" t="s">
        <v>12</v>
      </c>
      <c r="C3950" s="22" t="s">
        <v>10952</v>
      </c>
      <c r="D3950" s="22" t="s">
        <v>10953</v>
      </c>
      <c r="E3950" s="6" t="s">
        <v>10954</v>
      </c>
      <c r="F3950" s="24">
        <v>76.5</v>
      </c>
      <c r="G3950" s="25">
        <v>0.05</v>
      </c>
      <c r="H3950" s="28">
        <f t="shared" si="331"/>
        <v>72.674999999999997</v>
      </c>
      <c r="I3950" s="26">
        <v>1.04</v>
      </c>
      <c r="J3950" s="25">
        <f t="shared" si="332"/>
        <v>1.2000000000000122E-2</v>
      </c>
      <c r="K3950" s="24">
        <f t="shared" si="333"/>
        <v>75.581999999999994</v>
      </c>
      <c r="L3950" s="24">
        <f t="shared" si="330"/>
        <v>76.153148614609563</v>
      </c>
      <c r="M3950" s="18" t="s">
        <v>1835</v>
      </c>
    </row>
    <row r="3951" spans="1:13" ht="38.25" customHeight="1" x14ac:dyDescent="0.25">
      <c r="A3951" s="21" t="s">
        <v>1827</v>
      </c>
      <c r="B3951" s="18" t="s">
        <v>12</v>
      </c>
      <c r="C3951" s="22" t="s">
        <v>10955</v>
      </c>
      <c r="D3951" s="22" t="s">
        <v>10956</v>
      </c>
      <c r="E3951" s="6" t="s">
        <v>10957</v>
      </c>
      <c r="F3951" s="24">
        <v>85.5</v>
      </c>
      <c r="G3951" s="25">
        <v>0.05</v>
      </c>
      <c r="H3951" s="28">
        <f t="shared" si="331"/>
        <v>81.224999999999994</v>
      </c>
      <c r="I3951" s="26">
        <v>1.04</v>
      </c>
      <c r="J3951" s="25">
        <f t="shared" si="332"/>
        <v>1.2000000000000011E-2</v>
      </c>
      <c r="K3951" s="24">
        <f t="shared" si="333"/>
        <v>84.474000000000004</v>
      </c>
      <c r="L3951" s="24">
        <f t="shared" si="330"/>
        <v>85.112342569269515</v>
      </c>
      <c r="M3951" s="21" t="s">
        <v>1839</v>
      </c>
    </row>
    <row r="3952" spans="1:13" ht="38.25" customHeight="1" x14ac:dyDescent="0.25">
      <c r="A3952" s="18" t="s">
        <v>1827</v>
      </c>
      <c r="B3952" s="18" t="s">
        <v>12</v>
      </c>
      <c r="C3952" s="22" t="s">
        <v>10958</v>
      </c>
      <c r="D3952" s="22" t="s">
        <v>10959</v>
      </c>
      <c r="E3952" s="6" t="s">
        <v>10960</v>
      </c>
      <c r="F3952" s="24">
        <v>33000</v>
      </c>
      <c r="G3952" s="25">
        <v>0.05</v>
      </c>
      <c r="H3952" s="28">
        <f t="shared" si="331"/>
        <v>31350</v>
      </c>
      <c r="I3952" s="26">
        <v>1.04</v>
      </c>
      <c r="J3952" s="25">
        <f t="shared" si="332"/>
        <v>1.2000000000000011E-2</v>
      </c>
      <c r="K3952" s="24">
        <f t="shared" si="333"/>
        <v>32604</v>
      </c>
      <c r="L3952" s="24">
        <f t="shared" si="330"/>
        <v>32850.377833753148</v>
      </c>
      <c r="M3952" s="21" t="s">
        <v>1831</v>
      </c>
    </row>
    <row r="3953" spans="1:13" ht="51" x14ac:dyDescent="0.25">
      <c r="A3953" s="18" t="s">
        <v>1827</v>
      </c>
      <c r="B3953" s="18" t="s">
        <v>12</v>
      </c>
      <c r="C3953" s="22" t="s">
        <v>10961</v>
      </c>
      <c r="D3953" s="22" t="s">
        <v>10962</v>
      </c>
      <c r="E3953" s="6" t="s">
        <v>10963</v>
      </c>
      <c r="F3953" s="24">
        <v>25500.000000000004</v>
      </c>
      <c r="G3953" s="25">
        <v>0.05</v>
      </c>
      <c r="H3953" s="28">
        <f t="shared" si="331"/>
        <v>24225.000000000004</v>
      </c>
      <c r="I3953" s="26">
        <v>1.04</v>
      </c>
      <c r="J3953" s="25">
        <f t="shared" si="332"/>
        <v>1.2000000000000011E-2</v>
      </c>
      <c r="K3953" s="24">
        <f t="shared" si="333"/>
        <v>25194.000000000004</v>
      </c>
      <c r="L3953" s="24">
        <f t="shared" si="330"/>
        <v>25384.382871536527</v>
      </c>
      <c r="M3953" s="18" t="s">
        <v>1835</v>
      </c>
    </row>
    <row r="3954" spans="1:13" ht="51" customHeight="1" x14ac:dyDescent="0.25">
      <c r="A3954" s="21" t="s">
        <v>1827</v>
      </c>
      <c r="B3954" s="18" t="s">
        <v>12</v>
      </c>
      <c r="C3954" s="22" t="s">
        <v>10964</v>
      </c>
      <c r="D3954" s="22" t="s">
        <v>10965</v>
      </c>
      <c r="E3954" s="6" t="s">
        <v>10966</v>
      </c>
      <c r="F3954" s="24">
        <v>28500</v>
      </c>
      <c r="G3954" s="25">
        <v>0.05</v>
      </c>
      <c r="H3954" s="28">
        <f t="shared" si="331"/>
        <v>27075</v>
      </c>
      <c r="I3954" s="26">
        <v>1.04</v>
      </c>
      <c r="J3954" s="25">
        <f t="shared" si="332"/>
        <v>1.2000000000000011E-2</v>
      </c>
      <c r="K3954" s="24">
        <f t="shared" si="333"/>
        <v>28158</v>
      </c>
      <c r="L3954" s="24">
        <f t="shared" si="330"/>
        <v>28370.780856423171</v>
      </c>
      <c r="M3954" s="21" t="s">
        <v>1839</v>
      </c>
    </row>
    <row r="3955" spans="1:13" ht="51" customHeight="1" x14ac:dyDescent="0.25">
      <c r="A3955" s="18" t="s">
        <v>1827</v>
      </c>
      <c r="B3955" s="18" t="s">
        <v>12</v>
      </c>
      <c r="C3955" s="22" t="s">
        <v>10967</v>
      </c>
      <c r="D3955" s="22" t="s">
        <v>10968</v>
      </c>
      <c r="E3955" s="6" t="s">
        <v>10969</v>
      </c>
      <c r="F3955" s="24">
        <v>33</v>
      </c>
      <c r="G3955" s="25">
        <v>0.05</v>
      </c>
      <c r="H3955" s="28">
        <f t="shared" si="331"/>
        <v>31.35</v>
      </c>
      <c r="I3955" s="26">
        <v>1.04</v>
      </c>
      <c r="J3955" s="25">
        <f t="shared" si="332"/>
        <v>1.2000000000000011E-2</v>
      </c>
      <c r="K3955" s="24">
        <f t="shared" si="333"/>
        <v>32.603999999999999</v>
      </c>
      <c r="L3955" s="24">
        <f t="shared" si="330"/>
        <v>32.850377833753143</v>
      </c>
      <c r="M3955" s="21" t="s">
        <v>1831</v>
      </c>
    </row>
    <row r="3956" spans="1:13" ht="51" x14ac:dyDescent="0.25">
      <c r="A3956" s="18" t="s">
        <v>1827</v>
      </c>
      <c r="B3956" s="18" t="s">
        <v>12</v>
      </c>
      <c r="C3956" s="22" t="s">
        <v>10970</v>
      </c>
      <c r="D3956" s="22" t="s">
        <v>10971</v>
      </c>
      <c r="E3956" s="6" t="s">
        <v>10972</v>
      </c>
      <c r="F3956" s="24">
        <v>25.500000000000004</v>
      </c>
      <c r="G3956" s="25">
        <v>0.05</v>
      </c>
      <c r="H3956" s="28">
        <f t="shared" si="331"/>
        <v>24.225000000000001</v>
      </c>
      <c r="I3956" s="26">
        <v>1.04</v>
      </c>
      <c r="J3956" s="25">
        <f t="shared" si="332"/>
        <v>1.2000000000000011E-2</v>
      </c>
      <c r="K3956" s="24">
        <f t="shared" si="333"/>
        <v>25.194000000000003</v>
      </c>
      <c r="L3956" s="24">
        <f t="shared" si="330"/>
        <v>25.384382871536527</v>
      </c>
      <c r="M3956" s="18" t="s">
        <v>1835</v>
      </c>
    </row>
    <row r="3957" spans="1:13" ht="38.25" customHeight="1" x14ac:dyDescent="0.25">
      <c r="A3957" s="21" t="s">
        <v>1827</v>
      </c>
      <c r="B3957" s="18" t="s">
        <v>12</v>
      </c>
      <c r="C3957" s="22" t="s">
        <v>10973</v>
      </c>
      <c r="D3957" s="22" t="s">
        <v>10974</v>
      </c>
      <c r="E3957" s="6" t="s">
        <v>10975</v>
      </c>
      <c r="F3957" s="24">
        <v>28.5</v>
      </c>
      <c r="G3957" s="25">
        <v>0.05</v>
      </c>
      <c r="H3957" s="28">
        <f t="shared" si="331"/>
        <v>27.074999999999999</v>
      </c>
      <c r="I3957" s="26">
        <v>1.04</v>
      </c>
      <c r="J3957" s="25">
        <f t="shared" si="332"/>
        <v>1.2000000000000011E-2</v>
      </c>
      <c r="K3957" s="24">
        <f t="shared" si="333"/>
        <v>28.158000000000001</v>
      </c>
      <c r="L3957" s="24">
        <f t="shared" si="330"/>
        <v>28.370780856423174</v>
      </c>
      <c r="M3957" s="21" t="s">
        <v>1839</v>
      </c>
    </row>
    <row r="3958" spans="1:13" ht="51" customHeight="1" x14ac:dyDescent="0.25">
      <c r="A3958" s="18" t="s">
        <v>1827</v>
      </c>
      <c r="B3958" s="18" t="s">
        <v>12</v>
      </c>
      <c r="C3958" s="22" t="s">
        <v>10976</v>
      </c>
      <c r="D3958" s="22" t="s">
        <v>10977</v>
      </c>
      <c r="E3958" s="6" t="s">
        <v>10978</v>
      </c>
      <c r="F3958" s="24">
        <v>13.2</v>
      </c>
      <c r="G3958" s="25">
        <v>0.05</v>
      </c>
      <c r="H3958" s="28">
        <f t="shared" si="331"/>
        <v>12.54</v>
      </c>
      <c r="I3958" s="26">
        <v>1.04</v>
      </c>
      <c r="J3958" s="25">
        <f t="shared" si="332"/>
        <v>1.2000000000000011E-2</v>
      </c>
      <c r="K3958" s="24">
        <f t="shared" si="333"/>
        <v>13.041599999999999</v>
      </c>
      <c r="L3958" s="24">
        <f t="shared" si="330"/>
        <v>13.140151133501258</v>
      </c>
      <c r="M3958" s="21" t="s">
        <v>1831</v>
      </c>
    </row>
    <row r="3959" spans="1:13" ht="51" x14ac:dyDescent="0.25">
      <c r="A3959" s="18" t="s">
        <v>1827</v>
      </c>
      <c r="B3959" s="18" t="s">
        <v>12</v>
      </c>
      <c r="C3959" s="22" t="s">
        <v>10979</v>
      </c>
      <c r="D3959" s="22" t="s">
        <v>10980</v>
      </c>
      <c r="E3959" s="6" t="s">
        <v>10981</v>
      </c>
      <c r="F3959" s="24">
        <v>10.200000000000001</v>
      </c>
      <c r="G3959" s="25">
        <v>0.05</v>
      </c>
      <c r="H3959" s="28">
        <f t="shared" si="331"/>
        <v>9.6900000000000013</v>
      </c>
      <c r="I3959" s="26">
        <v>1.04</v>
      </c>
      <c r="J3959" s="25">
        <f t="shared" si="332"/>
        <v>1.19999999999999E-2</v>
      </c>
      <c r="K3959" s="24">
        <f t="shared" si="333"/>
        <v>10.077600000000002</v>
      </c>
      <c r="L3959" s="24">
        <f t="shared" si="330"/>
        <v>10.15375314861461</v>
      </c>
      <c r="M3959" s="18" t="s">
        <v>1835</v>
      </c>
    </row>
    <row r="3960" spans="1:13" ht="51" customHeight="1" x14ac:dyDescent="0.25">
      <c r="A3960" s="21" t="s">
        <v>1827</v>
      </c>
      <c r="B3960" s="18" t="s">
        <v>12</v>
      </c>
      <c r="C3960" s="22" t="s">
        <v>10982</v>
      </c>
      <c r="D3960" s="22" t="s">
        <v>10983</v>
      </c>
      <c r="E3960" s="6" t="s">
        <v>10984</v>
      </c>
      <c r="F3960" s="24">
        <v>11.4</v>
      </c>
      <c r="G3960" s="25">
        <v>0.05</v>
      </c>
      <c r="H3960" s="28">
        <f t="shared" si="331"/>
        <v>10.83</v>
      </c>
      <c r="I3960" s="26">
        <v>1.04</v>
      </c>
      <c r="J3960" s="25">
        <f t="shared" si="332"/>
        <v>1.19999999999999E-2</v>
      </c>
      <c r="K3960" s="24">
        <f t="shared" si="333"/>
        <v>11.263200000000001</v>
      </c>
      <c r="L3960" s="24">
        <f t="shared" si="330"/>
        <v>11.348312342569271</v>
      </c>
      <c r="M3960" s="21" t="s">
        <v>1839</v>
      </c>
    </row>
    <row r="3961" spans="1:13" ht="51" customHeight="1" x14ac:dyDescent="0.25">
      <c r="A3961" s="18" t="s">
        <v>1827</v>
      </c>
      <c r="B3961" s="18" t="s">
        <v>12</v>
      </c>
      <c r="C3961" s="22" t="s">
        <v>10985</v>
      </c>
      <c r="D3961" s="22" t="s">
        <v>10986</v>
      </c>
      <c r="E3961" s="6" t="s">
        <v>10987</v>
      </c>
      <c r="F3961" s="24">
        <v>16.5</v>
      </c>
      <c r="G3961" s="25">
        <v>0.05</v>
      </c>
      <c r="H3961" s="28">
        <f t="shared" si="331"/>
        <v>15.675000000000001</v>
      </c>
      <c r="I3961" s="26">
        <v>1.04</v>
      </c>
      <c r="J3961" s="25">
        <f t="shared" si="332"/>
        <v>1.2000000000000011E-2</v>
      </c>
      <c r="K3961" s="24">
        <f t="shared" si="333"/>
        <v>16.302</v>
      </c>
      <c r="L3961" s="24">
        <f t="shared" si="330"/>
        <v>16.425188916876571</v>
      </c>
      <c r="M3961" s="21" t="s">
        <v>1831</v>
      </c>
    </row>
    <row r="3962" spans="1:13" ht="51" x14ac:dyDescent="0.25">
      <c r="A3962" s="18" t="s">
        <v>1827</v>
      </c>
      <c r="B3962" s="18" t="s">
        <v>12</v>
      </c>
      <c r="C3962" s="22" t="s">
        <v>10988</v>
      </c>
      <c r="D3962" s="22" t="s">
        <v>10989</v>
      </c>
      <c r="E3962" s="6" t="s">
        <v>10990</v>
      </c>
      <c r="F3962" s="24">
        <v>12.750000000000002</v>
      </c>
      <c r="G3962" s="25">
        <v>0.05</v>
      </c>
      <c r="H3962" s="28">
        <f t="shared" si="331"/>
        <v>12.112500000000001</v>
      </c>
      <c r="I3962" s="26">
        <v>1.04</v>
      </c>
      <c r="J3962" s="25">
        <f t="shared" si="332"/>
        <v>1.2000000000000011E-2</v>
      </c>
      <c r="K3962" s="24">
        <f t="shared" si="333"/>
        <v>12.597000000000001</v>
      </c>
      <c r="L3962" s="24">
        <f t="shared" si="330"/>
        <v>12.692191435768263</v>
      </c>
      <c r="M3962" s="18" t="s">
        <v>1835</v>
      </c>
    </row>
    <row r="3963" spans="1:13" ht="51" customHeight="1" x14ac:dyDescent="0.25">
      <c r="A3963" s="21" t="s">
        <v>1827</v>
      </c>
      <c r="B3963" s="18" t="s">
        <v>12</v>
      </c>
      <c r="C3963" s="22" t="s">
        <v>10991</v>
      </c>
      <c r="D3963" s="22" t="s">
        <v>10992</v>
      </c>
      <c r="E3963" s="6" t="s">
        <v>10993</v>
      </c>
      <c r="F3963" s="24">
        <v>14.25</v>
      </c>
      <c r="G3963" s="25">
        <v>0.05</v>
      </c>
      <c r="H3963" s="28">
        <f t="shared" si="331"/>
        <v>13.5375</v>
      </c>
      <c r="I3963" s="26">
        <v>1.04</v>
      </c>
      <c r="J3963" s="25">
        <f t="shared" si="332"/>
        <v>1.2000000000000011E-2</v>
      </c>
      <c r="K3963" s="24">
        <f t="shared" si="333"/>
        <v>14.079000000000001</v>
      </c>
      <c r="L3963" s="24">
        <f t="shared" si="330"/>
        <v>14.185390428211587</v>
      </c>
      <c r="M3963" s="21" t="s">
        <v>1839</v>
      </c>
    </row>
    <row r="3964" spans="1:13" ht="51" customHeight="1" x14ac:dyDescent="0.25">
      <c r="A3964" s="18" t="s">
        <v>1827</v>
      </c>
      <c r="B3964" s="18" t="s">
        <v>12</v>
      </c>
      <c r="C3964" s="22" t="s">
        <v>10994</v>
      </c>
      <c r="D3964" s="22" t="s">
        <v>10995</v>
      </c>
      <c r="E3964" s="6" t="s">
        <v>10996</v>
      </c>
      <c r="F3964" s="24">
        <v>2310</v>
      </c>
      <c r="G3964" s="25">
        <v>0.05</v>
      </c>
      <c r="H3964" s="28">
        <f t="shared" si="331"/>
        <v>2194.5</v>
      </c>
      <c r="I3964" s="26">
        <v>1.04</v>
      </c>
      <c r="J3964" s="25">
        <f t="shared" si="332"/>
        <v>1.19999999999999E-2</v>
      </c>
      <c r="K3964" s="24">
        <f t="shared" si="333"/>
        <v>2282.2800000000002</v>
      </c>
      <c r="L3964" s="24">
        <f t="shared" si="330"/>
        <v>2299.5264483627207</v>
      </c>
      <c r="M3964" s="21" t="s">
        <v>1831</v>
      </c>
    </row>
    <row r="3965" spans="1:13" ht="51" x14ac:dyDescent="0.25">
      <c r="A3965" s="18" t="s">
        <v>1827</v>
      </c>
      <c r="B3965" s="18" t="s">
        <v>12</v>
      </c>
      <c r="C3965" s="22" t="s">
        <v>10997</v>
      </c>
      <c r="D3965" s="22" t="s">
        <v>10998</v>
      </c>
      <c r="E3965" s="6" t="s">
        <v>10999</v>
      </c>
      <c r="F3965" s="24">
        <v>1785.0000000000002</v>
      </c>
      <c r="G3965" s="25">
        <v>0.05</v>
      </c>
      <c r="H3965" s="28">
        <f t="shared" si="331"/>
        <v>1695.7500000000002</v>
      </c>
      <c r="I3965" s="26">
        <v>1.04</v>
      </c>
      <c r="J3965" s="25">
        <f t="shared" si="332"/>
        <v>1.19999999999999E-2</v>
      </c>
      <c r="K3965" s="24">
        <f t="shared" si="333"/>
        <v>1763.5800000000004</v>
      </c>
      <c r="L3965" s="24">
        <f t="shared" si="330"/>
        <v>1776.9068010075571</v>
      </c>
      <c r="M3965" s="18" t="s">
        <v>1835</v>
      </c>
    </row>
    <row r="3966" spans="1:13" ht="51" customHeight="1" x14ac:dyDescent="0.25">
      <c r="A3966" s="21" t="s">
        <v>1827</v>
      </c>
      <c r="B3966" s="18" t="s">
        <v>12</v>
      </c>
      <c r="C3966" s="22" t="s">
        <v>11000</v>
      </c>
      <c r="D3966" s="22" t="s">
        <v>11001</v>
      </c>
      <c r="E3966" s="6" t="s">
        <v>11002</v>
      </c>
      <c r="F3966" s="24">
        <v>1995</v>
      </c>
      <c r="G3966" s="25">
        <v>0.05</v>
      </c>
      <c r="H3966" s="28">
        <f t="shared" si="331"/>
        <v>1895.25</v>
      </c>
      <c r="I3966" s="26">
        <v>1.04</v>
      </c>
      <c r="J3966" s="25">
        <f t="shared" si="332"/>
        <v>1.19999999999999E-2</v>
      </c>
      <c r="K3966" s="24">
        <f t="shared" si="333"/>
        <v>1971.0600000000002</v>
      </c>
      <c r="L3966" s="24">
        <f t="shared" si="330"/>
        <v>1985.9546599496223</v>
      </c>
      <c r="M3966" s="21" t="s">
        <v>1839</v>
      </c>
    </row>
    <row r="3967" spans="1:13" ht="51" customHeight="1" x14ac:dyDescent="0.25">
      <c r="A3967" s="18" t="s">
        <v>1827</v>
      </c>
      <c r="B3967" s="18" t="s">
        <v>12</v>
      </c>
      <c r="C3967" s="22" t="s">
        <v>11003</v>
      </c>
      <c r="D3967" s="22" t="s">
        <v>11004</v>
      </c>
      <c r="E3967" s="6" t="s">
        <v>11005</v>
      </c>
      <c r="F3967" s="24">
        <v>14850</v>
      </c>
      <c r="G3967" s="25">
        <v>0.05</v>
      </c>
      <c r="H3967" s="28">
        <f t="shared" si="331"/>
        <v>14107.5</v>
      </c>
      <c r="I3967" s="26">
        <v>1.04</v>
      </c>
      <c r="J3967" s="25">
        <f t="shared" si="332"/>
        <v>1.19999999999999E-2</v>
      </c>
      <c r="K3967" s="24">
        <f t="shared" si="333"/>
        <v>14671.800000000001</v>
      </c>
      <c r="L3967" s="24">
        <f t="shared" si="330"/>
        <v>14782.670025188918</v>
      </c>
      <c r="M3967" s="21" t="s">
        <v>1831</v>
      </c>
    </row>
    <row r="3968" spans="1:13" ht="38.25" x14ac:dyDescent="0.25">
      <c r="A3968" s="18" t="s">
        <v>1827</v>
      </c>
      <c r="B3968" s="18" t="s">
        <v>12</v>
      </c>
      <c r="C3968" s="22" t="s">
        <v>11006</v>
      </c>
      <c r="D3968" s="22" t="s">
        <v>11007</v>
      </c>
      <c r="E3968" s="6" t="s">
        <v>11008</v>
      </c>
      <c r="F3968" s="24">
        <v>11475</v>
      </c>
      <c r="G3968" s="25">
        <v>0.05</v>
      </c>
      <c r="H3968" s="28">
        <f t="shared" si="331"/>
        <v>10901.25</v>
      </c>
      <c r="I3968" s="26">
        <v>1.04</v>
      </c>
      <c r="J3968" s="25">
        <f t="shared" si="332"/>
        <v>1.19999999999999E-2</v>
      </c>
      <c r="K3968" s="24">
        <f t="shared" si="333"/>
        <v>11337.300000000001</v>
      </c>
      <c r="L3968" s="24">
        <f t="shared" si="330"/>
        <v>11422.972292191436</v>
      </c>
      <c r="M3968" s="18" t="s">
        <v>1835</v>
      </c>
    </row>
    <row r="3969" spans="1:13" ht="38.25" customHeight="1" x14ac:dyDescent="0.25">
      <c r="A3969" s="21" t="s">
        <v>1827</v>
      </c>
      <c r="B3969" s="18" t="s">
        <v>12</v>
      </c>
      <c r="C3969" s="22" t="s">
        <v>11009</v>
      </c>
      <c r="D3969" s="22" t="s">
        <v>11010</v>
      </c>
      <c r="E3969" s="6" t="s">
        <v>11011</v>
      </c>
      <c r="F3969" s="24">
        <v>12825</v>
      </c>
      <c r="G3969" s="25">
        <v>0.05</v>
      </c>
      <c r="H3969" s="28">
        <f t="shared" si="331"/>
        <v>12183.75</v>
      </c>
      <c r="I3969" s="26">
        <v>1.04</v>
      </c>
      <c r="J3969" s="25">
        <f t="shared" si="332"/>
        <v>1.2000000000000011E-2</v>
      </c>
      <c r="K3969" s="24">
        <f t="shared" si="333"/>
        <v>12671.1</v>
      </c>
      <c r="L3969" s="24">
        <f t="shared" si="330"/>
        <v>12766.851385390428</v>
      </c>
      <c r="M3969" s="21" t="s">
        <v>1839</v>
      </c>
    </row>
    <row r="3970" spans="1:13" ht="38.25" customHeight="1" x14ac:dyDescent="0.25">
      <c r="A3970" s="18" t="s">
        <v>1827</v>
      </c>
      <c r="B3970" s="18" t="s">
        <v>12</v>
      </c>
      <c r="C3970" s="22" t="s">
        <v>11012</v>
      </c>
      <c r="D3970" s="22" t="s">
        <v>11013</v>
      </c>
      <c r="E3970" s="6" t="s">
        <v>11014</v>
      </c>
      <c r="F3970" s="24">
        <v>8800</v>
      </c>
      <c r="G3970" s="25">
        <v>0.05</v>
      </c>
      <c r="H3970" s="28">
        <f t="shared" si="331"/>
        <v>8360</v>
      </c>
      <c r="I3970" s="26">
        <v>1.04</v>
      </c>
      <c r="J3970" s="25">
        <f t="shared" si="332"/>
        <v>1.2000000000000011E-2</v>
      </c>
      <c r="K3970" s="24">
        <f t="shared" si="333"/>
        <v>8694.4</v>
      </c>
      <c r="L3970" s="24">
        <f t="shared" ref="L3970:L4033" si="334">K3970/0.9925</f>
        <v>8760.1007556675049</v>
      </c>
      <c r="M3970" s="21" t="s">
        <v>1831</v>
      </c>
    </row>
    <row r="3971" spans="1:13" ht="38.25" x14ac:dyDescent="0.25">
      <c r="A3971" s="18" t="s">
        <v>1827</v>
      </c>
      <c r="B3971" s="18" t="s">
        <v>12</v>
      </c>
      <c r="C3971" s="22" t="s">
        <v>11015</v>
      </c>
      <c r="D3971" s="22" t="s">
        <v>11016</v>
      </c>
      <c r="E3971" s="6" t="s">
        <v>11017</v>
      </c>
      <c r="F3971" s="24">
        <v>6800.0000000000009</v>
      </c>
      <c r="G3971" s="25">
        <v>0.05</v>
      </c>
      <c r="H3971" s="28">
        <f t="shared" si="331"/>
        <v>6460.0000000000009</v>
      </c>
      <c r="I3971" s="26">
        <v>1.04</v>
      </c>
      <c r="J3971" s="25">
        <f t="shared" si="332"/>
        <v>1.19999999999999E-2</v>
      </c>
      <c r="K3971" s="24">
        <f t="shared" si="333"/>
        <v>6718.4000000000015</v>
      </c>
      <c r="L3971" s="24">
        <f t="shared" si="334"/>
        <v>6769.1687657430739</v>
      </c>
      <c r="M3971" s="18" t="s">
        <v>1835</v>
      </c>
    </row>
    <row r="3972" spans="1:13" ht="51" customHeight="1" x14ac:dyDescent="0.25">
      <c r="A3972" s="21" t="s">
        <v>1827</v>
      </c>
      <c r="B3972" s="18" t="s">
        <v>12</v>
      </c>
      <c r="C3972" s="22" t="s">
        <v>11018</v>
      </c>
      <c r="D3972" s="22" t="s">
        <v>11019</v>
      </c>
      <c r="E3972" s="6" t="s">
        <v>11020</v>
      </c>
      <c r="F3972" s="24">
        <v>7600</v>
      </c>
      <c r="G3972" s="25">
        <v>0.05</v>
      </c>
      <c r="H3972" s="28">
        <f t="shared" si="331"/>
        <v>7220</v>
      </c>
      <c r="I3972" s="26">
        <v>1.04</v>
      </c>
      <c r="J3972" s="25">
        <f t="shared" si="332"/>
        <v>1.2000000000000011E-2</v>
      </c>
      <c r="K3972" s="24">
        <f t="shared" si="333"/>
        <v>7508.8</v>
      </c>
      <c r="L3972" s="24">
        <f t="shared" si="334"/>
        <v>7565.5415617128465</v>
      </c>
      <c r="M3972" s="21" t="s">
        <v>1839</v>
      </c>
    </row>
    <row r="3973" spans="1:13" ht="38.25" customHeight="1" x14ac:dyDescent="0.25">
      <c r="A3973" s="18" t="s">
        <v>1827</v>
      </c>
      <c r="B3973" s="18" t="s">
        <v>12</v>
      </c>
      <c r="C3973" s="22" t="s">
        <v>11021</v>
      </c>
      <c r="D3973" s="22" t="s">
        <v>11022</v>
      </c>
      <c r="E3973" s="6" t="s">
        <v>11023</v>
      </c>
      <c r="F3973" s="24">
        <v>1320</v>
      </c>
      <c r="G3973" s="25">
        <v>0.05</v>
      </c>
      <c r="H3973" s="28">
        <f t="shared" si="331"/>
        <v>1254</v>
      </c>
      <c r="I3973" s="26">
        <v>1.04</v>
      </c>
      <c r="J3973" s="25">
        <f t="shared" si="332"/>
        <v>1.19999999999999E-2</v>
      </c>
      <c r="K3973" s="24">
        <f t="shared" si="333"/>
        <v>1304.1600000000001</v>
      </c>
      <c r="L3973" s="24">
        <f t="shared" si="334"/>
        <v>1314.0151133501261</v>
      </c>
      <c r="M3973" s="21" t="s">
        <v>1831</v>
      </c>
    </row>
    <row r="3974" spans="1:13" ht="51" x14ac:dyDescent="0.25">
      <c r="A3974" s="18" t="s">
        <v>1827</v>
      </c>
      <c r="B3974" s="18" t="s">
        <v>12</v>
      </c>
      <c r="C3974" s="22" t="s">
        <v>11024</v>
      </c>
      <c r="D3974" s="22" t="s">
        <v>11025</v>
      </c>
      <c r="E3974" s="6" t="s">
        <v>11026</v>
      </c>
      <c r="F3974" s="24">
        <v>1020.0000000000001</v>
      </c>
      <c r="G3974" s="25">
        <v>0.05</v>
      </c>
      <c r="H3974" s="28">
        <f t="shared" si="331"/>
        <v>969.00000000000011</v>
      </c>
      <c r="I3974" s="26">
        <v>1.04</v>
      </c>
      <c r="J3974" s="25">
        <f t="shared" si="332"/>
        <v>1.2000000000000011E-2</v>
      </c>
      <c r="K3974" s="24">
        <f t="shared" si="333"/>
        <v>1007.7600000000001</v>
      </c>
      <c r="L3974" s="24">
        <f t="shared" si="334"/>
        <v>1015.375314861461</v>
      </c>
      <c r="M3974" s="18" t="s">
        <v>1835</v>
      </c>
    </row>
    <row r="3975" spans="1:13" ht="51" customHeight="1" x14ac:dyDescent="0.25">
      <c r="A3975" s="21" t="s">
        <v>1827</v>
      </c>
      <c r="B3975" s="18" t="s">
        <v>12</v>
      </c>
      <c r="C3975" s="22" t="s">
        <v>11027</v>
      </c>
      <c r="D3975" s="22" t="s">
        <v>11028</v>
      </c>
      <c r="E3975" s="6" t="s">
        <v>11029</v>
      </c>
      <c r="F3975" s="24">
        <v>1140</v>
      </c>
      <c r="G3975" s="25">
        <v>0.05</v>
      </c>
      <c r="H3975" s="28">
        <f t="shared" si="331"/>
        <v>1083</v>
      </c>
      <c r="I3975" s="26">
        <v>1.04</v>
      </c>
      <c r="J3975" s="25">
        <f t="shared" si="332"/>
        <v>1.2000000000000011E-2</v>
      </c>
      <c r="K3975" s="24">
        <f t="shared" si="333"/>
        <v>1126.32</v>
      </c>
      <c r="L3975" s="24">
        <f t="shared" si="334"/>
        <v>1134.8312342569268</v>
      </c>
      <c r="M3975" s="21" t="s">
        <v>1839</v>
      </c>
    </row>
    <row r="3976" spans="1:13" ht="51" customHeight="1" x14ac:dyDescent="0.25">
      <c r="A3976" s="18" t="s">
        <v>1827</v>
      </c>
      <c r="B3976" s="18" t="s">
        <v>12</v>
      </c>
      <c r="C3976" s="22" t="s">
        <v>11030</v>
      </c>
      <c r="D3976" s="22" t="s">
        <v>11031</v>
      </c>
      <c r="E3976" s="6" t="s">
        <v>11032</v>
      </c>
      <c r="F3976" s="24">
        <v>6600</v>
      </c>
      <c r="G3976" s="25">
        <v>0.05</v>
      </c>
      <c r="H3976" s="28">
        <f t="shared" si="331"/>
        <v>6270</v>
      </c>
      <c r="I3976" s="26">
        <v>1.04</v>
      </c>
      <c r="J3976" s="25">
        <f t="shared" si="332"/>
        <v>1.2000000000000011E-2</v>
      </c>
      <c r="K3976" s="24">
        <f t="shared" si="333"/>
        <v>6520.8</v>
      </c>
      <c r="L3976" s="24">
        <f t="shared" si="334"/>
        <v>6570.0755667506292</v>
      </c>
      <c r="M3976" s="21" t="s">
        <v>1831</v>
      </c>
    </row>
    <row r="3977" spans="1:13" ht="51" x14ac:dyDescent="0.25">
      <c r="A3977" s="18" t="s">
        <v>1827</v>
      </c>
      <c r="B3977" s="18" t="s">
        <v>12</v>
      </c>
      <c r="C3977" s="22" t="s">
        <v>11033</v>
      </c>
      <c r="D3977" s="22" t="s">
        <v>11034</v>
      </c>
      <c r="E3977" s="6" t="s">
        <v>11035</v>
      </c>
      <c r="F3977" s="24">
        <v>5100</v>
      </c>
      <c r="G3977" s="25">
        <v>0.05</v>
      </c>
      <c r="H3977" s="28">
        <f t="shared" si="331"/>
        <v>4845</v>
      </c>
      <c r="I3977" s="26">
        <v>1.04</v>
      </c>
      <c r="J3977" s="25">
        <f t="shared" si="332"/>
        <v>1.2000000000000011E-2</v>
      </c>
      <c r="K3977" s="24">
        <f t="shared" si="333"/>
        <v>5038.8</v>
      </c>
      <c r="L3977" s="24">
        <f t="shared" si="334"/>
        <v>5076.8765743073045</v>
      </c>
      <c r="M3977" s="18" t="s">
        <v>1835</v>
      </c>
    </row>
    <row r="3978" spans="1:13" ht="51" customHeight="1" x14ac:dyDescent="0.25">
      <c r="A3978" s="21" t="s">
        <v>1827</v>
      </c>
      <c r="B3978" s="18" t="s">
        <v>12</v>
      </c>
      <c r="C3978" s="22" t="s">
        <v>11036</v>
      </c>
      <c r="D3978" s="22" t="s">
        <v>11037</v>
      </c>
      <c r="E3978" s="6" t="s">
        <v>11038</v>
      </c>
      <c r="F3978" s="24">
        <v>5700</v>
      </c>
      <c r="G3978" s="25">
        <v>0.05</v>
      </c>
      <c r="H3978" s="28">
        <f t="shared" si="331"/>
        <v>5415</v>
      </c>
      <c r="I3978" s="26">
        <v>1.04</v>
      </c>
      <c r="J3978" s="25">
        <f t="shared" si="332"/>
        <v>1.19999999999999E-2</v>
      </c>
      <c r="K3978" s="24">
        <f t="shared" si="333"/>
        <v>5631.6</v>
      </c>
      <c r="L3978" s="24">
        <f t="shared" si="334"/>
        <v>5674.1561712846351</v>
      </c>
      <c r="M3978" s="21" t="s">
        <v>1839</v>
      </c>
    </row>
    <row r="3979" spans="1:13" ht="38.25" customHeight="1" x14ac:dyDescent="0.25">
      <c r="A3979" s="18" t="s">
        <v>1827</v>
      </c>
      <c r="B3979" s="18" t="s">
        <v>12</v>
      </c>
      <c r="C3979" s="22" t="s">
        <v>11039</v>
      </c>
      <c r="D3979" s="22" t="s">
        <v>11040</v>
      </c>
      <c r="E3979" s="6" t="s">
        <v>11041</v>
      </c>
      <c r="F3979" s="24">
        <v>132</v>
      </c>
      <c r="G3979" s="25">
        <v>0.05</v>
      </c>
      <c r="H3979" s="28">
        <f t="shared" si="331"/>
        <v>125.4</v>
      </c>
      <c r="I3979" s="26">
        <v>1.04</v>
      </c>
      <c r="J3979" s="25">
        <f t="shared" si="332"/>
        <v>1.2000000000000011E-2</v>
      </c>
      <c r="K3979" s="24">
        <f t="shared" si="333"/>
        <v>130.416</v>
      </c>
      <c r="L3979" s="24">
        <f t="shared" si="334"/>
        <v>131.40151133501257</v>
      </c>
      <c r="M3979" s="21" t="s">
        <v>1831</v>
      </c>
    </row>
    <row r="3980" spans="1:13" ht="38.25" x14ac:dyDescent="0.25">
      <c r="A3980" s="18" t="s">
        <v>1827</v>
      </c>
      <c r="B3980" s="18" t="s">
        <v>12</v>
      </c>
      <c r="C3980" s="22" t="s">
        <v>11042</v>
      </c>
      <c r="D3980" s="22" t="s">
        <v>11043</v>
      </c>
      <c r="E3980" s="6" t="s">
        <v>11044</v>
      </c>
      <c r="F3980" s="24">
        <v>102.00000000000001</v>
      </c>
      <c r="G3980" s="25">
        <v>0.05</v>
      </c>
      <c r="H3980" s="28">
        <f t="shared" ref="H3980:H4043" si="335">F3980-(F3980*G3980)</f>
        <v>96.9</v>
      </c>
      <c r="I3980" s="26">
        <v>1.04</v>
      </c>
      <c r="J3980" s="25">
        <f t="shared" ref="J3980:J4043" si="336">1-K3980/F3980</f>
        <v>1.2000000000000011E-2</v>
      </c>
      <c r="K3980" s="24">
        <f t="shared" ref="K3980:K4043" si="337">H3980*I3980</f>
        <v>100.77600000000001</v>
      </c>
      <c r="L3980" s="24">
        <f t="shared" si="334"/>
        <v>101.53753148614611</v>
      </c>
      <c r="M3980" s="18" t="s">
        <v>1835</v>
      </c>
    </row>
    <row r="3981" spans="1:13" ht="38.25" customHeight="1" x14ac:dyDescent="0.25">
      <c r="A3981" s="21" t="s">
        <v>1827</v>
      </c>
      <c r="B3981" s="18" t="s">
        <v>12</v>
      </c>
      <c r="C3981" s="22" t="s">
        <v>11045</v>
      </c>
      <c r="D3981" s="22" t="s">
        <v>11046</v>
      </c>
      <c r="E3981" s="6" t="s">
        <v>11047</v>
      </c>
      <c r="F3981" s="24">
        <v>114</v>
      </c>
      <c r="G3981" s="25">
        <v>0.05</v>
      </c>
      <c r="H3981" s="28">
        <f t="shared" si="335"/>
        <v>108.3</v>
      </c>
      <c r="I3981" s="26">
        <v>1.04</v>
      </c>
      <c r="J3981" s="25">
        <f t="shared" si="336"/>
        <v>1.2000000000000011E-2</v>
      </c>
      <c r="K3981" s="24">
        <f t="shared" si="337"/>
        <v>112.63200000000001</v>
      </c>
      <c r="L3981" s="24">
        <f t="shared" si="334"/>
        <v>113.4831234256927</v>
      </c>
      <c r="M3981" s="21" t="s">
        <v>1839</v>
      </c>
    </row>
    <row r="3982" spans="1:13" ht="51" customHeight="1" x14ac:dyDescent="0.25">
      <c r="A3982" s="18" t="s">
        <v>1827</v>
      </c>
      <c r="B3982" s="18" t="s">
        <v>12</v>
      </c>
      <c r="C3982" s="22" t="s">
        <v>11048</v>
      </c>
      <c r="D3982" s="22" t="s">
        <v>11049</v>
      </c>
      <c r="E3982" s="6" t="s">
        <v>11050</v>
      </c>
      <c r="F3982" s="24">
        <v>33</v>
      </c>
      <c r="G3982" s="25">
        <v>0.05</v>
      </c>
      <c r="H3982" s="28">
        <f t="shared" si="335"/>
        <v>31.35</v>
      </c>
      <c r="I3982" s="26">
        <v>1.04</v>
      </c>
      <c r="J3982" s="25">
        <f t="shared" si="336"/>
        <v>1.2000000000000011E-2</v>
      </c>
      <c r="K3982" s="24">
        <f t="shared" si="337"/>
        <v>32.603999999999999</v>
      </c>
      <c r="L3982" s="24">
        <f t="shared" si="334"/>
        <v>32.850377833753143</v>
      </c>
      <c r="M3982" s="21" t="s">
        <v>1831</v>
      </c>
    </row>
    <row r="3983" spans="1:13" ht="51" x14ac:dyDescent="0.25">
      <c r="A3983" s="18" t="s">
        <v>1827</v>
      </c>
      <c r="B3983" s="18" t="s">
        <v>12</v>
      </c>
      <c r="C3983" s="22" t="s">
        <v>11051</v>
      </c>
      <c r="D3983" s="22" t="s">
        <v>11052</v>
      </c>
      <c r="E3983" s="6" t="s">
        <v>11053</v>
      </c>
      <c r="F3983" s="24">
        <v>25.500000000000004</v>
      </c>
      <c r="G3983" s="25">
        <v>0.05</v>
      </c>
      <c r="H3983" s="28">
        <f t="shared" si="335"/>
        <v>24.225000000000001</v>
      </c>
      <c r="I3983" s="26">
        <v>1.04</v>
      </c>
      <c r="J3983" s="25">
        <f t="shared" si="336"/>
        <v>1.2000000000000011E-2</v>
      </c>
      <c r="K3983" s="24">
        <f t="shared" si="337"/>
        <v>25.194000000000003</v>
      </c>
      <c r="L3983" s="24">
        <f t="shared" si="334"/>
        <v>25.384382871536527</v>
      </c>
      <c r="M3983" s="18" t="s">
        <v>1835</v>
      </c>
    </row>
    <row r="3984" spans="1:13" ht="51" customHeight="1" x14ac:dyDescent="0.25">
      <c r="A3984" s="21" t="s">
        <v>1827</v>
      </c>
      <c r="B3984" s="18" t="s">
        <v>12</v>
      </c>
      <c r="C3984" s="22" t="s">
        <v>11054</v>
      </c>
      <c r="D3984" s="22" t="s">
        <v>11055</v>
      </c>
      <c r="E3984" s="6" t="s">
        <v>11056</v>
      </c>
      <c r="F3984" s="24">
        <v>28.5</v>
      </c>
      <c r="G3984" s="25">
        <v>0.05</v>
      </c>
      <c r="H3984" s="28">
        <f t="shared" si="335"/>
        <v>27.074999999999999</v>
      </c>
      <c r="I3984" s="26">
        <v>1.04</v>
      </c>
      <c r="J3984" s="25">
        <f t="shared" si="336"/>
        <v>1.2000000000000011E-2</v>
      </c>
      <c r="K3984" s="24">
        <f t="shared" si="337"/>
        <v>28.158000000000001</v>
      </c>
      <c r="L3984" s="24">
        <f t="shared" si="334"/>
        <v>28.370780856423174</v>
      </c>
      <c r="M3984" s="21" t="s">
        <v>1839</v>
      </c>
    </row>
    <row r="3985" spans="1:13" ht="51" customHeight="1" x14ac:dyDescent="0.25">
      <c r="A3985" s="18" t="s">
        <v>1827</v>
      </c>
      <c r="B3985" s="18" t="s">
        <v>12</v>
      </c>
      <c r="C3985" s="22" t="s">
        <v>11057</v>
      </c>
      <c r="D3985" s="22" t="s">
        <v>11058</v>
      </c>
      <c r="E3985" s="6" t="s">
        <v>11059</v>
      </c>
      <c r="F3985" s="24">
        <v>16.5</v>
      </c>
      <c r="G3985" s="25">
        <v>0.05</v>
      </c>
      <c r="H3985" s="28">
        <f t="shared" si="335"/>
        <v>15.675000000000001</v>
      </c>
      <c r="I3985" s="26">
        <v>1.04</v>
      </c>
      <c r="J3985" s="25">
        <f t="shared" si="336"/>
        <v>1.2000000000000011E-2</v>
      </c>
      <c r="K3985" s="24">
        <f t="shared" si="337"/>
        <v>16.302</v>
      </c>
      <c r="L3985" s="24">
        <f t="shared" si="334"/>
        <v>16.425188916876571</v>
      </c>
      <c r="M3985" s="21" t="s">
        <v>1831</v>
      </c>
    </row>
    <row r="3986" spans="1:13" ht="51" x14ac:dyDescent="0.25">
      <c r="A3986" s="18" t="s">
        <v>1827</v>
      </c>
      <c r="B3986" s="18" t="s">
        <v>12</v>
      </c>
      <c r="C3986" s="22" t="s">
        <v>11060</v>
      </c>
      <c r="D3986" s="22" t="s">
        <v>11061</v>
      </c>
      <c r="E3986" s="6" t="s">
        <v>11062</v>
      </c>
      <c r="F3986" s="24">
        <v>12.750000000000002</v>
      </c>
      <c r="G3986" s="25">
        <v>0.05</v>
      </c>
      <c r="H3986" s="28">
        <f t="shared" si="335"/>
        <v>12.112500000000001</v>
      </c>
      <c r="I3986" s="26">
        <v>1.04</v>
      </c>
      <c r="J3986" s="25">
        <f t="shared" si="336"/>
        <v>1.2000000000000011E-2</v>
      </c>
      <c r="K3986" s="24">
        <f t="shared" si="337"/>
        <v>12.597000000000001</v>
      </c>
      <c r="L3986" s="24">
        <f t="shared" si="334"/>
        <v>12.692191435768263</v>
      </c>
      <c r="M3986" s="18" t="s">
        <v>1835</v>
      </c>
    </row>
    <row r="3987" spans="1:13" ht="51" customHeight="1" x14ac:dyDescent="0.25">
      <c r="A3987" s="21" t="s">
        <v>1827</v>
      </c>
      <c r="B3987" s="18" t="s">
        <v>12</v>
      </c>
      <c r="C3987" s="22" t="s">
        <v>11063</v>
      </c>
      <c r="D3987" s="22" t="s">
        <v>11064</v>
      </c>
      <c r="E3987" s="6" t="s">
        <v>11065</v>
      </c>
      <c r="F3987" s="24">
        <v>14.25</v>
      </c>
      <c r="G3987" s="25">
        <v>0.05</v>
      </c>
      <c r="H3987" s="28">
        <f t="shared" si="335"/>
        <v>13.5375</v>
      </c>
      <c r="I3987" s="26">
        <v>1.04</v>
      </c>
      <c r="J3987" s="25">
        <f t="shared" si="336"/>
        <v>1.2000000000000011E-2</v>
      </c>
      <c r="K3987" s="24">
        <f t="shared" si="337"/>
        <v>14.079000000000001</v>
      </c>
      <c r="L3987" s="24">
        <f t="shared" si="334"/>
        <v>14.185390428211587</v>
      </c>
      <c r="M3987" s="21" t="s">
        <v>1839</v>
      </c>
    </row>
    <row r="3988" spans="1:13" ht="51" customHeight="1" x14ac:dyDescent="0.25">
      <c r="A3988" s="18" t="s">
        <v>1827</v>
      </c>
      <c r="B3988" s="18" t="s">
        <v>12</v>
      </c>
      <c r="C3988" s="22" t="s">
        <v>11066</v>
      </c>
      <c r="D3988" s="22" t="s">
        <v>11067</v>
      </c>
      <c r="E3988" s="6" t="s">
        <v>11068</v>
      </c>
      <c r="F3988" s="24">
        <v>9900</v>
      </c>
      <c r="G3988" s="25">
        <v>0.05</v>
      </c>
      <c r="H3988" s="28">
        <f t="shared" si="335"/>
        <v>9405</v>
      </c>
      <c r="I3988" s="26">
        <v>1.04</v>
      </c>
      <c r="J3988" s="25">
        <f t="shared" si="336"/>
        <v>1.19999999999999E-2</v>
      </c>
      <c r="K3988" s="24">
        <f t="shared" si="337"/>
        <v>9781.2000000000007</v>
      </c>
      <c r="L3988" s="24">
        <f t="shared" si="334"/>
        <v>9855.1133501259446</v>
      </c>
      <c r="M3988" s="21" t="s">
        <v>1831</v>
      </c>
    </row>
    <row r="3989" spans="1:13" ht="51" x14ac:dyDescent="0.25">
      <c r="A3989" s="18" t="s">
        <v>1827</v>
      </c>
      <c r="B3989" s="18" t="s">
        <v>12</v>
      </c>
      <c r="C3989" s="22" t="s">
        <v>11069</v>
      </c>
      <c r="D3989" s="22" t="s">
        <v>11070</v>
      </c>
      <c r="E3989" s="6" t="s">
        <v>11071</v>
      </c>
      <c r="F3989" s="24">
        <v>7650.0000000000009</v>
      </c>
      <c r="G3989" s="25">
        <v>0.05</v>
      </c>
      <c r="H3989" s="28">
        <f t="shared" si="335"/>
        <v>7267.5000000000009</v>
      </c>
      <c r="I3989" s="26">
        <v>1.04</v>
      </c>
      <c r="J3989" s="25">
        <f t="shared" si="336"/>
        <v>1.19999999999999E-2</v>
      </c>
      <c r="K3989" s="24">
        <f t="shared" si="337"/>
        <v>7558.2000000000016</v>
      </c>
      <c r="L3989" s="24">
        <f t="shared" si="334"/>
        <v>7615.3148614609581</v>
      </c>
      <c r="M3989" s="18" t="s">
        <v>1835</v>
      </c>
    </row>
    <row r="3990" spans="1:13" ht="51" customHeight="1" x14ac:dyDescent="0.25">
      <c r="A3990" s="21" t="s">
        <v>1827</v>
      </c>
      <c r="B3990" s="18" t="s">
        <v>12</v>
      </c>
      <c r="C3990" s="22" t="s">
        <v>11072</v>
      </c>
      <c r="D3990" s="22" t="s">
        <v>11073</v>
      </c>
      <c r="E3990" s="6" t="s">
        <v>11074</v>
      </c>
      <c r="F3990" s="24">
        <v>8550</v>
      </c>
      <c r="G3990" s="25">
        <v>0.05</v>
      </c>
      <c r="H3990" s="28">
        <f t="shared" si="335"/>
        <v>8122.5</v>
      </c>
      <c r="I3990" s="26">
        <v>1.04</v>
      </c>
      <c r="J3990" s="25">
        <f t="shared" si="336"/>
        <v>1.2000000000000011E-2</v>
      </c>
      <c r="K3990" s="24">
        <f t="shared" si="337"/>
        <v>8447.4</v>
      </c>
      <c r="L3990" s="24">
        <f t="shared" si="334"/>
        <v>8511.2342569269513</v>
      </c>
      <c r="M3990" s="21" t="s">
        <v>1839</v>
      </c>
    </row>
    <row r="3991" spans="1:13" ht="38.25" customHeight="1" x14ac:dyDescent="0.25">
      <c r="A3991" s="18" t="s">
        <v>1827</v>
      </c>
      <c r="B3991" s="18" t="s">
        <v>12</v>
      </c>
      <c r="C3991" s="22" t="s">
        <v>11075</v>
      </c>
      <c r="D3991" s="22" t="s">
        <v>11076</v>
      </c>
      <c r="E3991" s="6" t="s">
        <v>11077</v>
      </c>
      <c r="F3991" s="24">
        <v>19800</v>
      </c>
      <c r="G3991" s="25">
        <v>0.05</v>
      </c>
      <c r="H3991" s="28">
        <f t="shared" si="335"/>
        <v>18810</v>
      </c>
      <c r="I3991" s="26">
        <v>1.04</v>
      </c>
      <c r="J3991" s="25">
        <f t="shared" si="336"/>
        <v>1.19999999999999E-2</v>
      </c>
      <c r="K3991" s="24">
        <f t="shared" si="337"/>
        <v>19562.400000000001</v>
      </c>
      <c r="L3991" s="24">
        <f t="shared" si="334"/>
        <v>19710.226700251889</v>
      </c>
      <c r="M3991" s="21" t="s">
        <v>1831</v>
      </c>
    </row>
    <row r="3992" spans="1:13" ht="38.25" x14ac:dyDescent="0.25">
      <c r="A3992" s="18" t="s">
        <v>1827</v>
      </c>
      <c r="B3992" s="18" t="s">
        <v>12</v>
      </c>
      <c r="C3992" s="22" t="s">
        <v>11078</v>
      </c>
      <c r="D3992" s="22" t="s">
        <v>11079</v>
      </c>
      <c r="E3992" s="6" t="s">
        <v>11080</v>
      </c>
      <c r="F3992" s="24">
        <v>15300.000000000002</v>
      </c>
      <c r="G3992" s="25">
        <v>0.05</v>
      </c>
      <c r="H3992" s="28">
        <f t="shared" si="335"/>
        <v>14535.000000000002</v>
      </c>
      <c r="I3992" s="26">
        <v>1.04</v>
      </c>
      <c r="J3992" s="25">
        <f t="shared" si="336"/>
        <v>1.19999999999999E-2</v>
      </c>
      <c r="K3992" s="24">
        <f t="shared" si="337"/>
        <v>15116.400000000003</v>
      </c>
      <c r="L3992" s="24">
        <f t="shared" si="334"/>
        <v>15230.629722921916</v>
      </c>
      <c r="M3992" s="18" t="s">
        <v>1835</v>
      </c>
    </row>
    <row r="3993" spans="1:13" ht="51" customHeight="1" x14ac:dyDescent="0.25">
      <c r="A3993" s="21" t="s">
        <v>1827</v>
      </c>
      <c r="B3993" s="18" t="s">
        <v>12</v>
      </c>
      <c r="C3993" s="22" t="s">
        <v>11081</v>
      </c>
      <c r="D3993" s="22" t="s">
        <v>11082</v>
      </c>
      <c r="E3993" s="6" t="s">
        <v>11083</v>
      </c>
      <c r="F3993" s="24">
        <v>17100</v>
      </c>
      <c r="G3993" s="25">
        <v>0.05</v>
      </c>
      <c r="H3993" s="28">
        <f t="shared" si="335"/>
        <v>16245</v>
      </c>
      <c r="I3993" s="26">
        <v>1.04</v>
      </c>
      <c r="J3993" s="25">
        <f t="shared" si="336"/>
        <v>1.2000000000000011E-2</v>
      </c>
      <c r="K3993" s="24">
        <f t="shared" si="337"/>
        <v>16894.8</v>
      </c>
      <c r="L3993" s="24">
        <f t="shared" si="334"/>
        <v>17022.468513853903</v>
      </c>
      <c r="M3993" s="21" t="s">
        <v>1839</v>
      </c>
    </row>
    <row r="3994" spans="1:13" ht="51" customHeight="1" x14ac:dyDescent="0.25">
      <c r="A3994" s="18" t="s">
        <v>1827</v>
      </c>
      <c r="B3994" s="18" t="s">
        <v>12</v>
      </c>
      <c r="C3994" s="22" t="s">
        <v>11084</v>
      </c>
      <c r="D3994" s="22" t="s">
        <v>11085</v>
      </c>
      <c r="E3994" s="6" t="s">
        <v>11086</v>
      </c>
      <c r="F3994" s="24">
        <v>19800</v>
      </c>
      <c r="G3994" s="25">
        <v>0.05</v>
      </c>
      <c r="H3994" s="28">
        <f t="shared" si="335"/>
        <v>18810</v>
      </c>
      <c r="I3994" s="26">
        <v>1.04</v>
      </c>
      <c r="J3994" s="25">
        <f t="shared" si="336"/>
        <v>1.19999999999999E-2</v>
      </c>
      <c r="K3994" s="24">
        <f t="shared" si="337"/>
        <v>19562.400000000001</v>
      </c>
      <c r="L3994" s="24">
        <f t="shared" si="334"/>
        <v>19710.226700251889</v>
      </c>
      <c r="M3994" s="21" t="s">
        <v>1831</v>
      </c>
    </row>
    <row r="3995" spans="1:13" ht="38.25" x14ac:dyDescent="0.25">
      <c r="A3995" s="18" t="s">
        <v>1827</v>
      </c>
      <c r="B3995" s="18" t="s">
        <v>12</v>
      </c>
      <c r="C3995" s="22" t="s">
        <v>11087</v>
      </c>
      <c r="D3995" s="22" t="s">
        <v>11088</v>
      </c>
      <c r="E3995" s="6" t="s">
        <v>11089</v>
      </c>
      <c r="F3995" s="24">
        <v>15300.000000000002</v>
      </c>
      <c r="G3995" s="25">
        <v>0.05</v>
      </c>
      <c r="H3995" s="28">
        <f t="shared" si="335"/>
        <v>14535.000000000002</v>
      </c>
      <c r="I3995" s="26">
        <v>1.04</v>
      </c>
      <c r="J3995" s="25">
        <f t="shared" si="336"/>
        <v>1.19999999999999E-2</v>
      </c>
      <c r="K3995" s="24">
        <f t="shared" si="337"/>
        <v>15116.400000000003</v>
      </c>
      <c r="L3995" s="24">
        <f t="shared" si="334"/>
        <v>15230.629722921916</v>
      </c>
      <c r="M3995" s="18" t="s">
        <v>1835</v>
      </c>
    </row>
    <row r="3996" spans="1:13" ht="38.25" customHeight="1" x14ac:dyDescent="0.25">
      <c r="A3996" s="21" t="s">
        <v>1827</v>
      </c>
      <c r="B3996" s="18" t="s">
        <v>12</v>
      </c>
      <c r="C3996" s="22" t="s">
        <v>11090</v>
      </c>
      <c r="D3996" s="22" t="s">
        <v>11091</v>
      </c>
      <c r="E3996" s="6" t="s">
        <v>11092</v>
      </c>
      <c r="F3996" s="24">
        <v>17100</v>
      </c>
      <c r="G3996" s="25">
        <v>0.05</v>
      </c>
      <c r="H3996" s="28">
        <f t="shared" si="335"/>
        <v>16245</v>
      </c>
      <c r="I3996" s="26">
        <v>1.04</v>
      </c>
      <c r="J3996" s="25">
        <f t="shared" si="336"/>
        <v>1.2000000000000011E-2</v>
      </c>
      <c r="K3996" s="24">
        <f t="shared" si="337"/>
        <v>16894.8</v>
      </c>
      <c r="L3996" s="24">
        <f t="shared" si="334"/>
        <v>17022.468513853903</v>
      </c>
      <c r="M3996" s="21" t="s">
        <v>1839</v>
      </c>
    </row>
    <row r="3997" spans="1:13" ht="38.25" customHeight="1" x14ac:dyDescent="0.25">
      <c r="A3997" s="18" t="s">
        <v>1827</v>
      </c>
      <c r="B3997" s="18" t="s">
        <v>12</v>
      </c>
      <c r="C3997" s="22" t="s">
        <v>11093</v>
      </c>
      <c r="D3997" s="22" t="s">
        <v>11094</v>
      </c>
      <c r="E3997" s="6" t="s">
        <v>11095</v>
      </c>
      <c r="F3997" s="24">
        <v>9900</v>
      </c>
      <c r="G3997" s="25">
        <v>0.05</v>
      </c>
      <c r="H3997" s="28">
        <f t="shared" si="335"/>
        <v>9405</v>
      </c>
      <c r="I3997" s="26">
        <v>1.04</v>
      </c>
      <c r="J3997" s="25">
        <f t="shared" si="336"/>
        <v>1.19999999999999E-2</v>
      </c>
      <c r="K3997" s="24">
        <f t="shared" si="337"/>
        <v>9781.2000000000007</v>
      </c>
      <c r="L3997" s="24">
        <f t="shared" si="334"/>
        <v>9855.1133501259446</v>
      </c>
      <c r="M3997" s="21" t="s">
        <v>1831</v>
      </c>
    </row>
    <row r="3998" spans="1:13" ht="51" x14ac:dyDescent="0.25">
      <c r="A3998" s="18" t="s">
        <v>1827</v>
      </c>
      <c r="B3998" s="18" t="s">
        <v>12</v>
      </c>
      <c r="C3998" s="22" t="s">
        <v>11096</v>
      </c>
      <c r="D3998" s="22" t="s">
        <v>11097</v>
      </c>
      <c r="E3998" s="6" t="s">
        <v>11098</v>
      </c>
      <c r="F3998" s="24">
        <v>7650.0000000000009</v>
      </c>
      <c r="G3998" s="25">
        <v>0.05</v>
      </c>
      <c r="H3998" s="28">
        <f t="shared" si="335"/>
        <v>7267.5000000000009</v>
      </c>
      <c r="I3998" s="26">
        <v>1.04</v>
      </c>
      <c r="J3998" s="25">
        <f t="shared" si="336"/>
        <v>1.19999999999999E-2</v>
      </c>
      <c r="K3998" s="24">
        <f t="shared" si="337"/>
        <v>7558.2000000000016</v>
      </c>
      <c r="L3998" s="24">
        <f t="shared" si="334"/>
        <v>7615.3148614609581</v>
      </c>
      <c r="M3998" s="18" t="s">
        <v>1835</v>
      </c>
    </row>
    <row r="3999" spans="1:13" ht="38.25" customHeight="1" x14ac:dyDescent="0.25">
      <c r="A3999" s="21" t="s">
        <v>1827</v>
      </c>
      <c r="B3999" s="18" t="s">
        <v>12</v>
      </c>
      <c r="C3999" s="22" t="s">
        <v>11099</v>
      </c>
      <c r="D3999" s="22" t="s">
        <v>11100</v>
      </c>
      <c r="E3999" s="6" t="s">
        <v>11101</v>
      </c>
      <c r="F3999" s="24">
        <v>8550</v>
      </c>
      <c r="G3999" s="25">
        <v>0.05</v>
      </c>
      <c r="H3999" s="28">
        <f t="shared" si="335"/>
        <v>8122.5</v>
      </c>
      <c r="I3999" s="26">
        <v>1.04</v>
      </c>
      <c r="J3999" s="25">
        <f t="shared" si="336"/>
        <v>1.2000000000000011E-2</v>
      </c>
      <c r="K3999" s="24">
        <f t="shared" si="337"/>
        <v>8447.4</v>
      </c>
      <c r="L3999" s="24">
        <f t="shared" si="334"/>
        <v>8511.2342569269513</v>
      </c>
      <c r="M3999" s="21" t="s">
        <v>1839</v>
      </c>
    </row>
    <row r="4000" spans="1:13" ht="51" customHeight="1" x14ac:dyDescent="0.25">
      <c r="A4000" s="18" t="s">
        <v>1827</v>
      </c>
      <c r="B4000" s="18" t="s">
        <v>12</v>
      </c>
      <c r="C4000" s="22" t="s">
        <v>11102</v>
      </c>
      <c r="D4000" s="22" t="s">
        <v>11103</v>
      </c>
      <c r="E4000" s="6" t="s">
        <v>11104</v>
      </c>
      <c r="F4000" s="24">
        <v>330</v>
      </c>
      <c r="G4000" s="25">
        <v>0.05</v>
      </c>
      <c r="H4000" s="28">
        <f t="shared" si="335"/>
        <v>313.5</v>
      </c>
      <c r="I4000" s="26">
        <v>1.04</v>
      </c>
      <c r="J4000" s="25">
        <f t="shared" si="336"/>
        <v>1.19999999999999E-2</v>
      </c>
      <c r="K4000" s="24">
        <f t="shared" si="337"/>
        <v>326.04000000000002</v>
      </c>
      <c r="L4000" s="24">
        <f t="shared" si="334"/>
        <v>328.50377833753151</v>
      </c>
      <c r="M4000" s="21" t="s">
        <v>1831</v>
      </c>
    </row>
    <row r="4001" spans="1:13" ht="51" x14ac:dyDescent="0.25">
      <c r="A4001" s="18" t="s">
        <v>1827</v>
      </c>
      <c r="B4001" s="18" t="s">
        <v>12</v>
      </c>
      <c r="C4001" s="22" t="s">
        <v>11105</v>
      </c>
      <c r="D4001" s="22" t="s">
        <v>11106</v>
      </c>
      <c r="E4001" s="6" t="s">
        <v>11107</v>
      </c>
      <c r="F4001" s="24">
        <v>255.00000000000003</v>
      </c>
      <c r="G4001" s="25">
        <v>0.05</v>
      </c>
      <c r="H4001" s="28">
        <f t="shared" si="335"/>
        <v>242.25000000000003</v>
      </c>
      <c r="I4001" s="26">
        <v>1.04</v>
      </c>
      <c r="J4001" s="25">
        <f t="shared" si="336"/>
        <v>1.2000000000000011E-2</v>
      </c>
      <c r="K4001" s="24">
        <f t="shared" si="337"/>
        <v>251.94000000000003</v>
      </c>
      <c r="L4001" s="24">
        <f t="shared" si="334"/>
        <v>253.84382871536525</v>
      </c>
      <c r="M4001" s="18" t="s">
        <v>1835</v>
      </c>
    </row>
    <row r="4002" spans="1:13" ht="38.25" customHeight="1" x14ac:dyDescent="0.25">
      <c r="A4002" s="21" t="s">
        <v>1827</v>
      </c>
      <c r="B4002" s="18" t="s">
        <v>12</v>
      </c>
      <c r="C4002" s="22" t="s">
        <v>11108</v>
      </c>
      <c r="D4002" s="22" t="s">
        <v>11109</v>
      </c>
      <c r="E4002" s="6" t="s">
        <v>11110</v>
      </c>
      <c r="F4002" s="24">
        <v>285</v>
      </c>
      <c r="G4002" s="25">
        <v>0.05</v>
      </c>
      <c r="H4002" s="28">
        <f t="shared" si="335"/>
        <v>270.75</v>
      </c>
      <c r="I4002" s="26">
        <v>1.04</v>
      </c>
      <c r="J4002" s="25">
        <f t="shared" si="336"/>
        <v>1.2000000000000011E-2</v>
      </c>
      <c r="K4002" s="24">
        <f t="shared" si="337"/>
        <v>281.58</v>
      </c>
      <c r="L4002" s="24">
        <f t="shared" si="334"/>
        <v>283.7078085642317</v>
      </c>
      <c r="M4002" s="21" t="s">
        <v>1839</v>
      </c>
    </row>
    <row r="4003" spans="1:13" ht="38.25" customHeight="1" x14ac:dyDescent="0.25">
      <c r="A4003" s="18" t="s">
        <v>1827</v>
      </c>
      <c r="B4003" s="18" t="s">
        <v>12</v>
      </c>
      <c r="C4003" s="22" t="s">
        <v>11111</v>
      </c>
      <c r="D4003" s="22" t="s">
        <v>11112</v>
      </c>
      <c r="E4003" s="6" t="s">
        <v>11113</v>
      </c>
      <c r="F4003" s="24">
        <v>26400</v>
      </c>
      <c r="G4003" s="25">
        <v>0.05</v>
      </c>
      <c r="H4003" s="28">
        <f t="shared" si="335"/>
        <v>25080</v>
      </c>
      <c r="I4003" s="26">
        <v>1.04</v>
      </c>
      <c r="J4003" s="25">
        <f t="shared" si="336"/>
        <v>1.2000000000000011E-2</v>
      </c>
      <c r="K4003" s="24">
        <f t="shared" si="337"/>
        <v>26083.200000000001</v>
      </c>
      <c r="L4003" s="24">
        <f t="shared" si="334"/>
        <v>26280.302267002517</v>
      </c>
      <c r="M4003" s="21" t="s">
        <v>1831</v>
      </c>
    </row>
    <row r="4004" spans="1:13" ht="51" x14ac:dyDescent="0.25">
      <c r="A4004" s="18" t="s">
        <v>1827</v>
      </c>
      <c r="B4004" s="18" t="s">
        <v>12</v>
      </c>
      <c r="C4004" s="22" t="s">
        <v>11114</v>
      </c>
      <c r="D4004" s="22" t="s">
        <v>11115</v>
      </c>
      <c r="E4004" s="6" t="s">
        <v>11116</v>
      </c>
      <c r="F4004" s="24">
        <v>20400</v>
      </c>
      <c r="G4004" s="25">
        <v>0.05</v>
      </c>
      <c r="H4004" s="28">
        <f t="shared" si="335"/>
        <v>19380</v>
      </c>
      <c r="I4004" s="26">
        <v>1.04</v>
      </c>
      <c r="J4004" s="25">
        <f t="shared" si="336"/>
        <v>1.2000000000000011E-2</v>
      </c>
      <c r="K4004" s="24">
        <f t="shared" si="337"/>
        <v>20155.2</v>
      </c>
      <c r="L4004" s="24">
        <f t="shared" si="334"/>
        <v>20307.506297229218</v>
      </c>
      <c r="M4004" s="18" t="s">
        <v>1835</v>
      </c>
    </row>
    <row r="4005" spans="1:13" ht="38.25" customHeight="1" x14ac:dyDescent="0.25">
      <c r="A4005" s="21" t="s">
        <v>1827</v>
      </c>
      <c r="B4005" s="18" t="s">
        <v>12</v>
      </c>
      <c r="C4005" s="22" t="s">
        <v>11117</v>
      </c>
      <c r="D4005" s="22" t="s">
        <v>11118</v>
      </c>
      <c r="E4005" s="6" t="s">
        <v>11119</v>
      </c>
      <c r="F4005" s="24">
        <v>22800</v>
      </c>
      <c r="G4005" s="25">
        <v>0.05</v>
      </c>
      <c r="H4005" s="28">
        <f t="shared" si="335"/>
        <v>21660</v>
      </c>
      <c r="I4005" s="26">
        <v>1.04</v>
      </c>
      <c r="J4005" s="25">
        <f t="shared" si="336"/>
        <v>1.19999999999999E-2</v>
      </c>
      <c r="K4005" s="24">
        <f t="shared" si="337"/>
        <v>22526.400000000001</v>
      </c>
      <c r="L4005" s="24">
        <f t="shared" si="334"/>
        <v>22696.62468513854</v>
      </c>
      <c r="M4005" s="21" t="s">
        <v>1839</v>
      </c>
    </row>
    <row r="4006" spans="1:13" ht="51" customHeight="1" x14ac:dyDescent="0.25">
      <c r="A4006" s="18" t="s">
        <v>1827</v>
      </c>
      <c r="B4006" s="18" t="s">
        <v>12</v>
      </c>
      <c r="C4006" s="22" t="s">
        <v>11120</v>
      </c>
      <c r="D4006" s="22" t="s">
        <v>11121</v>
      </c>
      <c r="E4006" s="6" t="s">
        <v>11122</v>
      </c>
      <c r="F4006" s="24">
        <v>726</v>
      </c>
      <c r="G4006" s="25">
        <v>0.05</v>
      </c>
      <c r="H4006" s="28">
        <f t="shared" si="335"/>
        <v>689.7</v>
      </c>
      <c r="I4006" s="26">
        <v>1.04</v>
      </c>
      <c r="J4006" s="25">
        <f t="shared" si="336"/>
        <v>1.1999999999999789E-2</v>
      </c>
      <c r="K4006" s="24">
        <f t="shared" si="337"/>
        <v>717.28800000000012</v>
      </c>
      <c r="L4006" s="24">
        <f t="shared" si="334"/>
        <v>722.70831234256934</v>
      </c>
      <c r="M4006" s="21" t="s">
        <v>1831</v>
      </c>
    </row>
    <row r="4007" spans="1:13" ht="51" x14ac:dyDescent="0.25">
      <c r="A4007" s="18" t="s">
        <v>1827</v>
      </c>
      <c r="B4007" s="18" t="s">
        <v>12</v>
      </c>
      <c r="C4007" s="22" t="s">
        <v>11123</v>
      </c>
      <c r="D4007" s="22" t="s">
        <v>11124</v>
      </c>
      <c r="E4007" s="6" t="s">
        <v>11125</v>
      </c>
      <c r="F4007" s="24">
        <v>561</v>
      </c>
      <c r="G4007" s="25">
        <v>0.05</v>
      </c>
      <c r="H4007" s="28">
        <f t="shared" si="335"/>
        <v>532.95000000000005</v>
      </c>
      <c r="I4007" s="26">
        <v>1.04</v>
      </c>
      <c r="J4007" s="25">
        <f t="shared" si="336"/>
        <v>1.19999999999999E-2</v>
      </c>
      <c r="K4007" s="24">
        <f t="shared" si="337"/>
        <v>554.26800000000003</v>
      </c>
      <c r="L4007" s="24">
        <f t="shared" si="334"/>
        <v>558.4564231738035</v>
      </c>
      <c r="M4007" s="18" t="s">
        <v>1835</v>
      </c>
    </row>
    <row r="4008" spans="1:13" ht="63.75" customHeight="1" x14ac:dyDescent="0.25">
      <c r="A4008" s="21" t="s">
        <v>1827</v>
      </c>
      <c r="B4008" s="18" t="s">
        <v>12</v>
      </c>
      <c r="C4008" s="22" t="s">
        <v>11126</v>
      </c>
      <c r="D4008" s="22" t="s">
        <v>11127</v>
      </c>
      <c r="E4008" s="6" t="s">
        <v>11128</v>
      </c>
      <c r="F4008" s="24">
        <v>627</v>
      </c>
      <c r="G4008" s="25">
        <v>0.05</v>
      </c>
      <c r="H4008" s="28">
        <f t="shared" si="335"/>
        <v>595.65</v>
      </c>
      <c r="I4008" s="26">
        <v>1.04</v>
      </c>
      <c r="J4008" s="25">
        <f t="shared" si="336"/>
        <v>1.2000000000000011E-2</v>
      </c>
      <c r="K4008" s="24">
        <f t="shared" si="337"/>
        <v>619.476</v>
      </c>
      <c r="L4008" s="24">
        <f t="shared" si="334"/>
        <v>624.15717884130981</v>
      </c>
      <c r="M4008" s="21" t="s">
        <v>1839</v>
      </c>
    </row>
    <row r="4009" spans="1:13" ht="51" customHeight="1" x14ac:dyDescent="0.25">
      <c r="A4009" s="18" t="s">
        <v>1827</v>
      </c>
      <c r="B4009" s="18" t="s">
        <v>12</v>
      </c>
      <c r="C4009" s="22" t="s">
        <v>11129</v>
      </c>
      <c r="D4009" s="22" t="s">
        <v>11130</v>
      </c>
      <c r="E4009" s="6" t="s">
        <v>11131</v>
      </c>
      <c r="F4009" s="24">
        <v>58080</v>
      </c>
      <c r="G4009" s="25">
        <v>0.05</v>
      </c>
      <c r="H4009" s="28">
        <f t="shared" si="335"/>
        <v>55176</v>
      </c>
      <c r="I4009" s="26">
        <v>1.04</v>
      </c>
      <c r="J4009" s="25">
        <f t="shared" si="336"/>
        <v>1.2000000000000011E-2</v>
      </c>
      <c r="K4009" s="24">
        <f t="shared" si="337"/>
        <v>57383.040000000001</v>
      </c>
      <c r="L4009" s="24">
        <f t="shared" si="334"/>
        <v>57816.664987405537</v>
      </c>
      <c r="M4009" s="21" t="s">
        <v>1831</v>
      </c>
    </row>
    <row r="4010" spans="1:13" ht="51" x14ac:dyDescent="0.25">
      <c r="A4010" s="18" t="s">
        <v>1827</v>
      </c>
      <c r="B4010" s="18" t="s">
        <v>12</v>
      </c>
      <c r="C4010" s="22" t="s">
        <v>11132</v>
      </c>
      <c r="D4010" s="22" t="s">
        <v>11133</v>
      </c>
      <c r="E4010" s="6" t="s">
        <v>11134</v>
      </c>
      <c r="F4010" s="24">
        <v>44880</v>
      </c>
      <c r="G4010" s="25">
        <v>0.05</v>
      </c>
      <c r="H4010" s="28">
        <f t="shared" si="335"/>
        <v>42636</v>
      </c>
      <c r="I4010" s="26">
        <v>1.04</v>
      </c>
      <c r="J4010" s="25">
        <f t="shared" si="336"/>
        <v>1.19999999999999E-2</v>
      </c>
      <c r="K4010" s="24">
        <f t="shared" si="337"/>
        <v>44341.440000000002</v>
      </c>
      <c r="L4010" s="24">
        <f t="shared" si="334"/>
        <v>44676.513853904282</v>
      </c>
      <c r="M4010" s="18" t="s">
        <v>1835</v>
      </c>
    </row>
    <row r="4011" spans="1:13" ht="38.25" customHeight="1" x14ac:dyDescent="0.25">
      <c r="A4011" s="21" t="s">
        <v>1827</v>
      </c>
      <c r="B4011" s="18" t="s">
        <v>12</v>
      </c>
      <c r="C4011" s="22" t="s">
        <v>11135</v>
      </c>
      <c r="D4011" s="22" t="s">
        <v>11136</v>
      </c>
      <c r="E4011" s="6" t="s">
        <v>11137</v>
      </c>
      <c r="F4011" s="24">
        <v>50160</v>
      </c>
      <c r="G4011" s="25">
        <v>0.05</v>
      </c>
      <c r="H4011" s="28">
        <f t="shared" si="335"/>
        <v>47652</v>
      </c>
      <c r="I4011" s="26">
        <v>1.04</v>
      </c>
      <c r="J4011" s="25">
        <f t="shared" si="336"/>
        <v>1.2000000000000011E-2</v>
      </c>
      <c r="K4011" s="24">
        <f t="shared" si="337"/>
        <v>49558.080000000002</v>
      </c>
      <c r="L4011" s="24">
        <f t="shared" si="334"/>
        <v>49932.574307304785</v>
      </c>
      <c r="M4011" s="21" t="s">
        <v>1839</v>
      </c>
    </row>
    <row r="4012" spans="1:13" ht="51" customHeight="1" x14ac:dyDescent="0.25">
      <c r="A4012" s="18" t="s">
        <v>1827</v>
      </c>
      <c r="B4012" s="18" t="s">
        <v>12</v>
      </c>
      <c r="C4012" s="22" t="s">
        <v>11138</v>
      </c>
      <c r="D4012" s="22" t="s">
        <v>11139</v>
      </c>
      <c r="E4012" s="6" t="s">
        <v>11140</v>
      </c>
      <c r="F4012" s="24">
        <v>6600</v>
      </c>
      <c r="G4012" s="25">
        <v>0.05</v>
      </c>
      <c r="H4012" s="28">
        <f t="shared" si="335"/>
        <v>6270</v>
      </c>
      <c r="I4012" s="26">
        <v>1.04</v>
      </c>
      <c r="J4012" s="25">
        <f t="shared" si="336"/>
        <v>1.2000000000000011E-2</v>
      </c>
      <c r="K4012" s="24">
        <f t="shared" si="337"/>
        <v>6520.8</v>
      </c>
      <c r="L4012" s="24">
        <f t="shared" si="334"/>
        <v>6570.0755667506292</v>
      </c>
      <c r="M4012" s="21" t="s">
        <v>1831</v>
      </c>
    </row>
    <row r="4013" spans="1:13" ht="51" x14ac:dyDescent="0.25">
      <c r="A4013" s="18" t="s">
        <v>1827</v>
      </c>
      <c r="B4013" s="18" t="s">
        <v>12</v>
      </c>
      <c r="C4013" s="22" t="s">
        <v>11141</v>
      </c>
      <c r="D4013" s="22" t="s">
        <v>11142</v>
      </c>
      <c r="E4013" s="6" t="s">
        <v>11143</v>
      </c>
      <c r="F4013" s="24">
        <v>5100</v>
      </c>
      <c r="G4013" s="25">
        <v>0.05</v>
      </c>
      <c r="H4013" s="28">
        <f t="shared" si="335"/>
        <v>4845</v>
      </c>
      <c r="I4013" s="26">
        <v>1.04</v>
      </c>
      <c r="J4013" s="25">
        <f t="shared" si="336"/>
        <v>1.2000000000000011E-2</v>
      </c>
      <c r="K4013" s="24">
        <f t="shared" si="337"/>
        <v>5038.8</v>
      </c>
      <c r="L4013" s="24">
        <f t="shared" si="334"/>
        <v>5076.8765743073045</v>
      </c>
      <c r="M4013" s="18" t="s">
        <v>1835</v>
      </c>
    </row>
    <row r="4014" spans="1:13" ht="38.25" customHeight="1" x14ac:dyDescent="0.25">
      <c r="A4014" s="21" t="s">
        <v>1827</v>
      </c>
      <c r="B4014" s="18" t="s">
        <v>12</v>
      </c>
      <c r="C4014" s="22" t="s">
        <v>11144</v>
      </c>
      <c r="D4014" s="22" t="s">
        <v>11145</v>
      </c>
      <c r="E4014" s="6" t="s">
        <v>11146</v>
      </c>
      <c r="F4014" s="24">
        <v>5700</v>
      </c>
      <c r="G4014" s="25">
        <v>0.05</v>
      </c>
      <c r="H4014" s="28">
        <f t="shared" si="335"/>
        <v>5415</v>
      </c>
      <c r="I4014" s="26">
        <v>1.04</v>
      </c>
      <c r="J4014" s="25">
        <f t="shared" si="336"/>
        <v>1.19999999999999E-2</v>
      </c>
      <c r="K4014" s="24">
        <f t="shared" si="337"/>
        <v>5631.6</v>
      </c>
      <c r="L4014" s="24">
        <f t="shared" si="334"/>
        <v>5674.1561712846351</v>
      </c>
      <c r="M4014" s="21" t="s">
        <v>1839</v>
      </c>
    </row>
    <row r="4015" spans="1:13" ht="38.25" customHeight="1" x14ac:dyDescent="0.25">
      <c r="A4015" s="18" t="s">
        <v>1827</v>
      </c>
      <c r="B4015" s="18" t="s">
        <v>12</v>
      </c>
      <c r="C4015" s="22" t="s">
        <v>11147</v>
      </c>
      <c r="D4015" s="22" t="s">
        <v>11148</v>
      </c>
      <c r="E4015" s="6" t="s">
        <v>11149</v>
      </c>
      <c r="F4015" s="24">
        <v>11550</v>
      </c>
      <c r="G4015" s="25">
        <v>0.05</v>
      </c>
      <c r="H4015" s="28">
        <f t="shared" si="335"/>
        <v>10972.5</v>
      </c>
      <c r="I4015" s="26">
        <v>1.04</v>
      </c>
      <c r="J4015" s="25">
        <f t="shared" si="336"/>
        <v>1.2000000000000011E-2</v>
      </c>
      <c r="K4015" s="24">
        <f t="shared" si="337"/>
        <v>11411.4</v>
      </c>
      <c r="L4015" s="24">
        <f t="shared" si="334"/>
        <v>11497.632241813601</v>
      </c>
      <c r="M4015" s="21" t="s">
        <v>1831</v>
      </c>
    </row>
    <row r="4016" spans="1:13" ht="51" x14ac:dyDescent="0.25">
      <c r="A4016" s="18" t="s">
        <v>1827</v>
      </c>
      <c r="B4016" s="18" t="s">
        <v>12</v>
      </c>
      <c r="C4016" s="22" t="s">
        <v>11150</v>
      </c>
      <c r="D4016" s="22" t="s">
        <v>11151</v>
      </c>
      <c r="E4016" s="6" t="s">
        <v>11152</v>
      </c>
      <c r="F4016" s="24">
        <v>8925</v>
      </c>
      <c r="G4016" s="25">
        <v>0.05</v>
      </c>
      <c r="H4016" s="28">
        <f t="shared" si="335"/>
        <v>8478.75</v>
      </c>
      <c r="I4016" s="26">
        <v>1.04</v>
      </c>
      <c r="J4016" s="25">
        <f t="shared" si="336"/>
        <v>1.2000000000000011E-2</v>
      </c>
      <c r="K4016" s="24">
        <f t="shared" si="337"/>
        <v>8817.9</v>
      </c>
      <c r="L4016" s="24">
        <f t="shared" si="334"/>
        <v>8884.5340050377818</v>
      </c>
      <c r="M4016" s="18" t="s">
        <v>1835</v>
      </c>
    </row>
    <row r="4017" spans="1:13" ht="38.25" customHeight="1" x14ac:dyDescent="0.25">
      <c r="A4017" s="21" t="s">
        <v>1827</v>
      </c>
      <c r="B4017" s="18" t="s">
        <v>12</v>
      </c>
      <c r="C4017" s="22" t="s">
        <v>11153</v>
      </c>
      <c r="D4017" s="22" t="s">
        <v>11154</v>
      </c>
      <c r="E4017" s="6" t="s">
        <v>11155</v>
      </c>
      <c r="F4017" s="24">
        <v>9975</v>
      </c>
      <c r="G4017" s="25">
        <v>0.05</v>
      </c>
      <c r="H4017" s="28">
        <f t="shared" si="335"/>
        <v>9476.25</v>
      </c>
      <c r="I4017" s="26">
        <v>1.04</v>
      </c>
      <c r="J4017" s="25">
        <f t="shared" si="336"/>
        <v>1.19999999999999E-2</v>
      </c>
      <c r="K4017" s="24">
        <f t="shared" si="337"/>
        <v>9855.3000000000011</v>
      </c>
      <c r="L4017" s="24">
        <f t="shared" si="334"/>
        <v>9929.7732997481107</v>
      </c>
      <c r="M4017" s="21" t="s">
        <v>1839</v>
      </c>
    </row>
    <row r="4018" spans="1:13" ht="51" customHeight="1" x14ac:dyDescent="0.25">
      <c r="A4018" s="18" t="s">
        <v>1827</v>
      </c>
      <c r="B4018" s="18" t="s">
        <v>12</v>
      </c>
      <c r="C4018" s="22" t="s">
        <v>11156</v>
      </c>
      <c r="D4018" s="22" t="s">
        <v>11157</v>
      </c>
      <c r="E4018" s="6" t="s">
        <v>11158</v>
      </c>
      <c r="F4018" s="24">
        <v>5940</v>
      </c>
      <c r="G4018" s="25">
        <v>0.05</v>
      </c>
      <c r="H4018" s="28">
        <f t="shared" si="335"/>
        <v>5643</v>
      </c>
      <c r="I4018" s="26">
        <v>1.04</v>
      </c>
      <c r="J4018" s="25">
        <f t="shared" si="336"/>
        <v>1.2000000000000011E-2</v>
      </c>
      <c r="K4018" s="24">
        <f t="shared" si="337"/>
        <v>5868.72</v>
      </c>
      <c r="L4018" s="24">
        <f t="shared" si="334"/>
        <v>5913.0680100755671</v>
      </c>
      <c r="M4018" s="21" t="s">
        <v>1831</v>
      </c>
    </row>
    <row r="4019" spans="1:13" ht="38.25" x14ac:dyDescent="0.25">
      <c r="A4019" s="18" t="s">
        <v>1827</v>
      </c>
      <c r="B4019" s="18" t="s">
        <v>12</v>
      </c>
      <c r="C4019" s="22" t="s">
        <v>11159</v>
      </c>
      <c r="D4019" s="22" t="s">
        <v>11160</v>
      </c>
      <c r="E4019" s="6" t="s">
        <v>11161</v>
      </c>
      <c r="F4019" s="24">
        <v>4590</v>
      </c>
      <c r="G4019" s="25">
        <v>0.05</v>
      </c>
      <c r="H4019" s="28">
        <f t="shared" si="335"/>
        <v>4360.5</v>
      </c>
      <c r="I4019" s="26">
        <v>1.04</v>
      </c>
      <c r="J4019" s="25">
        <f t="shared" si="336"/>
        <v>1.2000000000000011E-2</v>
      </c>
      <c r="K4019" s="24">
        <f t="shared" si="337"/>
        <v>4534.92</v>
      </c>
      <c r="L4019" s="24">
        <f t="shared" si="334"/>
        <v>4569.1889168765738</v>
      </c>
      <c r="M4019" s="18" t="s">
        <v>1835</v>
      </c>
    </row>
    <row r="4020" spans="1:13" ht="38.25" customHeight="1" x14ac:dyDescent="0.25">
      <c r="A4020" s="21" t="s">
        <v>1827</v>
      </c>
      <c r="B4020" s="18" t="s">
        <v>12</v>
      </c>
      <c r="C4020" s="22" t="s">
        <v>11162</v>
      </c>
      <c r="D4020" s="22" t="s">
        <v>11163</v>
      </c>
      <c r="E4020" s="6" t="s">
        <v>11164</v>
      </c>
      <c r="F4020" s="24">
        <v>5130</v>
      </c>
      <c r="G4020" s="25">
        <v>0.05</v>
      </c>
      <c r="H4020" s="28">
        <f t="shared" si="335"/>
        <v>4873.5</v>
      </c>
      <c r="I4020" s="26">
        <v>1.04</v>
      </c>
      <c r="J4020" s="25">
        <f t="shared" si="336"/>
        <v>1.19999999999999E-2</v>
      </c>
      <c r="K4020" s="24">
        <f t="shared" si="337"/>
        <v>5068.4400000000005</v>
      </c>
      <c r="L4020" s="24">
        <f t="shared" si="334"/>
        <v>5106.7405541561711</v>
      </c>
      <c r="M4020" s="21" t="s">
        <v>1839</v>
      </c>
    </row>
    <row r="4021" spans="1:13" ht="38.25" customHeight="1" x14ac:dyDescent="0.25">
      <c r="A4021" s="18" t="s">
        <v>1827</v>
      </c>
      <c r="B4021" s="18" t="s">
        <v>12</v>
      </c>
      <c r="C4021" s="22" t="s">
        <v>11165</v>
      </c>
      <c r="D4021" s="22" t="s">
        <v>11166</v>
      </c>
      <c r="E4021" s="6" t="s">
        <v>11167</v>
      </c>
      <c r="F4021" s="24">
        <v>21450</v>
      </c>
      <c r="G4021" s="25">
        <v>0.05</v>
      </c>
      <c r="H4021" s="28">
        <f t="shared" si="335"/>
        <v>20377.5</v>
      </c>
      <c r="I4021" s="26">
        <v>1.04</v>
      </c>
      <c r="J4021" s="25">
        <f t="shared" si="336"/>
        <v>1.19999999999999E-2</v>
      </c>
      <c r="K4021" s="24">
        <f t="shared" si="337"/>
        <v>21192.600000000002</v>
      </c>
      <c r="L4021" s="24">
        <f t="shared" si="334"/>
        <v>21352.745591939547</v>
      </c>
      <c r="M4021" s="21" t="s">
        <v>1831</v>
      </c>
    </row>
    <row r="4022" spans="1:13" ht="51" x14ac:dyDescent="0.25">
      <c r="A4022" s="18" t="s">
        <v>1827</v>
      </c>
      <c r="B4022" s="18" t="s">
        <v>12</v>
      </c>
      <c r="C4022" s="22" t="s">
        <v>11168</v>
      </c>
      <c r="D4022" s="22" t="s">
        <v>11169</v>
      </c>
      <c r="E4022" s="6" t="s">
        <v>11170</v>
      </c>
      <c r="F4022" s="24">
        <v>16575</v>
      </c>
      <c r="G4022" s="25">
        <v>0.05</v>
      </c>
      <c r="H4022" s="28">
        <f t="shared" si="335"/>
        <v>15746.25</v>
      </c>
      <c r="I4022" s="26">
        <v>1.04</v>
      </c>
      <c r="J4022" s="25">
        <f t="shared" si="336"/>
        <v>1.2000000000000011E-2</v>
      </c>
      <c r="K4022" s="24">
        <f t="shared" si="337"/>
        <v>16376.1</v>
      </c>
      <c r="L4022" s="24">
        <f t="shared" si="334"/>
        <v>16499.848866498742</v>
      </c>
      <c r="M4022" s="18" t="s">
        <v>1835</v>
      </c>
    </row>
    <row r="4023" spans="1:13" ht="38.25" customHeight="1" x14ac:dyDescent="0.25">
      <c r="A4023" s="21" t="s">
        <v>1827</v>
      </c>
      <c r="B4023" s="18" t="s">
        <v>12</v>
      </c>
      <c r="C4023" s="22" t="s">
        <v>11171</v>
      </c>
      <c r="D4023" s="22" t="s">
        <v>11172</v>
      </c>
      <c r="E4023" s="6" t="s">
        <v>11173</v>
      </c>
      <c r="F4023" s="24">
        <v>18525</v>
      </c>
      <c r="G4023" s="25">
        <v>0.05</v>
      </c>
      <c r="H4023" s="28">
        <f t="shared" si="335"/>
        <v>17598.75</v>
      </c>
      <c r="I4023" s="26">
        <v>1.04</v>
      </c>
      <c r="J4023" s="25">
        <f t="shared" si="336"/>
        <v>1.2000000000000011E-2</v>
      </c>
      <c r="K4023" s="24">
        <f t="shared" si="337"/>
        <v>18302.7</v>
      </c>
      <c r="L4023" s="24">
        <f t="shared" si="334"/>
        <v>18441.007556675064</v>
      </c>
      <c r="M4023" s="21" t="s">
        <v>1839</v>
      </c>
    </row>
    <row r="4024" spans="1:13" ht="51" customHeight="1" x14ac:dyDescent="0.25">
      <c r="A4024" s="18" t="s">
        <v>1827</v>
      </c>
      <c r="B4024" s="18" t="s">
        <v>12</v>
      </c>
      <c r="C4024" s="22" t="s">
        <v>11174</v>
      </c>
      <c r="D4024" s="22" t="s">
        <v>11175</v>
      </c>
      <c r="E4024" s="6" t="s">
        <v>11176</v>
      </c>
      <c r="F4024" s="24">
        <v>24750</v>
      </c>
      <c r="G4024" s="25">
        <v>0.05</v>
      </c>
      <c r="H4024" s="28">
        <f t="shared" si="335"/>
        <v>23512.5</v>
      </c>
      <c r="I4024" s="26">
        <v>1.04</v>
      </c>
      <c r="J4024" s="25">
        <f t="shared" si="336"/>
        <v>1.2000000000000011E-2</v>
      </c>
      <c r="K4024" s="24">
        <f t="shared" si="337"/>
        <v>24453</v>
      </c>
      <c r="L4024" s="24">
        <f t="shared" si="334"/>
        <v>24637.783375314859</v>
      </c>
      <c r="M4024" s="21" t="s">
        <v>1831</v>
      </c>
    </row>
    <row r="4025" spans="1:13" ht="51" x14ac:dyDescent="0.25">
      <c r="A4025" s="18" t="s">
        <v>1827</v>
      </c>
      <c r="B4025" s="18" t="s">
        <v>12</v>
      </c>
      <c r="C4025" s="22" t="s">
        <v>11177</v>
      </c>
      <c r="D4025" s="22" t="s">
        <v>11178</v>
      </c>
      <c r="E4025" s="6" t="s">
        <v>11179</v>
      </c>
      <c r="F4025" s="24">
        <v>19125</v>
      </c>
      <c r="G4025" s="25">
        <v>0.05</v>
      </c>
      <c r="H4025" s="28">
        <f t="shared" si="335"/>
        <v>18168.75</v>
      </c>
      <c r="I4025" s="26">
        <v>1.04</v>
      </c>
      <c r="J4025" s="25">
        <f t="shared" si="336"/>
        <v>1.2000000000000011E-2</v>
      </c>
      <c r="K4025" s="24">
        <f t="shared" si="337"/>
        <v>18895.5</v>
      </c>
      <c r="L4025" s="24">
        <f t="shared" si="334"/>
        <v>19038.287153652393</v>
      </c>
      <c r="M4025" s="18" t="s">
        <v>1835</v>
      </c>
    </row>
    <row r="4026" spans="1:13" ht="38.25" customHeight="1" x14ac:dyDescent="0.25">
      <c r="A4026" s="21" t="s">
        <v>1827</v>
      </c>
      <c r="B4026" s="18" t="s">
        <v>12</v>
      </c>
      <c r="C4026" s="22" t="s">
        <v>11180</v>
      </c>
      <c r="D4026" s="22" t="s">
        <v>11181</v>
      </c>
      <c r="E4026" s="6" t="s">
        <v>11182</v>
      </c>
      <c r="F4026" s="24">
        <v>21375</v>
      </c>
      <c r="G4026" s="25">
        <v>0.05</v>
      </c>
      <c r="H4026" s="28">
        <f t="shared" si="335"/>
        <v>20306.25</v>
      </c>
      <c r="I4026" s="26">
        <v>1.04</v>
      </c>
      <c r="J4026" s="25">
        <f t="shared" si="336"/>
        <v>1.2000000000000011E-2</v>
      </c>
      <c r="K4026" s="24">
        <f t="shared" si="337"/>
        <v>21118.5</v>
      </c>
      <c r="L4026" s="24">
        <f t="shared" si="334"/>
        <v>21278.085642317379</v>
      </c>
      <c r="M4026" s="21" t="s">
        <v>1839</v>
      </c>
    </row>
    <row r="4027" spans="1:13" ht="51" customHeight="1" x14ac:dyDescent="0.25">
      <c r="A4027" s="18" t="s">
        <v>1827</v>
      </c>
      <c r="B4027" s="18" t="s">
        <v>12</v>
      </c>
      <c r="C4027" s="22" t="s">
        <v>11183</v>
      </c>
      <c r="D4027" s="22" t="s">
        <v>11184</v>
      </c>
      <c r="E4027" s="6" t="s">
        <v>11185</v>
      </c>
      <c r="F4027" s="24">
        <v>8250</v>
      </c>
      <c r="G4027" s="25">
        <v>0.05</v>
      </c>
      <c r="H4027" s="28">
        <f t="shared" si="335"/>
        <v>7837.5</v>
      </c>
      <c r="I4027" s="26">
        <v>1.04</v>
      </c>
      <c r="J4027" s="25">
        <f t="shared" si="336"/>
        <v>1.2000000000000011E-2</v>
      </c>
      <c r="K4027" s="24">
        <f t="shared" si="337"/>
        <v>8151</v>
      </c>
      <c r="L4027" s="24">
        <f t="shared" si="334"/>
        <v>8212.5944584382869</v>
      </c>
      <c r="M4027" s="21" t="s">
        <v>1831</v>
      </c>
    </row>
    <row r="4028" spans="1:13" ht="38.25" x14ac:dyDescent="0.25">
      <c r="A4028" s="18" t="s">
        <v>1827</v>
      </c>
      <c r="B4028" s="18" t="s">
        <v>12</v>
      </c>
      <c r="C4028" s="22" t="s">
        <v>11186</v>
      </c>
      <c r="D4028" s="22" t="s">
        <v>11187</v>
      </c>
      <c r="E4028" s="6" t="s">
        <v>11188</v>
      </c>
      <c r="F4028" s="24">
        <v>6375.0000000000009</v>
      </c>
      <c r="G4028" s="25">
        <v>0.05</v>
      </c>
      <c r="H4028" s="28">
        <f t="shared" si="335"/>
        <v>6056.2500000000009</v>
      </c>
      <c r="I4028" s="26">
        <v>1.04</v>
      </c>
      <c r="J4028" s="25">
        <f t="shared" si="336"/>
        <v>1.2000000000000011E-2</v>
      </c>
      <c r="K4028" s="24">
        <f t="shared" si="337"/>
        <v>6298.5000000000009</v>
      </c>
      <c r="L4028" s="24">
        <f t="shared" si="334"/>
        <v>6346.0957178841318</v>
      </c>
      <c r="M4028" s="18" t="s">
        <v>1835</v>
      </c>
    </row>
    <row r="4029" spans="1:13" ht="38.25" customHeight="1" x14ac:dyDescent="0.25">
      <c r="A4029" s="21" t="s">
        <v>1827</v>
      </c>
      <c r="B4029" s="18" t="s">
        <v>12</v>
      </c>
      <c r="C4029" s="22" t="s">
        <v>11189</v>
      </c>
      <c r="D4029" s="22" t="s">
        <v>11190</v>
      </c>
      <c r="E4029" s="6" t="s">
        <v>11191</v>
      </c>
      <c r="F4029" s="24">
        <v>7125</v>
      </c>
      <c r="G4029" s="25">
        <v>0.05</v>
      </c>
      <c r="H4029" s="28">
        <f t="shared" si="335"/>
        <v>6768.75</v>
      </c>
      <c r="I4029" s="26">
        <v>1.04</v>
      </c>
      <c r="J4029" s="25">
        <f t="shared" si="336"/>
        <v>1.2000000000000011E-2</v>
      </c>
      <c r="K4029" s="24">
        <f t="shared" si="337"/>
        <v>7039.5</v>
      </c>
      <c r="L4029" s="24">
        <f t="shared" si="334"/>
        <v>7092.6952141057927</v>
      </c>
      <c r="M4029" s="21" t="s">
        <v>1839</v>
      </c>
    </row>
    <row r="4030" spans="1:13" ht="38.25" customHeight="1" x14ac:dyDescent="0.25">
      <c r="A4030" s="18" t="s">
        <v>1827</v>
      </c>
      <c r="B4030" s="18" t="s">
        <v>12</v>
      </c>
      <c r="C4030" s="22" t="s">
        <v>11192</v>
      </c>
      <c r="D4030" s="22" t="s">
        <v>11193</v>
      </c>
      <c r="E4030" s="6" t="s">
        <v>11194</v>
      </c>
      <c r="F4030" s="24">
        <v>24750</v>
      </c>
      <c r="G4030" s="25">
        <v>0.05</v>
      </c>
      <c r="H4030" s="28">
        <f t="shared" si="335"/>
        <v>23512.5</v>
      </c>
      <c r="I4030" s="26">
        <v>1.04</v>
      </c>
      <c r="J4030" s="25">
        <f t="shared" si="336"/>
        <v>1.2000000000000011E-2</v>
      </c>
      <c r="K4030" s="24">
        <f t="shared" si="337"/>
        <v>24453</v>
      </c>
      <c r="L4030" s="24">
        <f t="shared" si="334"/>
        <v>24637.783375314859</v>
      </c>
      <c r="M4030" s="21" t="s">
        <v>1831</v>
      </c>
    </row>
    <row r="4031" spans="1:13" ht="38.25" x14ac:dyDescent="0.25">
      <c r="A4031" s="18" t="s">
        <v>1827</v>
      </c>
      <c r="B4031" s="18" t="s">
        <v>12</v>
      </c>
      <c r="C4031" s="22" t="s">
        <v>11195</v>
      </c>
      <c r="D4031" s="22" t="s">
        <v>11196</v>
      </c>
      <c r="E4031" s="6" t="s">
        <v>11197</v>
      </c>
      <c r="F4031" s="24">
        <v>19125</v>
      </c>
      <c r="G4031" s="25">
        <v>0.05</v>
      </c>
      <c r="H4031" s="28">
        <f t="shared" si="335"/>
        <v>18168.75</v>
      </c>
      <c r="I4031" s="26">
        <v>1.04</v>
      </c>
      <c r="J4031" s="25">
        <f t="shared" si="336"/>
        <v>1.2000000000000011E-2</v>
      </c>
      <c r="K4031" s="24">
        <f t="shared" si="337"/>
        <v>18895.5</v>
      </c>
      <c r="L4031" s="24">
        <f t="shared" si="334"/>
        <v>19038.287153652393</v>
      </c>
      <c r="M4031" s="18" t="s">
        <v>1835</v>
      </c>
    </row>
    <row r="4032" spans="1:13" ht="51" customHeight="1" x14ac:dyDescent="0.25">
      <c r="A4032" s="21" t="s">
        <v>1827</v>
      </c>
      <c r="B4032" s="18" t="s">
        <v>12</v>
      </c>
      <c r="C4032" s="22" t="s">
        <v>11198</v>
      </c>
      <c r="D4032" s="22" t="s">
        <v>11199</v>
      </c>
      <c r="E4032" s="6" t="s">
        <v>11200</v>
      </c>
      <c r="F4032" s="24">
        <v>21375</v>
      </c>
      <c r="G4032" s="25">
        <v>0.05</v>
      </c>
      <c r="H4032" s="28">
        <f t="shared" si="335"/>
        <v>20306.25</v>
      </c>
      <c r="I4032" s="26">
        <v>1.04</v>
      </c>
      <c r="J4032" s="25">
        <f t="shared" si="336"/>
        <v>1.2000000000000011E-2</v>
      </c>
      <c r="K4032" s="24">
        <f t="shared" si="337"/>
        <v>21118.5</v>
      </c>
      <c r="L4032" s="24">
        <f t="shared" si="334"/>
        <v>21278.085642317379</v>
      </c>
      <c r="M4032" s="21" t="s">
        <v>1839</v>
      </c>
    </row>
    <row r="4033" spans="1:13" ht="51" customHeight="1" x14ac:dyDescent="0.25">
      <c r="A4033" s="18" t="s">
        <v>1827</v>
      </c>
      <c r="B4033" s="18" t="s">
        <v>12</v>
      </c>
      <c r="C4033" s="22" t="s">
        <v>11201</v>
      </c>
      <c r="D4033" s="22" t="s">
        <v>11202</v>
      </c>
      <c r="E4033" s="6" t="s">
        <v>11203</v>
      </c>
      <c r="F4033" s="24">
        <v>66000</v>
      </c>
      <c r="G4033" s="25">
        <v>0.05</v>
      </c>
      <c r="H4033" s="28">
        <f t="shared" si="335"/>
        <v>62700</v>
      </c>
      <c r="I4033" s="26">
        <v>1.04</v>
      </c>
      <c r="J4033" s="25">
        <f t="shared" si="336"/>
        <v>1.2000000000000011E-2</v>
      </c>
      <c r="K4033" s="24">
        <f t="shared" si="337"/>
        <v>65208</v>
      </c>
      <c r="L4033" s="24">
        <f t="shared" si="334"/>
        <v>65700.755667506295</v>
      </c>
      <c r="M4033" s="21" t="s">
        <v>1831</v>
      </c>
    </row>
    <row r="4034" spans="1:13" ht="51" x14ac:dyDescent="0.25">
      <c r="A4034" s="18" t="s">
        <v>1827</v>
      </c>
      <c r="B4034" s="18" t="s">
        <v>12</v>
      </c>
      <c r="C4034" s="22" t="s">
        <v>11204</v>
      </c>
      <c r="D4034" s="22" t="s">
        <v>11205</v>
      </c>
      <c r="E4034" s="6" t="s">
        <v>11206</v>
      </c>
      <c r="F4034" s="24">
        <v>51000.000000000007</v>
      </c>
      <c r="G4034" s="25">
        <v>0.05</v>
      </c>
      <c r="H4034" s="28">
        <f t="shared" si="335"/>
        <v>48450.000000000007</v>
      </c>
      <c r="I4034" s="26">
        <v>1.04</v>
      </c>
      <c r="J4034" s="25">
        <f t="shared" si="336"/>
        <v>1.2000000000000011E-2</v>
      </c>
      <c r="K4034" s="24">
        <f t="shared" si="337"/>
        <v>50388.000000000007</v>
      </c>
      <c r="L4034" s="24">
        <f t="shared" ref="L4034:L4097" si="338">K4034/0.9925</f>
        <v>50768.765743073054</v>
      </c>
      <c r="M4034" s="18" t="s">
        <v>1835</v>
      </c>
    </row>
    <row r="4035" spans="1:13" ht="38.25" customHeight="1" x14ac:dyDescent="0.25">
      <c r="A4035" s="21" t="s">
        <v>1827</v>
      </c>
      <c r="B4035" s="18" t="s">
        <v>12</v>
      </c>
      <c r="C4035" s="22" t="s">
        <v>11207</v>
      </c>
      <c r="D4035" s="22" t="s">
        <v>11208</v>
      </c>
      <c r="E4035" s="6" t="s">
        <v>11209</v>
      </c>
      <c r="F4035" s="24">
        <v>57000</v>
      </c>
      <c r="G4035" s="25">
        <v>0.05</v>
      </c>
      <c r="H4035" s="28">
        <f t="shared" si="335"/>
        <v>54150</v>
      </c>
      <c r="I4035" s="26">
        <v>1.04</v>
      </c>
      <c r="J4035" s="25">
        <f t="shared" si="336"/>
        <v>1.2000000000000011E-2</v>
      </c>
      <c r="K4035" s="24">
        <f t="shared" si="337"/>
        <v>56316</v>
      </c>
      <c r="L4035" s="24">
        <f t="shared" si="338"/>
        <v>56741.561712846342</v>
      </c>
      <c r="M4035" s="21" t="s">
        <v>1839</v>
      </c>
    </row>
    <row r="4036" spans="1:13" ht="51" customHeight="1" x14ac:dyDescent="0.25">
      <c r="A4036" s="18" t="s">
        <v>1827</v>
      </c>
      <c r="B4036" s="18" t="s">
        <v>12</v>
      </c>
      <c r="C4036" s="22" t="s">
        <v>11210</v>
      </c>
      <c r="D4036" s="22" t="s">
        <v>11211</v>
      </c>
      <c r="E4036" s="6" t="s">
        <v>11212</v>
      </c>
      <c r="F4036" s="24">
        <v>16500</v>
      </c>
      <c r="G4036" s="25">
        <v>0.05</v>
      </c>
      <c r="H4036" s="28">
        <f t="shared" si="335"/>
        <v>15675</v>
      </c>
      <c r="I4036" s="26">
        <v>1.04</v>
      </c>
      <c r="J4036" s="25">
        <f t="shared" si="336"/>
        <v>1.2000000000000011E-2</v>
      </c>
      <c r="K4036" s="24">
        <f t="shared" si="337"/>
        <v>16302</v>
      </c>
      <c r="L4036" s="24">
        <f t="shared" si="338"/>
        <v>16425.188916876574</v>
      </c>
      <c r="M4036" s="21" t="s">
        <v>1831</v>
      </c>
    </row>
    <row r="4037" spans="1:13" ht="51" x14ac:dyDescent="0.25">
      <c r="A4037" s="18" t="s">
        <v>1827</v>
      </c>
      <c r="B4037" s="18" t="s">
        <v>12</v>
      </c>
      <c r="C4037" s="22" t="s">
        <v>11213</v>
      </c>
      <c r="D4037" s="22" t="s">
        <v>11214</v>
      </c>
      <c r="E4037" s="6" t="s">
        <v>11215</v>
      </c>
      <c r="F4037" s="24">
        <v>12750.000000000002</v>
      </c>
      <c r="G4037" s="25">
        <v>0.05</v>
      </c>
      <c r="H4037" s="28">
        <f t="shared" si="335"/>
        <v>12112.500000000002</v>
      </c>
      <c r="I4037" s="26">
        <v>1.04</v>
      </c>
      <c r="J4037" s="25">
        <f t="shared" si="336"/>
        <v>1.2000000000000011E-2</v>
      </c>
      <c r="K4037" s="24">
        <f t="shared" si="337"/>
        <v>12597.000000000002</v>
      </c>
      <c r="L4037" s="24">
        <f t="shared" si="338"/>
        <v>12692.191435768264</v>
      </c>
      <c r="M4037" s="18" t="s">
        <v>1835</v>
      </c>
    </row>
    <row r="4038" spans="1:13" ht="38.25" customHeight="1" x14ac:dyDescent="0.25">
      <c r="A4038" s="21" t="s">
        <v>1827</v>
      </c>
      <c r="B4038" s="18" t="s">
        <v>12</v>
      </c>
      <c r="C4038" s="22" t="s">
        <v>11216</v>
      </c>
      <c r="D4038" s="22" t="s">
        <v>11217</v>
      </c>
      <c r="E4038" s="6" t="s">
        <v>11218</v>
      </c>
      <c r="F4038" s="24">
        <v>14250</v>
      </c>
      <c r="G4038" s="25">
        <v>0.05</v>
      </c>
      <c r="H4038" s="28">
        <f t="shared" si="335"/>
        <v>13537.5</v>
      </c>
      <c r="I4038" s="26">
        <v>1.04</v>
      </c>
      <c r="J4038" s="25">
        <f t="shared" si="336"/>
        <v>1.2000000000000011E-2</v>
      </c>
      <c r="K4038" s="24">
        <f t="shared" si="337"/>
        <v>14079</v>
      </c>
      <c r="L4038" s="24">
        <f t="shared" si="338"/>
        <v>14185.390428211585</v>
      </c>
      <c r="M4038" s="21" t="s">
        <v>1839</v>
      </c>
    </row>
    <row r="4039" spans="1:13" ht="51" customHeight="1" x14ac:dyDescent="0.25">
      <c r="A4039" s="18" t="s">
        <v>1827</v>
      </c>
      <c r="B4039" s="18" t="s">
        <v>12</v>
      </c>
      <c r="C4039" s="22" t="s">
        <v>11219</v>
      </c>
      <c r="D4039" s="22" t="s">
        <v>11220</v>
      </c>
      <c r="E4039" s="6" t="s">
        <v>11221</v>
      </c>
      <c r="F4039" s="24">
        <v>28710</v>
      </c>
      <c r="G4039" s="25">
        <v>0.05</v>
      </c>
      <c r="H4039" s="28">
        <f t="shared" si="335"/>
        <v>27274.5</v>
      </c>
      <c r="I4039" s="26">
        <v>1.04</v>
      </c>
      <c r="J4039" s="25">
        <f t="shared" si="336"/>
        <v>1.2000000000000011E-2</v>
      </c>
      <c r="K4039" s="24">
        <f t="shared" si="337"/>
        <v>28365.48</v>
      </c>
      <c r="L4039" s="24">
        <f t="shared" si="338"/>
        <v>28579.828715365238</v>
      </c>
      <c r="M4039" s="21" t="s">
        <v>1831</v>
      </c>
    </row>
    <row r="4040" spans="1:13" ht="38.25" x14ac:dyDescent="0.25">
      <c r="A4040" s="18" t="s">
        <v>1827</v>
      </c>
      <c r="B4040" s="18" t="s">
        <v>12</v>
      </c>
      <c r="C4040" s="22" t="s">
        <v>11222</v>
      </c>
      <c r="D4040" s="22" t="s">
        <v>11223</v>
      </c>
      <c r="E4040" s="6" t="s">
        <v>11224</v>
      </c>
      <c r="F4040" s="24">
        <v>22185</v>
      </c>
      <c r="G4040" s="25">
        <v>0.05</v>
      </c>
      <c r="H4040" s="28">
        <f t="shared" si="335"/>
        <v>21075.75</v>
      </c>
      <c r="I4040" s="26">
        <v>1.04</v>
      </c>
      <c r="J4040" s="25">
        <f t="shared" si="336"/>
        <v>1.19999999999999E-2</v>
      </c>
      <c r="K4040" s="24">
        <f t="shared" si="337"/>
        <v>21918.780000000002</v>
      </c>
      <c r="L4040" s="24">
        <f t="shared" si="338"/>
        <v>22084.413098236779</v>
      </c>
      <c r="M4040" s="18" t="s">
        <v>1835</v>
      </c>
    </row>
    <row r="4041" spans="1:13" ht="51" customHeight="1" x14ac:dyDescent="0.25">
      <c r="A4041" s="21" t="s">
        <v>1827</v>
      </c>
      <c r="B4041" s="18" t="s">
        <v>12</v>
      </c>
      <c r="C4041" s="22" t="s">
        <v>11225</v>
      </c>
      <c r="D4041" s="22" t="s">
        <v>11226</v>
      </c>
      <c r="E4041" s="6" t="s">
        <v>11227</v>
      </c>
      <c r="F4041" s="24">
        <v>24795</v>
      </c>
      <c r="G4041" s="25">
        <v>0.05</v>
      </c>
      <c r="H4041" s="28">
        <f t="shared" si="335"/>
        <v>23555.25</v>
      </c>
      <c r="I4041" s="26">
        <v>1.04</v>
      </c>
      <c r="J4041" s="25">
        <f t="shared" si="336"/>
        <v>1.2000000000000011E-2</v>
      </c>
      <c r="K4041" s="24">
        <f t="shared" si="337"/>
        <v>24497.46</v>
      </c>
      <c r="L4041" s="24">
        <f t="shared" si="338"/>
        <v>24682.579345088157</v>
      </c>
      <c r="M4041" s="21" t="s">
        <v>1839</v>
      </c>
    </row>
    <row r="4042" spans="1:13" ht="38.25" customHeight="1" x14ac:dyDescent="0.25">
      <c r="A4042" s="18" t="s">
        <v>1827</v>
      </c>
      <c r="B4042" s="18" t="s">
        <v>12</v>
      </c>
      <c r="C4042" s="22" t="s">
        <v>11228</v>
      </c>
      <c r="D4042" s="22" t="s">
        <v>11229</v>
      </c>
      <c r="E4042" s="6" t="s">
        <v>11230</v>
      </c>
      <c r="F4042" s="24">
        <v>19800</v>
      </c>
      <c r="G4042" s="25">
        <v>0.05</v>
      </c>
      <c r="H4042" s="28">
        <f t="shared" si="335"/>
        <v>18810</v>
      </c>
      <c r="I4042" s="26">
        <v>1.04</v>
      </c>
      <c r="J4042" s="25">
        <f t="shared" si="336"/>
        <v>1.19999999999999E-2</v>
      </c>
      <c r="K4042" s="24">
        <f t="shared" si="337"/>
        <v>19562.400000000001</v>
      </c>
      <c r="L4042" s="24">
        <f t="shared" si="338"/>
        <v>19710.226700251889</v>
      </c>
      <c r="M4042" s="21" t="s">
        <v>1831</v>
      </c>
    </row>
    <row r="4043" spans="1:13" ht="38.25" x14ac:dyDescent="0.25">
      <c r="A4043" s="18" t="s">
        <v>1827</v>
      </c>
      <c r="B4043" s="18" t="s">
        <v>12</v>
      </c>
      <c r="C4043" s="22" t="s">
        <v>11231</v>
      </c>
      <c r="D4043" s="22" t="s">
        <v>11232</v>
      </c>
      <c r="E4043" s="6" t="s">
        <v>11233</v>
      </c>
      <c r="F4043" s="24">
        <v>15300.000000000002</v>
      </c>
      <c r="G4043" s="25">
        <v>0.05</v>
      </c>
      <c r="H4043" s="28">
        <f t="shared" si="335"/>
        <v>14535.000000000002</v>
      </c>
      <c r="I4043" s="26">
        <v>1.04</v>
      </c>
      <c r="J4043" s="25">
        <f t="shared" si="336"/>
        <v>1.19999999999999E-2</v>
      </c>
      <c r="K4043" s="24">
        <f t="shared" si="337"/>
        <v>15116.400000000003</v>
      </c>
      <c r="L4043" s="24">
        <f t="shared" si="338"/>
        <v>15230.629722921916</v>
      </c>
      <c r="M4043" s="18" t="s">
        <v>1835</v>
      </c>
    </row>
    <row r="4044" spans="1:13" ht="51" customHeight="1" x14ac:dyDescent="0.25">
      <c r="A4044" s="21" t="s">
        <v>1827</v>
      </c>
      <c r="B4044" s="18" t="s">
        <v>12</v>
      </c>
      <c r="C4044" s="22" t="s">
        <v>11234</v>
      </c>
      <c r="D4044" s="22" t="s">
        <v>11235</v>
      </c>
      <c r="E4044" s="6" t="s">
        <v>11236</v>
      </c>
      <c r="F4044" s="24">
        <v>17100</v>
      </c>
      <c r="G4044" s="25">
        <v>0.05</v>
      </c>
      <c r="H4044" s="28">
        <f t="shared" ref="H4044:H4107" si="339">F4044-(F4044*G4044)</f>
        <v>16245</v>
      </c>
      <c r="I4044" s="26">
        <v>1.04</v>
      </c>
      <c r="J4044" s="25">
        <f t="shared" ref="J4044:J4107" si="340">1-K4044/F4044</f>
        <v>1.2000000000000011E-2</v>
      </c>
      <c r="K4044" s="24">
        <f t="shared" ref="K4044:K4107" si="341">H4044*I4044</f>
        <v>16894.8</v>
      </c>
      <c r="L4044" s="24">
        <f t="shared" si="338"/>
        <v>17022.468513853903</v>
      </c>
      <c r="M4044" s="21" t="s">
        <v>1839</v>
      </c>
    </row>
    <row r="4045" spans="1:13" ht="51" customHeight="1" x14ac:dyDescent="0.25">
      <c r="A4045" s="18" t="s">
        <v>1827</v>
      </c>
      <c r="B4045" s="18" t="s">
        <v>12</v>
      </c>
      <c r="C4045" s="22" t="s">
        <v>11237</v>
      </c>
      <c r="D4045" s="22" t="s">
        <v>11238</v>
      </c>
      <c r="E4045" s="6" t="s">
        <v>11239</v>
      </c>
      <c r="F4045" s="24">
        <v>11055</v>
      </c>
      <c r="G4045" s="25">
        <v>0.05</v>
      </c>
      <c r="H4045" s="28">
        <f t="shared" si="339"/>
        <v>10502.25</v>
      </c>
      <c r="I4045" s="26">
        <v>1.04</v>
      </c>
      <c r="J4045" s="25">
        <f t="shared" si="340"/>
        <v>1.2000000000000011E-2</v>
      </c>
      <c r="K4045" s="24">
        <f t="shared" si="341"/>
        <v>10922.34</v>
      </c>
      <c r="L4045" s="24">
        <f t="shared" si="338"/>
        <v>11004.876574307304</v>
      </c>
      <c r="M4045" s="21" t="s">
        <v>1831</v>
      </c>
    </row>
    <row r="4046" spans="1:13" ht="38.25" x14ac:dyDescent="0.25">
      <c r="A4046" s="18" t="s">
        <v>1827</v>
      </c>
      <c r="B4046" s="18" t="s">
        <v>12</v>
      </c>
      <c r="C4046" s="22" t="s">
        <v>11240</v>
      </c>
      <c r="D4046" s="22" t="s">
        <v>11241</v>
      </c>
      <c r="E4046" s="6" t="s">
        <v>11242</v>
      </c>
      <c r="F4046" s="24">
        <v>8542.5</v>
      </c>
      <c r="G4046" s="25">
        <v>0.05</v>
      </c>
      <c r="H4046" s="28">
        <f t="shared" si="339"/>
        <v>8115.375</v>
      </c>
      <c r="I4046" s="26">
        <v>1.04</v>
      </c>
      <c r="J4046" s="25">
        <f t="shared" si="340"/>
        <v>1.2000000000000011E-2</v>
      </c>
      <c r="K4046" s="24">
        <f t="shared" si="341"/>
        <v>8439.99</v>
      </c>
      <c r="L4046" s="24">
        <f t="shared" si="338"/>
        <v>8503.7682619647348</v>
      </c>
      <c r="M4046" s="18" t="s">
        <v>1835</v>
      </c>
    </row>
    <row r="4047" spans="1:13" ht="38.25" customHeight="1" x14ac:dyDescent="0.25">
      <c r="A4047" s="21" t="s">
        <v>1827</v>
      </c>
      <c r="B4047" s="18" t="s">
        <v>12</v>
      </c>
      <c r="C4047" s="22" t="s">
        <v>11243</v>
      </c>
      <c r="D4047" s="22" t="s">
        <v>11244</v>
      </c>
      <c r="E4047" s="6" t="s">
        <v>11245</v>
      </c>
      <c r="F4047" s="24">
        <v>9547.5</v>
      </c>
      <c r="G4047" s="25">
        <v>0.05</v>
      </c>
      <c r="H4047" s="28">
        <f t="shared" si="339"/>
        <v>9070.125</v>
      </c>
      <c r="I4047" s="26">
        <v>1.04</v>
      </c>
      <c r="J4047" s="25">
        <f t="shared" si="340"/>
        <v>1.2000000000000011E-2</v>
      </c>
      <c r="K4047" s="24">
        <f t="shared" si="341"/>
        <v>9432.93</v>
      </c>
      <c r="L4047" s="24">
        <f t="shared" si="338"/>
        <v>9504.2115869017634</v>
      </c>
      <c r="M4047" s="21" t="s">
        <v>1839</v>
      </c>
    </row>
    <row r="4048" spans="1:13" ht="51" customHeight="1" x14ac:dyDescent="0.25">
      <c r="A4048" s="18" t="s">
        <v>1827</v>
      </c>
      <c r="B4048" s="18" t="s">
        <v>12</v>
      </c>
      <c r="C4048" s="22" t="s">
        <v>11246</v>
      </c>
      <c r="D4048" s="22" t="s">
        <v>11247</v>
      </c>
      <c r="E4048" s="6" t="s">
        <v>11248</v>
      </c>
      <c r="F4048" s="24">
        <v>5610</v>
      </c>
      <c r="G4048" s="25">
        <v>0.05</v>
      </c>
      <c r="H4048" s="28">
        <f t="shared" si="339"/>
        <v>5329.5</v>
      </c>
      <c r="I4048" s="26">
        <v>1.04</v>
      </c>
      <c r="J4048" s="25">
        <f t="shared" si="340"/>
        <v>1.19999999999999E-2</v>
      </c>
      <c r="K4048" s="24">
        <f t="shared" si="341"/>
        <v>5542.68</v>
      </c>
      <c r="L4048" s="24">
        <f t="shared" si="338"/>
        <v>5584.5642317380352</v>
      </c>
      <c r="M4048" s="21" t="s">
        <v>1831</v>
      </c>
    </row>
    <row r="4049" spans="1:13" ht="38.25" x14ac:dyDescent="0.25">
      <c r="A4049" s="18" t="s">
        <v>1827</v>
      </c>
      <c r="B4049" s="18" t="s">
        <v>12</v>
      </c>
      <c r="C4049" s="22" t="s">
        <v>11249</v>
      </c>
      <c r="D4049" s="22" t="s">
        <v>11250</v>
      </c>
      <c r="E4049" s="6" t="s">
        <v>11251</v>
      </c>
      <c r="F4049" s="24">
        <v>4335</v>
      </c>
      <c r="G4049" s="25">
        <v>0.05</v>
      </c>
      <c r="H4049" s="28">
        <f t="shared" si="339"/>
        <v>4118.25</v>
      </c>
      <c r="I4049" s="26">
        <v>1.04</v>
      </c>
      <c r="J4049" s="25">
        <f t="shared" si="340"/>
        <v>1.19999999999999E-2</v>
      </c>
      <c r="K4049" s="24">
        <f t="shared" si="341"/>
        <v>4282.9800000000005</v>
      </c>
      <c r="L4049" s="24">
        <f t="shared" si="338"/>
        <v>4315.3450881612089</v>
      </c>
      <c r="M4049" s="18" t="s">
        <v>1835</v>
      </c>
    </row>
    <row r="4050" spans="1:13" ht="63.75" customHeight="1" x14ac:dyDescent="0.25">
      <c r="A4050" s="21" t="s">
        <v>1827</v>
      </c>
      <c r="B4050" s="18" t="s">
        <v>12</v>
      </c>
      <c r="C4050" s="22" t="s">
        <v>11252</v>
      </c>
      <c r="D4050" s="22" t="s">
        <v>11253</v>
      </c>
      <c r="E4050" s="6" t="s">
        <v>11254</v>
      </c>
      <c r="F4050" s="24">
        <v>4845</v>
      </c>
      <c r="G4050" s="25">
        <v>0.05</v>
      </c>
      <c r="H4050" s="28">
        <f t="shared" si="339"/>
        <v>4602.75</v>
      </c>
      <c r="I4050" s="26">
        <v>1.04</v>
      </c>
      <c r="J4050" s="25">
        <f t="shared" si="340"/>
        <v>1.19999999999999E-2</v>
      </c>
      <c r="K4050" s="24">
        <f t="shared" si="341"/>
        <v>4786.8600000000006</v>
      </c>
      <c r="L4050" s="24">
        <f t="shared" si="338"/>
        <v>4823.0327455919396</v>
      </c>
      <c r="M4050" s="21" t="s">
        <v>1839</v>
      </c>
    </row>
    <row r="4051" spans="1:13" ht="63.75" customHeight="1" x14ac:dyDescent="0.25">
      <c r="A4051" s="18" t="s">
        <v>1827</v>
      </c>
      <c r="B4051" s="18" t="s">
        <v>12</v>
      </c>
      <c r="C4051" s="22" t="s">
        <v>11255</v>
      </c>
      <c r="D4051" s="22" t="s">
        <v>11256</v>
      </c>
      <c r="E4051" s="6" t="s">
        <v>11257</v>
      </c>
      <c r="F4051" s="24">
        <v>6600</v>
      </c>
      <c r="G4051" s="25">
        <v>0.05</v>
      </c>
      <c r="H4051" s="28">
        <f t="shared" si="339"/>
        <v>6270</v>
      </c>
      <c r="I4051" s="26">
        <v>1.04</v>
      </c>
      <c r="J4051" s="25">
        <f t="shared" si="340"/>
        <v>1.2000000000000011E-2</v>
      </c>
      <c r="K4051" s="24">
        <f t="shared" si="341"/>
        <v>6520.8</v>
      </c>
      <c r="L4051" s="24">
        <f t="shared" si="338"/>
        <v>6570.0755667506292</v>
      </c>
      <c r="M4051" s="21" t="s">
        <v>1831</v>
      </c>
    </row>
    <row r="4052" spans="1:13" ht="38.25" x14ac:dyDescent="0.25">
      <c r="A4052" s="18" t="s">
        <v>1827</v>
      </c>
      <c r="B4052" s="18" t="s">
        <v>12</v>
      </c>
      <c r="C4052" s="22" t="s">
        <v>11258</v>
      </c>
      <c r="D4052" s="22" t="s">
        <v>11259</v>
      </c>
      <c r="E4052" s="6" t="s">
        <v>11260</v>
      </c>
      <c r="F4052" s="24">
        <v>5100</v>
      </c>
      <c r="G4052" s="25">
        <v>0.05</v>
      </c>
      <c r="H4052" s="28">
        <f t="shared" si="339"/>
        <v>4845</v>
      </c>
      <c r="I4052" s="26">
        <v>1.04</v>
      </c>
      <c r="J4052" s="25">
        <f t="shared" si="340"/>
        <v>1.2000000000000011E-2</v>
      </c>
      <c r="K4052" s="24">
        <f t="shared" si="341"/>
        <v>5038.8</v>
      </c>
      <c r="L4052" s="24">
        <f t="shared" si="338"/>
        <v>5076.8765743073045</v>
      </c>
      <c r="M4052" s="18" t="s">
        <v>1835</v>
      </c>
    </row>
    <row r="4053" spans="1:13" ht="63.75" customHeight="1" x14ac:dyDescent="0.25">
      <c r="A4053" s="21" t="s">
        <v>1827</v>
      </c>
      <c r="B4053" s="18" t="s">
        <v>12</v>
      </c>
      <c r="C4053" s="22" t="s">
        <v>11261</v>
      </c>
      <c r="D4053" s="22" t="s">
        <v>11262</v>
      </c>
      <c r="E4053" s="6" t="s">
        <v>11263</v>
      </c>
      <c r="F4053" s="24">
        <v>5700</v>
      </c>
      <c r="G4053" s="25">
        <v>0.05</v>
      </c>
      <c r="H4053" s="28">
        <f t="shared" si="339"/>
        <v>5415</v>
      </c>
      <c r="I4053" s="26">
        <v>1.04</v>
      </c>
      <c r="J4053" s="25">
        <f t="shared" si="340"/>
        <v>1.19999999999999E-2</v>
      </c>
      <c r="K4053" s="24">
        <f t="shared" si="341"/>
        <v>5631.6</v>
      </c>
      <c r="L4053" s="24">
        <f t="shared" si="338"/>
        <v>5674.1561712846351</v>
      </c>
      <c r="M4053" s="21" t="s">
        <v>1839</v>
      </c>
    </row>
    <row r="4054" spans="1:13" ht="51" customHeight="1" x14ac:dyDescent="0.25">
      <c r="A4054" s="18" t="s">
        <v>1827</v>
      </c>
      <c r="B4054" s="18" t="s">
        <v>12</v>
      </c>
      <c r="C4054" s="22" t="s">
        <v>11264</v>
      </c>
      <c r="D4054" s="22" t="s">
        <v>11265</v>
      </c>
      <c r="E4054" s="6" t="s">
        <v>11266</v>
      </c>
      <c r="F4054" s="24">
        <v>7012.5</v>
      </c>
      <c r="G4054" s="25">
        <v>0.05</v>
      </c>
      <c r="H4054" s="28">
        <f t="shared" si="339"/>
        <v>6661.875</v>
      </c>
      <c r="I4054" s="26">
        <v>1.04</v>
      </c>
      <c r="J4054" s="25">
        <f t="shared" si="340"/>
        <v>1.19999999999999E-2</v>
      </c>
      <c r="K4054" s="24">
        <f t="shared" si="341"/>
        <v>6928.35</v>
      </c>
      <c r="L4054" s="24">
        <f t="shared" si="338"/>
        <v>6980.7052896725445</v>
      </c>
      <c r="M4054" s="21" t="s">
        <v>1831</v>
      </c>
    </row>
    <row r="4055" spans="1:13" ht="51" x14ac:dyDescent="0.25">
      <c r="A4055" s="18" t="s">
        <v>1827</v>
      </c>
      <c r="B4055" s="18" t="s">
        <v>12</v>
      </c>
      <c r="C4055" s="22" t="s">
        <v>11267</v>
      </c>
      <c r="D4055" s="22" t="s">
        <v>11268</v>
      </c>
      <c r="E4055" s="6" t="s">
        <v>11269</v>
      </c>
      <c r="F4055" s="24">
        <v>5418.75</v>
      </c>
      <c r="G4055" s="25">
        <v>0.05</v>
      </c>
      <c r="H4055" s="28">
        <f t="shared" si="339"/>
        <v>5147.8125</v>
      </c>
      <c r="I4055" s="26">
        <v>1.04</v>
      </c>
      <c r="J4055" s="25">
        <f t="shared" si="340"/>
        <v>1.19999999999999E-2</v>
      </c>
      <c r="K4055" s="24">
        <f t="shared" si="341"/>
        <v>5353.7250000000004</v>
      </c>
      <c r="L4055" s="24">
        <f t="shared" si="338"/>
        <v>5394.1813602015118</v>
      </c>
      <c r="M4055" s="18" t="s">
        <v>1835</v>
      </c>
    </row>
    <row r="4056" spans="1:13" ht="63.75" customHeight="1" x14ac:dyDescent="0.25">
      <c r="A4056" s="21" t="s">
        <v>1827</v>
      </c>
      <c r="B4056" s="18" t="s">
        <v>12</v>
      </c>
      <c r="C4056" s="22" t="s">
        <v>11270</v>
      </c>
      <c r="D4056" s="22" t="s">
        <v>11271</v>
      </c>
      <c r="E4056" s="6" t="s">
        <v>11272</v>
      </c>
      <c r="F4056" s="24">
        <v>6056.25</v>
      </c>
      <c r="G4056" s="25">
        <v>0.05</v>
      </c>
      <c r="H4056" s="28">
        <f t="shared" si="339"/>
        <v>5753.4375</v>
      </c>
      <c r="I4056" s="26">
        <v>1.04</v>
      </c>
      <c r="J4056" s="25">
        <f t="shared" si="340"/>
        <v>1.2000000000000011E-2</v>
      </c>
      <c r="K4056" s="24">
        <f t="shared" si="341"/>
        <v>5983.5749999999998</v>
      </c>
      <c r="L4056" s="24">
        <f t="shared" si="338"/>
        <v>6028.7909319899236</v>
      </c>
      <c r="M4056" s="21" t="s">
        <v>1839</v>
      </c>
    </row>
    <row r="4057" spans="1:13" ht="38.25" customHeight="1" x14ac:dyDescent="0.25">
      <c r="A4057" s="18" t="s">
        <v>1827</v>
      </c>
      <c r="B4057" s="18" t="s">
        <v>12</v>
      </c>
      <c r="C4057" s="22" t="s">
        <v>11273</v>
      </c>
      <c r="D4057" s="22" t="s">
        <v>11274</v>
      </c>
      <c r="E4057" s="6" t="s">
        <v>11275</v>
      </c>
      <c r="F4057" s="24">
        <v>13200</v>
      </c>
      <c r="G4057" s="25">
        <v>0.05</v>
      </c>
      <c r="H4057" s="28">
        <f t="shared" si="339"/>
        <v>12540</v>
      </c>
      <c r="I4057" s="26">
        <v>1.04</v>
      </c>
      <c r="J4057" s="25">
        <f t="shared" si="340"/>
        <v>1.2000000000000011E-2</v>
      </c>
      <c r="K4057" s="24">
        <f t="shared" si="341"/>
        <v>13041.6</v>
      </c>
      <c r="L4057" s="24">
        <f t="shared" si="338"/>
        <v>13140.151133501258</v>
      </c>
      <c r="M4057" s="21" t="s">
        <v>1831</v>
      </c>
    </row>
    <row r="4058" spans="1:13" ht="38.25" x14ac:dyDescent="0.25">
      <c r="A4058" s="18" t="s">
        <v>1827</v>
      </c>
      <c r="B4058" s="18" t="s">
        <v>12</v>
      </c>
      <c r="C4058" s="22" t="s">
        <v>11276</v>
      </c>
      <c r="D4058" s="22" t="s">
        <v>11277</v>
      </c>
      <c r="E4058" s="6" t="s">
        <v>11278</v>
      </c>
      <c r="F4058" s="24">
        <v>10200</v>
      </c>
      <c r="G4058" s="25">
        <v>0.05</v>
      </c>
      <c r="H4058" s="28">
        <f t="shared" si="339"/>
        <v>9690</v>
      </c>
      <c r="I4058" s="26">
        <v>1.04</v>
      </c>
      <c r="J4058" s="25">
        <f t="shared" si="340"/>
        <v>1.2000000000000011E-2</v>
      </c>
      <c r="K4058" s="24">
        <f t="shared" si="341"/>
        <v>10077.6</v>
      </c>
      <c r="L4058" s="24">
        <f t="shared" si="338"/>
        <v>10153.753148614609</v>
      </c>
      <c r="M4058" s="18" t="s">
        <v>1835</v>
      </c>
    </row>
    <row r="4059" spans="1:13" ht="38.25" customHeight="1" x14ac:dyDescent="0.25">
      <c r="A4059" s="21" t="s">
        <v>1827</v>
      </c>
      <c r="B4059" s="18" t="s">
        <v>12</v>
      </c>
      <c r="C4059" s="22" t="s">
        <v>11279</v>
      </c>
      <c r="D4059" s="22" t="s">
        <v>11280</v>
      </c>
      <c r="E4059" s="6" t="s">
        <v>11281</v>
      </c>
      <c r="F4059" s="24">
        <v>11400</v>
      </c>
      <c r="G4059" s="25">
        <v>0.05</v>
      </c>
      <c r="H4059" s="28">
        <f t="shared" si="339"/>
        <v>10830</v>
      </c>
      <c r="I4059" s="26">
        <v>1.04</v>
      </c>
      <c r="J4059" s="25">
        <f t="shared" si="340"/>
        <v>1.19999999999999E-2</v>
      </c>
      <c r="K4059" s="24">
        <f t="shared" si="341"/>
        <v>11263.2</v>
      </c>
      <c r="L4059" s="24">
        <f t="shared" si="338"/>
        <v>11348.31234256927</v>
      </c>
      <c r="M4059" s="21" t="s">
        <v>1839</v>
      </c>
    </row>
    <row r="4060" spans="1:13" ht="38.25" customHeight="1" x14ac:dyDescent="0.25">
      <c r="A4060" s="18" t="s">
        <v>1827</v>
      </c>
      <c r="B4060" s="18" t="s">
        <v>12</v>
      </c>
      <c r="C4060" s="22" t="s">
        <v>11282</v>
      </c>
      <c r="D4060" s="22" t="s">
        <v>11283</v>
      </c>
      <c r="E4060" s="6" t="s">
        <v>11284</v>
      </c>
      <c r="F4060" s="24">
        <v>1650</v>
      </c>
      <c r="G4060" s="25">
        <v>0.05</v>
      </c>
      <c r="H4060" s="28">
        <f t="shared" si="339"/>
        <v>1567.5</v>
      </c>
      <c r="I4060" s="26">
        <v>1.04</v>
      </c>
      <c r="J4060" s="25">
        <f t="shared" si="340"/>
        <v>1.2000000000000011E-2</v>
      </c>
      <c r="K4060" s="24">
        <f t="shared" si="341"/>
        <v>1630.2</v>
      </c>
      <c r="L4060" s="24">
        <f t="shared" si="338"/>
        <v>1642.5188916876573</v>
      </c>
      <c r="M4060" s="21" t="s">
        <v>1831</v>
      </c>
    </row>
    <row r="4061" spans="1:13" ht="51" x14ac:dyDescent="0.25">
      <c r="A4061" s="18" t="s">
        <v>1827</v>
      </c>
      <c r="B4061" s="18" t="s">
        <v>12</v>
      </c>
      <c r="C4061" s="22" t="s">
        <v>11285</v>
      </c>
      <c r="D4061" s="22" t="s">
        <v>11286</v>
      </c>
      <c r="E4061" s="6" t="s">
        <v>11287</v>
      </c>
      <c r="F4061" s="24">
        <v>1275</v>
      </c>
      <c r="G4061" s="25">
        <v>0.05</v>
      </c>
      <c r="H4061" s="28">
        <f t="shared" si="339"/>
        <v>1211.25</v>
      </c>
      <c r="I4061" s="26">
        <v>1.04</v>
      </c>
      <c r="J4061" s="25">
        <f t="shared" si="340"/>
        <v>1.2000000000000011E-2</v>
      </c>
      <c r="K4061" s="24">
        <f t="shared" si="341"/>
        <v>1259.7</v>
      </c>
      <c r="L4061" s="24">
        <f t="shared" si="338"/>
        <v>1269.2191435768261</v>
      </c>
      <c r="M4061" s="18" t="s">
        <v>1835</v>
      </c>
    </row>
    <row r="4062" spans="1:13" ht="38.25" customHeight="1" x14ac:dyDescent="0.25">
      <c r="A4062" s="21" t="s">
        <v>1827</v>
      </c>
      <c r="B4062" s="18" t="s">
        <v>12</v>
      </c>
      <c r="C4062" s="22" t="s">
        <v>11288</v>
      </c>
      <c r="D4062" s="22" t="s">
        <v>11289</v>
      </c>
      <c r="E4062" s="6" t="s">
        <v>11290</v>
      </c>
      <c r="F4062" s="24">
        <v>1425</v>
      </c>
      <c r="G4062" s="25">
        <v>0.05</v>
      </c>
      <c r="H4062" s="28">
        <f t="shared" si="339"/>
        <v>1353.75</v>
      </c>
      <c r="I4062" s="26">
        <v>1.04</v>
      </c>
      <c r="J4062" s="25">
        <f t="shared" si="340"/>
        <v>1.19999999999999E-2</v>
      </c>
      <c r="K4062" s="24">
        <f t="shared" si="341"/>
        <v>1407.9</v>
      </c>
      <c r="L4062" s="24">
        <f t="shared" si="338"/>
        <v>1418.5390428211588</v>
      </c>
      <c r="M4062" s="21" t="s">
        <v>1839</v>
      </c>
    </row>
    <row r="4063" spans="1:13" ht="51" customHeight="1" x14ac:dyDescent="0.25">
      <c r="A4063" s="18" t="s">
        <v>1827</v>
      </c>
      <c r="B4063" s="18" t="s">
        <v>12</v>
      </c>
      <c r="C4063" s="22" t="s">
        <v>11291</v>
      </c>
      <c r="D4063" s="22" t="s">
        <v>11292</v>
      </c>
      <c r="E4063" s="6" t="s">
        <v>11293</v>
      </c>
      <c r="F4063" s="24">
        <v>1650</v>
      </c>
      <c r="G4063" s="25">
        <v>0.05</v>
      </c>
      <c r="H4063" s="28">
        <f t="shared" si="339"/>
        <v>1567.5</v>
      </c>
      <c r="I4063" s="26">
        <v>1.04</v>
      </c>
      <c r="J4063" s="25">
        <f t="shared" si="340"/>
        <v>1.2000000000000011E-2</v>
      </c>
      <c r="K4063" s="24">
        <f t="shared" si="341"/>
        <v>1630.2</v>
      </c>
      <c r="L4063" s="24">
        <f t="shared" si="338"/>
        <v>1642.5188916876573</v>
      </c>
      <c r="M4063" s="21" t="s">
        <v>1831</v>
      </c>
    </row>
    <row r="4064" spans="1:13" ht="51" x14ac:dyDescent="0.25">
      <c r="A4064" s="18" t="s">
        <v>1827</v>
      </c>
      <c r="B4064" s="18" t="s">
        <v>12</v>
      </c>
      <c r="C4064" s="22" t="s">
        <v>11294</v>
      </c>
      <c r="D4064" s="22" t="s">
        <v>11295</v>
      </c>
      <c r="E4064" s="6" t="s">
        <v>11296</v>
      </c>
      <c r="F4064" s="24">
        <v>1275</v>
      </c>
      <c r="G4064" s="25">
        <v>0.05</v>
      </c>
      <c r="H4064" s="28">
        <f t="shared" si="339"/>
        <v>1211.25</v>
      </c>
      <c r="I4064" s="26">
        <v>1.04</v>
      </c>
      <c r="J4064" s="25">
        <f t="shared" si="340"/>
        <v>1.2000000000000011E-2</v>
      </c>
      <c r="K4064" s="24">
        <f t="shared" si="341"/>
        <v>1259.7</v>
      </c>
      <c r="L4064" s="24">
        <f t="shared" si="338"/>
        <v>1269.2191435768261</v>
      </c>
      <c r="M4064" s="18" t="s">
        <v>1835</v>
      </c>
    </row>
    <row r="4065" spans="1:13" ht="38.25" customHeight="1" x14ac:dyDescent="0.25">
      <c r="A4065" s="21" t="s">
        <v>1827</v>
      </c>
      <c r="B4065" s="18" t="s">
        <v>12</v>
      </c>
      <c r="C4065" s="22" t="s">
        <v>11297</v>
      </c>
      <c r="D4065" s="22" t="s">
        <v>11298</v>
      </c>
      <c r="E4065" s="6" t="s">
        <v>11299</v>
      </c>
      <c r="F4065" s="24">
        <v>1425</v>
      </c>
      <c r="G4065" s="25">
        <v>0.05</v>
      </c>
      <c r="H4065" s="28">
        <f t="shared" si="339"/>
        <v>1353.75</v>
      </c>
      <c r="I4065" s="26">
        <v>1.04</v>
      </c>
      <c r="J4065" s="25">
        <f t="shared" si="340"/>
        <v>1.19999999999999E-2</v>
      </c>
      <c r="K4065" s="24">
        <f t="shared" si="341"/>
        <v>1407.9</v>
      </c>
      <c r="L4065" s="24">
        <f t="shared" si="338"/>
        <v>1418.5390428211588</v>
      </c>
      <c r="M4065" s="21" t="s">
        <v>1839</v>
      </c>
    </row>
    <row r="4066" spans="1:13" ht="38.25" customHeight="1" x14ac:dyDescent="0.25">
      <c r="A4066" s="18" t="s">
        <v>1827</v>
      </c>
      <c r="B4066" s="18" t="s">
        <v>12</v>
      </c>
      <c r="C4066" s="22" t="s">
        <v>11300</v>
      </c>
      <c r="D4066" s="22" t="s">
        <v>11301</v>
      </c>
      <c r="E4066" s="6" t="s">
        <v>11302</v>
      </c>
      <c r="F4066" s="24">
        <v>1650</v>
      </c>
      <c r="G4066" s="25">
        <v>0.05</v>
      </c>
      <c r="H4066" s="28">
        <f t="shared" si="339"/>
        <v>1567.5</v>
      </c>
      <c r="I4066" s="26">
        <v>1.04</v>
      </c>
      <c r="J4066" s="25">
        <f t="shared" si="340"/>
        <v>1.2000000000000011E-2</v>
      </c>
      <c r="K4066" s="24">
        <f t="shared" si="341"/>
        <v>1630.2</v>
      </c>
      <c r="L4066" s="24">
        <f t="shared" si="338"/>
        <v>1642.5188916876573</v>
      </c>
      <c r="M4066" s="21" t="s">
        <v>1831</v>
      </c>
    </row>
    <row r="4067" spans="1:13" ht="51" x14ac:dyDescent="0.25">
      <c r="A4067" s="18" t="s">
        <v>1827</v>
      </c>
      <c r="B4067" s="18" t="s">
        <v>12</v>
      </c>
      <c r="C4067" s="22" t="s">
        <v>11303</v>
      </c>
      <c r="D4067" s="22" t="s">
        <v>11304</v>
      </c>
      <c r="E4067" s="6" t="s">
        <v>11305</v>
      </c>
      <c r="F4067" s="24">
        <v>1275</v>
      </c>
      <c r="G4067" s="25">
        <v>0.05</v>
      </c>
      <c r="H4067" s="28">
        <f t="shared" si="339"/>
        <v>1211.25</v>
      </c>
      <c r="I4067" s="26">
        <v>1.04</v>
      </c>
      <c r="J4067" s="25">
        <f t="shared" si="340"/>
        <v>1.2000000000000011E-2</v>
      </c>
      <c r="K4067" s="24">
        <f t="shared" si="341"/>
        <v>1259.7</v>
      </c>
      <c r="L4067" s="24">
        <f t="shared" si="338"/>
        <v>1269.2191435768261</v>
      </c>
      <c r="M4067" s="18" t="s">
        <v>1835</v>
      </c>
    </row>
    <row r="4068" spans="1:13" ht="51" customHeight="1" x14ac:dyDescent="0.25">
      <c r="A4068" s="21" t="s">
        <v>1827</v>
      </c>
      <c r="B4068" s="18" t="s">
        <v>12</v>
      </c>
      <c r="C4068" s="22" t="s">
        <v>11306</v>
      </c>
      <c r="D4068" s="22" t="s">
        <v>11307</v>
      </c>
      <c r="E4068" s="6" t="s">
        <v>11308</v>
      </c>
      <c r="F4068" s="24">
        <v>1425</v>
      </c>
      <c r="G4068" s="25">
        <v>0.05</v>
      </c>
      <c r="H4068" s="28">
        <f t="shared" si="339"/>
        <v>1353.75</v>
      </c>
      <c r="I4068" s="26">
        <v>1.04</v>
      </c>
      <c r="J4068" s="25">
        <f t="shared" si="340"/>
        <v>1.19999999999999E-2</v>
      </c>
      <c r="K4068" s="24">
        <f t="shared" si="341"/>
        <v>1407.9</v>
      </c>
      <c r="L4068" s="24">
        <f t="shared" si="338"/>
        <v>1418.5390428211588</v>
      </c>
      <c r="M4068" s="21" t="s">
        <v>1839</v>
      </c>
    </row>
    <row r="4069" spans="1:13" ht="51" customHeight="1" x14ac:dyDescent="0.25">
      <c r="A4069" s="18" t="s">
        <v>1827</v>
      </c>
      <c r="B4069" s="18" t="s">
        <v>12</v>
      </c>
      <c r="C4069" s="22" t="s">
        <v>11309</v>
      </c>
      <c r="D4069" s="22" t="s">
        <v>11310</v>
      </c>
      <c r="E4069" s="6" t="s">
        <v>11311</v>
      </c>
      <c r="F4069" s="24">
        <v>1650</v>
      </c>
      <c r="G4069" s="25">
        <v>0.05</v>
      </c>
      <c r="H4069" s="28">
        <f t="shared" si="339"/>
        <v>1567.5</v>
      </c>
      <c r="I4069" s="26">
        <v>1.04</v>
      </c>
      <c r="J4069" s="25">
        <f t="shared" si="340"/>
        <v>1.2000000000000011E-2</v>
      </c>
      <c r="K4069" s="24">
        <f t="shared" si="341"/>
        <v>1630.2</v>
      </c>
      <c r="L4069" s="24">
        <f t="shared" si="338"/>
        <v>1642.5188916876573</v>
      </c>
      <c r="M4069" s="21" t="s">
        <v>1831</v>
      </c>
    </row>
    <row r="4070" spans="1:13" ht="38.25" x14ac:dyDescent="0.25">
      <c r="A4070" s="18" t="s">
        <v>1827</v>
      </c>
      <c r="B4070" s="18" t="s">
        <v>12</v>
      </c>
      <c r="C4070" s="22" t="s">
        <v>11312</v>
      </c>
      <c r="D4070" s="22" t="s">
        <v>11313</v>
      </c>
      <c r="E4070" s="6" t="s">
        <v>11314</v>
      </c>
      <c r="F4070" s="24">
        <v>1275</v>
      </c>
      <c r="G4070" s="25">
        <v>0.05</v>
      </c>
      <c r="H4070" s="28">
        <f t="shared" si="339"/>
        <v>1211.25</v>
      </c>
      <c r="I4070" s="26">
        <v>1.04</v>
      </c>
      <c r="J4070" s="25">
        <f t="shared" si="340"/>
        <v>1.2000000000000011E-2</v>
      </c>
      <c r="K4070" s="24">
        <f t="shared" si="341"/>
        <v>1259.7</v>
      </c>
      <c r="L4070" s="24">
        <f t="shared" si="338"/>
        <v>1269.2191435768261</v>
      </c>
      <c r="M4070" s="18" t="s">
        <v>1835</v>
      </c>
    </row>
    <row r="4071" spans="1:13" ht="51" customHeight="1" x14ac:dyDescent="0.25">
      <c r="A4071" s="21" t="s">
        <v>1827</v>
      </c>
      <c r="B4071" s="18" t="s">
        <v>12</v>
      </c>
      <c r="C4071" s="22" t="s">
        <v>11315</v>
      </c>
      <c r="D4071" s="22" t="s">
        <v>11316</v>
      </c>
      <c r="E4071" s="6" t="s">
        <v>11317</v>
      </c>
      <c r="F4071" s="24">
        <v>1425</v>
      </c>
      <c r="G4071" s="25">
        <v>0.05</v>
      </c>
      <c r="H4071" s="28">
        <f t="shared" si="339"/>
        <v>1353.75</v>
      </c>
      <c r="I4071" s="26">
        <v>1.04</v>
      </c>
      <c r="J4071" s="25">
        <f t="shared" si="340"/>
        <v>1.19999999999999E-2</v>
      </c>
      <c r="K4071" s="24">
        <f t="shared" si="341"/>
        <v>1407.9</v>
      </c>
      <c r="L4071" s="24">
        <f t="shared" si="338"/>
        <v>1418.5390428211588</v>
      </c>
      <c r="M4071" s="21" t="s">
        <v>1839</v>
      </c>
    </row>
    <row r="4072" spans="1:13" ht="51" customHeight="1" x14ac:dyDescent="0.25">
      <c r="A4072" s="18" t="s">
        <v>1827</v>
      </c>
      <c r="B4072" s="18" t="s">
        <v>12</v>
      </c>
      <c r="C4072" s="22" t="s">
        <v>11318</v>
      </c>
      <c r="D4072" s="22" t="s">
        <v>11319</v>
      </c>
      <c r="E4072" s="6" t="s">
        <v>11320</v>
      </c>
      <c r="F4072" s="24">
        <v>14520</v>
      </c>
      <c r="G4072" s="25">
        <v>0.05</v>
      </c>
      <c r="H4072" s="28">
        <f t="shared" si="339"/>
        <v>13794</v>
      </c>
      <c r="I4072" s="26">
        <v>1.04</v>
      </c>
      <c r="J4072" s="25">
        <f t="shared" si="340"/>
        <v>1.2000000000000011E-2</v>
      </c>
      <c r="K4072" s="24">
        <f t="shared" si="341"/>
        <v>14345.76</v>
      </c>
      <c r="L4072" s="24">
        <f t="shared" si="338"/>
        <v>14454.166246851384</v>
      </c>
      <c r="M4072" s="21" t="s">
        <v>1831</v>
      </c>
    </row>
    <row r="4073" spans="1:13" ht="38.25" x14ac:dyDescent="0.25">
      <c r="A4073" s="18" t="s">
        <v>1827</v>
      </c>
      <c r="B4073" s="18" t="s">
        <v>12</v>
      </c>
      <c r="C4073" s="22" t="s">
        <v>11321</v>
      </c>
      <c r="D4073" s="22" t="s">
        <v>11322</v>
      </c>
      <c r="E4073" s="6" t="s">
        <v>11323</v>
      </c>
      <c r="F4073" s="24">
        <v>11220</v>
      </c>
      <c r="G4073" s="25">
        <v>0.05</v>
      </c>
      <c r="H4073" s="28">
        <f t="shared" si="339"/>
        <v>10659</v>
      </c>
      <c r="I4073" s="26">
        <v>1.04</v>
      </c>
      <c r="J4073" s="25">
        <f t="shared" si="340"/>
        <v>1.19999999999999E-2</v>
      </c>
      <c r="K4073" s="24">
        <f t="shared" si="341"/>
        <v>11085.36</v>
      </c>
      <c r="L4073" s="24">
        <f t="shared" si="338"/>
        <v>11169.12846347607</v>
      </c>
      <c r="M4073" s="18" t="s">
        <v>1835</v>
      </c>
    </row>
    <row r="4074" spans="1:13" ht="38.25" customHeight="1" x14ac:dyDescent="0.25">
      <c r="A4074" s="21" t="s">
        <v>1827</v>
      </c>
      <c r="B4074" s="18" t="s">
        <v>12</v>
      </c>
      <c r="C4074" s="22" t="s">
        <v>11324</v>
      </c>
      <c r="D4074" s="22" t="s">
        <v>11325</v>
      </c>
      <c r="E4074" s="6" t="s">
        <v>11326</v>
      </c>
      <c r="F4074" s="24">
        <v>12540</v>
      </c>
      <c r="G4074" s="25">
        <v>0.05</v>
      </c>
      <c r="H4074" s="28">
        <f t="shared" si="339"/>
        <v>11913</v>
      </c>
      <c r="I4074" s="26">
        <v>1.04</v>
      </c>
      <c r="J4074" s="25">
        <f t="shared" si="340"/>
        <v>1.2000000000000011E-2</v>
      </c>
      <c r="K4074" s="24">
        <f t="shared" si="341"/>
        <v>12389.52</v>
      </c>
      <c r="L4074" s="24">
        <f t="shared" si="338"/>
        <v>12483.143576826196</v>
      </c>
      <c r="M4074" s="21" t="s">
        <v>1839</v>
      </c>
    </row>
    <row r="4075" spans="1:13" ht="38.25" customHeight="1" x14ac:dyDescent="0.25">
      <c r="A4075" s="18" t="s">
        <v>1827</v>
      </c>
      <c r="B4075" s="18" t="s">
        <v>12</v>
      </c>
      <c r="C4075" s="22" t="s">
        <v>11327</v>
      </c>
      <c r="D4075" s="22" t="s">
        <v>11328</v>
      </c>
      <c r="E4075" s="6" t="s">
        <v>11329</v>
      </c>
      <c r="F4075" s="24">
        <v>1749</v>
      </c>
      <c r="G4075" s="25">
        <v>0.05</v>
      </c>
      <c r="H4075" s="28">
        <f t="shared" si="339"/>
        <v>1661.55</v>
      </c>
      <c r="I4075" s="26">
        <v>1.04</v>
      </c>
      <c r="J4075" s="25">
        <f t="shared" si="340"/>
        <v>1.2000000000000011E-2</v>
      </c>
      <c r="K4075" s="24">
        <f t="shared" si="341"/>
        <v>1728.0119999999999</v>
      </c>
      <c r="L4075" s="24">
        <f t="shared" si="338"/>
        <v>1741.0700251889168</v>
      </c>
      <c r="M4075" s="21" t="s">
        <v>1831</v>
      </c>
    </row>
    <row r="4076" spans="1:13" ht="38.25" x14ac:dyDescent="0.25">
      <c r="A4076" s="18" t="s">
        <v>1827</v>
      </c>
      <c r="B4076" s="18" t="s">
        <v>12</v>
      </c>
      <c r="C4076" s="22" t="s">
        <v>11330</v>
      </c>
      <c r="D4076" s="22" t="s">
        <v>11331</v>
      </c>
      <c r="E4076" s="6" t="s">
        <v>11332</v>
      </c>
      <c r="F4076" s="24">
        <v>1351.5</v>
      </c>
      <c r="G4076" s="25">
        <v>0.05</v>
      </c>
      <c r="H4076" s="28">
        <f t="shared" si="339"/>
        <v>1283.925</v>
      </c>
      <c r="I4076" s="26">
        <v>1.04</v>
      </c>
      <c r="J4076" s="25">
        <f t="shared" si="340"/>
        <v>1.2000000000000011E-2</v>
      </c>
      <c r="K4076" s="24">
        <f t="shared" si="341"/>
        <v>1335.2819999999999</v>
      </c>
      <c r="L4076" s="24">
        <f t="shared" si="338"/>
        <v>1345.3722921914357</v>
      </c>
      <c r="M4076" s="18" t="s">
        <v>1835</v>
      </c>
    </row>
    <row r="4077" spans="1:13" ht="38.25" customHeight="1" x14ac:dyDescent="0.25">
      <c r="A4077" s="21" t="s">
        <v>1827</v>
      </c>
      <c r="B4077" s="18" t="s">
        <v>12</v>
      </c>
      <c r="C4077" s="22" t="s">
        <v>11333</v>
      </c>
      <c r="D4077" s="22" t="s">
        <v>11334</v>
      </c>
      <c r="E4077" s="6" t="s">
        <v>11335</v>
      </c>
      <c r="F4077" s="24">
        <v>1510.5</v>
      </c>
      <c r="G4077" s="25">
        <v>0.05</v>
      </c>
      <c r="H4077" s="28">
        <f t="shared" si="339"/>
        <v>1434.9749999999999</v>
      </c>
      <c r="I4077" s="26">
        <v>1.04</v>
      </c>
      <c r="J4077" s="25">
        <f t="shared" si="340"/>
        <v>1.2000000000000011E-2</v>
      </c>
      <c r="K4077" s="24">
        <f t="shared" si="341"/>
        <v>1492.374</v>
      </c>
      <c r="L4077" s="24">
        <f t="shared" si="338"/>
        <v>1503.6513853904282</v>
      </c>
      <c r="M4077" s="21" t="s">
        <v>1839</v>
      </c>
    </row>
    <row r="4078" spans="1:13" ht="38.25" customHeight="1" x14ac:dyDescent="0.25">
      <c r="A4078" s="18" t="s">
        <v>1827</v>
      </c>
      <c r="B4078" s="18" t="s">
        <v>12</v>
      </c>
      <c r="C4078" s="22" t="s">
        <v>11336</v>
      </c>
      <c r="D4078" s="22" t="s">
        <v>11337</v>
      </c>
      <c r="E4078" s="6" t="s">
        <v>11338</v>
      </c>
      <c r="F4078" s="24">
        <v>3465</v>
      </c>
      <c r="G4078" s="25">
        <v>0.05</v>
      </c>
      <c r="H4078" s="28">
        <f t="shared" si="339"/>
        <v>3291.75</v>
      </c>
      <c r="I4078" s="26">
        <v>1.04</v>
      </c>
      <c r="J4078" s="25">
        <f t="shared" si="340"/>
        <v>1.2000000000000011E-2</v>
      </c>
      <c r="K4078" s="24">
        <f t="shared" si="341"/>
        <v>3423.42</v>
      </c>
      <c r="L4078" s="24">
        <f t="shared" si="338"/>
        <v>3449.2896725440805</v>
      </c>
      <c r="M4078" s="21" t="s">
        <v>1831</v>
      </c>
    </row>
    <row r="4079" spans="1:13" ht="38.25" x14ac:dyDescent="0.25">
      <c r="A4079" s="18" t="s">
        <v>1827</v>
      </c>
      <c r="B4079" s="18" t="s">
        <v>12</v>
      </c>
      <c r="C4079" s="22" t="s">
        <v>11339</v>
      </c>
      <c r="D4079" s="22" t="s">
        <v>11340</v>
      </c>
      <c r="E4079" s="6" t="s">
        <v>11341</v>
      </c>
      <c r="F4079" s="24">
        <v>2677.5</v>
      </c>
      <c r="G4079" s="25">
        <v>0.05</v>
      </c>
      <c r="H4079" s="28">
        <f t="shared" si="339"/>
        <v>2543.625</v>
      </c>
      <c r="I4079" s="26">
        <v>1.04</v>
      </c>
      <c r="J4079" s="25">
        <f t="shared" si="340"/>
        <v>1.2000000000000011E-2</v>
      </c>
      <c r="K4079" s="24">
        <f t="shared" si="341"/>
        <v>2645.37</v>
      </c>
      <c r="L4079" s="24">
        <f t="shared" si="338"/>
        <v>2665.3602015113347</v>
      </c>
      <c r="M4079" s="18" t="s">
        <v>1835</v>
      </c>
    </row>
    <row r="4080" spans="1:13" ht="38.25" customHeight="1" x14ac:dyDescent="0.25">
      <c r="A4080" s="21" t="s">
        <v>1827</v>
      </c>
      <c r="B4080" s="18" t="s">
        <v>12</v>
      </c>
      <c r="C4080" s="22" t="s">
        <v>11342</v>
      </c>
      <c r="D4080" s="22" t="s">
        <v>11343</v>
      </c>
      <c r="E4080" s="6" t="s">
        <v>11344</v>
      </c>
      <c r="F4080" s="24">
        <v>2992.5</v>
      </c>
      <c r="G4080" s="25">
        <v>0.05</v>
      </c>
      <c r="H4080" s="28">
        <f t="shared" si="339"/>
        <v>2842.875</v>
      </c>
      <c r="I4080" s="26">
        <v>1.04</v>
      </c>
      <c r="J4080" s="25">
        <f t="shared" si="340"/>
        <v>1.19999999999999E-2</v>
      </c>
      <c r="K4080" s="24">
        <f t="shared" si="341"/>
        <v>2956.59</v>
      </c>
      <c r="L4080" s="24">
        <f t="shared" si="338"/>
        <v>2978.9319899244333</v>
      </c>
      <c r="M4080" s="21" t="s">
        <v>1839</v>
      </c>
    </row>
    <row r="4081" spans="1:13" ht="38.25" customHeight="1" x14ac:dyDescent="0.25">
      <c r="A4081" s="18" t="s">
        <v>1827</v>
      </c>
      <c r="B4081" s="18" t="s">
        <v>12</v>
      </c>
      <c r="C4081" s="22" t="s">
        <v>11345</v>
      </c>
      <c r="D4081" s="22" t="s">
        <v>11346</v>
      </c>
      <c r="E4081" s="6" t="s">
        <v>11347</v>
      </c>
      <c r="F4081" s="24">
        <v>6864</v>
      </c>
      <c r="G4081" s="25">
        <v>0.05</v>
      </c>
      <c r="H4081" s="28">
        <f t="shared" si="339"/>
        <v>6520.8</v>
      </c>
      <c r="I4081" s="26">
        <v>1.04</v>
      </c>
      <c r="J4081" s="25">
        <f t="shared" si="340"/>
        <v>1.19999999999999E-2</v>
      </c>
      <c r="K4081" s="24">
        <f t="shared" si="341"/>
        <v>6781.6320000000005</v>
      </c>
      <c r="L4081" s="24">
        <f t="shared" si="338"/>
        <v>6832.8785894206549</v>
      </c>
      <c r="M4081" s="21" t="s">
        <v>1831</v>
      </c>
    </row>
    <row r="4082" spans="1:13" ht="38.25" x14ac:dyDescent="0.25">
      <c r="A4082" s="18" t="s">
        <v>1827</v>
      </c>
      <c r="B4082" s="18" t="s">
        <v>12</v>
      </c>
      <c r="C4082" s="22" t="s">
        <v>11348</v>
      </c>
      <c r="D4082" s="22" t="s">
        <v>11349</v>
      </c>
      <c r="E4082" s="6" t="s">
        <v>11350</v>
      </c>
      <c r="F4082" s="24">
        <v>5304</v>
      </c>
      <c r="G4082" s="25">
        <v>0.05</v>
      </c>
      <c r="H4082" s="28">
        <f t="shared" si="339"/>
        <v>5038.8</v>
      </c>
      <c r="I4082" s="26">
        <v>1.04</v>
      </c>
      <c r="J4082" s="25">
        <f t="shared" si="340"/>
        <v>1.19999999999999E-2</v>
      </c>
      <c r="K4082" s="24">
        <f t="shared" si="341"/>
        <v>5240.3520000000008</v>
      </c>
      <c r="L4082" s="24">
        <f t="shared" si="338"/>
        <v>5279.9516372795979</v>
      </c>
      <c r="M4082" s="18" t="s">
        <v>1835</v>
      </c>
    </row>
    <row r="4083" spans="1:13" ht="38.25" customHeight="1" x14ac:dyDescent="0.25">
      <c r="A4083" s="21" t="s">
        <v>1827</v>
      </c>
      <c r="B4083" s="18" t="s">
        <v>12</v>
      </c>
      <c r="C4083" s="22" t="s">
        <v>11351</v>
      </c>
      <c r="D4083" s="22" t="s">
        <v>11352</v>
      </c>
      <c r="E4083" s="6" t="s">
        <v>11353</v>
      </c>
      <c r="F4083" s="24">
        <v>5928</v>
      </c>
      <c r="G4083" s="25">
        <v>0.05</v>
      </c>
      <c r="H4083" s="28">
        <f t="shared" si="339"/>
        <v>5631.6</v>
      </c>
      <c r="I4083" s="26">
        <v>1.04</v>
      </c>
      <c r="J4083" s="25">
        <f t="shared" si="340"/>
        <v>1.19999999999999E-2</v>
      </c>
      <c r="K4083" s="24">
        <f t="shared" si="341"/>
        <v>5856.8640000000005</v>
      </c>
      <c r="L4083" s="24">
        <f t="shared" si="338"/>
        <v>5901.1224181360203</v>
      </c>
      <c r="M4083" s="21" t="s">
        <v>1839</v>
      </c>
    </row>
    <row r="4084" spans="1:13" ht="38.25" customHeight="1" x14ac:dyDescent="0.25">
      <c r="A4084" s="18" t="s">
        <v>1827</v>
      </c>
      <c r="B4084" s="18" t="s">
        <v>12</v>
      </c>
      <c r="C4084" s="22" t="s">
        <v>11354</v>
      </c>
      <c r="D4084" s="22" t="s">
        <v>11355</v>
      </c>
      <c r="E4084" s="6" t="s">
        <v>11356</v>
      </c>
      <c r="F4084" s="24">
        <v>2.2000000000000002E-2</v>
      </c>
      <c r="G4084" s="25">
        <v>0.05</v>
      </c>
      <c r="H4084" s="28">
        <f t="shared" si="339"/>
        <v>2.0900000000000002E-2</v>
      </c>
      <c r="I4084" s="26">
        <v>1.04</v>
      </c>
      <c r="J4084" s="25">
        <f t="shared" si="340"/>
        <v>1.2000000000000011E-2</v>
      </c>
      <c r="K4084" s="24">
        <f t="shared" si="341"/>
        <v>2.1736000000000002E-2</v>
      </c>
      <c r="L4084" s="24">
        <f t="shared" si="338"/>
        <v>2.1900251889168765E-2</v>
      </c>
      <c r="M4084" s="21" t="s">
        <v>1831</v>
      </c>
    </row>
    <row r="4085" spans="1:13" ht="38.25" x14ac:dyDescent="0.25">
      <c r="A4085" s="18" t="s">
        <v>1827</v>
      </c>
      <c r="B4085" s="18" t="s">
        <v>12</v>
      </c>
      <c r="C4085" s="22" t="s">
        <v>11357</v>
      </c>
      <c r="D4085" s="22" t="s">
        <v>11358</v>
      </c>
      <c r="E4085" s="6" t="s">
        <v>11359</v>
      </c>
      <c r="F4085" s="24">
        <v>1.7000000000000001E-2</v>
      </c>
      <c r="G4085" s="25">
        <v>0.05</v>
      </c>
      <c r="H4085" s="28">
        <f t="shared" si="339"/>
        <v>1.6150000000000001E-2</v>
      </c>
      <c r="I4085" s="26">
        <v>1.04</v>
      </c>
      <c r="J4085" s="25">
        <f t="shared" si="340"/>
        <v>1.2000000000000011E-2</v>
      </c>
      <c r="K4085" s="24">
        <f t="shared" si="341"/>
        <v>1.6796000000000002E-2</v>
      </c>
      <c r="L4085" s="24">
        <f t="shared" si="338"/>
        <v>1.6922921914357684E-2</v>
      </c>
      <c r="M4085" s="18" t="s">
        <v>1835</v>
      </c>
    </row>
    <row r="4086" spans="1:13" ht="38.25" customHeight="1" x14ac:dyDescent="0.25">
      <c r="A4086" s="21" t="s">
        <v>1827</v>
      </c>
      <c r="B4086" s="18" t="s">
        <v>12</v>
      </c>
      <c r="C4086" s="22" t="s">
        <v>11360</v>
      </c>
      <c r="D4086" s="22" t="s">
        <v>11361</v>
      </c>
      <c r="E4086" s="6" t="s">
        <v>11362</v>
      </c>
      <c r="F4086" s="24">
        <v>1.9000000000000003E-2</v>
      </c>
      <c r="G4086" s="25">
        <v>0.05</v>
      </c>
      <c r="H4086" s="28">
        <f t="shared" si="339"/>
        <v>1.8050000000000004E-2</v>
      </c>
      <c r="I4086" s="26">
        <v>1.04</v>
      </c>
      <c r="J4086" s="25">
        <f t="shared" si="340"/>
        <v>1.19999999999999E-2</v>
      </c>
      <c r="K4086" s="24">
        <f t="shared" si="341"/>
        <v>1.8772000000000004E-2</v>
      </c>
      <c r="L4086" s="24">
        <f t="shared" si="338"/>
        <v>1.8913853904282119E-2</v>
      </c>
      <c r="M4086" s="21" t="s">
        <v>1839</v>
      </c>
    </row>
    <row r="4087" spans="1:13" ht="38.25" customHeight="1" x14ac:dyDescent="0.25">
      <c r="A4087" s="18" t="s">
        <v>1827</v>
      </c>
      <c r="B4087" s="18" t="s">
        <v>12</v>
      </c>
      <c r="C4087" s="22" t="s">
        <v>11363</v>
      </c>
      <c r="D4087" s="22" t="s">
        <v>11364</v>
      </c>
      <c r="E4087" s="6" t="s">
        <v>11365</v>
      </c>
      <c r="F4087" s="24">
        <v>297</v>
      </c>
      <c r="G4087" s="25">
        <v>0.05</v>
      </c>
      <c r="H4087" s="28">
        <f t="shared" si="339"/>
        <v>282.14999999999998</v>
      </c>
      <c r="I4087" s="26">
        <v>1.04</v>
      </c>
      <c r="J4087" s="25">
        <f t="shared" si="340"/>
        <v>1.2000000000000122E-2</v>
      </c>
      <c r="K4087" s="24">
        <f t="shared" si="341"/>
        <v>293.43599999999998</v>
      </c>
      <c r="L4087" s="24">
        <f t="shared" si="338"/>
        <v>295.6534005037783</v>
      </c>
      <c r="M4087" s="21" t="s">
        <v>1831</v>
      </c>
    </row>
    <row r="4088" spans="1:13" ht="38.25" x14ac:dyDescent="0.25">
      <c r="A4088" s="18" t="s">
        <v>1827</v>
      </c>
      <c r="B4088" s="18" t="s">
        <v>12</v>
      </c>
      <c r="C4088" s="22" t="s">
        <v>11366</v>
      </c>
      <c r="D4088" s="22" t="s">
        <v>11367</v>
      </c>
      <c r="E4088" s="6" t="s">
        <v>11368</v>
      </c>
      <c r="F4088" s="24">
        <v>229.50000000000003</v>
      </c>
      <c r="G4088" s="25">
        <v>0.05</v>
      </c>
      <c r="H4088" s="28">
        <f t="shared" si="339"/>
        <v>218.02500000000003</v>
      </c>
      <c r="I4088" s="26">
        <v>1.04</v>
      </c>
      <c r="J4088" s="25">
        <f t="shared" si="340"/>
        <v>1.2000000000000011E-2</v>
      </c>
      <c r="K4088" s="24">
        <f t="shared" si="341"/>
        <v>226.74600000000004</v>
      </c>
      <c r="L4088" s="24">
        <f t="shared" si="338"/>
        <v>228.45944584382875</v>
      </c>
      <c r="M4088" s="18" t="s">
        <v>1835</v>
      </c>
    </row>
    <row r="4089" spans="1:13" ht="38.25" customHeight="1" x14ac:dyDescent="0.25">
      <c r="A4089" s="21" t="s">
        <v>1827</v>
      </c>
      <c r="B4089" s="18" t="s">
        <v>12</v>
      </c>
      <c r="C4089" s="22" t="s">
        <v>11369</v>
      </c>
      <c r="D4089" s="22" t="s">
        <v>11370</v>
      </c>
      <c r="E4089" s="6" t="s">
        <v>11371</v>
      </c>
      <c r="F4089" s="24">
        <v>256.5</v>
      </c>
      <c r="G4089" s="25">
        <v>0.05</v>
      </c>
      <c r="H4089" s="28">
        <f t="shared" si="339"/>
        <v>243.67500000000001</v>
      </c>
      <c r="I4089" s="26">
        <v>1.04</v>
      </c>
      <c r="J4089" s="25">
        <f t="shared" si="340"/>
        <v>1.19999999999999E-2</v>
      </c>
      <c r="K4089" s="24">
        <f t="shared" si="341"/>
        <v>253.42200000000003</v>
      </c>
      <c r="L4089" s="24">
        <f t="shared" si="338"/>
        <v>255.33702770780857</v>
      </c>
      <c r="M4089" s="21" t="s">
        <v>1839</v>
      </c>
    </row>
    <row r="4090" spans="1:13" ht="38.25" customHeight="1" x14ac:dyDescent="0.25">
      <c r="A4090" s="18" t="s">
        <v>1827</v>
      </c>
      <c r="B4090" s="18" t="s">
        <v>12</v>
      </c>
      <c r="C4090" s="22" t="s">
        <v>11372</v>
      </c>
      <c r="D4090" s="22" t="s">
        <v>11373</v>
      </c>
      <c r="E4090" s="6" t="s">
        <v>11374</v>
      </c>
      <c r="F4090" s="24">
        <v>82.5</v>
      </c>
      <c r="G4090" s="25">
        <v>0.05</v>
      </c>
      <c r="H4090" s="28">
        <f t="shared" si="339"/>
        <v>78.375</v>
      </c>
      <c r="I4090" s="26">
        <v>1.04</v>
      </c>
      <c r="J4090" s="25">
        <f t="shared" si="340"/>
        <v>1.19999999999999E-2</v>
      </c>
      <c r="K4090" s="24">
        <f t="shared" si="341"/>
        <v>81.510000000000005</v>
      </c>
      <c r="L4090" s="24">
        <f t="shared" si="338"/>
        <v>82.125944584382879</v>
      </c>
      <c r="M4090" s="21" t="s">
        <v>1831</v>
      </c>
    </row>
    <row r="4091" spans="1:13" ht="38.25" x14ac:dyDescent="0.25">
      <c r="A4091" s="18" t="s">
        <v>1827</v>
      </c>
      <c r="B4091" s="18" t="s">
        <v>12</v>
      </c>
      <c r="C4091" s="22" t="s">
        <v>11375</v>
      </c>
      <c r="D4091" s="22" t="s">
        <v>11376</v>
      </c>
      <c r="E4091" s="6" t="s">
        <v>11377</v>
      </c>
      <c r="F4091" s="24">
        <v>63.750000000000007</v>
      </c>
      <c r="G4091" s="25">
        <v>0.05</v>
      </c>
      <c r="H4091" s="28">
        <f t="shared" si="339"/>
        <v>60.562500000000007</v>
      </c>
      <c r="I4091" s="26">
        <v>1.04</v>
      </c>
      <c r="J4091" s="25">
        <f t="shared" si="340"/>
        <v>1.2000000000000011E-2</v>
      </c>
      <c r="K4091" s="24">
        <f t="shared" si="341"/>
        <v>62.985000000000007</v>
      </c>
      <c r="L4091" s="24">
        <f t="shared" si="338"/>
        <v>63.460957178841312</v>
      </c>
      <c r="M4091" s="18" t="s">
        <v>1835</v>
      </c>
    </row>
    <row r="4092" spans="1:13" ht="38.25" customHeight="1" x14ac:dyDescent="0.25">
      <c r="A4092" s="21" t="s">
        <v>1827</v>
      </c>
      <c r="B4092" s="18" t="s">
        <v>12</v>
      </c>
      <c r="C4092" s="22" t="s">
        <v>11378</v>
      </c>
      <c r="D4092" s="22" t="s">
        <v>11379</v>
      </c>
      <c r="E4092" s="6" t="s">
        <v>11380</v>
      </c>
      <c r="F4092" s="24">
        <v>71.25</v>
      </c>
      <c r="G4092" s="25">
        <v>0.05</v>
      </c>
      <c r="H4092" s="28">
        <f t="shared" si="339"/>
        <v>67.6875</v>
      </c>
      <c r="I4092" s="26">
        <v>1.04</v>
      </c>
      <c r="J4092" s="25">
        <f t="shared" si="340"/>
        <v>1.2000000000000011E-2</v>
      </c>
      <c r="K4092" s="24">
        <f t="shared" si="341"/>
        <v>70.394999999999996</v>
      </c>
      <c r="L4092" s="24">
        <f t="shared" si="338"/>
        <v>70.926952141057924</v>
      </c>
      <c r="M4092" s="21" t="s">
        <v>1839</v>
      </c>
    </row>
    <row r="4093" spans="1:13" ht="38.25" customHeight="1" x14ac:dyDescent="0.25">
      <c r="A4093" s="18" t="s">
        <v>1827</v>
      </c>
      <c r="B4093" s="18" t="s">
        <v>12</v>
      </c>
      <c r="C4093" s="22" t="s">
        <v>11381</v>
      </c>
      <c r="D4093" s="22" t="s">
        <v>11382</v>
      </c>
      <c r="E4093" s="6" t="s">
        <v>11383</v>
      </c>
      <c r="F4093" s="24">
        <v>10.119999999999999</v>
      </c>
      <c r="G4093" s="25">
        <v>0.05</v>
      </c>
      <c r="H4093" s="28">
        <f t="shared" si="339"/>
        <v>9.613999999999999</v>
      </c>
      <c r="I4093" s="26">
        <v>1.04</v>
      </c>
      <c r="J4093" s="25">
        <f t="shared" si="340"/>
        <v>1.2000000000000011E-2</v>
      </c>
      <c r="K4093" s="24">
        <f t="shared" si="341"/>
        <v>9.9985599999999994</v>
      </c>
      <c r="L4093" s="24">
        <f t="shared" si="338"/>
        <v>10.074115869017632</v>
      </c>
      <c r="M4093" s="21" t="s">
        <v>1831</v>
      </c>
    </row>
    <row r="4094" spans="1:13" ht="38.25" x14ac:dyDescent="0.25">
      <c r="A4094" s="18" t="s">
        <v>1827</v>
      </c>
      <c r="B4094" s="18" t="s">
        <v>12</v>
      </c>
      <c r="C4094" s="22" t="s">
        <v>11384</v>
      </c>
      <c r="D4094" s="22" t="s">
        <v>11385</v>
      </c>
      <c r="E4094" s="6" t="s">
        <v>11386</v>
      </c>
      <c r="F4094" s="24">
        <v>7.82</v>
      </c>
      <c r="G4094" s="25">
        <v>0.05</v>
      </c>
      <c r="H4094" s="28">
        <f t="shared" si="339"/>
        <v>7.4290000000000003</v>
      </c>
      <c r="I4094" s="26">
        <v>1.04</v>
      </c>
      <c r="J4094" s="25">
        <f t="shared" si="340"/>
        <v>1.2000000000000011E-2</v>
      </c>
      <c r="K4094" s="24">
        <f t="shared" si="341"/>
        <v>7.7261600000000001</v>
      </c>
      <c r="L4094" s="24">
        <f t="shared" si="338"/>
        <v>7.7845440806045341</v>
      </c>
      <c r="M4094" s="18" t="s">
        <v>1835</v>
      </c>
    </row>
    <row r="4095" spans="1:13" ht="38.25" customHeight="1" x14ac:dyDescent="0.25">
      <c r="A4095" s="21" t="s">
        <v>1827</v>
      </c>
      <c r="B4095" s="18" t="s">
        <v>12</v>
      </c>
      <c r="C4095" s="22" t="s">
        <v>11387</v>
      </c>
      <c r="D4095" s="22" t="s">
        <v>11388</v>
      </c>
      <c r="E4095" s="6" t="s">
        <v>11389</v>
      </c>
      <c r="F4095" s="24">
        <v>8.74</v>
      </c>
      <c r="G4095" s="25">
        <v>0.05</v>
      </c>
      <c r="H4095" s="28">
        <f t="shared" si="339"/>
        <v>8.3030000000000008</v>
      </c>
      <c r="I4095" s="26">
        <v>1.04</v>
      </c>
      <c r="J4095" s="25">
        <f t="shared" si="340"/>
        <v>1.2000000000000011E-2</v>
      </c>
      <c r="K4095" s="24">
        <f t="shared" si="341"/>
        <v>8.6351200000000006</v>
      </c>
      <c r="L4095" s="24">
        <f t="shared" si="338"/>
        <v>8.7003727959697734</v>
      </c>
      <c r="M4095" s="21" t="s">
        <v>1839</v>
      </c>
    </row>
    <row r="4096" spans="1:13" ht="38.25" customHeight="1" x14ac:dyDescent="0.25">
      <c r="A4096" s="18" t="s">
        <v>1827</v>
      </c>
      <c r="B4096" s="18" t="s">
        <v>12</v>
      </c>
      <c r="C4096" s="22" t="s">
        <v>11390</v>
      </c>
      <c r="D4096" s="22" t="s">
        <v>11391</v>
      </c>
      <c r="E4096" s="6" t="s">
        <v>11392</v>
      </c>
      <c r="F4096" s="24">
        <v>34650</v>
      </c>
      <c r="G4096" s="25">
        <v>0.05</v>
      </c>
      <c r="H4096" s="28">
        <f t="shared" si="339"/>
        <v>32917.5</v>
      </c>
      <c r="I4096" s="26">
        <v>1.04</v>
      </c>
      <c r="J4096" s="25">
        <f t="shared" si="340"/>
        <v>1.19999999999999E-2</v>
      </c>
      <c r="K4096" s="24">
        <f t="shared" si="341"/>
        <v>34234.200000000004</v>
      </c>
      <c r="L4096" s="24">
        <f t="shared" si="338"/>
        <v>34492.896725440805</v>
      </c>
      <c r="M4096" s="21" t="s">
        <v>1831</v>
      </c>
    </row>
    <row r="4097" spans="1:13" ht="38.25" x14ac:dyDescent="0.25">
      <c r="A4097" s="18" t="s">
        <v>1827</v>
      </c>
      <c r="B4097" s="18" t="s">
        <v>12</v>
      </c>
      <c r="C4097" s="22" t="s">
        <v>11393</v>
      </c>
      <c r="D4097" s="22" t="s">
        <v>11394</v>
      </c>
      <c r="E4097" s="6" t="s">
        <v>11395</v>
      </c>
      <c r="F4097" s="24">
        <v>26775.000000000004</v>
      </c>
      <c r="G4097" s="25">
        <v>0.05</v>
      </c>
      <c r="H4097" s="28">
        <f t="shared" si="339"/>
        <v>25436.250000000004</v>
      </c>
      <c r="I4097" s="26">
        <v>1.04</v>
      </c>
      <c r="J4097" s="25">
        <f t="shared" si="340"/>
        <v>1.2000000000000011E-2</v>
      </c>
      <c r="K4097" s="24">
        <f t="shared" si="341"/>
        <v>26453.700000000004</v>
      </c>
      <c r="L4097" s="24">
        <f t="shared" si="338"/>
        <v>26653.602015113353</v>
      </c>
      <c r="M4097" s="18" t="s">
        <v>1835</v>
      </c>
    </row>
    <row r="4098" spans="1:13" ht="38.25" customHeight="1" x14ac:dyDescent="0.25">
      <c r="A4098" s="21" t="s">
        <v>1827</v>
      </c>
      <c r="B4098" s="18" t="s">
        <v>12</v>
      </c>
      <c r="C4098" s="22" t="s">
        <v>11396</v>
      </c>
      <c r="D4098" s="22" t="s">
        <v>11397</v>
      </c>
      <c r="E4098" s="6" t="s">
        <v>11398</v>
      </c>
      <c r="F4098" s="24">
        <v>29925</v>
      </c>
      <c r="G4098" s="25">
        <v>0.05</v>
      </c>
      <c r="H4098" s="28">
        <f t="shared" si="339"/>
        <v>28428.75</v>
      </c>
      <c r="I4098" s="26">
        <v>1.04</v>
      </c>
      <c r="J4098" s="25">
        <f t="shared" si="340"/>
        <v>1.19999999999999E-2</v>
      </c>
      <c r="K4098" s="24">
        <f t="shared" si="341"/>
        <v>29565.9</v>
      </c>
      <c r="L4098" s="24">
        <f t="shared" ref="L4098:L4161" si="342">K4098/0.9925</f>
        <v>29789.319899244332</v>
      </c>
      <c r="M4098" s="21" t="s">
        <v>1839</v>
      </c>
    </row>
    <row r="4099" spans="1:13" ht="38.25" customHeight="1" x14ac:dyDescent="0.25">
      <c r="A4099" s="18" t="s">
        <v>1827</v>
      </c>
      <c r="B4099" s="18" t="s">
        <v>12</v>
      </c>
      <c r="C4099" s="22" t="s">
        <v>11399</v>
      </c>
      <c r="D4099" s="22" t="s">
        <v>11400</v>
      </c>
      <c r="E4099" s="6" t="s">
        <v>11401</v>
      </c>
      <c r="F4099" s="24">
        <v>3300</v>
      </c>
      <c r="G4099" s="25">
        <v>0.05</v>
      </c>
      <c r="H4099" s="28">
        <f t="shared" si="339"/>
        <v>3135</v>
      </c>
      <c r="I4099" s="26">
        <v>1.04</v>
      </c>
      <c r="J4099" s="25">
        <f t="shared" si="340"/>
        <v>1.2000000000000011E-2</v>
      </c>
      <c r="K4099" s="24">
        <f t="shared" si="341"/>
        <v>3260.4</v>
      </c>
      <c r="L4099" s="24">
        <f t="shared" si="342"/>
        <v>3285.0377833753146</v>
      </c>
      <c r="M4099" s="21" t="s">
        <v>1831</v>
      </c>
    </row>
    <row r="4100" spans="1:13" ht="63.75" x14ac:dyDescent="0.25">
      <c r="A4100" s="18" t="s">
        <v>1827</v>
      </c>
      <c r="B4100" s="18" t="s">
        <v>12</v>
      </c>
      <c r="C4100" s="22" t="s">
        <v>11402</v>
      </c>
      <c r="D4100" s="22" t="s">
        <v>11403</v>
      </c>
      <c r="E4100" s="6" t="s">
        <v>11404</v>
      </c>
      <c r="F4100" s="24">
        <v>2550</v>
      </c>
      <c r="G4100" s="25">
        <v>0.05</v>
      </c>
      <c r="H4100" s="28">
        <f t="shared" si="339"/>
        <v>2422.5</v>
      </c>
      <c r="I4100" s="26">
        <v>1.04</v>
      </c>
      <c r="J4100" s="25">
        <f t="shared" si="340"/>
        <v>1.2000000000000011E-2</v>
      </c>
      <c r="K4100" s="24">
        <f t="shared" si="341"/>
        <v>2519.4</v>
      </c>
      <c r="L4100" s="24">
        <f t="shared" si="342"/>
        <v>2538.4382871536523</v>
      </c>
      <c r="M4100" s="18" t="s">
        <v>1835</v>
      </c>
    </row>
    <row r="4101" spans="1:13" ht="38.25" customHeight="1" x14ac:dyDescent="0.25">
      <c r="A4101" s="21" t="s">
        <v>1827</v>
      </c>
      <c r="B4101" s="18" t="s">
        <v>12</v>
      </c>
      <c r="C4101" s="22" t="s">
        <v>11405</v>
      </c>
      <c r="D4101" s="22" t="s">
        <v>11406</v>
      </c>
      <c r="E4101" s="6" t="s">
        <v>11407</v>
      </c>
      <c r="F4101" s="24">
        <v>2850</v>
      </c>
      <c r="G4101" s="25">
        <v>0.05</v>
      </c>
      <c r="H4101" s="28">
        <f t="shared" si="339"/>
        <v>2707.5</v>
      </c>
      <c r="I4101" s="26">
        <v>1.04</v>
      </c>
      <c r="J4101" s="25">
        <f t="shared" si="340"/>
        <v>1.19999999999999E-2</v>
      </c>
      <c r="K4101" s="24">
        <f t="shared" si="341"/>
        <v>2815.8</v>
      </c>
      <c r="L4101" s="24">
        <f t="shared" si="342"/>
        <v>2837.0780856423175</v>
      </c>
      <c r="M4101" s="21" t="s">
        <v>1839</v>
      </c>
    </row>
    <row r="4102" spans="1:13" ht="38.25" customHeight="1" x14ac:dyDescent="0.25">
      <c r="A4102" s="18" t="s">
        <v>1827</v>
      </c>
      <c r="B4102" s="18" t="s">
        <v>12</v>
      </c>
      <c r="C4102" s="22" t="s">
        <v>11408</v>
      </c>
      <c r="D4102" s="22" t="s">
        <v>11409</v>
      </c>
      <c r="E4102" s="6" t="s">
        <v>11410</v>
      </c>
      <c r="F4102" s="24">
        <v>9900</v>
      </c>
      <c r="G4102" s="25">
        <v>0.05</v>
      </c>
      <c r="H4102" s="28">
        <f t="shared" si="339"/>
        <v>9405</v>
      </c>
      <c r="I4102" s="26">
        <v>1.04</v>
      </c>
      <c r="J4102" s="25">
        <f t="shared" si="340"/>
        <v>1.19999999999999E-2</v>
      </c>
      <c r="K4102" s="24">
        <f t="shared" si="341"/>
        <v>9781.2000000000007</v>
      </c>
      <c r="L4102" s="24">
        <f t="shared" si="342"/>
        <v>9855.1133501259446</v>
      </c>
      <c r="M4102" s="21" t="s">
        <v>1831</v>
      </c>
    </row>
    <row r="4103" spans="1:13" ht="63.75" x14ac:dyDescent="0.25">
      <c r="A4103" s="18" t="s">
        <v>1827</v>
      </c>
      <c r="B4103" s="18" t="s">
        <v>12</v>
      </c>
      <c r="C4103" s="22" t="s">
        <v>11411</v>
      </c>
      <c r="D4103" s="22" t="s">
        <v>11412</v>
      </c>
      <c r="E4103" s="6" t="s">
        <v>11413</v>
      </c>
      <c r="F4103" s="24">
        <v>7650.0000000000009</v>
      </c>
      <c r="G4103" s="25">
        <v>0.05</v>
      </c>
      <c r="H4103" s="28">
        <f t="shared" si="339"/>
        <v>7267.5000000000009</v>
      </c>
      <c r="I4103" s="26">
        <v>1.04</v>
      </c>
      <c r="J4103" s="25">
        <f t="shared" si="340"/>
        <v>1.19999999999999E-2</v>
      </c>
      <c r="K4103" s="24">
        <f t="shared" si="341"/>
        <v>7558.2000000000016</v>
      </c>
      <c r="L4103" s="24">
        <f t="shared" si="342"/>
        <v>7615.3148614609581</v>
      </c>
      <c r="M4103" s="18" t="s">
        <v>1835</v>
      </c>
    </row>
    <row r="4104" spans="1:13" ht="38.25" customHeight="1" x14ac:dyDescent="0.25">
      <c r="A4104" s="21" t="s">
        <v>1827</v>
      </c>
      <c r="B4104" s="18" t="s">
        <v>12</v>
      </c>
      <c r="C4104" s="22" t="s">
        <v>11414</v>
      </c>
      <c r="D4104" s="22" t="s">
        <v>11415</v>
      </c>
      <c r="E4104" s="6" t="s">
        <v>11416</v>
      </c>
      <c r="F4104" s="24">
        <v>8550</v>
      </c>
      <c r="G4104" s="25">
        <v>0.05</v>
      </c>
      <c r="H4104" s="28">
        <f t="shared" si="339"/>
        <v>8122.5</v>
      </c>
      <c r="I4104" s="26">
        <v>1.04</v>
      </c>
      <c r="J4104" s="25">
        <f t="shared" si="340"/>
        <v>1.2000000000000011E-2</v>
      </c>
      <c r="K4104" s="24">
        <f t="shared" si="341"/>
        <v>8447.4</v>
      </c>
      <c r="L4104" s="24">
        <f t="shared" si="342"/>
        <v>8511.2342569269513</v>
      </c>
      <c r="M4104" s="21" t="s">
        <v>1839</v>
      </c>
    </row>
    <row r="4105" spans="1:13" ht="51" customHeight="1" x14ac:dyDescent="0.25">
      <c r="A4105" s="18" t="s">
        <v>1827</v>
      </c>
      <c r="B4105" s="18" t="s">
        <v>12</v>
      </c>
      <c r="C4105" s="22" t="s">
        <v>11417</v>
      </c>
      <c r="D4105" s="22" t="s">
        <v>11418</v>
      </c>
      <c r="E4105" s="6" t="s">
        <v>11419</v>
      </c>
      <c r="F4105" s="24">
        <v>33000</v>
      </c>
      <c r="G4105" s="25">
        <v>0.05</v>
      </c>
      <c r="H4105" s="28">
        <f t="shared" si="339"/>
        <v>31350</v>
      </c>
      <c r="I4105" s="26">
        <v>1.04</v>
      </c>
      <c r="J4105" s="25">
        <f t="shared" si="340"/>
        <v>1.2000000000000011E-2</v>
      </c>
      <c r="K4105" s="24">
        <f t="shared" si="341"/>
        <v>32604</v>
      </c>
      <c r="L4105" s="24">
        <f t="shared" si="342"/>
        <v>32850.377833753148</v>
      </c>
      <c r="M4105" s="21" t="s">
        <v>1831</v>
      </c>
    </row>
    <row r="4106" spans="1:13" ht="89.25" x14ac:dyDescent="0.25">
      <c r="A4106" s="18" t="s">
        <v>1827</v>
      </c>
      <c r="B4106" s="18" t="s">
        <v>12</v>
      </c>
      <c r="C4106" s="22" t="s">
        <v>11420</v>
      </c>
      <c r="D4106" s="22" t="s">
        <v>11421</v>
      </c>
      <c r="E4106" s="6" t="s">
        <v>11422</v>
      </c>
      <c r="F4106" s="24">
        <v>25500.000000000004</v>
      </c>
      <c r="G4106" s="25">
        <v>0.05</v>
      </c>
      <c r="H4106" s="28">
        <f t="shared" si="339"/>
        <v>24225.000000000004</v>
      </c>
      <c r="I4106" s="26">
        <v>1.04</v>
      </c>
      <c r="J4106" s="25">
        <f t="shared" si="340"/>
        <v>1.2000000000000011E-2</v>
      </c>
      <c r="K4106" s="24">
        <f t="shared" si="341"/>
        <v>25194.000000000004</v>
      </c>
      <c r="L4106" s="24">
        <f t="shared" si="342"/>
        <v>25384.382871536527</v>
      </c>
      <c r="M4106" s="18" t="s">
        <v>1835</v>
      </c>
    </row>
    <row r="4107" spans="1:13" ht="38.25" customHeight="1" x14ac:dyDescent="0.25">
      <c r="A4107" s="21" t="s">
        <v>1827</v>
      </c>
      <c r="B4107" s="18" t="s">
        <v>12</v>
      </c>
      <c r="C4107" s="22" t="s">
        <v>11423</v>
      </c>
      <c r="D4107" s="22" t="s">
        <v>11424</v>
      </c>
      <c r="E4107" s="6" t="s">
        <v>11425</v>
      </c>
      <c r="F4107" s="24">
        <v>28500</v>
      </c>
      <c r="G4107" s="25">
        <v>0.05</v>
      </c>
      <c r="H4107" s="28">
        <f t="shared" si="339"/>
        <v>27075</v>
      </c>
      <c r="I4107" s="26">
        <v>1.04</v>
      </c>
      <c r="J4107" s="25">
        <f t="shared" si="340"/>
        <v>1.2000000000000011E-2</v>
      </c>
      <c r="K4107" s="24">
        <f t="shared" si="341"/>
        <v>28158</v>
      </c>
      <c r="L4107" s="24">
        <f t="shared" si="342"/>
        <v>28370.780856423171</v>
      </c>
      <c r="M4107" s="21" t="s">
        <v>1839</v>
      </c>
    </row>
    <row r="4108" spans="1:13" ht="63.75" customHeight="1" x14ac:dyDescent="0.25">
      <c r="A4108" s="18" t="s">
        <v>1827</v>
      </c>
      <c r="B4108" s="18" t="s">
        <v>12</v>
      </c>
      <c r="C4108" s="22" t="s">
        <v>11426</v>
      </c>
      <c r="D4108" s="22" t="s">
        <v>11427</v>
      </c>
      <c r="E4108" s="6" t="s">
        <v>11428</v>
      </c>
      <c r="F4108" s="24">
        <v>66000</v>
      </c>
      <c r="G4108" s="25">
        <v>0.05</v>
      </c>
      <c r="H4108" s="28">
        <f t="shared" ref="H4108:H4171" si="343">F4108-(F4108*G4108)</f>
        <v>62700</v>
      </c>
      <c r="I4108" s="26">
        <v>1.04</v>
      </c>
      <c r="J4108" s="25">
        <f t="shared" ref="J4108:J4171" si="344">1-K4108/F4108</f>
        <v>1.2000000000000011E-2</v>
      </c>
      <c r="K4108" s="24">
        <f t="shared" ref="K4108:K4171" si="345">H4108*I4108</f>
        <v>65208</v>
      </c>
      <c r="L4108" s="24">
        <f t="shared" si="342"/>
        <v>65700.755667506295</v>
      </c>
      <c r="M4108" s="21" t="s">
        <v>1831</v>
      </c>
    </row>
    <row r="4109" spans="1:13" ht="63.75" x14ac:dyDescent="0.25">
      <c r="A4109" s="18" t="s">
        <v>1827</v>
      </c>
      <c r="B4109" s="18" t="s">
        <v>12</v>
      </c>
      <c r="C4109" s="22" t="s">
        <v>11429</v>
      </c>
      <c r="D4109" s="22" t="s">
        <v>11430</v>
      </c>
      <c r="E4109" s="6" t="s">
        <v>11431</v>
      </c>
      <c r="F4109" s="24">
        <v>51000.000000000007</v>
      </c>
      <c r="G4109" s="25">
        <v>0.05</v>
      </c>
      <c r="H4109" s="28">
        <f t="shared" si="343"/>
        <v>48450.000000000007</v>
      </c>
      <c r="I4109" s="26">
        <v>1.04</v>
      </c>
      <c r="J4109" s="25">
        <f t="shared" si="344"/>
        <v>1.2000000000000011E-2</v>
      </c>
      <c r="K4109" s="24">
        <f t="shared" si="345"/>
        <v>50388.000000000007</v>
      </c>
      <c r="L4109" s="24">
        <f t="shared" si="342"/>
        <v>50768.765743073054</v>
      </c>
      <c r="M4109" s="18" t="s">
        <v>1835</v>
      </c>
    </row>
    <row r="4110" spans="1:13" ht="63.75" customHeight="1" x14ac:dyDescent="0.25">
      <c r="A4110" s="21" t="s">
        <v>1827</v>
      </c>
      <c r="B4110" s="18" t="s">
        <v>12</v>
      </c>
      <c r="C4110" s="22" t="s">
        <v>11432</v>
      </c>
      <c r="D4110" s="22" t="s">
        <v>11433</v>
      </c>
      <c r="E4110" s="6" t="s">
        <v>11434</v>
      </c>
      <c r="F4110" s="24">
        <v>57000</v>
      </c>
      <c r="G4110" s="25">
        <v>0.05</v>
      </c>
      <c r="H4110" s="28">
        <f t="shared" si="343"/>
        <v>54150</v>
      </c>
      <c r="I4110" s="26">
        <v>1.04</v>
      </c>
      <c r="J4110" s="25">
        <f t="shared" si="344"/>
        <v>1.2000000000000011E-2</v>
      </c>
      <c r="K4110" s="24">
        <f t="shared" si="345"/>
        <v>56316</v>
      </c>
      <c r="L4110" s="24">
        <f t="shared" si="342"/>
        <v>56741.561712846342</v>
      </c>
      <c r="M4110" s="21" t="s">
        <v>1839</v>
      </c>
    </row>
    <row r="4111" spans="1:13" ht="38.25" customHeight="1" x14ac:dyDescent="0.25">
      <c r="A4111" s="18" t="s">
        <v>1827</v>
      </c>
      <c r="B4111" s="18" t="s">
        <v>12</v>
      </c>
      <c r="C4111" s="22" t="s">
        <v>11435</v>
      </c>
      <c r="D4111" s="22" t="s">
        <v>11436</v>
      </c>
      <c r="E4111" s="6" t="s">
        <v>11437</v>
      </c>
      <c r="F4111" s="24">
        <v>99000</v>
      </c>
      <c r="G4111" s="25">
        <v>0.05</v>
      </c>
      <c r="H4111" s="28">
        <f t="shared" si="343"/>
        <v>94050</v>
      </c>
      <c r="I4111" s="26">
        <v>1.04</v>
      </c>
      <c r="J4111" s="25">
        <f t="shared" si="344"/>
        <v>1.2000000000000011E-2</v>
      </c>
      <c r="K4111" s="24">
        <f t="shared" si="345"/>
        <v>97812</v>
      </c>
      <c r="L4111" s="24">
        <f t="shared" si="342"/>
        <v>98551.133501259435</v>
      </c>
      <c r="M4111" s="21" t="s">
        <v>1831</v>
      </c>
    </row>
    <row r="4112" spans="1:13" ht="76.5" x14ac:dyDescent="0.25">
      <c r="A4112" s="18" t="s">
        <v>1827</v>
      </c>
      <c r="B4112" s="18" t="s">
        <v>12</v>
      </c>
      <c r="C4112" s="22" t="s">
        <v>11438</v>
      </c>
      <c r="D4112" s="22" t="s">
        <v>11439</v>
      </c>
      <c r="E4112" s="6" t="s">
        <v>11440</v>
      </c>
      <c r="F4112" s="24">
        <v>76500</v>
      </c>
      <c r="G4112" s="25">
        <v>0.05</v>
      </c>
      <c r="H4112" s="28">
        <f t="shared" si="343"/>
        <v>72675</v>
      </c>
      <c r="I4112" s="26">
        <v>1.04</v>
      </c>
      <c r="J4112" s="25">
        <f t="shared" si="344"/>
        <v>1.2000000000000011E-2</v>
      </c>
      <c r="K4112" s="24">
        <f t="shared" si="345"/>
        <v>75582</v>
      </c>
      <c r="L4112" s="24">
        <f t="shared" si="342"/>
        <v>76153.14861460957</v>
      </c>
      <c r="M4112" s="18" t="s">
        <v>1835</v>
      </c>
    </row>
    <row r="4113" spans="1:13" ht="51" customHeight="1" x14ac:dyDescent="0.25">
      <c r="A4113" s="21" t="s">
        <v>1827</v>
      </c>
      <c r="B4113" s="18" t="s">
        <v>12</v>
      </c>
      <c r="C4113" s="22" t="s">
        <v>11441</v>
      </c>
      <c r="D4113" s="22" t="s">
        <v>11442</v>
      </c>
      <c r="E4113" s="6" t="s">
        <v>11443</v>
      </c>
      <c r="F4113" s="24">
        <v>85500</v>
      </c>
      <c r="G4113" s="25">
        <v>0.05</v>
      </c>
      <c r="H4113" s="28">
        <f t="shared" si="343"/>
        <v>81225</v>
      </c>
      <c r="I4113" s="26">
        <v>1.04</v>
      </c>
      <c r="J4113" s="25">
        <f t="shared" si="344"/>
        <v>1.2000000000000011E-2</v>
      </c>
      <c r="K4113" s="24">
        <f t="shared" si="345"/>
        <v>84474</v>
      </c>
      <c r="L4113" s="24">
        <f t="shared" si="342"/>
        <v>85112.342569269516</v>
      </c>
      <c r="M4113" s="21" t="s">
        <v>1839</v>
      </c>
    </row>
    <row r="4114" spans="1:13" ht="38.25" customHeight="1" x14ac:dyDescent="0.25">
      <c r="A4114" s="18" t="s">
        <v>1827</v>
      </c>
      <c r="B4114" s="18" t="s">
        <v>12</v>
      </c>
      <c r="C4114" s="22" t="s">
        <v>11444</v>
      </c>
      <c r="D4114" s="22" t="s">
        <v>11445</v>
      </c>
      <c r="E4114" s="6" t="s">
        <v>11446</v>
      </c>
      <c r="F4114" s="24">
        <v>330000</v>
      </c>
      <c r="G4114" s="25">
        <v>0.05</v>
      </c>
      <c r="H4114" s="28">
        <f t="shared" si="343"/>
        <v>313500</v>
      </c>
      <c r="I4114" s="26">
        <v>1.04</v>
      </c>
      <c r="J4114" s="25">
        <f t="shared" si="344"/>
        <v>1.2000000000000011E-2</v>
      </c>
      <c r="K4114" s="24">
        <f t="shared" si="345"/>
        <v>326040</v>
      </c>
      <c r="L4114" s="24">
        <f t="shared" si="342"/>
        <v>328503.77833753149</v>
      </c>
      <c r="M4114" s="21" t="s">
        <v>1831</v>
      </c>
    </row>
    <row r="4115" spans="1:13" ht="63.75" x14ac:dyDescent="0.25">
      <c r="A4115" s="18" t="s">
        <v>1827</v>
      </c>
      <c r="B4115" s="18" t="s">
        <v>12</v>
      </c>
      <c r="C4115" s="22" t="s">
        <v>11447</v>
      </c>
      <c r="D4115" s="22" t="s">
        <v>11448</v>
      </c>
      <c r="E4115" s="6" t="s">
        <v>11449</v>
      </c>
      <c r="F4115" s="24">
        <v>255000.00000000003</v>
      </c>
      <c r="G4115" s="25">
        <v>0.05</v>
      </c>
      <c r="H4115" s="28">
        <f t="shared" si="343"/>
        <v>242250.00000000003</v>
      </c>
      <c r="I4115" s="26">
        <v>1.04</v>
      </c>
      <c r="J4115" s="25">
        <f t="shared" si="344"/>
        <v>1.2000000000000011E-2</v>
      </c>
      <c r="K4115" s="24">
        <f t="shared" si="345"/>
        <v>251940.00000000003</v>
      </c>
      <c r="L4115" s="24">
        <f t="shared" si="342"/>
        <v>253843.82871536526</v>
      </c>
      <c r="M4115" s="18" t="s">
        <v>1835</v>
      </c>
    </row>
    <row r="4116" spans="1:13" ht="38.25" customHeight="1" x14ac:dyDescent="0.25">
      <c r="A4116" s="21" t="s">
        <v>1827</v>
      </c>
      <c r="B4116" s="18" t="s">
        <v>12</v>
      </c>
      <c r="C4116" s="22" t="s">
        <v>11450</v>
      </c>
      <c r="D4116" s="22" t="s">
        <v>11451</v>
      </c>
      <c r="E4116" s="6" t="s">
        <v>11452</v>
      </c>
      <c r="F4116" s="24">
        <v>285000</v>
      </c>
      <c r="G4116" s="25">
        <v>0.05</v>
      </c>
      <c r="H4116" s="28">
        <f t="shared" si="343"/>
        <v>270750</v>
      </c>
      <c r="I4116" s="26">
        <v>1.04</v>
      </c>
      <c r="J4116" s="25">
        <f t="shared" si="344"/>
        <v>1.2000000000000011E-2</v>
      </c>
      <c r="K4116" s="24">
        <f t="shared" si="345"/>
        <v>281580</v>
      </c>
      <c r="L4116" s="24">
        <f t="shared" si="342"/>
        <v>283707.80856423173</v>
      </c>
      <c r="M4116" s="21" t="s">
        <v>1839</v>
      </c>
    </row>
    <row r="4117" spans="1:13" ht="38.25" customHeight="1" x14ac:dyDescent="0.25">
      <c r="A4117" s="18" t="s">
        <v>1827</v>
      </c>
      <c r="B4117" s="18" t="s">
        <v>12</v>
      </c>
      <c r="C4117" s="22" t="s">
        <v>11453</v>
      </c>
      <c r="D4117" s="22" t="s">
        <v>11454</v>
      </c>
      <c r="E4117" s="6" t="s">
        <v>11455</v>
      </c>
      <c r="F4117" s="24">
        <v>660000</v>
      </c>
      <c r="G4117" s="25">
        <v>0.05</v>
      </c>
      <c r="H4117" s="28">
        <f t="shared" si="343"/>
        <v>627000</v>
      </c>
      <c r="I4117" s="26">
        <v>1.04</v>
      </c>
      <c r="J4117" s="25">
        <f t="shared" si="344"/>
        <v>1.2000000000000011E-2</v>
      </c>
      <c r="K4117" s="24">
        <f t="shared" si="345"/>
        <v>652080</v>
      </c>
      <c r="L4117" s="24">
        <f t="shared" si="342"/>
        <v>657007.55667506298</v>
      </c>
      <c r="M4117" s="21" t="s">
        <v>1831</v>
      </c>
    </row>
    <row r="4118" spans="1:13" ht="63.75" x14ac:dyDescent="0.25">
      <c r="A4118" s="18" t="s">
        <v>1827</v>
      </c>
      <c r="B4118" s="18" t="s">
        <v>12</v>
      </c>
      <c r="C4118" s="22" t="s">
        <v>11456</v>
      </c>
      <c r="D4118" s="22" t="s">
        <v>11457</v>
      </c>
      <c r="E4118" s="6" t="s">
        <v>11458</v>
      </c>
      <c r="F4118" s="24">
        <v>510000.00000000006</v>
      </c>
      <c r="G4118" s="25">
        <v>0.05</v>
      </c>
      <c r="H4118" s="28">
        <f t="shared" si="343"/>
        <v>484500.00000000006</v>
      </c>
      <c r="I4118" s="26">
        <v>1.04</v>
      </c>
      <c r="J4118" s="25">
        <f t="shared" si="344"/>
        <v>1.2000000000000011E-2</v>
      </c>
      <c r="K4118" s="24">
        <f t="shared" si="345"/>
        <v>503880.00000000006</v>
      </c>
      <c r="L4118" s="24">
        <f t="shared" si="342"/>
        <v>507687.65743073053</v>
      </c>
      <c r="M4118" s="18" t="s">
        <v>1835</v>
      </c>
    </row>
    <row r="4119" spans="1:13" ht="38.25" customHeight="1" x14ac:dyDescent="0.25">
      <c r="A4119" s="21" t="s">
        <v>1827</v>
      </c>
      <c r="B4119" s="18" t="s">
        <v>12</v>
      </c>
      <c r="C4119" s="22" t="s">
        <v>11459</v>
      </c>
      <c r="D4119" s="22" t="s">
        <v>11460</v>
      </c>
      <c r="E4119" s="6" t="s">
        <v>11461</v>
      </c>
      <c r="F4119" s="24">
        <v>570000</v>
      </c>
      <c r="G4119" s="25">
        <v>0.05</v>
      </c>
      <c r="H4119" s="28">
        <f t="shared" si="343"/>
        <v>541500</v>
      </c>
      <c r="I4119" s="26">
        <v>1.04</v>
      </c>
      <c r="J4119" s="25">
        <f t="shared" si="344"/>
        <v>1.2000000000000011E-2</v>
      </c>
      <c r="K4119" s="24">
        <f t="shared" si="345"/>
        <v>563160</v>
      </c>
      <c r="L4119" s="24">
        <f t="shared" si="342"/>
        <v>567415.61712846346</v>
      </c>
      <c r="M4119" s="21" t="s">
        <v>1839</v>
      </c>
    </row>
    <row r="4120" spans="1:13" ht="38.25" customHeight="1" x14ac:dyDescent="0.25">
      <c r="A4120" s="18" t="s">
        <v>1827</v>
      </c>
      <c r="B4120" s="18" t="s">
        <v>12</v>
      </c>
      <c r="C4120" s="22" t="s">
        <v>11462</v>
      </c>
      <c r="D4120" s="22" t="s">
        <v>11463</v>
      </c>
      <c r="E4120" s="6" t="s">
        <v>11464</v>
      </c>
      <c r="F4120" s="24">
        <v>66000</v>
      </c>
      <c r="G4120" s="25">
        <v>0.05</v>
      </c>
      <c r="H4120" s="28">
        <f t="shared" si="343"/>
        <v>62700</v>
      </c>
      <c r="I4120" s="26">
        <v>1.04</v>
      </c>
      <c r="J4120" s="25">
        <f t="shared" si="344"/>
        <v>1.2000000000000011E-2</v>
      </c>
      <c r="K4120" s="24">
        <f t="shared" si="345"/>
        <v>65208</v>
      </c>
      <c r="L4120" s="24">
        <f t="shared" si="342"/>
        <v>65700.755667506295</v>
      </c>
      <c r="M4120" s="21" t="s">
        <v>1831</v>
      </c>
    </row>
    <row r="4121" spans="1:13" ht="51" x14ac:dyDescent="0.25">
      <c r="A4121" s="18" t="s">
        <v>1827</v>
      </c>
      <c r="B4121" s="18" t="s">
        <v>12</v>
      </c>
      <c r="C4121" s="22" t="s">
        <v>11465</v>
      </c>
      <c r="D4121" s="22" t="s">
        <v>11466</v>
      </c>
      <c r="E4121" s="6" t="s">
        <v>11467</v>
      </c>
      <c r="F4121" s="24">
        <v>51000.000000000007</v>
      </c>
      <c r="G4121" s="25">
        <v>0.05</v>
      </c>
      <c r="H4121" s="28">
        <f t="shared" si="343"/>
        <v>48450.000000000007</v>
      </c>
      <c r="I4121" s="26">
        <v>1.04</v>
      </c>
      <c r="J4121" s="25">
        <f t="shared" si="344"/>
        <v>1.2000000000000011E-2</v>
      </c>
      <c r="K4121" s="24">
        <f t="shared" si="345"/>
        <v>50388.000000000007</v>
      </c>
      <c r="L4121" s="24">
        <f t="shared" si="342"/>
        <v>50768.765743073054</v>
      </c>
      <c r="M4121" s="18" t="s">
        <v>1835</v>
      </c>
    </row>
    <row r="4122" spans="1:13" ht="38.25" customHeight="1" x14ac:dyDescent="0.25">
      <c r="A4122" s="21" t="s">
        <v>1827</v>
      </c>
      <c r="B4122" s="18" t="s">
        <v>12</v>
      </c>
      <c r="C4122" s="22" t="s">
        <v>11468</v>
      </c>
      <c r="D4122" s="22" t="s">
        <v>11469</v>
      </c>
      <c r="E4122" s="6" t="s">
        <v>11470</v>
      </c>
      <c r="F4122" s="24">
        <v>57000</v>
      </c>
      <c r="G4122" s="25">
        <v>0.05</v>
      </c>
      <c r="H4122" s="28">
        <f t="shared" si="343"/>
        <v>54150</v>
      </c>
      <c r="I4122" s="26">
        <v>1.04</v>
      </c>
      <c r="J4122" s="25">
        <f t="shared" si="344"/>
        <v>1.2000000000000011E-2</v>
      </c>
      <c r="K4122" s="24">
        <f t="shared" si="345"/>
        <v>56316</v>
      </c>
      <c r="L4122" s="24">
        <f t="shared" si="342"/>
        <v>56741.561712846342</v>
      </c>
      <c r="M4122" s="21" t="s">
        <v>1839</v>
      </c>
    </row>
    <row r="4123" spans="1:13" ht="38.25" customHeight="1" x14ac:dyDescent="0.25">
      <c r="A4123" s="18" t="s">
        <v>1827</v>
      </c>
      <c r="B4123" s="18" t="s">
        <v>12</v>
      </c>
      <c r="C4123" s="22" t="s">
        <v>11471</v>
      </c>
      <c r="D4123" s="22" t="s">
        <v>11472</v>
      </c>
      <c r="E4123" s="6" t="s">
        <v>11473</v>
      </c>
      <c r="F4123" s="24">
        <v>29700</v>
      </c>
      <c r="G4123" s="25">
        <v>0.05</v>
      </c>
      <c r="H4123" s="28">
        <f t="shared" si="343"/>
        <v>28215</v>
      </c>
      <c r="I4123" s="26">
        <v>1.04</v>
      </c>
      <c r="J4123" s="25">
        <f t="shared" si="344"/>
        <v>1.19999999999999E-2</v>
      </c>
      <c r="K4123" s="24">
        <f t="shared" si="345"/>
        <v>29343.600000000002</v>
      </c>
      <c r="L4123" s="24">
        <f t="shared" si="342"/>
        <v>29565.340050377836</v>
      </c>
      <c r="M4123" s="21" t="s">
        <v>1831</v>
      </c>
    </row>
    <row r="4124" spans="1:13" ht="51" x14ac:dyDescent="0.25">
      <c r="A4124" s="18" t="s">
        <v>1827</v>
      </c>
      <c r="B4124" s="18" t="s">
        <v>12</v>
      </c>
      <c r="C4124" s="22" t="s">
        <v>11474</v>
      </c>
      <c r="D4124" s="22" t="s">
        <v>11475</v>
      </c>
      <c r="E4124" s="6" t="s">
        <v>11476</v>
      </c>
      <c r="F4124" s="24">
        <v>22950</v>
      </c>
      <c r="G4124" s="25">
        <v>0.05</v>
      </c>
      <c r="H4124" s="28">
        <f t="shared" si="343"/>
        <v>21802.5</v>
      </c>
      <c r="I4124" s="26">
        <v>1.04</v>
      </c>
      <c r="J4124" s="25">
        <f t="shared" si="344"/>
        <v>1.19999999999999E-2</v>
      </c>
      <c r="K4124" s="24">
        <f t="shared" si="345"/>
        <v>22674.600000000002</v>
      </c>
      <c r="L4124" s="24">
        <f t="shared" si="342"/>
        <v>22845.944584382873</v>
      </c>
      <c r="M4124" s="18" t="s">
        <v>1835</v>
      </c>
    </row>
    <row r="4125" spans="1:13" ht="51" customHeight="1" x14ac:dyDescent="0.25">
      <c r="A4125" s="21" t="s">
        <v>1827</v>
      </c>
      <c r="B4125" s="18" t="s">
        <v>12</v>
      </c>
      <c r="C4125" s="22" t="s">
        <v>11477</v>
      </c>
      <c r="D4125" s="22" t="s">
        <v>11478</v>
      </c>
      <c r="E4125" s="6" t="s">
        <v>11479</v>
      </c>
      <c r="F4125" s="24">
        <v>25650</v>
      </c>
      <c r="G4125" s="25">
        <v>0.05</v>
      </c>
      <c r="H4125" s="28">
        <f t="shared" si="343"/>
        <v>24367.5</v>
      </c>
      <c r="I4125" s="26">
        <v>1.04</v>
      </c>
      <c r="J4125" s="25">
        <f t="shared" si="344"/>
        <v>1.2000000000000011E-2</v>
      </c>
      <c r="K4125" s="24">
        <f t="shared" si="345"/>
        <v>25342.2</v>
      </c>
      <c r="L4125" s="24">
        <f t="shared" si="342"/>
        <v>25533.702770780856</v>
      </c>
      <c r="M4125" s="21" t="s">
        <v>1839</v>
      </c>
    </row>
    <row r="4126" spans="1:13" ht="51" customHeight="1" x14ac:dyDescent="0.25">
      <c r="A4126" s="18" t="s">
        <v>1827</v>
      </c>
      <c r="B4126" s="18" t="s">
        <v>12</v>
      </c>
      <c r="C4126" s="22" t="s">
        <v>11480</v>
      </c>
      <c r="D4126" s="22" t="s">
        <v>11481</v>
      </c>
      <c r="E4126" s="6" t="s">
        <v>11482</v>
      </c>
      <c r="F4126" s="24">
        <v>59400</v>
      </c>
      <c r="G4126" s="25">
        <v>0.05</v>
      </c>
      <c r="H4126" s="28">
        <f t="shared" si="343"/>
        <v>56430</v>
      </c>
      <c r="I4126" s="26">
        <v>1.04</v>
      </c>
      <c r="J4126" s="25">
        <f t="shared" si="344"/>
        <v>1.19999999999999E-2</v>
      </c>
      <c r="K4126" s="24">
        <f t="shared" si="345"/>
        <v>58687.200000000004</v>
      </c>
      <c r="L4126" s="24">
        <f t="shared" si="342"/>
        <v>59130.680100755671</v>
      </c>
      <c r="M4126" s="21" t="s">
        <v>1831</v>
      </c>
    </row>
    <row r="4127" spans="1:13" ht="51" x14ac:dyDescent="0.25">
      <c r="A4127" s="18" t="s">
        <v>1827</v>
      </c>
      <c r="B4127" s="18" t="s">
        <v>12</v>
      </c>
      <c r="C4127" s="22" t="s">
        <v>11483</v>
      </c>
      <c r="D4127" s="22" t="s">
        <v>11484</v>
      </c>
      <c r="E4127" s="6" t="s">
        <v>11485</v>
      </c>
      <c r="F4127" s="24">
        <v>45900</v>
      </c>
      <c r="G4127" s="25">
        <v>0.05</v>
      </c>
      <c r="H4127" s="28">
        <f t="shared" si="343"/>
        <v>43605</v>
      </c>
      <c r="I4127" s="26">
        <v>1.04</v>
      </c>
      <c r="J4127" s="25">
        <f t="shared" si="344"/>
        <v>1.19999999999999E-2</v>
      </c>
      <c r="K4127" s="24">
        <f t="shared" si="345"/>
        <v>45349.200000000004</v>
      </c>
      <c r="L4127" s="24">
        <f t="shared" si="342"/>
        <v>45691.889168765745</v>
      </c>
      <c r="M4127" s="18" t="s">
        <v>1835</v>
      </c>
    </row>
    <row r="4128" spans="1:13" ht="38.25" customHeight="1" x14ac:dyDescent="0.25">
      <c r="A4128" s="21" t="s">
        <v>1827</v>
      </c>
      <c r="B4128" s="18" t="s">
        <v>12</v>
      </c>
      <c r="C4128" s="22" t="s">
        <v>11486</v>
      </c>
      <c r="D4128" s="22" t="s">
        <v>11487</v>
      </c>
      <c r="E4128" s="6" t="s">
        <v>11488</v>
      </c>
      <c r="F4128" s="24">
        <v>51300</v>
      </c>
      <c r="G4128" s="25">
        <v>0.05</v>
      </c>
      <c r="H4128" s="28">
        <f t="shared" si="343"/>
        <v>48735</v>
      </c>
      <c r="I4128" s="26">
        <v>1.04</v>
      </c>
      <c r="J4128" s="25">
        <f t="shared" si="344"/>
        <v>1.2000000000000011E-2</v>
      </c>
      <c r="K4128" s="24">
        <f t="shared" si="345"/>
        <v>50684.4</v>
      </c>
      <c r="L4128" s="24">
        <f t="shared" si="342"/>
        <v>51067.405541561711</v>
      </c>
      <c r="M4128" s="21" t="s">
        <v>1839</v>
      </c>
    </row>
    <row r="4129" spans="1:13" ht="38.25" customHeight="1" x14ac:dyDescent="0.25">
      <c r="A4129" s="18" t="s">
        <v>1827</v>
      </c>
      <c r="B4129" s="18" t="s">
        <v>12</v>
      </c>
      <c r="C4129" s="22" t="s">
        <v>11489</v>
      </c>
      <c r="D4129" s="22" t="s">
        <v>11490</v>
      </c>
      <c r="E4129" s="6" t="s">
        <v>11491</v>
      </c>
      <c r="F4129" s="24">
        <v>118800</v>
      </c>
      <c r="G4129" s="25">
        <v>0.05</v>
      </c>
      <c r="H4129" s="28">
        <f t="shared" si="343"/>
        <v>112860</v>
      </c>
      <c r="I4129" s="26">
        <v>1.04</v>
      </c>
      <c r="J4129" s="25">
        <f t="shared" si="344"/>
        <v>1.19999999999999E-2</v>
      </c>
      <c r="K4129" s="24">
        <f t="shared" si="345"/>
        <v>117374.40000000001</v>
      </c>
      <c r="L4129" s="24">
        <f t="shared" si="342"/>
        <v>118261.36020151134</v>
      </c>
      <c r="M4129" s="21" t="s">
        <v>1831</v>
      </c>
    </row>
    <row r="4130" spans="1:13" ht="51" x14ac:dyDescent="0.25">
      <c r="A4130" s="18" t="s">
        <v>1827</v>
      </c>
      <c r="B4130" s="18" t="s">
        <v>12</v>
      </c>
      <c r="C4130" s="22" t="s">
        <v>11492</v>
      </c>
      <c r="D4130" s="22" t="s">
        <v>11493</v>
      </c>
      <c r="E4130" s="6" t="s">
        <v>11494</v>
      </c>
      <c r="F4130" s="24">
        <v>91800</v>
      </c>
      <c r="G4130" s="25">
        <v>0.05</v>
      </c>
      <c r="H4130" s="28">
        <f t="shared" si="343"/>
        <v>87210</v>
      </c>
      <c r="I4130" s="26">
        <v>1.04</v>
      </c>
      <c r="J4130" s="25">
        <f t="shared" si="344"/>
        <v>1.19999999999999E-2</v>
      </c>
      <c r="K4130" s="24">
        <f t="shared" si="345"/>
        <v>90698.400000000009</v>
      </c>
      <c r="L4130" s="24">
        <f t="shared" si="342"/>
        <v>91383.77833753149</v>
      </c>
      <c r="M4130" s="18" t="s">
        <v>1835</v>
      </c>
    </row>
    <row r="4131" spans="1:13" ht="38.25" customHeight="1" x14ac:dyDescent="0.25">
      <c r="A4131" s="21" t="s">
        <v>1827</v>
      </c>
      <c r="B4131" s="18" t="s">
        <v>12</v>
      </c>
      <c r="C4131" s="22" t="s">
        <v>11495</v>
      </c>
      <c r="D4131" s="22" t="s">
        <v>11496</v>
      </c>
      <c r="E4131" s="6" t="s">
        <v>11497</v>
      </c>
      <c r="F4131" s="24">
        <v>102600</v>
      </c>
      <c r="G4131" s="25">
        <v>0.05</v>
      </c>
      <c r="H4131" s="28">
        <f t="shared" si="343"/>
        <v>97470</v>
      </c>
      <c r="I4131" s="26">
        <v>1.04</v>
      </c>
      <c r="J4131" s="25">
        <f t="shared" si="344"/>
        <v>1.2000000000000011E-2</v>
      </c>
      <c r="K4131" s="24">
        <f t="shared" si="345"/>
        <v>101368.8</v>
      </c>
      <c r="L4131" s="24">
        <f t="shared" si="342"/>
        <v>102134.81108312342</v>
      </c>
      <c r="M4131" s="21" t="s">
        <v>1839</v>
      </c>
    </row>
    <row r="4132" spans="1:13" ht="38.25" customHeight="1" x14ac:dyDescent="0.25">
      <c r="A4132" s="18" t="s">
        <v>1827</v>
      </c>
      <c r="B4132" s="18" t="s">
        <v>12</v>
      </c>
      <c r="C4132" s="22" t="s">
        <v>11498</v>
      </c>
      <c r="D4132" s="22" t="s">
        <v>11499</v>
      </c>
      <c r="E4132" s="6" t="s">
        <v>11500</v>
      </c>
      <c r="F4132" s="24">
        <v>1402.5</v>
      </c>
      <c r="G4132" s="25">
        <v>0.05</v>
      </c>
      <c r="H4132" s="28">
        <f t="shared" si="343"/>
        <v>1332.375</v>
      </c>
      <c r="I4132" s="26">
        <v>1.04</v>
      </c>
      <c r="J4132" s="25">
        <f t="shared" si="344"/>
        <v>1.19999999999999E-2</v>
      </c>
      <c r="K4132" s="24">
        <f t="shared" si="345"/>
        <v>1385.67</v>
      </c>
      <c r="L4132" s="24">
        <f t="shared" si="342"/>
        <v>1396.1410579345088</v>
      </c>
      <c r="M4132" s="21" t="s">
        <v>1831</v>
      </c>
    </row>
    <row r="4133" spans="1:13" ht="51" x14ac:dyDescent="0.25">
      <c r="A4133" s="18" t="s">
        <v>1827</v>
      </c>
      <c r="B4133" s="18" t="s">
        <v>12</v>
      </c>
      <c r="C4133" s="22" t="s">
        <v>11501</v>
      </c>
      <c r="D4133" s="22" t="s">
        <v>11502</v>
      </c>
      <c r="E4133" s="6" t="s">
        <v>11503</v>
      </c>
      <c r="F4133" s="24">
        <v>1083.75</v>
      </c>
      <c r="G4133" s="25">
        <v>0.05</v>
      </c>
      <c r="H4133" s="28">
        <f t="shared" si="343"/>
        <v>1029.5625</v>
      </c>
      <c r="I4133" s="26">
        <v>1.04</v>
      </c>
      <c r="J4133" s="25">
        <f t="shared" si="344"/>
        <v>1.19999999999999E-2</v>
      </c>
      <c r="K4133" s="24">
        <f t="shared" si="345"/>
        <v>1070.7450000000001</v>
      </c>
      <c r="L4133" s="24">
        <f t="shared" si="342"/>
        <v>1078.8362720403022</v>
      </c>
      <c r="M4133" s="18" t="s">
        <v>1835</v>
      </c>
    </row>
    <row r="4134" spans="1:13" ht="51" customHeight="1" x14ac:dyDescent="0.25">
      <c r="A4134" s="21" t="s">
        <v>1827</v>
      </c>
      <c r="B4134" s="18" t="s">
        <v>12</v>
      </c>
      <c r="C4134" s="22" t="s">
        <v>11504</v>
      </c>
      <c r="D4134" s="22" t="s">
        <v>11505</v>
      </c>
      <c r="E4134" s="6" t="s">
        <v>11506</v>
      </c>
      <c r="F4134" s="24">
        <v>1211.25</v>
      </c>
      <c r="G4134" s="25">
        <v>0.05</v>
      </c>
      <c r="H4134" s="28">
        <f t="shared" si="343"/>
        <v>1150.6875</v>
      </c>
      <c r="I4134" s="26">
        <v>1.04</v>
      </c>
      <c r="J4134" s="25">
        <f t="shared" si="344"/>
        <v>1.19999999999999E-2</v>
      </c>
      <c r="K4134" s="24">
        <f t="shared" si="345"/>
        <v>1196.7150000000001</v>
      </c>
      <c r="L4134" s="24">
        <f t="shared" si="342"/>
        <v>1205.7581863979849</v>
      </c>
      <c r="M4134" s="21" t="s">
        <v>1839</v>
      </c>
    </row>
    <row r="4135" spans="1:13" ht="38.25" customHeight="1" x14ac:dyDescent="0.25">
      <c r="A4135" s="18" t="s">
        <v>1827</v>
      </c>
      <c r="B4135" s="18" t="s">
        <v>12</v>
      </c>
      <c r="C4135" s="22" t="s">
        <v>11507</v>
      </c>
      <c r="D4135" s="22" t="s">
        <v>11508</v>
      </c>
      <c r="E4135" s="6" t="s">
        <v>11509</v>
      </c>
      <c r="F4135" s="24">
        <v>1320</v>
      </c>
      <c r="G4135" s="25">
        <v>0.05</v>
      </c>
      <c r="H4135" s="28">
        <f t="shared" si="343"/>
        <v>1254</v>
      </c>
      <c r="I4135" s="26">
        <v>1.04</v>
      </c>
      <c r="J4135" s="25">
        <f t="shared" si="344"/>
        <v>1.19999999999999E-2</v>
      </c>
      <c r="K4135" s="24">
        <f t="shared" si="345"/>
        <v>1304.1600000000001</v>
      </c>
      <c r="L4135" s="24">
        <f t="shared" si="342"/>
        <v>1314.0151133501261</v>
      </c>
      <c r="M4135" s="21" t="s">
        <v>1831</v>
      </c>
    </row>
    <row r="4136" spans="1:13" ht="51" x14ac:dyDescent="0.25">
      <c r="A4136" s="18" t="s">
        <v>1827</v>
      </c>
      <c r="B4136" s="18" t="s">
        <v>12</v>
      </c>
      <c r="C4136" s="22" t="s">
        <v>11510</v>
      </c>
      <c r="D4136" s="22" t="s">
        <v>11511</v>
      </c>
      <c r="E4136" s="6" t="s">
        <v>11512</v>
      </c>
      <c r="F4136" s="24">
        <v>1020.0000000000001</v>
      </c>
      <c r="G4136" s="25">
        <v>0.05</v>
      </c>
      <c r="H4136" s="28">
        <f t="shared" si="343"/>
        <v>969.00000000000011</v>
      </c>
      <c r="I4136" s="26">
        <v>1.04</v>
      </c>
      <c r="J4136" s="25">
        <f t="shared" si="344"/>
        <v>1.2000000000000011E-2</v>
      </c>
      <c r="K4136" s="24">
        <f t="shared" si="345"/>
        <v>1007.7600000000001</v>
      </c>
      <c r="L4136" s="24">
        <f t="shared" si="342"/>
        <v>1015.375314861461</v>
      </c>
      <c r="M4136" s="18" t="s">
        <v>1835</v>
      </c>
    </row>
    <row r="4137" spans="1:13" ht="38.25" customHeight="1" x14ac:dyDescent="0.25">
      <c r="A4137" s="21" t="s">
        <v>1827</v>
      </c>
      <c r="B4137" s="18" t="s">
        <v>12</v>
      </c>
      <c r="C4137" s="22" t="s">
        <v>11513</v>
      </c>
      <c r="D4137" s="22" t="s">
        <v>11514</v>
      </c>
      <c r="E4137" s="6" t="s">
        <v>11515</v>
      </c>
      <c r="F4137" s="24">
        <v>1140</v>
      </c>
      <c r="G4137" s="25">
        <v>0.05</v>
      </c>
      <c r="H4137" s="28">
        <f t="shared" si="343"/>
        <v>1083</v>
      </c>
      <c r="I4137" s="26">
        <v>1.04</v>
      </c>
      <c r="J4137" s="25">
        <f t="shared" si="344"/>
        <v>1.2000000000000011E-2</v>
      </c>
      <c r="K4137" s="24">
        <f t="shared" si="345"/>
        <v>1126.32</v>
      </c>
      <c r="L4137" s="24">
        <f t="shared" si="342"/>
        <v>1134.8312342569268</v>
      </c>
      <c r="M4137" s="21" t="s">
        <v>1839</v>
      </c>
    </row>
    <row r="4138" spans="1:13" ht="51" customHeight="1" x14ac:dyDescent="0.25">
      <c r="A4138" s="18" t="s">
        <v>1827</v>
      </c>
      <c r="B4138" s="18" t="s">
        <v>12</v>
      </c>
      <c r="C4138" s="22" t="s">
        <v>11516</v>
      </c>
      <c r="D4138" s="22" t="s">
        <v>11517</v>
      </c>
      <c r="E4138" s="6" t="s">
        <v>11518</v>
      </c>
      <c r="F4138" s="24">
        <v>2475</v>
      </c>
      <c r="G4138" s="25">
        <v>0.05</v>
      </c>
      <c r="H4138" s="28">
        <f t="shared" si="343"/>
        <v>2351.25</v>
      </c>
      <c r="I4138" s="26">
        <v>1.04</v>
      </c>
      <c r="J4138" s="25">
        <f t="shared" si="344"/>
        <v>1.19999999999999E-2</v>
      </c>
      <c r="K4138" s="24">
        <f t="shared" si="345"/>
        <v>2445.3000000000002</v>
      </c>
      <c r="L4138" s="24">
        <f t="shared" si="342"/>
        <v>2463.7783375314862</v>
      </c>
      <c r="M4138" s="21" t="s">
        <v>1831</v>
      </c>
    </row>
    <row r="4139" spans="1:13" ht="51" x14ac:dyDescent="0.25">
      <c r="A4139" s="18" t="s">
        <v>1827</v>
      </c>
      <c r="B4139" s="18" t="s">
        <v>12</v>
      </c>
      <c r="C4139" s="22" t="s">
        <v>11519</v>
      </c>
      <c r="D4139" s="22" t="s">
        <v>11520</v>
      </c>
      <c r="E4139" s="6" t="s">
        <v>11521</v>
      </c>
      <c r="F4139" s="24">
        <v>1912.5000000000002</v>
      </c>
      <c r="G4139" s="25">
        <v>0.05</v>
      </c>
      <c r="H4139" s="28">
        <f t="shared" si="343"/>
        <v>1816.8750000000002</v>
      </c>
      <c r="I4139" s="26">
        <v>1.04</v>
      </c>
      <c r="J4139" s="25">
        <f t="shared" si="344"/>
        <v>1.19999999999999E-2</v>
      </c>
      <c r="K4139" s="24">
        <f t="shared" si="345"/>
        <v>1889.5500000000004</v>
      </c>
      <c r="L4139" s="24">
        <f t="shared" si="342"/>
        <v>1903.8287153652395</v>
      </c>
      <c r="M4139" s="18" t="s">
        <v>1835</v>
      </c>
    </row>
    <row r="4140" spans="1:13" ht="38.25" customHeight="1" x14ac:dyDescent="0.25">
      <c r="A4140" s="21" t="s">
        <v>1827</v>
      </c>
      <c r="B4140" s="18" t="s">
        <v>12</v>
      </c>
      <c r="C4140" s="22" t="s">
        <v>11522</v>
      </c>
      <c r="D4140" s="22" t="s">
        <v>11523</v>
      </c>
      <c r="E4140" s="6" t="s">
        <v>11524</v>
      </c>
      <c r="F4140" s="24">
        <v>2137.5</v>
      </c>
      <c r="G4140" s="25">
        <v>0.05</v>
      </c>
      <c r="H4140" s="28">
        <f t="shared" si="343"/>
        <v>2030.625</v>
      </c>
      <c r="I4140" s="26">
        <v>1.04</v>
      </c>
      <c r="J4140" s="25">
        <f t="shared" si="344"/>
        <v>1.2000000000000011E-2</v>
      </c>
      <c r="K4140" s="24">
        <f t="shared" si="345"/>
        <v>2111.85</v>
      </c>
      <c r="L4140" s="24">
        <f t="shared" si="342"/>
        <v>2127.8085642317378</v>
      </c>
      <c r="M4140" s="21" t="s">
        <v>1839</v>
      </c>
    </row>
    <row r="4141" spans="1:13" ht="38.25" customHeight="1" x14ac:dyDescent="0.25">
      <c r="A4141" s="18" t="s">
        <v>1827</v>
      </c>
      <c r="B4141" s="18" t="s">
        <v>12</v>
      </c>
      <c r="C4141" s="22" t="s">
        <v>11525</v>
      </c>
      <c r="D4141" s="22" t="s">
        <v>11526</v>
      </c>
      <c r="E4141" s="6" t="s">
        <v>11527</v>
      </c>
      <c r="F4141" s="24">
        <v>2475</v>
      </c>
      <c r="G4141" s="25">
        <v>0.05</v>
      </c>
      <c r="H4141" s="28">
        <f t="shared" si="343"/>
        <v>2351.25</v>
      </c>
      <c r="I4141" s="26">
        <v>1.04</v>
      </c>
      <c r="J4141" s="25">
        <f t="shared" si="344"/>
        <v>1.19999999999999E-2</v>
      </c>
      <c r="K4141" s="24">
        <f t="shared" si="345"/>
        <v>2445.3000000000002</v>
      </c>
      <c r="L4141" s="24">
        <f t="shared" si="342"/>
        <v>2463.7783375314862</v>
      </c>
      <c r="M4141" s="21" t="s">
        <v>1831</v>
      </c>
    </row>
    <row r="4142" spans="1:13" ht="51" x14ac:dyDescent="0.25">
      <c r="A4142" s="18" t="s">
        <v>1827</v>
      </c>
      <c r="B4142" s="18" t="s">
        <v>12</v>
      </c>
      <c r="C4142" s="22" t="s">
        <v>11528</v>
      </c>
      <c r="D4142" s="22" t="s">
        <v>11529</v>
      </c>
      <c r="E4142" s="6" t="s">
        <v>11530</v>
      </c>
      <c r="F4142" s="24">
        <v>1912.5000000000002</v>
      </c>
      <c r="G4142" s="25">
        <v>0.05</v>
      </c>
      <c r="H4142" s="28">
        <f t="shared" si="343"/>
        <v>1816.8750000000002</v>
      </c>
      <c r="I4142" s="26">
        <v>1.04</v>
      </c>
      <c r="J4142" s="25">
        <f t="shared" si="344"/>
        <v>1.19999999999999E-2</v>
      </c>
      <c r="K4142" s="24">
        <f t="shared" si="345"/>
        <v>1889.5500000000004</v>
      </c>
      <c r="L4142" s="24">
        <f t="shared" si="342"/>
        <v>1903.8287153652395</v>
      </c>
      <c r="M4142" s="18" t="s">
        <v>1835</v>
      </c>
    </row>
    <row r="4143" spans="1:13" ht="38.25" customHeight="1" x14ac:dyDescent="0.25">
      <c r="A4143" s="21" t="s">
        <v>1827</v>
      </c>
      <c r="B4143" s="18" t="s">
        <v>12</v>
      </c>
      <c r="C4143" s="22" t="s">
        <v>11531</v>
      </c>
      <c r="D4143" s="22" t="s">
        <v>11532</v>
      </c>
      <c r="E4143" s="6" t="s">
        <v>11533</v>
      </c>
      <c r="F4143" s="24">
        <v>2137.5</v>
      </c>
      <c r="G4143" s="25">
        <v>0.05</v>
      </c>
      <c r="H4143" s="28">
        <f t="shared" si="343"/>
        <v>2030.625</v>
      </c>
      <c r="I4143" s="26">
        <v>1.04</v>
      </c>
      <c r="J4143" s="25">
        <f t="shared" si="344"/>
        <v>1.2000000000000011E-2</v>
      </c>
      <c r="K4143" s="24">
        <f t="shared" si="345"/>
        <v>2111.85</v>
      </c>
      <c r="L4143" s="24">
        <f t="shared" si="342"/>
        <v>2127.8085642317378</v>
      </c>
      <c r="M4143" s="21" t="s">
        <v>1839</v>
      </c>
    </row>
    <row r="4144" spans="1:13" ht="51" customHeight="1" x14ac:dyDescent="0.25">
      <c r="A4144" s="18" t="s">
        <v>1827</v>
      </c>
      <c r="B4144" s="18" t="s">
        <v>12</v>
      </c>
      <c r="C4144" s="22" t="s">
        <v>11534</v>
      </c>
      <c r="D4144" s="22" t="s">
        <v>11535</v>
      </c>
      <c r="E4144" s="6" t="s">
        <v>11536</v>
      </c>
      <c r="F4144" s="24">
        <v>33</v>
      </c>
      <c r="G4144" s="25">
        <v>0.05</v>
      </c>
      <c r="H4144" s="28">
        <f t="shared" si="343"/>
        <v>31.35</v>
      </c>
      <c r="I4144" s="26">
        <v>1.04</v>
      </c>
      <c r="J4144" s="25">
        <f t="shared" si="344"/>
        <v>1.2000000000000011E-2</v>
      </c>
      <c r="K4144" s="24">
        <f t="shared" si="345"/>
        <v>32.603999999999999</v>
      </c>
      <c r="L4144" s="24">
        <f t="shared" si="342"/>
        <v>32.850377833753143</v>
      </c>
      <c r="M4144" s="21" t="s">
        <v>1831</v>
      </c>
    </row>
    <row r="4145" spans="1:13" ht="51" x14ac:dyDescent="0.25">
      <c r="A4145" s="18" t="s">
        <v>1827</v>
      </c>
      <c r="B4145" s="18" t="s">
        <v>12</v>
      </c>
      <c r="C4145" s="22" t="s">
        <v>11537</v>
      </c>
      <c r="D4145" s="22" t="s">
        <v>11538</v>
      </c>
      <c r="E4145" s="6" t="s">
        <v>11539</v>
      </c>
      <c r="F4145" s="24">
        <v>25.500000000000004</v>
      </c>
      <c r="G4145" s="25">
        <v>0.05</v>
      </c>
      <c r="H4145" s="28">
        <f t="shared" si="343"/>
        <v>24.225000000000001</v>
      </c>
      <c r="I4145" s="26">
        <v>1.04</v>
      </c>
      <c r="J4145" s="25">
        <f t="shared" si="344"/>
        <v>1.2000000000000011E-2</v>
      </c>
      <c r="K4145" s="24">
        <f t="shared" si="345"/>
        <v>25.194000000000003</v>
      </c>
      <c r="L4145" s="24">
        <f t="shared" si="342"/>
        <v>25.384382871536527</v>
      </c>
      <c r="M4145" s="18" t="s">
        <v>1835</v>
      </c>
    </row>
    <row r="4146" spans="1:13" ht="38.25" customHeight="1" x14ac:dyDescent="0.25">
      <c r="A4146" s="21" t="s">
        <v>1827</v>
      </c>
      <c r="B4146" s="18" t="s">
        <v>12</v>
      </c>
      <c r="C4146" s="22" t="s">
        <v>11540</v>
      </c>
      <c r="D4146" s="22" t="s">
        <v>11541</v>
      </c>
      <c r="E4146" s="6" t="s">
        <v>11542</v>
      </c>
      <c r="F4146" s="24">
        <v>28.5</v>
      </c>
      <c r="G4146" s="25">
        <v>0.05</v>
      </c>
      <c r="H4146" s="28">
        <f t="shared" si="343"/>
        <v>27.074999999999999</v>
      </c>
      <c r="I4146" s="26">
        <v>1.04</v>
      </c>
      <c r="J4146" s="25">
        <f t="shared" si="344"/>
        <v>1.2000000000000011E-2</v>
      </c>
      <c r="K4146" s="24">
        <f t="shared" si="345"/>
        <v>28.158000000000001</v>
      </c>
      <c r="L4146" s="24">
        <f t="shared" si="342"/>
        <v>28.370780856423174</v>
      </c>
      <c r="M4146" s="21" t="s">
        <v>1839</v>
      </c>
    </row>
    <row r="4147" spans="1:13" ht="38.25" customHeight="1" x14ac:dyDescent="0.25">
      <c r="A4147" s="18" t="s">
        <v>1827</v>
      </c>
      <c r="B4147" s="18" t="s">
        <v>12</v>
      </c>
      <c r="C4147" s="22" t="s">
        <v>11543</v>
      </c>
      <c r="D4147" s="22" t="s">
        <v>11544</v>
      </c>
      <c r="E4147" s="6" t="s">
        <v>11545</v>
      </c>
      <c r="F4147" s="24">
        <v>3960</v>
      </c>
      <c r="G4147" s="25">
        <v>0.05</v>
      </c>
      <c r="H4147" s="28">
        <f t="shared" si="343"/>
        <v>3762</v>
      </c>
      <c r="I4147" s="26">
        <v>1.04</v>
      </c>
      <c r="J4147" s="25">
        <f t="shared" si="344"/>
        <v>1.2000000000000011E-2</v>
      </c>
      <c r="K4147" s="24">
        <f t="shared" si="345"/>
        <v>3912.48</v>
      </c>
      <c r="L4147" s="24">
        <f t="shared" si="342"/>
        <v>3942.0453400503775</v>
      </c>
      <c r="M4147" s="21" t="s">
        <v>1831</v>
      </c>
    </row>
    <row r="4148" spans="1:13" ht="51" x14ac:dyDescent="0.25">
      <c r="A4148" s="18" t="s">
        <v>1827</v>
      </c>
      <c r="B4148" s="18" t="s">
        <v>12</v>
      </c>
      <c r="C4148" s="22" t="s">
        <v>11546</v>
      </c>
      <c r="D4148" s="22" t="s">
        <v>11547</v>
      </c>
      <c r="E4148" s="6" t="s">
        <v>11548</v>
      </c>
      <c r="F4148" s="24">
        <v>3060</v>
      </c>
      <c r="G4148" s="25">
        <v>0.05</v>
      </c>
      <c r="H4148" s="28">
        <f t="shared" si="343"/>
        <v>2907</v>
      </c>
      <c r="I4148" s="26">
        <v>1.04</v>
      </c>
      <c r="J4148" s="25">
        <f t="shared" si="344"/>
        <v>1.19999999999999E-2</v>
      </c>
      <c r="K4148" s="24">
        <f t="shared" si="345"/>
        <v>3023.28</v>
      </c>
      <c r="L4148" s="24">
        <f t="shared" si="342"/>
        <v>3046.125944584383</v>
      </c>
      <c r="M4148" s="18" t="s">
        <v>1835</v>
      </c>
    </row>
    <row r="4149" spans="1:13" ht="38.25" customHeight="1" x14ac:dyDescent="0.25">
      <c r="A4149" s="21" t="s">
        <v>1827</v>
      </c>
      <c r="B4149" s="18" t="s">
        <v>12</v>
      </c>
      <c r="C4149" s="22" t="s">
        <v>11549</v>
      </c>
      <c r="D4149" s="22" t="s">
        <v>11550</v>
      </c>
      <c r="E4149" s="6" t="s">
        <v>11551</v>
      </c>
      <c r="F4149" s="24">
        <v>3420</v>
      </c>
      <c r="G4149" s="25">
        <v>0.05</v>
      </c>
      <c r="H4149" s="28">
        <f t="shared" si="343"/>
        <v>3249</v>
      </c>
      <c r="I4149" s="26">
        <v>1.04</v>
      </c>
      <c r="J4149" s="25">
        <f t="shared" si="344"/>
        <v>1.2000000000000011E-2</v>
      </c>
      <c r="K4149" s="24">
        <f t="shared" si="345"/>
        <v>3378.96</v>
      </c>
      <c r="L4149" s="24">
        <f t="shared" si="342"/>
        <v>3404.4937027707806</v>
      </c>
      <c r="M4149" s="21" t="s">
        <v>1839</v>
      </c>
    </row>
    <row r="4150" spans="1:13" ht="38.25" customHeight="1" x14ac:dyDescent="0.25">
      <c r="A4150" s="18" t="s">
        <v>1827</v>
      </c>
      <c r="B4150" s="18" t="s">
        <v>12</v>
      </c>
      <c r="C4150" s="22" t="s">
        <v>11552</v>
      </c>
      <c r="D4150" s="22" t="s">
        <v>11553</v>
      </c>
      <c r="E4150" s="6" t="s">
        <v>11554</v>
      </c>
      <c r="F4150" s="24">
        <v>33</v>
      </c>
      <c r="G4150" s="25">
        <v>0.05</v>
      </c>
      <c r="H4150" s="28">
        <f t="shared" si="343"/>
        <v>31.35</v>
      </c>
      <c r="I4150" s="26">
        <v>1.04</v>
      </c>
      <c r="J4150" s="25">
        <f t="shared" si="344"/>
        <v>1.2000000000000011E-2</v>
      </c>
      <c r="K4150" s="24">
        <f t="shared" si="345"/>
        <v>32.603999999999999</v>
      </c>
      <c r="L4150" s="24">
        <f t="shared" si="342"/>
        <v>32.850377833753143</v>
      </c>
      <c r="M4150" s="21" t="s">
        <v>1831</v>
      </c>
    </row>
    <row r="4151" spans="1:13" ht="51" x14ac:dyDescent="0.25">
      <c r="A4151" s="18" t="s">
        <v>1827</v>
      </c>
      <c r="B4151" s="18" t="s">
        <v>12</v>
      </c>
      <c r="C4151" s="22" t="s">
        <v>11555</v>
      </c>
      <c r="D4151" s="22" t="s">
        <v>11556</v>
      </c>
      <c r="E4151" s="6" t="s">
        <v>11557</v>
      </c>
      <c r="F4151" s="24">
        <v>25.500000000000004</v>
      </c>
      <c r="G4151" s="25">
        <v>0.05</v>
      </c>
      <c r="H4151" s="28">
        <f t="shared" si="343"/>
        <v>24.225000000000001</v>
      </c>
      <c r="I4151" s="26">
        <v>1.04</v>
      </c>
      <c r="J4151" s="25">
        <f t="shared" si="344"/>
        <v>1.2000000000000011E-2</v>
      </c>
      <c r="K4151" s="24">
        <f t="shared" si="345"/>
        <v>25.194000000000003</v>
      </c>
      <c r="L4151" s="24">
        <f t="shared" si="342"/>
        <v>25.384382871536527</v>
      </c>
      <c r="M4151" s="18" t="s">
        <v>1835</v>
      </c>
    </row>
    <row r="4152" spans="1:13" ht="38.25" customHeight="1" x14ac:dyDescent="0.25">
      <c r="A4152" s="21" t="s">
        <v>1827</v>
      </c>
      <c r="B4152" s="18" t="s">
        <v>12</v>
      </c>
      <c r="C4152" s="22" t="s">
        <v>11558</v>
      </c>
      <c r="D4152" s="22" t="s">
        <v>11559</v>
      </c>
      <c r="E4152" s="6" t="s">
        <v>11560</v>
      </c>
      <c r="F4152" s="24">
        <v>28.5</v>
      </c>
      <c r="G4152" s="25">
        <v>0.05</v>
      </c>
      <c r="H4152" s="28">
        <f t="shared" si="343"/>
        <v>27.074999999999999</v>
      </c>
      <c r="I4152" s="26">
        <v>1.04</v>
      </c>
      <c r="J4152" s="25">
        <f t="shared" si="344"/>
        <v>1.2000000000000011E-2</v>
      </c>
      <c r="K4152" s="24">
        <f t="shared" si="345"/>
        <v>28.158000000000001</v>
      </c>
      <c r="L4152" s="24">
        <f t="shared" si="342"/>
        <v>28.370780856423174</v>
      </c>
      <c r="M4152" s="21" t="s">
        <v>1839</v>
      </c>
    </row>
    <row r="4153" spans="1:13" ht="51" customHeight="1" x14ac:dyDescent="0.25">
      <c r="A4153" s="18" t="s">
        <v>1827</v>
      </c>
      <c r="B4153" s="18" t="s">
        <v>12</v>
      </c>
      <c r="C4153" s="22" t="s">
        <v>11561</v>
      </c>
      <c r="D4153" s="22" t="s">
        <v>11562</v>
      </c>
      <c r="E4153" s="6" t="s">
        <v>11563</v>
      </c>
      <c r="F4153" s="24">
        <v>66</v>
      </c>
      <c r="G4153" s="25">
        <v>0.05</v>
      </c>
      <c r="H4153" s="28">
        <f t="shared" si="343"/>
        <v>62.7</v>
      </c>
      <c r="I4153" s="26">
        <v>1.04</v>
      </c>
      <c r="J4153" s="25">
        <f t="shared" si="344"/>
        <v>1.2000000000000011E-2</v>
      </c>
      <c r="K4153" s="24">
        <f t="shared" si="345"/>
        <v>65.207999999999998</v>
      </c>
      <c r="L4153" s="24">
        <f t="shared" si="342"/>
        <v>65.700755667506286</v>
      </c>
      <c r="M4153" s="21" t="s">
        <v>1831</v>
      </c>
    </row>
    <row r="4154" spans="1:13" ht="38.25" x14ac:dyDescent="0.25">
      <c r="A4154" s="18" t="s">
        <v>1827</v>
      </c>
      <c r="B4154" s="18" t="s">
        <v>12</v>
      </c>
      <c r="C4154" s="22" t="s">
        <v>11564</v>
      </c>
      <c r="D4154" s="22" t="s">
        <v>11565</v>
      </c>
      <c r="E4154" s="6" t="s">
        <v>11566</v>
      </c>
      <c r="F4154" s="24">
        <v>51.000000000000007</v>
      </c>
      <c r="G4154" s="25">
        <v>0.05</v>
      </c>
      <c r="H4154" s="28">
        <f t="shared" si="343"/>
        <v>48.45</v>
      </c>
      <c r="I4154" s="26">
        <v>1.04</v>
      </c>
      <c r="J4154" s="25">
        <f t="shared" si="344"/>
        <v>1.2000000000000011E-2</v>
      </c>
      <c r="K4154" s="24">
        <f t="shared" si="345"/>
        <v>50.388000000000005</v>
      </c>
      <c r="L4154" s="24">
        <f t="shared" si="342"/>
        <v>50.768765743073054</v>
      </c>
      <c r="M4154" s="18" t="s">
        <v>1835</v>
      </c>
    </row>
    <row r="4155" spans="1:13" ht="51" customHeight="1" x14ac:dyDescent="0.25">
      <c r="A4155" s="21" t="s">
        <v>1827</v>
      </c>
      <c r="B4155" s="18" t="s">
        <v>12</v>
      </c>
      <c r="C4155" s="22" t="s">
        <v>11567</v>
      </c>
      <c r="D4155" s="22" t="s">
        <v>11568</v>
      </c>
      <c r="E4155" s="6" t="s">
        <v>11569</v>
      </c>
      <c r="F4155" s="24">
        <v>57</v>
      </c>
      <c r="G4155" s="25">
        <v>0.05</v>
      </c>
      <c r="H4155" s="28">
        <f t="shared" si="343"/>
        <v>54.15</v>
      </c>
      <c r="I4155" s="26">
        <v>1.04</v>
      </c>
      <c r="J4155" s="25">
        <f t="shared" si="344"/>
        <v>1.2000000000000011E-2</v>
      </c>
      <c r="K4155" s="24">
        <f t="shared" si="345"/>
        <v>56.316000000000003</v>
      </c>
      <c r="L4155" s="24">
        <f t="shared" si="342"/>
        <v>56.741561712846348</v>
      </c>
      <c r="M4155" s="21" t="s">
        <v>1839</v>
      </c>
    </row>
    <row r="4156" spans="1:13" ht="51" customHeight="1" x14ac:dyDescent="0.25">
      <c r="A4156" s="18" t="s">
        <v>1827</v>
      </c>
      <c r="B4156" s="18" t="s">
        <v>12</v>
      </c>
      <c r="C4156" s="22" t="s">
        <v>11570</v>
      </c>
      <c r="D4156" s="22" t="s">
        <v>11571</v>
      </c>
      <c r="E4156" s="6" t="s">
        <v>11572</v>
      </c>
      <c r="F4156" s="24">
        <v>165</v>
      </c>
      <c r="G4156" s="25">
        <v>0.05</v>
      </c>
      <c r="H4156" s="28">
        <f t="shared" si="343"/>
        <v>156.75</v>
      </c>
      <c r="I4156" s="26">
        <v>1.04</v>
      </c>
      <c r="J4156" s="25">
        <f t="shared" si="344"/>
        <v>1.19999999999999E-2</v>
      </c>
      <c r="K4156" s="24">
        <f t="shared" si="345"/>
        <v>163.02000000000001</v>
      </c>
      <c r="L4156" s="24">
        <f t="shared" si="342"/>
        <v>164.25188916876576</v>
      </c>
      <c r="M4156" s="21" t="s">
        <v>1831</v>
      </c>
    </row>
    <row r="4157" spans="1:13" ht="51" x14ac:dyDescent="0.25">
      <c r="A4157" s="18" t="s">
        <v>1827</v>
      </c>
      <c r="B4157" s="18" t="s">
        <v>12</v>
      </c>
      <c r="C4157" s="22" t="s">
        <v>11573</v>
      </c>
      <c r="D4157" s="22" t="s">
        <v>11574</v>
      </c>
      <c r="E4157" s="6" t="s">
        <v>11575</v>
      </c>
      <c r="F4157" s="24">
        <v>127.50000000000001</v>
      </c>
      <c r="G4157" s="25">
        <v>0.05</v>
      </c>
      <c r="H4157" s="28">
        <f t="shared" si="343"/>
        <v>121.12500000000001</v>
      </c>
      <c r="I4157" s="26">
        <v>1.04</v>
      </c>
      <c r="J4157" s="25">
        <f t="shared" si="344"/>
        <v>1.2000000000000011E-2</v>
      </c>
      <c r="K4157" s="24">
        <f t="shared" si="345"/>
        <v>125.97000000000001</v>
      </c>
      <c r="L4157" s="24">
        <f t="shared" si="342"/>
        <v>126.92191435768262</v>
      </c>
      <c r="M4157" s="18" t="s">
        <v>1835</v>
      </c>
    </row>
    <row r="4158" spans="1:13" ht="51" customHeight="1" x14ac:dyDescent="0.25">
      <c r="A4158" s="21" t="s">
        <v>1827</v>
      </c>
      <c r="B4158" s="18" t="s">
        <v>12</v>
      </c>
      <c r="C4158" s="22" t="s">
        <v>11576</v>
      </c>
      <c r="D4158" s="22" t="s">
        <v>11577</v>
      </c>
      <c r="E4158" s="6" t="s">
        <v>11578</v>
      </c>
      <c r="F4158" s="24">
        <v>142.5</v>
      </c>
      <c r="G4158" s="25">
        <v>0.05</v>
      </c>
      <c r="H4158" s="28">
        <f t="shared" si="343"/>
        <v>135.375</v>
      </c>
      <c r="I4158" s="26">
        <v>1.04</v>
      </c>
      <c r="J4158" s="25">
        <f t="shared" si="344"/>
        <v>1.2000000000000011E-2</v>
      </c>
      <c r="K4158" s="24">
        <f t="shared" si="345"/>
        <v>140.79</v>
      </c>
      <c r="L4158" s="24">
        <f t="shared" si="342"/>
        <v>141.85390428211585</v>
      </c>
      <c r="M4158" s="21" t="s">
        <v>1839</v>
      </c>
    </row>
    <row r="4159" spans="1:13" ht="38.25" customHeight="1" x14ac:dyDescent="0.25">
      <c r="A4159" s="18" t="s">
        <v>1827</v>
      </c>
      <c r="B4159" s="18" t="s">
        <v>12</v>
      </c>
      <c r="C4159" s="22" t="s">
        <v>11579</v>
      </c>
      <c r="D4159" s="22" t="s">
        <v>11580</v>
      </c>
      <c r="E4159" s="6" t="s">
        <v>11581</v>
      </c>
      <c r="F4159" s="24">
        <v>66</v>
      </c>
      <c r="G4159" s="25">
        <v>0.05</v>
      </c>
      <c r="H4159" s="28">
        <f t="shared" si="343"/>
        <v>62.7</v>
      </c>
      <c r="I4159" s="26">
        <v>1.04</v>
      </c>
      <c r="J4159" s="25">
        <f t="shared" si="344"/>
        <v>1.2000000000000011E-2</v>
      </c>
      <c r="K4159" s="24">
        <f t="shared" si="345"/>
        <v>65.207999999999998</v>
      </c>
      <c r="L4159" s="24">
        <f t="shared" si="342"/>
        <v>65.700755667506286</v>
      </c>
      <c r="M4159" s="21" t="s">
        <v>1831</v>
      </c>
    </row>
    <row r="4160" spans="1:13" ht="51" x14ac:dyDescent="0.25">
      <c r="A4160" s="18" t="s">
        <v>1827</v>
      </c>
      <c r="B4160" s="18" t="s">
        <v>12</v>
      </c>
      <c r="C4160" s="22" t="s">
        <v>11582</v>
      </c>
      <c r="D4160" s="22" t="s">
        <v>11583</v>
      </c>
      <c r="E4160" s="6" t="s">
        <v>11584</v>
      </c>
      <c r="F4160" s="24">
        <v>51.000000000000007</v>
      </c>
      <c r="G4160" s="25">
        <v>0.05</v>
      </c>
      <c r="H4160" s="28">
        <f t="shared" si="343"/>
        <v>48.45</v>
      </c>
      <c r="I4160" s="26">
        <v>1.04</v>
      </c>
      <c r="J4160" s="25">
        <f t="shared" si="344"/>
        <v>1.2000000000000011E-2</v>
      </c>
      <c r="K4160" s="24">
        <f t="shared" si="345"/>
        <v>50.388000000000005</v>
      </c>
      <c r="L4160" s="24">
        <f t="shared" si="342"/>
        <v>50.768765743073054</v>
      </c>
      <c r="M4160" s="18" t="s">
        <v>1835</v>
      </c>
    </row>
    <row r="4161" spans="1:13" ht="38.25" customHeight="1" x14ac:dyDescent="0.25">
      <c r="A4161" s="21" t="s">
        <v>1827</v>
      </c>
      <c r="B4161" s="18" t="s">
        <v>12</v>
      </c>
      <c r="C4161" s="22" t="s">
        <v>11585</v>
      </c>
      <c r="D4161" s="22" t="s">
        <v>11586</v>
      </c>
      <c r="E4161" s="6" t="s">
        <v>11587</v>
      </c>
      <c r="F4161" s="24">
        <v>57</v>
      </c>
      <c r="G4161" s="25">
        <v>0.05</v>
      </c>
      <c r="H4161" s="28">
        <f t="shared" si="343"/>
        <v>54.15</v>
      </c>
      <c r="I4161" s="26">
        <v>1.04</v>
      </c>
      <c r="J4161" s="25">
        <f t="shared" si="344"/>
        <v>1.2000000000000011E-2</v>
      </c>
      <c r="K4161" s="24">
        <f t="shared" si="345"/>
        <v>56.316000000000003</v>
      </c>
      <c r="L4161" s="24">
        <f t="shared" si="342"/>
        <v>56.741561712846348</v>
      </c>
      <c r="M4161" s="21" t="s">
        <v>1839</v>
      </c>
    </row>
    <row r="4162" spans="1:13" ht="51" customHeight="1" x14ac:dyDescent="0.25">
      <c r="A4162" s="18" t="s">
        <v>1827</v>
      </c>
      <c r="B4162" s="18" t="s">
        <v>12</v>
      </c>
      <c r="C4162" s="22" t="s">
        <v>11588</v>
      </c>
      <c r="D4162" s="22" t="s">
        <v>11589</v>
      </c>
      <c r="E4162" s="6" t="s">
        <v>11590</v>
      </c>
      <c r="F4162" s="24">
        <v>3.3000000000000002E-2</v>
      </c>
      <c r="G4162" s="25">
        <v>0.05</v>
      </c>
      <c r="H4162" s="28">
        <f t="shared" si="343"/>
        <v>3.1350000000000003E-2</v>
      </c>
      <c r="I4162" s="26">
        <v>1.04</v>
      </c>
      <c r="J4162" s="25">
        <f t="shared" si="344"/>
        <v>1.2000000000000011E-2</v>
      </c>
      <c r="K4162" s="24">
        <f t="shared" si="345"/>
        <v>3.2604000000000001E-2</v>
      </c>
      <c r="L4162" s="24">
        <f t="shared" ref="L4162:L4173" si="346">K4162/0.9925</f>
        <v>3.285037783375315E-2</v>
      </c>
      <c r="M4162" s="21" t="s">
        <v>1831</v>
      </c>
    </row>
    <row r="4163" spans="1:13" ht="38.25" x14ac:dyDescent="0.25">
      <c r="A4163" s="18" t="s">
        <v>1827</v>
      </c>
      <c r="B4163" s="18" t="s">
        <v>12</v>
      </c>
      <c r="C4163" s="22" t="s">
        <v>11591</v>
      </c>
      <c r="D4163" s="22" t="s">
        <v>11592</v>
      </c>
      <c r="E4163" s="6" t="s">
        <v>11593</v>
      </c>
      <c r="F4163" s="24">
        <v>2.5500000000000002E-2</v>
      </c>
      <c r="G4163" s="25">
        <v>0.05</v>
      </c>
      <c r="H4163" s="28">
        <f t="shared" si="343"/>
        <v>2.4225000000000003E-2</v>
      </c>
      <c r="I4163" s="26">
        <v>1.04</v>
      </c>
      <c r="J4163" s="25">
        <f t="shared" si="344"/>
        <v>1.19999999999999E-2</v>
      </c>
      <c r="K4163" s="24">
        <f t="shared" si="345"/>
        <v>2.5194000000000005E-2</v>
      </c>
      <c r="L4163" s="24">
        <f t="shared" si="346"/>
        <v>2.5384382871536527E-2</v>
      </c>
      <c r="M4163" s="18" t="s">
        <v>1835</v>
      </c>
    </row>
    <row r="4164" spans="1:13" ht="38.25" customHeight="1" x14ac:dyDescent="0.25">
      <c r="A4164" s="21" t="s">
        <v>1827</v>
      </c>
      <c r="B4164" s="18" t="s">
        <v>12</v>
      </c>
      <c r="C4164" s="22" t="s">
        <v>11594</v>
      </c>
      <c r="D4164" s="22" t="s">
        <v>11595</v>
      </c>
      <c r="E4164" s="6" t="s">
        <v>11596</v>
      </c>
      <c r="F4164" s="24">
        <v>2.8499999999999998E-2</v>
      </c>
      <c r="G4164" s="25">
        <v>0.05</v>
      </c>
      <c r="H4164" s="28">
        <f t="shared" si="343"/>
        <v>2.7074999999999998E-2</v>
      </c>
      <c r="I4164" s="26">
        <v>1.04</v>
      </c>
      <c r="J4164" s="25">
        <f t="shared" si="344"/>
        <v>1.19999999999999E-2</v>
      </c>
      <c r="K4164" s="24">
        <f t="shared" si="345"/>
        <v>2.8157999999999999E-2</v>
      </c>
      <c r="L4164" s="24">
        <f t="shared" si="346"/>
        <v>2.837078085642317E-2</v>
      </c>
      <c r="M4164" s="21" t="s">
        <v>1839</v>
      </c>
    </row>
    <row r="4165" spans="1:13" ht="38.25" customHeight="1" x14ac:dyDescent="0.25">
      <c r="A4165" s="18" t="s">
        <v>1827</v>
      </c>
      <c r="B4165" s="18" t="s">
        <v>12</v>
      </c>
      <c r="C4165" s="22" t="s">
        <v>11597</v>
      </c>
      <c r="D4165" s="22" t="s">
        <v>11598</v>
      </c>
      <c r="E4165" s="6" t="s">
        <v>11599</v>
      </c>
      <c r="F4165" s="24">
        <v>3.3000000000000002E-2</v>
      </c>
      <c r="G4165" s="25">
        <v>0.05</v>
      </c>
      <c r="H4165" s="28">
        <f t="shared" si="343"/>
        <v>3.1350000000000003E-2</v>
      </c>
      <c r="I4165" s="26">
        <v>1.04</v>
      </c>
      <c r="J4165" s="25">
        <f t="shared" si="344"/>
        <v>1.2000000000000011E-2</v>
      </c>
      <c r="K4165" s="24">
        <f t="shared" si="345"/>
        <v>3.2604000000000001E-2</v>
      </c>
      <c r="L4165" s="24">
        <f t="shared" si="346"/>
        <v>3.285037783375315E-2</v>
      </c>
      <c r="M4165" s="21" t="s">
        <v>1831</v>
      </c>
    </row>
    <row r="4166" spans="1:13" ht="38.25" x14ac:dyDescent="0.25">
      <c r="A4166" s="18" t="s">
        <v>1827</v>
      </c>
      <c r="B4166" s="18" t="s">
        <v>12</v>
      </c>
      <c r="C4166" s="22" t="s">
        <v>11600</v>
      </c>
      <c r="D4166" s="22" t="s">
        <v>11601</v>
      </c>
      <c r="E4166" s="6" t="s">
        <v>11602</v>
      </c>
      <c r="F4166" s="24">
        <v>2.5500000000000002E-2</v>
      </c>
      <c r="G4166" s="25">
        <v>0.05</v>
      </c>
      <c r="H4166" s="28">
        <f t="shared" si="343"/>
        <v>2.4225000000000003E-2</v>
      </c>
      <c r="I4166" s="26">
        <v>1.04</v>
      </c>
      <c r="J4166" s="25">
        <f t="shared" si="344"/>
        <v>1.19999999999999E-2</v>
      </c>
      <c r="K4166" s="24">
        <f t="shared" si="345"/>
        <v>2.5194000000000005E-2</v>
      </c>
      <c r="L4166" s="24">
        <f t="shared" si="346"/>
        <v>2.5384382871536527E-2</v>
      </c>
      <c r="M4166" s="18" t="s">
        <v>1835</v>
      </c>
    </row>
    <row r="4167" spans="1:13" ht="38.25" customHeight="1" x14ac:dyDescent="0.25">
      <c r="A4167" s="21" t="s">
        <v>1827</v>
      </c>
      <c r="B4167" s="18" t="s">
        <v>12</v>
      </c>
      <c r="C4167" s="22" t="s">
        <v>11603</v>
      </c>
      <c r="D4167" s="22" t="s">
        <v>11604</v>
      </c>
      <c r="E4167" s="6" t="s">
        <v>11605</v>
      </c>
      <c r="F4167" s="24">
        <v>2.8499999999999998E-2</v>
      </c>
      <c r="G4167" s="25">
        <v>0.05</v>
      </c>
      <c r="H4167" s="28">
        <f t="shared" si="343"/>
        <v>2.7074999999999998E-2</v>
      </c>
      <c r="I4167" s="26">
        <v>1.04</v>
      </c>
      <c r="J4167" s="25">
        <f t="shared" si="344"/>
        <v>1.19999999999999E-2</v>
      </c>
      <c r="K4167" s="24">
        <f t="shared" si="345"/>
        <v>2.8157999999999999E-2</v>
      </c>
      <c r="L4167" s="24">
        <f t="shared" si="346"/>
        <v>2.837078085642317E-2</v>
      </c>
      <c r="M4167" s="21" t="s">
        <v>1839</v>
      </c>
    </row>
    <row r="4168" spans="1:13" ht="38.25" customHeight="1" x14ac:dyDescent="0.25">
      <c r="A4168" s="18" t="s">
        <v>1827</v>
      </c>
      <c r="B4168" s="18" t="s">
        <v>12</v>
      </c>
      <c r="C4168" s="22" t="s">
        <v>11606</v>
      </c>
      <c r="D4168" s="22" t="s">
        <v>11607</v>
      </c>
      <c r="E4168" s="6" t="s">
        <v>11608</v>
      </c>
      <c r="F4168" s="24">
        <v>8.36</v>
      </c>
      <c r="G4168" s="25">
        <v>0.05</v>
      </c>
      <c r="H4168" s="28">
        <f t="shared" si="343"/>
        <v>7.9419999999999993</v>
      </c>
      <c r="I4168" s="26">
        <v>1.04</v>
      </c>
      <c r="J4168" s="25">
        <f t="shared" si="344"/>
        <v>1.2000000000000011E-2</v>
      </c>
      <c r="K4168" s="24">
        <f t="shared" si="345"/>
        <v>8.2596799999999995</v>
      </c>
      <c r="L4168" s="24">
        <f t="shared" si="346"/>
        <v>8.3220957178841299</v>
      </c>
      <c r="M4168" s="21" t="s">
        <v>1831</v>
      </c>
    </row>
    <row r="4169" spans="1:13" ht="38.25" x14ac:dyDescent="0.25">
      <c r="A4169" s="18" t="s">
        <v>1827</v>
      </c>
      <c r="B4169" s="18" t="s">
        <v>12</v>
      </c>
      <c r="C4169" s="22" t="s">
        <v>11609</v>
      </c>
      <c r="D4169" s="22" t="s">
        <v>11610</v>
      </c>
      <c r="E4169" s="6" t="s">
        <v>11611</v>
      </c>
      <c r="F4169" s="24">
        <v>6.4600000000000009</v>
      </c>
      <c r="G4169" s="25">
        <v>0.05</v>
      </c>
      <c r="H4169" s="28">
        <f t="shared" si="343"/>
        <v>6.1370000000000005</v>
      </c>
      <c r="I4169" s="26">
        <v>1.04</v>
      </c>
      <c r="J4169" s="25">
        <f t="shared" si="344"/>
        <v>1.2000000000000011E-2</v>
      </c>
      <c r="K4169" s="24">
        <f t="shared" si="345"/>
        <v>6.382480000000001</v>
      </c>
      <c r="L4169" s="24">
        <f t="shared" si="346"/>
        <v>6.4307103274559205</v>
      </c>
      <c r="M4169" s="18" t="s">
        <v>1835</v>
      </c>
    </row>
    <row r="4170" spans="1:13" ht="38.25" customHeight="1" x14ac:dyDescent="0.25">
      <c r="A4170" s="21" t="s">
        <v>1827</v>
      </c>
      <c r="B4170" s="18" t="s">
        <v>12</v>
      </c>
      <c r="C4170" s="22" t="s">
        <v>11612</v>
      </c>
      <c r="D4170" s="22" t="s">
        <v>11613</v>
      </c>
      <c r="E4170" s="6" t="s">
        <v>11614</v>
      </c>
      <c r="F4170" s="24">
        <v>7.22</v>
      </c>
      <c r="G4170" s="25">
        <v>0.05</v>
      </c>
      <c r="H4170" s="28">
        <f t="shared" si="343"/>
        <v>6.859</v>
      </c>
      <c r="I4170" s="26">
        <v>1.04</v>
      </c>
      <c r="J4170" s="25">
        <f t="shared" si="344"/>
        <v>1.19999999999999E-2</v>
      </c>
      <c r="K4170" s="24">
        <f t="shared" si="345"/>
        <v>7.1333600000000006</v>
      </c>
      <c r="L4170" s="24">
        <f t="shared" si="346"/>
        <v>7.1872644836272039</v>
      </c>
      <c r="M4170" s="21" t="s">
        <v>1839</v>
      </c>
    </row>
    <row r="4171" spans="1:13" ht="38.25" customHeight="1" x14ac:dyDescent="0.25">
      <c r="A4171" s="18" t="s">
        <v>1827</v>
      </c>
      <c r="B4171" s="18" t="s">
        <v>12</v>
      </c>
      <c r="C4171" s="22" t="s">
        <v>11615</v>
      </c>
      <c r="D4171" s="22" t="s">
        <v>11616</v>
      </c>
      <c r="E4171" s="6" t="s">
        <v>11617</v>
      </c>
      <c r="F4171" s="24">
        <v>33</v>
      </c>
      <c r="G4171" s="25">
        <v>0.05</v>
      </c>
      <c r="H4171" s="28">
        <f t="shared" si="343"/>
        <v>31.35</v>
      </c>
      <c r="I4171" s="26">
        <v>1.04</v>
      </c>
      <c r="J4171" s="25">
        <f t="shared" si="344"/>
        <v>1.2000000000000011E-2</v>
      </c>
      <c r="K4171" s="24">
        <f t="shared" si="345"/>
        <v>32.603999999999999</v>
      </c>
      <c r="L4171" s="24">
        <f t="shared" si="346"/>
        <v>32.850377833753143</v>
      </c>
      <c r="M4171" s="21" t="s">
        <v>1831</v>
      </c>
    </row>
    <row r="4172" spans="1:13" ht="38.25" x14ac:dyDescent="0.25">
      <c r="A4172" s="18" t="s">
        <v>1827</v>
      </c>
      <c r="B4172" s="18" t="s">
        <v>12</v>
      </c>
      <c r="C4172" s="22" t="s">
        <v>11618</v>
      </c>
      <c r="D4172" s="22" t="s">
        <v>11619</v>
      </c>
      <c r="E4172" s="6" t="s">
        <v>11620</v>
      </c>
      <c r="F4172" s="24">
        <v>25.500000000000004</v>
      </c>
      <c r="G4172" s="25">
        <v>0.05</v>
      </c>
      <c r="H4172" s="28">
        <f t="shared" ref="H4172:H4202" si="347">F4172-(F4172*G4172)</f>
        <v>24.225000000000001</v>
      </c>
      <c r="I4172" s="26">
        <v>1.04</v>
      </c>
      <c r="J4172" s="25">
        <f t="shared" ref="J4172:J4202" si="348">1-K4172/F4172</f>
        <v>1.2000000000000011E-2</v>
      </c>
      <c r="K4172" s="24">
        <f t="shared" ref="K4172:K4202" si="349">H4172*I4172</f>
        <v>25.194000000000003</v>
      </c>
      <c r="L4172" s="24">
        <f t="shared" si="346"/>
        <v>25.384382871536527</v>
      </c>
      <c r="M4172" s="18" t="s">
        <v>1835</v>
      </c>
    </row>
    <row r="4173" spans="1:13" ht="38.25" customHeight="1" x14ac:dyDescent="0.25">
      <c r="A4173" s="21" t="s">
        <v>1827</v>
      </c>
      <c r="B4173" s="18" t="s">
        <v>12</v>
      </c>
      <c r="C4173" s="22" t="s">
        <v>11621</v>
      </c>
      <c r="D4173" s="22" t="s">
        <v>11622</v>
      </c>
      <c r="E4173" s="6" t="s">
        <v>11623</v>
      </c>
      <c r="F4173" s="24">
        <v>28.5</v>
      </c>
      <c r="G4173" s="25">
        <v>0.05</v>
      </c>
      <c r="H4173" s="28">
        <f t="shared" si="347"/>
        <v>27.074999999999999</v>
      </c>
      <c r="I4173" s="26">
        <v>1.04</v>
      </c>
      <c r="J4173" s="25">
        <f t="shared" si="348"/>
        <v>1.2000000000000011E-2</v>
      </c>
      <c r="K4173" s="24">
        <f t="shared" si="349"/>
        <v>28.158000000000001</v>
      </c>
      <c r="L4173" s="24">
        <f t="shared" si="346"/>
        <v>28.370780856423174</v>
      </c>
      <c r="M4173" s="21" t="s">
        <v>1839</v>
      </c>
    </row>
    <row r="4174" spans="1:13" s="14" customFormat="1" ht="25.5" x14ac:dyDescent="0.25">
      <c r="A4174" s="43" t="s">
        <v>11</v>
      </c>
      <c r="B4174" s="43" t="s">
        <v>12</v>
      </c>
      <c r="C4174" s="5" t="s">
        <v>11624</v>
      </c>
      <c r="D4174" s="5" t="s">
        <v>11625</v>
      </c>
      <c r="E4174" s="6" t="s">
        <v>11626</v>
      </c>
      <c r="F4174" s="12">
        <v>750000</v>
      </c>
      <c r="G4174" s="13">
        <v>0.33</v>
      </c>
      <c r="H4174" s="7">
        <f t="shared" si="347"/>
        <v>502500</v>
      </c>
      <c r="I4174" s="44">
        <v>1.1499999999999999</v>
      </c>
      <c r="J4174" s="45">
        <f t="shared" si="348"/>
        <v>0.22950000000000004</v>
      </c>
      <c r="K4174" s="7">
        <f t="shared" si="349"/>
        <v>577875</v>
      </c>
      <c r="L4174" s="7">
        <f t="shared" ref="L4174:L4225" si="350">K4174/0.9925</f>
        <v>582241.81360201503</v>
      </c>
      <c r="M4174" s="43" t="s">
        <v>15</v>
      </c>
    </row>
    <row r="4175" spans="1:13" ht="38.25" customHeight="1" x14ac:dyDescent="0.25">
      <c r="A4175" s="18" t="s">
        <v>1827</v>
      </c>
      <c r="B4175" s="18" t="s">
        <v>12</v>
      </c>
      <c r="C4175" s="22" t="s">
        <v>11627</v>
      </c>
      <c r="D4175" s="22" t="s">
        <v>11628</v>
      </c>
      <c r="E4175" s="6" t="s">
        <v>11629</v>
      </c>
      <c r="F4175" s="24">
        <v>165000</v>
      </c>
      <c r="G4175" s="25">
        <v>0.05</v>
      </c>
      <c r="H4175" s="28">
        <f t="shared" si="347"/>
        <v>156750</v>
      </c>
      <c r="I4175" s="26">
        <v>1.04</v>
      </c>
      <c r="J4175" s="25">
        <f t="shared" si="348"/>
        <v>1.2000000000000011E-2</v>
      </c>
      <c r="K4175" s="24">
        <f t="shared" si="349"/>
        <v>163020</v>
      </c>
      <c r="L4175" s="24">
        <f t="shared" si="350"/>
        <v>164251.88916876575</v>
      </c>
      <c r="M4175" s="21" t="s">
        <v>1831</v>
      </c>
    </row>
    <row r="4176" spans="1:13" ht="38.25" x14ac:dyDescent="0.25">
      <c r="A4176" s="18" t="s">
        <v>1827</v>
      </c>
      <c r="B4176" s="18" t="s">
        <v>12</v>
      </c>
      <c r="C4176" s="22" t="s">
        <v>11630</v>
      </c>
      <c r="D4176" s="22" t="s">
        <v>11631</v>
      </c>
      <c r="E4176" s="6" t="s">
        <v>11632</v>
      </c>
      <c r="F4176" s="24">
        <v>127500.00000000001</v>
      </c>
      <c r="G4176" s="25">
        <v>0.05</v>
      </c>
      <c r="H4176" s="28">
        <f t="shared" si="347"/>
        <v>121125.00000000001</v>
      </c>
      <c r="I4176" s="26">
        <v>1.04</v>
      </c>
      <c r="J4176" s="25">
        <f t="shared" si="348"/>
        <v>1.2000000000000011E-2</v>
      </c>
      <c r="K4176" s="24">
        <f t="shared" si="349"/>
        <v>125970.00000000001</v>
      </c>
      <c r="L4176" s="24">
        <f t="shared" si="350"/>
        <v>126921.91435768263</v>
      </c>
      <c r="M4176" s="18" t="s">
        <v>1835</v>
      </c>
    </row>
    <row r="4177" spans="1:13" ht="38.25" customHeight="1" x14ac:dyDescent="0.25">
      <c r="A4177" s="21" t="s">
        <v>1827</v>
      </c>
      <c r="B4177" s="18" t="s">
        <v>12</v>
      </c>
      <c r="C4177" s="22" t="s">
        <v>11633</v>
      </c>
      <c r="D4177" s="22" t="s">
        <v>11634</v>
      </c>
      <c r="E4177" s="6" t="s">
        <v>11635</v>
      </c>
      <c r="F4177" s="24">
        <v>142500</v>
      </c>
      <c r="G4177" s="25">
        <v>0.05</v>
      </c>
      <c r="H4177" s="28">
        <f t="shared" si="347"/>
        <v>135375</v>
      </c>
      <c r="I4177" s="26">
        <v>1.04</v>
      </c>
      <c r="J4177" s="25">
        <f t="shared" si="348"/>
        <v>1.2000000000000011E-2</v>
      </c>
      <c r="K4177" s="24">
        <f t="shared" si="349"/>
        <v>140790</v>
      </c>
      <c r="L4177" s="24">
        <f t="shared" si="350"/>
        <v>141853.90428211587</v>
      </c>
      <c r="M4177" s="21" t="s">
        <v>1839</v>
      </c>
    </row>
    <row r="4178" spans="1:13" s="14" customFormat="1" ht="25.5" x14ac:dyDescent="0.25">
      <c r="A4178" s="43" t="s">
        <v>11</v>
      </c>
      <c r="B4178" s="43" t="s">
        <v>12</v>
      </c>
      <c r="C4178" s="5" t="s">
        <v>11636</v>
      </c>
      <c r="D4178" s="5" t="s">
        <v>11637</v>
      </c>
      <c r="E4178" s="6" t="s">
        <v>11638</v>
      </c>
      <c r="F4178" s="12">
        <v>600000</v>
      </c>
      <c r="G4178" s="45">
        <v>0.24</v>
      </c>
      <c r="H4178" s="7">
        <f t="shared" si="347"/>
        <v>456000</v>
      </c>
      <c r="I4178" s="44">
        <v>1.1499999999999999</v>
      </c>
      <c r="J4178" s="45">
        <f t="shared" si="348"/>
        <v>0.126</v>
      </c>
      <c r="K4178" s="7">
        <f t="shared" si="349"/>
        <v>524400</v>
      </c>
      <c r="L4178" s="7">
        <f t="shared" si="350"/>
        <v>528362.7204030226</v>
      </c>
      <c r="M4178" s="43" t="s">
        <v>15</v>
      </c>
    </row>
    <row r="4179" spans="1:13" ht="38.25" customHeight="1" x14ac:dyDescent="0.25">
      <c r="A4179" s="18" t="s">
        <v>1827</v>
      </c>
      <c r="B4179" s="18" t="s">
        <v>12</v>
      </c>
      <c r="C4179" s="22" t="s">
        <v>11639</v>
      </c>
      <c r="D4179" s="22" t="s">
        <v>11640</v>
      </c>
      <c r="E4179" s="6" t="s">
        <v>11641</v>
      </c>
      <c r="F4179" s="24">
        <v>132000</v>
      </c>
      <c r="G4179" s="25">
        <v>0.05</v>
      </c>
      <c r="H4179" s="28">
        <f t="shared" si="347"/>
        <v>125400</v>
      </c>
      <c r="I4179" s="26">
        <v>1.04</v>
      </c>
      <c r="J4179" s="25">
        <f t="shared" si="348"/>
        <v>1.2000000000000011E-2</v>
      </c>
      <c r="K4179" s="24">
        <f t="shared" si="349"/>
        <v>130416</v>
      </c>
      <c r="L4179" s="24">
        <f t="shared" si="350"/>
        <v>131401.51133501259</v>
      </c>
      <c r="M4179" s="21" t="s">
        <v>1831</v>
      </c>
    </row>
    <row r="4180" spans="1:13" ht="38.25" x14ac:dyDescent="0.25">
      <c r="A4180" s="18" t="s">
        <v>1827</v>
      </c>
      <c r="B4180" s="18" t="s">
        <v>12</v>
      </c>
      <c r="C4180" s="22" t="s">
        <v>11642</v>
      </c>
      <c r="D4180" s="22" t="s">
        <v>11643</v>
      </c>
      <c r="E4180" s="6" t="s">
        <v>11644</v>
      </c>
      <c r="F4180" s="24">
        <v>102000.00000000001</v>
      </c>
      <c r="G4180" s="25">
        <v>0.05</v>
      </c>
      <c r="H4180" s="28">
        <f t="shared" si="347"/>
        <v>96900.000000000015</v>
      </c>
      <c r="I4180" s="26">
        <v>1.04</v>
      </c>
      <c r="J4180" s="25">
        <f t="shared" si="348"/>
        <v>1.2000000000000011E-2</v>
      </c>
      <c r="K4180" s="24">
        <f t="shared" si="349"/>
        <v>100776.00000000001</v>
      </c>
      <c r="L4180" s="24">
        <f t="shared" si="350"/>
        <v>101537.53148614611</v>
      </c>
      <c r="M4180" s="18" t="s">
        <v>1835</v>
      </c>
    </row>
    <row r="4181" spans="1:13" ht="38.25" customHeight="1" x14ac:dyDescent="0.25">
      <c r="A4181" s="21" t="s">
        <v>1827</v>
      </c>
      <c r="B4181" s="18" t="s">
        <v>12</v>
      </c>
      <c r="C4181" s="22" t="s">
        <v>11645</v>
      </c>
      <c r="D4181" s="22" t="s">
        <v>11646</v>
      </c>
      <c r="E4181" s="6" t="s">
        <v>11647</v>
      </c>
      <c r="F4181" s="24">
        <v>114000</v>
      </c>
      <c r="G4181" s="25">
        <v>0.05</v>
      </c>
      <c r="H4181" s="28">
        <f t="shared" si="347"/>
        <v>108300</v>
      </c>
      <c r="I4181" s="26">
        <v>1.04</v>
      </c>
      <c r="J4181" s="25">
        <f t="shared" si="348"/>
        <v>1.2000000000000011E-2</v>
      </c>
      <c r="K4181" s="24">
        <f t="shared" si="349"/>
        <v>112632</v>
      </c>
      <c r="L4181" s="24">
        <f t="shared" si="350"/>
        <v>113483.12342569268</v>
      </c>
      <c r="M4181" s="21" t="s">
        <v>1839</v>
      </c>
    </row>
    <row r="4182" spans="1:13" s="14" customFormat="1" ht="25.5" x14ac:dyDescent="0.25">
      <c r="A4182" s="43" t="s">
        <v>11</v>
      </c>
      <c r="B4182" s="43" t="s">
        <v>12</v>
      </c>
      <c r="C4182" s="5" t="s">
        <v>11648</v>
      </c>
      <c r="D4182" s="5" t="s">
        <v>11649</v>
      </c>
      <c r="E4182" s="6" t="s">
        <v>11650</v>
      </c>
      <c r="F4182" s="12">
        <v>499500</v>
      </c>
      <c r="G4182" s="45">
        <v>0.24</v>
      </c>
      <c r="H4182" s="7">
        <f t="shared" si="347"/>
        <v>379620</v>
      </c>
      <c r="I4182" s="44">
        <v>1.1499999999999999</v>
      </c>
      <c r="J4182" s="45">
        <f t="shared" si="348"/>
        <v>0.12600000000000011</v>
      </c>
      <c r="K4182" s="7">
        <f t="shared" si="349"/>
        <v>436562.99999999994</v>
      </c>
      <c r="L4182" s="7">
        <f t="shared" si="350"/>
        <v>439861.96473551629</v>
      </c>
      <c r="M4182" s="43" t="s">
        <v>15</v>
      </c>
    </row>
    <row r="4183" spans="1:13" ht="38.25" customHeight="1" x14ac:dyDescent="0.25">
      <c r="A4183" s="18" t="s">
        <v>1827</v>
      </c>
      <c r="B4183" s="18" t="s">
        <v>12</v>
      </c>
      <c r="C4183" s="22" t="s">
        <v>11651</v>
      </c>
      <c r="D4183" s="22" t="s">
        <v>11652</v>
      </c>
      <c r="E4183" s="6" t="s">
        <v>11653</v>
      </c>
      <c r="F4183" s="24">
        <v>109890</v>
      </c>
      <c r="G4183" s="25">
        <v>0.05</v>
      </c>
      <c r="H4183" s="28">
        <f t="shared" si="347"/>
        <v>104395.5</v>
      </c>
      <c r="I4183" s="26">
        <v>1.04</v>
      </c>
      <c r="J4183" s="25">
        <f t="shared" si="348"/>
        <v>1.19999999999999E-2</v>
      </c>
      <c r="K4183" s="24">
        <f t="shared" si="349"/>
        <v>108571.32</v>
      </c>
      <c r="L4183" s="24">
        <f t="shared" si="350"/>
        <v>109391.75818639799</v>
      </c>
      <c r="M4183" s="21" t="s">
        <v>1831</v>
      </c>
    </row>
    <row r="4184" spans="1:13" ht="38.25" x14ac:dyDescent="0.25">
      <c r="A4184" s="18" t="s">
        <v>1827</v>
      </c>
      <c r="B4184" s="18" t="s">
        <v>12</v>
      </c>
      <c r="C4184" s="22" t="s">
        <v>11654</v>
      </c>
      <c r="D4184" s="22" t="s">
        <v>11655</v>
      </c>
      <c r="E4184" s="6" t="s">
        <v>11656</v>
      </c>
      <c r="F4184" s="24">
        <v>84915</v>
      </c>
      <c r="G4184" s="25">
        <v>0.05</v>
      </c>
      <c r="H4184" s="28">
        <f t="shared" si="347"/>
        <v>80669.25</v>
      </c>
      <c r="I4184" s="26">
        <v>1.04</v>
      </c>
      <c r="J4184" s="25">
        <f t="shared" si="348"/>
        <v>1.19999999999999E-2</v>
      </c>
      <c r="K4184" s="24">
        <f t="shared" si="349"/>
        <v>83896.02</v>
      </c>
      <c r="L4184" s="24">
        <f t="shared" si="350"/>
        <v>84529.994962216631</v>
      </c>
      <c r="M4184" s="18" t="s">
        <v>1835</v>
      </c>
    </row>
    <row r="4185" spans="1:13" ht="38.25" customHeight="1" x14ac:dyDescent="0.25">
      <c r="A4185" s="21" t="s">
        <v>1827</v>
      </c>
      <c r="B4185" s="18" t="s">
        <v>12</v>
      </c>
      <c r="C4185" s="22" t="s">
        <v>11657</v>
      </c>
      <c r="D4185" s="22" t="s">
        <v>11658</v>
      </c>
      <c r="E4185" s="6" t="s">
        <v>11659</v>
      </c>
      <c r="F4185" s="24">
        <v>94905</v>
      </c>
      <c r="G4185" s="25">
        <v>0.05</v>
      </c>
      <c r="H4185" s="28">
        <f t="shared" si="347"/>
        <v>90159.75</v>
      </c>
      <c r="I4185" s="26">
        <v>1.04</v>
      </c>
      <c r="J4185" s="25">
        <f t="shared" si="348"/>
        <v>1.2000000000000011E-2</v>
      </c>
      <c r="K4185" s="24">
        <f t="shared" si="349"/>
        <v>93766.14</v>
      </c>
      <c r="L4185" s="24">
        <f t="shared" si="350"/>
        <v>94474.700251889168</v>
      </c>
      <c r="M4185" s="21" t="s">
        <v>1839</v>
      </c>
    </row>
    <row r="4186" spans="1:13" s="14" customFormat="1" ht="25.5" x14ac:dyDescent="0.25">
      <c r="A4186" s="43" t="s">
        <v>11</v>
      </c>
      <c r="B4186" s="43" t="s">
        <v>12</v>
      </c>
      <c r="C4186" s="5" t="s">
        <v>11660</v>
      </c>
      <c r="D4186" s="5" t="s">
        <v>11661</v>
      </c>
      <c r="E4186" s="6" t="s">
        <v>11662</v>
      </c>
      <c r="F4186" s="12">
        <v>250500</v>
      </c>
      <c r="G4186" s="45">
        <v>0.24</v>
      </c>
      <c r="H4186" s="7">
        <f t="shared" si="347"/>
        <v>190380</v>
      </c>
      <c r="I4186" s="44">
        <v>1.1499999999999999</v>
      </c>
      <c r="J4186" s="45">
        <f t="shared" si="348"/>
        <v>0.12600000000000011</v>
      </c>
      <c r="K4186" s="7">
        <f t="shared" si="349"/>
        <v>218936.99999999997</v>
      </c>
      <c r="L4186" s="7">
        <f t="shared" si="350"/>
        <v>220591.43576826193</v>
      </c>
      <c r="M4186" s="43" t="s">
        <v>15</v>
      </c>
    </row>
    <row r="4187" spans="1:13" ht="51" customHeight="1" x14ac:dyDescent="0.25">
      <c r="A4187" s="18" t="s">
        <v>1827</v>
      </c>
      <c r="B4187" s="18" t="s">
        <v>12</v>
      </c>
      <c r="C4187" s="22" t="s">
        <v>11663</v>
      </c>
      <c r="D4187" s="22" t="s">
        <v>11664</v>
      </c>
      <c r="E4187" s="6" t="s">
        <v>11665</v>
      </c>
      <c r="F4187" s="24">
        <v>55110</v>
      </c>
      <c r="G4187" s="25">
        <v>0.05</v>
      </c>
      <c r="H4187" s="28">
        <f t="shared" si="347"/>
        <v>52354.5</v>
      </c>
      <c r="I4187" s="26">
        <v>1.04</v>
      </c>
      <c r="J4187" s="25">
        <f t="shared" si="348"/>
        <v>1.2000000000000011E-2</v>
      </c>
      <c r="K4187" s="24">
        <f t="shared" si="349"/>
        <v>54448.68</v>
      </c>
      <c r="L4187" s="24">
        <f t="shared" si="350"/>
        <v>54860.130982367758</v>
      </c>
      <c r="M4187" s="21" t="s">
        <v>1831</v>
      </c>
    </row>
    <row r="4188" spans="1:13" ht="38.25" x14ac:dyDescent="0.25">
      <c r="A4188" s="18" t="s">
        <v>1827</v>
      </c>
      <c r="B4188" s="18" t="s">
        <v>12</v>
      </c>
      <c r="C4188" s="22" t="s">
        <v>11666</v>
      </c>
      <c r="D4188" s="22" t="s">
        <v>11667</v>
      </c>
      <c r="E4188" s="6" t="s">
        <v>11668</v>
      </c>
      <c r="F4188" s="24">
        <v>42585</v>
      </c>
      <c r="G4188" s="25">
        <v>0.05</v>
      </c>
      <c r="H4188" s="28">
        <f t="shared" si="347"/>
        <v>40455.75</v>
      </c>
      <c r="I4188" s="26">
        <v>1.04</v>
      </c>
      <c r="J4188" s="25">
        <f t="shared" si="348"/>
        <v>1.19999999999999E-2</v>
      </c>
      <c r="K4188" s="24">
        <f t="shared" si="349"/>
        <v>42073.98</v>
      </c>
      <c r="L4188" s="24">
        <f t="shared" si="350"/>
        <v>42391.919395465993</v>
      </c>
      <c r="M4188" s="18" t="s">
        <v>1835</v>
      </c>
    </row>
    <row r="4189" spans="1:13" ht="51" customHeight="1" x14ac:dyDescent="0.25">
      <c r="A4189" s="21" t="s">
        <v>1827</v>
      </c>
      <c r="B4189" s="18" t="s">
        <v>12</v>
      </c>
      <c r="C4189" s="22" t="s">
        <v>11669</v>
      </c>
      <c r="D4189" s="22" t="s">
        <v>11670</v>
      </c>
      <c r="E4189" s="6" t="s">
        <v>11671</v>
      </c>
      <c r="F4189" s="24">
        <v>47595</v>
      </c>
      <c r="G4189" s="25">
        <v>0.05</v>
      </c>
      <c r="H4189" s="28">
        <f t="shared" si="347"/>
        <v>45215.25</v>
      </c>
      <c r="I4189" s="26">
        <v>1.04</v>
      </c>
      <c r="J4189" s="25">
        <f t="shared" si="348"/>
        <v>1.2000000000000011E-2</v>
      </c>
      <c r="K4189" s="24">
        <f t="shared" si="349"/>
        <v>47023.86</v>
      </c>
      <c r="L4189" s="24">
        <f t="shared" si="350"/>
        <v>47379.204030226698</v>
      </c>
      <c r="M4189" s="21" t="s">
        <v>1839</v>
      </c>
    </row>
    <row r="4190" spans="1:13" s="14" customFormat="1" ht="25.5" x14ac:dyDescent="0.25">
      <c r="A4190" s="43" t="s">
        <v>11</v>
      </c>
      <c r="B4190" s="43" t="s">
        <v>12</v>
      </c>
      <c r="C4190" s="5" t="s">
        <v>11672</v>
      </c>
      <c r="D4190" s="5" t="s">
        <v>11673</v>
      </c>
      <c r="E4190" s="6" t="s">
        <v>11674</v>
      </c>
      <c r="F4190" s="12">
        <v>150000</v>
      </c>
      <c r="G4190" s="45">
        <v>0.24</v>
      </c>
      <c r="H4190" s="7">
        <f t="shared" si="347"/>
        <v>114000</v>
      </c>
      <c r="I4190" s="44">
        <v>1.1499999999999999</v>
      </c>
      <c r="J4190" s="45">
        <f t="shared" si="348"/>
        <v>0.126</v>
      </c>
      <c r="K4190" s="7">
        <f t="shared" si="349"/>
        <v>131100</v>
      </c>
      <c r="L4190" s="7">
        <f t="shared" si="350"/>
        <v>132090.68010075565</v>
      </c>
      <c r="M4190" s="43" t="s">
        <v>15</v>
      </c>
    </row>
    <row r="4191" spans="1:13" ht="51" customHeight="1" x14ac:dyDescent="0.25">
      <c r="A4191" s="18" t="s">
        <v>1827</v>
      </c>
      <c r="B4191" s="18" t="s">
        <v>12</v>
      </c>
      <c r="C4191" s="22" t="s">
        <v>11675</v>
      </c>
      <c r="D4191" s="22" t="s">
        <v>11676</v>
      </c>
      <c r="E4191" s="6" t="s">
        <v>11677</v>
      </c>
      <c r="F4191" s="24">
        <v>33000</v>
      </c>
      <c r="G4191" s="25">
        <v>0.05</v>
      </c>
      <c r="H4191" s="28">
        <f t="shared" si="347"/>
        <v>31350</v>
      </c>
      <c r="I4191" s="26">
        <v>1.04</v>
      </c>
      <c r="J4191" s="25">
        <f t="shared" si="348"/>
        <v>1.2000000000000011E-2</v>
      </c>
      <c r="K4191" s="24">
        <f t="shared" si="349"/>
        <v>32604</v>
      </c>
      <c r="L4191" s="24">
        <f t="shared" si="350"/>
        <v>32850.377833753148</v>
      </c>
      <c r="M4191" s="21" t="s">
        <v>1831</v>
      </c>
    </row>
    <row r="4192" spans="1:13" ht="38.25" x14ac:dyDescent="0.25">
      <c r="A4192" s="18" t="s">
        <v>1827</v>
      </c>
      <c r="B4192" s="18" t="s">
        <v>12</v>
      </c>
      <c r="C4192" s="22" t="s">
        <v>11678</v>
      </c>
      <c r="D4192" s="22" t="s">
        <v>11679</v>
      </c>
      <c r="E4192" s="6" t="s">
        <v>11680</v>
      </c>
      <c r="F4192" s="24">
        <v>25500.000000000004</v>
      </c>
      <c r="G4192" s="25">
        <v>0.05</v>
      </c>
      <c r="H4192" s="28">
        <f t="shared" si="347"/>
        <v>24225.000000000004</v>
      </c>
      <c r="I4192" s="26">
        <v>1.04</v>
      </c>
      <c r="J4192" s="25">
        <f t="shared" si="348"/>
        <v>1.2000000000000011E-2</v>
      </c>
      <c r="K4192" s="24">
        <f t="shared" si="349"/>
        <v>25194.000000000004</v>
      </c>
      <c r="L4192" s="24">
        <f t="shared" si="350"/>
        <v>25384.382871536527</v>
      </c>
      <c r="M4192" s="18" t="s">
        <v>1835</v>
      </c>
    </row>
    <row r="4193" spans="1:13" ht="51" customHeight="1" x14ac:dyDescent="0.25">
      <c r="A4193" s="21" t="s">
        <v>1827</v>
      </c>
      <c r="B4193" s="18" t="s">
        <v>12</v>
      </c>
      <c r="C4193" s="22" t="s">
        <v>11681</v>
      </c>
      <c r="D4193" s="22" t="s">
        <v>11682</v>
      </c>
      <c r="E4193" s="6" t="s">
        <v>11683</v>
      </c>
      <c r="F4193" s="24">
        <v>28500</v>
      </c>
      <c r="G4193" s="25">
        <v>0.05</v>
      </c>
      <c r="H4193" s="28">
        <f t="shared" si="347"/>
        <v>27075</v>
      </c>
      <c r="I4193" s="26">
        <v>1.04</v>
      </c>
      <c r="J4193" s="25">
        <f t="shared" si="348"/>
        <v>1.2000000000000011E-2</v>
      </c>
      <c r="K4193" s="24">
        <f t="shared" si="349"/>
        <v>28158</v>
      </c>
      <c r="L4193" s="24">
        <f t="shared" si="350"/>
        <v>28370.780856423171</v>
      </c>
      <c r="M4193" s="21" t="s">
        <v>1839</v>
      </c>
    </row>
    <row r="4194" spans="1:13" s="14" customFormat="1" ht="25.5" x14ac:dyDescent="0.25">
      <c r="A4194" s="43" t="s">
        <v>11</v>
      </c>
      <c r="B4194" s="43" t="s">
        <v>12</v>
      </c>
      <c r="C4194" s="5" t="s">
        <v>11684</v>
      </c>
      <c r="D4194" s="5" t="s">
        <v>11685</v>
      </c>
      <c r="E4194" s="6" t="s">
        <v>11686</v>
      </c>
      <c r="F4194" s="12">
        <v>100500</v>
      </c>
      <c r="G4194" s="45">
        <v>0.24</v>
      </c>
      <c r="H4194" s="7">
        <f t="shared" si="347"/>
        <v>76380</v>
      </c>
      <c r="I4194" s="44">
        <v>1.1499999999999999</v>
      </c>
      <c r="J4194" s="45">
        <f t="shared" si="348"/>
        <v>0.126</v>
      </c>
      <c r="K4194" s="7">
        <f t="shared" si="349"/>
        <v>87837</v>
      </c>
      <c r="L4194" s="7">
        <f t="shared" si="350"/>
        <v>88500.755667506295</v>
      </c>
      <c r="M4194" s="43" t="s">
        <v>15</v>
      </c>
    </row>
    <row r="4195" spans="1:13" ht="51" customHeight="1" x14ac:dyDescent="0.25">
      <c r="A4195" s="18" t="s">
        <v>1827</v>
      </c>
      <c r="B4195" s="18" t="s">
        <v>12</v>
      </c>
      <c r="C4195" s="22" t="s">
        <v>11687</v>
      </c>
      <c r="D4195" s="22" t="s">
        <v>11688</v>
      </c>
      <c r="E4195" s="6" t="s">
        <v>11689</v>
      </c>
      <c r="F4195" s="24">
        <v>22110</v>
      </c>
      <c r="G4195" s="25">
        <v>0.05</v>
      </c>
      <c r="H4195" s="28">
        <f t="shared" si="347"/>
        <v>21004.5</v>
      </c>
      <c r="I4195" s="26">
        <v>1.04</v>
      </c>
      <c r="J4195" s="25">
        <f t="shared" si="348"/>
        <v>1.2000000000000011E-2</v>
      </c>
      <c r="K4195" s="24">
        <f t="shared" si="349"/>
        <v>21844.68</v>
      </c>
      <c r="L4195" s="24">
        <f t="shared" si="350"/>
        <v>22009.753148614607</v>
      </c>
      <c r="M4195" s="21" t="s">
        <v>1831</v>
      </c>
    </row>
    <row r="4196" spans="1:13" ht="38.25" x14ac:dyDescent="0.25">
      <c r="A4196" s="18" t="s">
        <v>1827</v>
      </c>
      <c r="B4196" s="18" t="s">
        <v>12</v>
      </c>
      <c r="C4196" s="22" t="s">
        <v>11690</v>
      </c>
      <c r="D4196" s="22" t="s">
        <v>11691</v>
      </c>
      <c r="E4196" s="6" t="s">
        <v>11692</v>
      </c>
      <c r="F4196" s="24">
        <v>17085</v>
      </c>
      <c r="G4196" s="25">
        <v>0.05</v>
      </c>
      <c r="H4196" s="28">
        <f t="shared" si="347"/>
        <v>16230.75</v>
      </c>
      <c r="I4196" s="26">
        <v>1.04</v>
      </c>
      <c r="J4196" s="25">
        <f t="shared" si="348"/>
        <v>1.2000000000000011E-2</v>
      </c>
      <c r="K4196" s="24">
        <f t="shared" si="349"/>
        <v>16879.98</v>
      </c>
      <c r="L4196" s="24">
        <f t="shared" si="350"/>
        <v>17007.53652392947</v>
      </c>
      <c r="M4196" s="18" t="s">
        <v>1835</v>
      </c>
    </row>
    <row r="4197" spans="1:13" ht="51" customHeight="1" x14ac:dyDescent="0.25">
      <c r="A4197" s="21" t="s">
        <v>1827</v>
      </c>
      <c r="B4197" s="18" t="s">
        <v>12</v>
      </c>
      <c r="C4197" s="22" t="s">
        <v>11693</v>
      </c>
      <c r="D4197" s="22" t="s">
        <v>11694</v>
      </c>
      <c r="E4197" s="6" t="s">
        <v>11695</v>
      </c>
      <c r="F4197" s="24">
        <v>19095</v>
      </c>
      <c r="G4197" s="25">
        <v>0.05</v>
      </c>
      <c r="H4197" s="28">
        <f t="shared" si="347"/>
        <v>18140.25</v>
      </c>
      <c r="I4197" s="26">
        <v>1.04</v>
      </c>
      <c r="J4197" s="25">
        <f t="shared" si="348"/>
        <v>1.2000000000000011E-2</v>
      </c>
      <c r="K4197" s="24">
        <f t="shared" si="349"/>
        <v>18865.86</v>
      </c>
      <c r="L4197" s="24">
        <f t="shared" si="350"/>
        <v>19008.423173803527</v>
      </c>
      <c r="M4197" s="21" t="s">
        <v>1839</v>
      </c>
    </row>
    <row r="4198" spans="1:13" s="14" customFormat="1" ht="25.5" x14ac:dyDescent="0.25">
      <c r="A4198" s="43" t="s">
        <v>11</v>
      </c>
      <c r="B4198" s="43" t="s">
        <v>12</v>
      </c>
      <c r="C4198" s="5" t="s">
        <v>11696</v>
      </c>
      <c r="D4198" s="5" t="s">
        <v>11697</v>
      </c>
      <c r="E4198" s="6" t="s">
        <v>11698</v>
      </c>
      <c r="F4198" s="12">
        <v>75000</v>
      </c>
      <c r="G4198" s="45">
        <v>0.24</v>
      </c>
      <c r="H4198" s="7">
        <f t="shared" si="347"/>
        <v>57000</v>
      </c>
      <c r="I4198" s="44">
        <v>1.1499999999999999</v>
      </c>
      <c r="J4198" s="45">
        <f t="shared" si="348"/>
        <v>0.126</v>
      </c>
      <c r="K4198" s="7">
        <f t="shared" si="349"/>
        <v>65550</v>
      </c>
      <c r="L4198" s="7">
        <f t="shared" si="350"/>
        <v>66045.340050377825</v>
      </c>
      <c r="M4198" s="43" t="s">
        <v>15</v>
      </c>
    </row>
    <row r="4199" spans="1:13" ht="51" customHeight="1" x14ac:dyDescent="0.25">
      <c r="A4199" s="18" t="s">
        <v>1827</v>
      </c>
      <c r="B4199" s="18" t="s">
        <v>12</v>
      </c>
      <c r="C4199" s="22" t="s">
        <v>11699</v>
      </c>
      <c r="D4199" s="22" t="s">
        <v>11700</v>
      </c>
      <c r="E4199" s="6" t="s">
        <v>11701</v>
      </c>
      <c r="F4199" s="24">
        <v>16500</v>
      </c>
      <c r="G4199" s="25">
        <v>0.05</v>
      </c>
      <c r="H4199" s="28">
        <f t="shared" si="347"/>
        <v>15675</v>
      </c>
      <c r="I4199" s="26">
        <v>1.04</v>
      </c>
      <c r="J4199" s="25">
        <f t="shared" si="348"/>
        <v>1.2000000000000011E-2</v>
      </c>
      <c r="K4199" s="24">
        <f t="shared" si="349"/>
        <v>16302</v>
      </c>
      <c r="L4199" s="24">
        <f t="shared" si="350"/>
        <v>16425.188916876574</v>
      </c>
      <c r="M4199" s="21" t="s">
        <v>1831</v>
      </c>
    </row>
    <row r="4200" spans="1:13" ht="38.25" x14ac:dyDescent="0.25">
      <c r="A4200" s="18" t="s">
        <v>1827</v>
      </c>
      <c r="B4200" s="18" t="s">
        <v>12</v>
      </c>
      <c r="C4200" s="22" t="s">
        <v>11702</v>
      </c>
      <c r="D4200" s="22" t="s">
        <v>11703</v>
      </c>
      <c r="E4200" s="6" t="s">
        <v>11704</v>
      </c>
      <c r="F4200" s="24">
        <v>12750.000000000002</v>
      </c>
      <c r="G4200" s="25">
        <v>0.05</v>
      </c>
      <c r="H4200" s="28">
        <f t="shared" si="347"/>
        <v>12112.500000000002</v>
      </c>
      <c r="I4200" s="26">
        <v>1.04</v>
      </c>
      <c r="J4200" s="25">
        <f t="shared" si="348"/>
        <v>1.2000000000000011E-2</v>
      </c>
      <c r="K4200" s="24">
        <f t="shared" si="349"/>
        <v>12597.000000000002</v>
      </c>
      <c r="L4200" s="24">
        <f t="shared" si="350"/>
        <v>12692.191435768264</v>
      </c>
      <c r="M4200" s="18" t="s">
        <v>1835</v>
      </c>
    </row>
    <row r="4201" spans="1:13" ht="38.25" customHeight="1" x14ac:dyDescent="0.25">
      <c r="A4201" s="21" t="s">
        <v>1827</v>
      </c>
      <c r="B4201" s="18" t="s">
        <v>12</v>
      </c>
      <c r="C4201" s="22" t="s">
        <v>11705</v>
      </c>
      <c r="D4201" s="22" t="s">
        <v>11706</v>
      </c>
      <c r="E4201" s="6" t="s">
        <v>11707</v>
      </c>
      <c r="F4201" s="24">
        <v>14250</v>
      </c>
      <c r="G4201" s="25">
        <v>0.05</v>
      </c>
      <c r="H4201" s="28">
        <f t="shared" si="347"/>
        <v>13537.5</v>
      </c>
      <c r="I4201" s="26">
        <v>1.04</v>
      </c>
      <c r="J4201" s="25">
        <f t="shared" si="348"/>
        <v>1.2000000000000011E-2</v>
      </c>
      <c r="K4201" s="24">
        <f t="shared" si="349"/>
        <v>14079</v>
      </c>
      <c r="L4201" s="24">
        <f t="shared" si="350"/>
        <v>14185.390428211585</v>
      </c>
      <c r="M4201" s="21" t="s">
        <v>1839</v>
      </c>
    </row>
    <row r="4202" spans="1:13" s="14" customFormat="1" ht="25.5" x14ac:dyDescent="0.25">
      <c r="A4202" s="43" t="s">
        <v>11</v>
      </c>
      <c r="B4202" s="43" t="s">
        <v>12</v>
      </c>
      <c r="C4202" s="5" t="s">
        <v>11708</v>
      </c>
      <c r="D4202" s="5" t="s">
        <v>11709</v>
      </c>
      <c r="E4202" s="6" t="s">
        <v>11710</v>
      </c>
      <c r="F4202" s="12">
        <v>49500</v>
      </c>
      <c r="G4202" s="45">
        <v>0.24</v>
      </c>
      <c r="H4202" s="7">
        <f t="shared" si="347"/>
        <v>37620</v>
      </c>
      <c r="I4202" s="44">
        <v>1.1499999999999999</v>
      </c>
      <c r="J4202" s="45">
        <f t="shared" si="348"/>
        <v>0.126</v>
      </c>
      <c r="K4202" s="7">
        <f t="shared" si="349"/>
        <v>43263</v>
      </c>
      <c r="L4202" s="7">
        <f t="shared" si="350"/>
        <v>43589.924433249369</v>
      </c>
      <c r="M4202" s="43" t="s">
        <v>15</v>
      </c>
    </row>
    <row r="4203" spans="1:13" ht="38.25" customHeight="1" x14ac:dyDescent="0.25">
      <c r="A4203" s="18" t="s">
        <v>1827</v>
      </c>
      <c r="B4203" s="18" t="s">
        <v>12</v>
      </c>
      <c r="C4203" s="22" t="s">
        <v>11711</v>
      </c>
      <c r="D4203" s="22" t="s">
        <v>11712</v>
      </c>
      <c r="E4203" s="6" t="s">
        <v>11713</v>
      </c>
      <c r="F4203" s="24">
        <v>10890</v>
      </c>
      <c r="G4203" s="25">
        <v>0.05</v>
      </c>
      <c r="H4203" s="28">
        <f t="shared" ref="H4203:H4250" si="351">F4203-(F4203*G4203)</f>
        <v>10345.5</v>
      </c>
      <c r="I4203" s="26">
        <v>1.04</v>
      </c>
      <c r="J4203" s="25">
        <f t="shared" ref="J4203:J4250" si="352">1-K4203/F4203</f>
        <v>1.2000000000000011E-2</v>
      </c>
      <c r="K4203" s="24">
        <f t="shared" ref="K4203:K4250" si="353">H4203*I4203</f>
        <v>10759.32</v>
      </c>
      <c r="L4203" s="24">
        <f t="shared" si="350"/>
        <v>10840.624685138539</v>
      </c>
      <c r="M4203" s="21" t="s">
        <v>1831</v>
      </c>
    </row>
    <row r="4204" spans="1:13" ht="38.25" x14ac:dyDescent="0.25">
      <c r="A4204" s="18" t="s">
        <v>1827</v>
      </c>
      <c r="B4204" s="18" t="s">
        <v>12</v>
      </c>
      <c r="C4204" s="22" t="s">
        <v>11714</v>
      </c>
      <c r="D4204" s="22" t="s">
        <v>11715</v>
      </c>
      <c r="E4204" s="6" t="s">
        <v>11716</v>
      </c>
      <c r="F4204" s="24">
        <v>8415</v>
      </c>
      <c r="G4204" s="25">
        <v>0.05</v>
      </c>
      <c r="H4204" s="28">
        <f t="shared" si="351"/>
        <v>7994.25</v>
      </c>
      <c r="I4204" s="26">
        <v>1.04</v>
      </c>
      <c r="J4204" s="25">
        <f t="shared" si="352"/>
        <v>1.19999999999999E-2</v>
      </c>
      <c r="K4204" s="24">
        <f t="shared" si="353"/>
        <v>8314.02</v>
      </c>
      <c r="L4204" s="24">
        <f t="shared" si="350"/>
        <v>8376.8463476070538</v>
      </c>
      <c r="M4204" s="18" t="s">
        <v>1835</v>
      </c>
    </row>
    <row r="4205" spans="1:13" ht="38.25" customHeight="1" x14ac:dyDescent="0.25">
      <c r="A4205" s="21" t="s">
        <v>1827</v>
      </c>
      <c r="B4205" s="18" t="s">
        <v>12</v>
      </c>
      <c r="C4205" s="22" t="s">
        <v>11717</v>
      </c>
      <c r="D4205" s="22" t="s">
        <v>11718</v>
      </c>
      <c r="E4205" s="6" t="s">
        <v>11719</v>
      </c>
      <c r="F4205" s="24">
        <v>9405</v>
      </c>
      <c r="G4205" s="25">
        <v>0.05</v>
      </c>
      <c r="H4205" s="28">
        <f t="shared" si="351"/>
        <v>8934.75</v>
      </c>
      <c r="I4205" s="26">
        <v>1.04</v>
      </c>
      <c r="J4205" s="25">
        <f t="shared" si="352"/>
        <v>1.2000000000000011E-2</v>
      </c>
      <c r="K4205" s="24">
        <f t="shared" si="353"/>
        <v>9292.14</v>
      </c>
      <c r="L4205" s="24">
        <f t="shared" si="350"/>
        <v>9362.3576826196459</v>
      </c>
      <c r="M4205" s="21" t="s">
        <v>1839</v>
      </c>
    </row>
    <row r="4206" spans="1:13" ht="38.25" customHeight="1" x14ac:dyDescent="0.25">
      <c r="A4206" s="18" t="s">
        <v>1827</v>
      </c>
      <c r="B4206" s="18" t="s">
        <v>12</v>
      </c>
      <c r="C4206" s="22" t="s">
        <v>11720</v>
      </c>
      <c r="D4206" s="22" t="s">
        <v>11721</v>
      </c>
      <c r="E4206" s="6" t="s">
        <v>11722</v>
      </c>
      <c r="F4206" s="24">
        <v>1518</v>
      </c>
      <c r="G4206" s="25">
        <v>0.05</v>
      </c>
      <c r="H4206" s="28">
        <f t="shared" si="351"/>
        <v>1442.1</v>
      </c>
      <c r="I4206" s="26">
        <v>1.04</v>
      </c>
      <c r="J4206" s="25">
        <f t="shared" si="352"/>
        <v>1.2000000000000122E-2</v>
      </c>
      <c r="K4206" s="24">
        <f t="shared" si="353"/>
        <v>1499.7839999999999</v>
      </c>
      <c r="L4206" s="24">
        <f t="shared" si="350"/>
        <v>1511.1173803526447</v>
      </c>
      <c r="M4206" s="21" t="s">
        <v>1831</v>
      </c>
    </row>
    <row r="4207" spans="1:13" ht="38.25" x14ac:dyDescent="0.25">
      <c r="A4207" s="18" t="s">
        <v>1827</v>
      </c>
      <c r="B4207" s="18" t="s">
        <v>12</v>
      </c>
      <c r="C4207" s="22" t="s">
        <v>11723</v>
      </c>
      <c r="D4207" s="22" t="s">
        <v>11724</v>
      </c>
      <c r="E4207" s="6" t="s">
        <v>11725</v>
      </c>
      <c r="F4207" s="24">
        <v>1173</v>
      </c>
      <c r="G4207" s="25">
        <v>0.05</v>
      </c>
      <c r="H4207" s="28">
        <f t="shared" si="351"/>
        <v>1114.3499999999999</v>
      </c>
      <c r="I4207" s="26">
        <v>1.04</v>
      </c>
      <c r="J4207" s="25">
        <f t="shared" si="352"/>
        <v>1.2000000000000011E-2</v>
      </c>
      <c r="K4207" s="24">
        <f t="shared" si="353"/>
        <v>1158.924</v>
      </c>
      <c r="L4207" s="24">
        <f t="shared" si="350"/>
        <v>1167.6816120906801</v>
      </c>
      <c r="M4207" s="18" t="s">
        <v>1835</v>
      </c>
    </row>
    <row r="4208" spans="1:13" ht="38.25" customHeight="1" x14ac:dyDescent="0.25">
      <c r="A4208" s="21" t="s">
        <v>1827</v>
      </c>
      <c r="B4208" s="18" t="s">
        <v>12</v>
      </c>
      <c r="C4208" s="22" t="s">
        <v>11726</v>
      </c>
      <c r="D4208" s="22" t="s">
        <v>11727</v>
      </c>
      <c r="E4208" s="6" t="s">
        <v>11728</v>
      </c>
      <c r="F4208" s="24">
        <v>1311</v>
      </c>
      <c r="G4208" s="25">
        <v>0.05</v>
      </c>
      <c r="H4208" s="28">
        <f t="shared" si="351"/>
        <v>1245.45</v>
      </c>
      <c r="I4208" s="26">
        <v>1.04</v>
      </c>
      <c r="J4208" s="25">
        <f t="shared" si="352"/>
        <v>1.2000000000000011E-2</v>
      </c>
      <c r="K4208" s="24">
        <f t="shared" si="353"/>
        <v>1295.268</v>
      </c>
      <c r="L4208" s="24">
        <f t="shared" si="350"/>
        <v>1305.0559193954659</v>
      </c>
      <c r="M4208" s="21" t="s">
        <v>1839</v>
      </c>
    </row>
    <row r="4209" spans="1:13" ht="38.25" customHeight="1" x14ac:dyDescent="0.25">
      <c r="A4209" s="18" t="s">
        <v>1827</v>
      </c>
      <c r="B4209" s="18" t="s">
        <v>12</v>
      </c>
      <c r="C4209" s="22" t="s">
        <v>11729</v>
      </c>
      <c r="D4209" s="22" t="s">
        <v>11730</v>
      </c>
      <c r="E4209" s="6" t="s">
        <v>11731</v>
      </c>
      <c r="F4209" s="24">
        <v>792</v>
      </c>
      <c r="G4209" s="25">
        <v>0.05</v>
      </c>
      <c r="H4209" s="28">
        <f t="shared" si="351"/>
        <v>752.4</v>
      </c>
      <c r="I4209" s="26">
        <v>1.04</v>
      </c>
      <c r="J4209" s="25">
        <f t="shared" si="352"/>
        <v>1.2000000000000011E-2</v>
      </c>
      <c r="K4209" s="24">
        <f t="shared" si="353"/>
        <v>782.49599999999998</v>
      </c>
      <c r="L4209" s="24">
        <f t="shared" si="350"/>
        <v>788.40906801007554</v>
      </c>
      <c r="M4209" s="21" t="s">
        <v>1831</v>
      </c>
    </row>
    <row r="4210" spans="1:13" ht="38.25" x14ac:dyDescent="0.25">
      <c r="A4210" s="18" t="s">
        <v>1827</v>
      </c>
      <c r="B4210" s="18" t="s">
        <v>12</v>
      </c>
      <c r="C4210" s="22" t="s">
        <v>11732</v>
      </c>
      <c r="D4210" s="22" t="s">
        <v>11733</v>
      </c>
      <c r="E4210" s="6" t="s">
        <v>11734</v>
      </c>
      <c r="F4210" s="24">
        <v>612</v>
      </c>
      <c r="G4210" s="25">
        <v>0.05</v>
      </c>
      <c r="H4210" s="28">
        <f t="shared" si="351"/>
        <v>581.4</v>
      </c>
      <c r="I4210" s="26">
        <v>1.04</v>
      </c>
      <c r="J4210" s="25">
        <f t="shared" si="352"/>
        <v>1.2000000000000122E-2</v>
      </c>
      <c r="K4210" s="24">
        <f t="shared" si="353"/>
        <v>604.65599999999995</v>
      </c>
      <c r="L4210" s="24">
        <f t="shared" si="350"/>
        <v>609.2251889168765</v>
      </c>
      <c r="M4210" s="18" t="s">
        <v>1835</v>
      </c>
    </row>
    <row r="4211" spans="1:13" ht="38.25" customHeight="1" x14ac:dyDescent="0.25">
      <c r="A4211" s="21" t="s">
        <v>1827</v>
      </c>
      <c r="B4211" s="18" t="s">
        <v>12</v>
      </c>
      <c r="C4211" s="22" t="s">
        <v>11735</v>
      </c>
      <c r="D4211" s="22" t="s">
        <v>11736</v>
      </c>
      <c r="E4211" s="6" t="s">
        <v>11737</v>
      </c>
      <c r="F4211" s="24">
        <v>684</v>
      </c>
      <c r="G4211" s="25">
        <v>0.05</v>
      </c>
      <c r="H4211" s="28">
        <f t="shared" si="351"/>
        <v>649.79999999999995</v>
      </c>
      <c r="I4211" s="26">
        <v>1.04</v>
      </c>
      <c r="J4211" s="25">
        <f t="shared" si="352"/>
        <v>1.2000000000000011E-2</v>
      </c>
      <c r="K4211" s="24">
        <f t="shared" si="353"/>
        <v>675.79200000000003</v>
      </c>
      <c r="L4211" s="24">
        <f t="shared" si="350"/>
        <v>680.89874055415612</v>
      </c>
      <c r="M4211" s="21" t="s">
        <v>1839</v>
      </c>
    </row>
    <row r="4212" spans="1:13" ht="38.25" customHeight="1" x14ac:dyDescent="0.25">
      <c r="A4212" s="18" t="s">
        <v>1827</v>
      </c>
      <c r="B4212" s="18" t="s">
        <v>12</v>
      </c>
      <c r="C4212" s="22" t="s">
        <v>11738</v>
      </c>
      <c r="D4212" s="22" t="s">
        <v>11739</v>
      </c>
      <c r="E4212" s="6" t="s">
        <v>11740</v>
      </c>
      <c r="F4212" s="24">
        <v>330</v>
      </c>
      <c r="G4212" s="25">
        <v>0.05</v>
      </c>
      <c r="H4212" s="28">
        <f t="shared" si="351"/>
        <v>313.5</v>
      </c>
      <c r="I4212" s="26">
        <v>1.04</v>
      </c>
      <c r="J4212" s="25">
        <f t="shared" si="352"/>
        <v>1.19999999999999E-2</v>
      </c>
      <c r="K4212" s="24">
        <f t="shared" si="353"/>
        <v>326.04000000000002</v>
      </c>
      <c r="L4212" s="24">
        <f t="shared" si="350"/>
        <v>328.50377833753151</v>
      </c>
      <c r="M4212" s="21" t="s">
        <v>1831</v>
      </c>
    </row>
    <row r="4213" spans="1:13" ht="38.25" x14ac:dyDescent="0.25">
      <c r="A4213" s="18" t="s">
        <v>1827</v>
      </c>
      <c r="B4213" s="18" t="s">
        <v>12</v>
      </c>
      <c r="C4213" s="22" t="s">
        <v>11741</v>
      </c>
      <c r="D4213" s="22" t="s">
        <v>11742</v>
      </c>
      <c r="E4213" s="6" t="s">
        <v>11743</v>
      </c>
      <c r="F4213" s="24">
        <v>255.00000000000003</v>
      </c>
      <c r="G4213" s="25">
        <v>0.05</v>
      </c>
      <c r="H4213" s="28">
        <f t="shared" si="351"/>
        <v>242.25000000000003</v>
      </c>
      <c r="I4213" s="26">
        <v>1.04</v>
      </c>
      <c r="J4213" s="25">
        <f t="shared" si="352"/>
        <v>1.2000000000000011E-2</v>
      </c>
      <c r="K4213" s="24">
        <f t="shared" si="353"/>
        <v>251.94000000000003</v>
      </c>
      <c r="L4213" s="24">
        <f t="shared" si="350"/>
        <v>253.84382871536525</v>
      </c>
      <c r="M4213" s="18" t="s">
        <v>1835</v>
      </c>
    </row>
    <row r="4214" spans="1:13" ht="38.25" customHeight="1" x14ac:dyDescent="0.25">
      <c r="A4214" s="21" t="s">
        <v>1827</v>
      </c>
      <c r="B4214" s="18" t="s">
        <v>12</v>
      </c>
      <c r="C4214" s="22" t="s">
        <v>11744</v>
      </c>
      <c r="D4214" s="22" t="s">
        <v>11745</v>
      </c>
      <c r="E4214" s="6" t="s">
        <v>11746</v>
      </c>
      <c r="F4214" s="24">
        <v>285</v>
      </c>
      <c r="G4214" s="25">
        <v>0.05</v>
      </c>
      <c r="H4214" s="28">
        <f t="shared" si="351"/>
        <v>270.75</v>
      </c>
      <c r="I4214" s="26">
        <v>1.04</v>
      </c>
      <c r="J4214" s="25">
        <f t="shared" si="352"/>
        <v>1.2000000000000011E-2</v>
      </c>
      <c r="K4214" s="24">
        <f t="shared" si="353"/>
        <v>281.58</v>
      </c>
      <c r="L4214" s="24">
        <f t="shared" si="350"/>
        <v>283.7078085642317</v>
      </c>
      <c r="M4214" s="21" t="s">
        <v>1839</v>
      </c>
    </row>
    <row r="4215" spans="1:13" ht="38.25" customHeight="1" x14ac:dyDescent="0.25">
      <c r="A4215" s="18" t="s">
        <v>1827</v>
      </c>
      <c r="B4215" s="18" t="s">
        <v>12</v>
      </c>
      <c r="C4215" s="22" t="s">
        <v>11747</v>
      </c>
      <c r="D4215" s="22" t="s">
        <v>11748</v>
      </c>
      <c r="E4215" s="6" t="s">
        <v>11749</v>
      </c>
      <c r="F4215" s="24">
        <v>660</v>
      </c>
      <c r="G4215" s="25">
        <v>0.05</v>
      </c>
      <c r="H4215" s="28">
        <f t="shared" si="351"/>
        <v>627</v>
      </c>
      <c r="I4215" s="26">
        <v>1.04</v>
      </c>
      <c r="J4215" s="25">
        <f t="shared" si="352"/>
        <v>1.19999999999999E-2</v>
      </c>
      <c r="K4215" s="24">
        <f t="shared" si="353"/>
        <v>652.08000000000004</v>
      </c>
      <c r="L4215" s="24">
        <f t="shared" si="350"/>
        <v>657.00755667506303</v>
      </c>
      <c r="M4215" s="21" t="s">
        <v>1831</v>
      </c>
    </row>
    <row r="4216" spans="1:13" ht="38.25" x14ac:dyDescent="0.25">
      <c r="A4216" s="18" t="s">
        <v>1827</v>
      </c>
      <c r="B4216" s="18" t="s">
        <v>12</v>
      </c>
      <c r="C4216" s="22" t="s">
        <v>11750</v>
      </c>
      <c r="D4216" s="22" t="s">
        <v>11751</v>
      </c>
      <c r="E4216" s="6" t="s">
        <v>11752</v>
      </c>
      <c r="F4216" s="24">
        <v>510.00000000000006</v>
      </c>
      <c r="G4216" s="25">
        <v>0.05</v>
      </c>
      <c r="H4216" s="28">
        <f t="shared" si="351"/>
        <v>484.50000000000006</v>
      </c>
      <c r="I4216" s="26">
        <v>1.04</v>
      </c>
      <c r="J4216" s="25">
        <f t="shared" si="352"/>
        <v>1.2000000000000011E-2</v>
      </c>
      <c r="K4216" s="24">
        <f t="shared" si="353"/>
        <v>503.88000000000005</v>
      </c>
      <c r="L4216" s="24">
        <f t="shared" si="350"/>
        <v>507.6876574307305</v>
      </c>
      <c r="M4216" s="18" t="s">
        <v>1835</v>
      </c>
    </row>
    <row r="4217" spans="1:13" ht="38.25" customHeight="1" x14ac:dyDescent="0.25">
      <c r="A4217" s="21" t="s">
        <v>1827</v>
      </c>
      <c r="B4217" s="18" t="s">
        <v>12</v>
      </c>
      <c r="C4217" s="22" t="s">
        <v>11753</v>
      </c>
      <c r="D4217" s="22" t="s">
        <v>11754</v>
      </c>
      <c r="E4217" s="6" t="s">
        <v>11755</v>
      </c>
      <c r="F4217" s="24">
        <v>570</v>
      </c>
      <c r="G4217" s="25">
        <v>0.05</v>
      </c>
      <c r="H4217" s="28">
        <f t="shared" si="351"/>
        <v>541.5</v>
      </c>
      <c r="I4217" s="26">
        <v>1.04</v>
      </c>
      <c r="J4217" s="25">
        <f t="shared" si="352"/>
        <v>1.2000000000000011E-2</v>
      </c>
      <c r="K4217" s="24">
        <f t="shared" si="353"/>
        <v>563.16</v>
      </c>
      <c r="L4217" s="24">
        <f t="shared" si="350"/>
        <v>567.4156171284634</v>
      </c>
      <c r="M4217" s="21" t="s">
        <v>1839</v>
      </c>
    </row>
    <row r="4218" spans="1:13" ht="38.25" customHeight="1" x14ac:dyDescent="0.25">
      <c r="A4218" s="18" t="s">
        <v>1827</v>
      </c>
      <c r="B4218" s="18" t="s">
        <v>12</v>
      </c>
      <c r="C4218" s="22" t="s">
        <v>11756</v>
      </c>
      <c r="D4218" s="22" t="s">
        <v>11757</v>
      </c>
      <c r="E4218" s="6" t="s">
        <v>11758</v>
      </c>
      <c r="F4218" s="24">
        <v>330</v>
      </c>
      <c r="G4218" s="25">
        <v>0.05</v>
      </c>
      <c r="H4218" s="28">
        <f t="shared" si="351"/>
        <v>313.5</v>
      </c>
      <c r="I4218" s="26">
        <v>1.04</v>
      </c>
      <c r="J4218" s="25">
        <f t="shared" si="352"/>
        <v>1.19999999999999E-2</v>
      </c>
      <c r="K4218" s="24">
        <f t="shared" si="353"/>
        <v>326.04000000000002</v>
      </c>
      <c r="L4218" s="24">
        <f t="shared" si="350"/>
        <v>328.50377833753151</v>
      </c>
      <c r="M4218" s="21" t="s">
        <v>1831</v>
      </c>
    </row>
    <row r="4219" spans="1:13" ht="38.25" x14ac:dyDescent="0.25">
      <c r="A4219" s="18" t="s">
        <v>1827</v>
      </c>
      <c r="B4219" s="18" t="s">
        <v>12</v>
      </c>
      <c r="C4219" s="22" t="s">
        <v>11759</v>
      </c>
      <c r="D4219" s="22" t="s">
        <v>11760</v>
      </c>
      <c r="E4219" s="6" t="s">
        <v>11761</v>
      </c>
      <c r="F4219" s="24">
        <v>255.00000000000003</v>
      </c>
      <c r="G4219" s="25">
        <v>0.05</v>
      </c>
      <c r="H4219" s="28">
        <f t="shared" si="351"/>
        <v>242.25000000000003</v>
      </c>
      <c r="I4219" s="26">
        <v>1.04</v>
      </c>
      <c r="J4219" s="25">
        <f t="shared" si="352"/>
        <v>1.2000000000000011E-2</v>
      </c>
      <c r="K4219" s="24">
        <f t="shared" si="353"/>
        <v>251.94000000000003</v>
      </c>
      <c r="L4219" s="24">
        <f t="shared" si="350"/>
        <v>253.84382871536525</v>
      </c>
      <c r="M4219" s="18" t="s">
        <v>1835</v>
      </c>
    </row>
    <row r="4220" spans="1:13" ht="38.25" customHeight="1" x14ac:dyDescent="0.25">
      <c r="A4220" s="21" t="s">
        <v>1827</v>
      </c>
      <c r="B4220" s="18" t="s">
        <v>12</v>
      </c>
      <c r="C4220" s="22" t="s">
        <v>11762</v>
      </c>
      <c r="D4220" s="22" t="s">
        <v>11763</v>
      </c>
      <c r="E4220" s="6" t="s">
        <v>11764</v>
      </c>
      <c r="F4220" s="24">
        <v>285</v>
      </c>
      <c r="G4220" s="25">
        <v>0.05</v>
      </c>
      <c r="H4220" s="28">
        <f t="shared" si="351"/>
        <v>270.75</v>
      </c>
      <c r="I4220" s="26">
        <v>1.04</v>
      </c>
      <c r="J4220" s="25">
        <f t="shared" si="352"/>
        <v>1.2000000000000011E-2</v>
      </c>
      <c r="K4220" s="24">
        <f t="shared" si="353"/>
        <v>281.58</v>
      </c>
      <c r="L4220" s="24">
        <f t="shared" si="350"/>
        <v>283.7078085642317</v>
      </c>
      <c r="M4220" s="21" t="s">
        <v>1839</v>
      </c>
    </row>
    <row r="4221" spans="1:13" ht="38.25" customHeight="1" x14ac:dyDescent="0.25">
      <c r="A4221" s="18" t="s">
        <v>1827</v>
      </c>
      <c r="B4221" s="18" t="s">
        <v>12</v>
      </c>
      <c r="C4221" s="22" t="s">
        <v>11765</v>
      </c>
      <c r="D4221" s="22" t="s">
        <v>11766</v>
      </c>
      <c r="E4221" s="6" t="s">
        <v>11767</v>
      </c>
      <c r="F4221" s="24">
        <v>82500</v>
      </c>
      <c r="G4221" s="25">
        <v>0.05</v>
      </c>
      <c r="H4221" s="28">
        <f t="shared" si="351"/>
        <v>78375</v>
      </c>
      <c r="I4221" s="26">
        <v>1.04</v>
      </c>
      <c r="J4221" s="25">
        <f t="shared" si="352"/>
        <v>1.2000000000000011E-2</v>
      </c>
      <c r="K4221" s="24">
        <f t="shared" si="353"/>
        <v>81510</v>
      </c>
      <c r="L4221" s="24">
        <f t="shared" si="350"/>
        <v>82125.944584382873</v>
      </c>
      <c r="M4221" s="21" t="s">
        <v>1831</v>
      </c>
    </row>
    <row r="4222" spans="1:13" ht="38.25" x14ac:dyDescent="0.25">
      <c r="A4222" s="18" t="s">
        <v>1827</v>
      </c>
      <c r="B4222" s="18" t="s">
        <v>12</v>
      </c>
      <c r="C4222" s="22" t="s">
        <v>11768</v>
      </c>
      <c r="D4222" s="22" t="s">
        <v>11769</v>
      </c>
      <c r="E4222" s="6" t="s">
        <v>11770</v>
      </c>
      <c r="F4222" s="24">
        <v>63750.000000000007</v>
      </c>
      <c r="G4222" s="25">
        <v>0.05</v>
      </c>
      <c r="H4222" s="28">
        <f t="shared" si="351"/>
        <v>60562.500000000007</v>
      </c>
      <c r="I4222" s="26">
        <v>1.04</v>
      </c>
      <c r="J4222" s="25">
        <f t="shared" si="352"/>
        <v>1.2000000000000011E-2</v>
      </c>
      <c r="K4222" s="24">
        <f t="shared" si="353"/>
        <v>62985.000000000007</v>
      </c>
      <c r="L4222" s="24">
        <f t="shared" si="350"/>
        <v>63460.957178841316</v>
      </c>
      <c r="M4222" s="18" t="s">
        <v>1835</v>
      </c>
    </row>
    <row r="4223" spans="1:13" ht="51" customHeight="1" x14ac:dyDescent="0.25">
      <c r="A4223" s="21" t="s">
        <v>1827</v>
      </c>
      <c r="B4223" s="18" t="s">
        <v>12</v>
      </c>
      <c r="C4223" s="22" t="s">
        <v>11771</v>
      </c>
      <c r="D4223" s="22" t="s">
        <v>11772</v>
      </c>
      <c r="E4223" s="6" t="s">
        <v>11773</v>
      </c>
      <c r="F4223" s="24">
        <v>71250</v>
      </c>
      <c r="G4223" s="25">
        <v>0.05</v>
      </c>
      <c r="H4223" s="28">
        <f t="shared" si="351"/>
        <v>67687.5</v>
      </c>
      <c r="I4223" s="26">
        <v>1.04</v>
      </c>
      <c r="J4223" s="25">
        <f t="shared" si="352"/>
        <v>1.2000000000000011E-2</v>
      </c>
      <c r="K4223" s="24">
        <f t="shared" si="353"/>
        <v>70395</v>
      </c>
      <c r="L4223" s="24">
        <f t="shared" si="350"/>
        <v>70926.952141057933</v>
      </c>
      <c r="M4223" s="21" t="s">
        <v>1839</v>
      </c>
    </row>
    <row r="4224" spans="1:13" ht="51" customHeight="1" x14ac:dyDescent="0.25">
      <c r="A4224" s="18" t="s">
        <v>1827</v>
      </c>
      <c r="B4224" s="18" t="s">
        <v>12</v>
      </c>
      <c r="C4224" s="22" t="s">
        <v>11774</v>
      </c>
      <c r="D4224" s="22" t="s">
        <v>11775</v>
      </c>
      <c r="E4224" s="6" t="s">
        <v>11776</v>
      </c>
      <c r="F4224" s="24">
        <v>231</v>
      </c>
      <c r="G4224" s="25">
        <v>0.05</v>
      </c>
      <c r="H4224" s="28">
        <f t="shared" si="351"/>
        <v>219.45</v>
      </c>
      <c r="I4224" s="26">
        <v>1.04</v>
      </c>
      <c r="J4224" s="25">
        <f t="shared" si="352"/>
        <v>1.2000000000000011E-2</v>
      </c>
      <c r="K4224" s="24">
        <f t="shared" si="353"/>
        <v>228.22800000000001</v>
      </c>
      <c r="L4224" s="24">
        <f t="shared" si="350"/>
        <v>229.95264483627204</v>
      </c>
      <c r="M4224" s="21" t="s">
        <v>1831</v>
      </c>
    </row>
    <row r="4225" spans="1:13" ht="51" x14ac:dyDescent="0.25">
      <c r="A4225" s="18" t="s">
        <v>1827</v>
      </c>
      <c r="B4225" s="18" t="s">
        <v>12</v>
      </c>
      <c r="C4225" s="22" t="s">
        <v>11777</v>
      </c>
      <c r="D4225" s="22" t="s">
        <v>11778</v>
      </c>
      <c r="E4225" s="6" t="s">
        <v>11779</v>
      </c>
      <c r="F4225" s="24">
        <v>178.5</v>
      </c>
      <c r="G4225" s="25">
        <v>0.05</v>
      </c>
      <c r="H4225" s="28">
        <f t="shared" si="351"/>
        <v>169.57499999999999</v>
      </c>
      <c r="I4225" s="26">
        <v>1.04</v>
      </c>
      <c r="J4225" s="25">
        <f t="shared" si="352"/>
        <v>1.2000000000000011E-2</v>
      </c>
      <c r="K4225" s="24">
        <f t="shared" si="353"/>
        <v>176.358</v>
      </c>
      <c r="L4225" s="24">
        <f t="shared" si="350"/>
        <v>177.69068010075566</v>
      </c>
      <c r="M4225" s="18" t="s">
        <v>1835</v>
      </c>
    </row>
    <row r="4226" spans="1:13" ht="38.25" customHeight="1" x14ac:dyDescent="0.25">
      <c r="A4226" s="21" t="s">
        <v>1827</v>
      </c>
      <c r="B4226" s="18" t="s">
        <v>12</v>
      </c>
      <c r="C4226" s="22" t="s">
        <v>11780</v>
      </c>
      <c r="D4226" s="22" t="s">
        <v>11781</v>
      </c>
      <c r="E4226" s="6" t="s">
        <v>11782</v>
      </c>
      <c r="F4226" s="24">
        <v>199.5</v>
      </c>
      <c r="G4226" s="25">
        <v>0.05</v>
      </c>
      <c r="H4226" s="28">
        <f t="shared" si="351"/>
        <v>189.52500000000001</v>
      </c>
      <c r="I4226" s="26">
        <v>1.04</v>
      </c>
      <c r="J4226" s="25">
        <f t="shared" si="352"/>
        <v>1.19999999999999E-2</v>
      </c>
      <c r="K4226" s="24">
        <f t="shared" si="353"/>
        <v>197.10600000000002</v>
      </c>
      <c r="L4226" s="24">
        <f t="shared" ref="L4226:L4250" si="354">K4226/0.9925</f>
        <v>198.59546599496224</v>
      </c>
      <c r="M4226" s="21" t="s">
        <v>1839</v>
      </c>
    </row>
    <row r="4227" spans="1:13" ht="38.25" customHeight="1" x14ac:dyDescent="0.25">
      <c r="A4227" s="18" t="s">
        <v>1827</v>
      </c>
      <c r="B4227" s="18" t="s">
        <v>12</v>
      </c>
      <c r="C4227" s="22" t="s">
        <v>11783</v>
      </c>
      <c r="D4227" s="22" t="s">
        <v>11784</v>
      </c>
      <c r="E4227" s="6" t="s">
        <v>11785</v>
      </c>
      <c r="F4227" s="24">
        <v>165</v>
      </c>
      <c r="G4227" s="25">
        <v>0.05</v>
      </c>
      <c r="H4227" s="28">
        <f t="shared" si="351"/>
        <v>156.75</v>
      </c>
      <c r="I4227" s="26">
        <v>1.04</v>
      </c>
      <c r="J4227" s="25">
        <f t="shared" si="352"/>
        <v>1.19999999999999E-2</v>
      </c>
      <c r="K4227" s="24">
        <f t="shared" si="353"/>
        <v>163.02000000000001</v>
      </c>
      <c r="L4227" s="24">
        <f t="shared" si="354"/>
        <v>164.25188916876576</v>
      </c>
      <c r="M4227" s="21" t="s">
        <v>1831</v>
      </c>
    </row>
    <row r="4228" spans="1:13" ht="51" x14ac:dyDescent="0.25">
      <c r="A4228" s="18" t="s">
        <v>1827</v>
      </c>
      <c r="B4228" s="18" t="s">
        <v>12</v>
      </c>
      <c r="C4228" s="22" t="s">
        <v>11786</v>
      </c>
      <c r="D4228" s="22" t="s">
        <v>11787</v>
      </c>
      <c r="E4228" s="6" t="s">
        <v>11788</v>
      </c>
      <c r="F4228" s="24">
        <v>127.50000000000001</v>
      </c>
      <c r="G4228" s="25">
        <v>0.05</v>
      </c>
      <c r="H4228" s="28">
        <f t="shared" si="351"/>
        <v>121.12500000000001</v>
      </c>
      <c r="I4228" s="26">
        <v>1.04</v>
      </c>
      <c r="J4228" s="25">
        <f t="shared" si="352"/>
        <v>1.2000000000000011E-2</v>
      </c>
      <c r="K4228" s="24">
        <f t="shared" si="353"/>
        <v>125.97000000000001</v>
      </c>
      <c r="L4228" s="24">
        <f t="shared" si="354"/>
        <v>126.92191435768262</v>
      </c>
      <c r="M4228" s="18" t="s">
        <v>1835</v>
      </c>
    </row>
    <row r="4229" spans="1:13" ht="38.25" customHeight="1" x14ac:dyDescent="0.25">
      <c r="A4229" s="21" t="s">
        <v>1827</v>
      </c>
      <c r="B4229" s="18" t="s">
        <v>12</v>
      </c>
      <c r="C4229" s="22" t="s">
        <v>11789</v>
      </c>
      <c r="D4229" s="22" t="s">
        <v>11790</v>
      </c>
      <c r="E4229" s="6" t="s">
        <v>11791</v>
      </c>
      <c r="F4229" s="24">
        <v>142.5</v>
      </c>
      <c r="G4229" s="25">
        <v>0.05</v>
      </c>
      <c r="H4229" s="28">
        <f t="shared" si="351"/>
        <v>135.375</v>
      </c>
      <c r="I4229" s="26">
        <v>1.04</v>
      </c>
      <c r="J4229" s="25">
        <f t="shared" si="352"/>
        <v>1.2000000000000011E-2</v>
      </c>
      <c r="K4229" s="24">
        <f t="shared" si="353"/>
        <v>140.79</v>
      </c>
      <c r="L4229" s="24">
        <f t="shared" si="354"/>
        <v>141.85390428211585</v>
      </c>
      <c r="M4229" s="21" t="s">
        <v>1839</v>
      </c>
    </row>
    <row r="4230" spans="1:13" ht="38.25" customHeight="1" x14ac:dyDescent="0.25">
      <c r="A4230" s="18" t="s">
        <v>1827</v>
      </c>
      <c r="B4230" s="18" t="s">
        <v>12</v>
      </c>
      <c r="C4230" s="22" t="s">
        <v>11792</v>
      </c>
      <c r="D4230" s="22" t="s">
        <v>11793</v>
      </c>
      <c r="E4230" s="6" t="s">
        <v>11794</v>
      </c>
      <c r="F4230" s="24">
        <v>264</v>
      </c>
      <c r="G4230" s="25">
        <v>0.05</v>
      </c>
      <c r="H4230" s="28">
        <f t="shared" si="351"/>
        <v>250.8</v>
      </c>
      <c r="I4230" s="26">
        <v>1.04</v>
      </c>
      <c r="J4230" s="25">
        <f t="shared" si="352"/>
        <v>1.2000000000000011E-2</v>
      </c>
      <c r="K4230" s="24">
        <f t="shared" si="353"/>
        <v>260.83199999999999</v>
      </c>
      <c r="L4230" s="24">
        <f t="shared" si="354"/>
        <v>262.80302267002514</v>
      </c>
      <c r="M4230" s="21" t="s">
        <v>1831</v>
      </c>
    </row>
    <row r="4231" spans="1:13" ht="51" x14ac:dyDescent="0.25">
      <c r="A4231" s="18" t="s">
        <v>1827</v>
      </c>
      <c r="B4231" s="18" t="s">
        <v>12</v>
      </c>
      <c r="C4231" s="22" t="s">
        <v>11795</v>
      </c>
      <c r="D4231" s="22" t="s">
        <v>11796</v>
      </c>
      <c r="E4231" s="6" t="s">
        <v>11797</v>
      </c>
      <c r="F4231" s="24">
        <v>204.00000000000003</v>
      </c>
      <c r="G4231" s="25">
        <v>0.05</v>
      </c>
      <c r="H4231" s="28">
        <f t="shared" si="351"/>
        <v>193.8</v>
      </c>
      <c r="I4231" s="26">
        <v>1.04</v>
      </c>
      <c r="J4231" s="25">
        <f t="shared" si="352"/>
        <v>1.2000000000000011E-2</v>
      </c>
      <c r="K4231" s="24">
        <f t="shared" si="353"/>
        <v>201.55200000000002</v>
      </c>
      <c r="L4231" s="24">
        <f t="shared" si="354"/>
        <v>203.07506297229222</v>
      </c>
      <c r="M4231" s="18" t="s">
        <v>1835</v>
      </c>
    </row>
    <row r="4232" spans="1:13" ht="38.25" customHeight="1" x14ac:dyDescent="0.25">
      <c r="A4232" s="21" t="s">
        <v>1827</v>
      </c>
      <c r="B4232" s="18" t="s">
        <v>12</v>
      </c>
      <c r="C4232" s="22" t="s">
        <v>11798</v>
      </c>
      <c r="D4232" s="22" t="s">
        <v>11799</v>
      </c>
      <c r="E4232" s="6" t="s">
        <v>11800</v>
      </c>
      <c r="F4232" s="24">
        <v>228</v>
      </c>
      <c r="G4232" s="25">
        <v>0.05</v>
      </c>
      <c r="H4232" s="28">
        <f t="shared" si="351"/>
        <v>216.6</v>
      </c>
      <c r="I4232" s="26">
        <v>1.04</v>
      </c>
      <c r="J4232" s="25">
        <f t="shared" si="352"/>
        <v>1.2000000000000011E-2</v>
      </c>
      <c r="K4232" s="24">
        <f t="shared" si="353"/>
        <v>225.26400000000001</v>
      </c>
      <c r="L4232" s="24">
        <f t="shared" si="354"/>
        <v>226.96624685138539</v>
      </c>
      <c r="M4232" s="21" t="s">
        <v>1839</v>
      </c>
    </row>
    <row r="4233" spans="1:13" ht="38.25" customHeight="1" x14ac:dyDescent="0.25">
      <c r="A4233" s="18" t="s">
        <v>1827</v>
      </c>
      <c r="B4233" s="18" t="s">
        <v>12</v>
      </c>
      <c r="C4233" s="22" t="s">
        <v>11801</v>
      </c>
      <c r="D4233" s="22" t="s">
        <v>11802</v>
      </c>
      <c r="E4233" s="6" t="s">
        <v>11803</v>
      </c>
      <c r="F4233" s="24">
        <v>990</v>
      </c>
      <c r="G4233" s="25">
        <v>0.05</v>
      </c>
      <c r="H4233" s="28">
        <f t="shared" si="351"/>
        <v>940.5</v>
      </c>
      <c r="I4233" s="26">
        <v>1.04</v>
      </c>
      <c r="J4233" s="25">
        <f t="shared" si="352"/>
        <v>1.2000000000000011E-2</v>
      </c>
      <c r="K4233" s="24">
        <f t="shared" si="353"/>
        <v>978.12</v>
      </c>
      <c r="L4233" s="24">
        <f t="shared" si="354"/>
        <v>985.51133501259437</v>
      </c>
      <c r="M4233" s="21" t="s">
        <v>1831</v>
      </c>
    </row>
    <row r="4234" spans="1:13" ht="51" x14ac:dyDescent="0.25">
      <c r="A4234" s="18" t="s">
        <v>1827</v>
      </c>
      <c r="B4234" s="18" t="s">
        <v>12</v>
      </c>
      <c r="C4234" s="22" t="s">
        <v>11804</v>
      </c>
      <c r="D4234" s="22" t="s">
        <v>11805</v>
      </c>
      <c r="E4234" s="6" t="s">
        <v>11806</v>
      </c>
      <c r="F4234" s="24">
        <v>765</v>
      </c>
      <c r="G4234" s="25">
        <v>0.05</v>
      </c>
      <c r="H4234" s="28">
        <f t="shared" si="351"/>
        <v>726.75</v>
      </c>
      <c r="I4234" s="26">
        <v>1.04</v>
      </c>
      <c r="J4234" s="25">
        <f t="shared" si="352"/>
        <v>1.19999999999999E-2</v>
      </c>
      <c r="K4234" s="24">
        <f t="shared" si="353"/>
        <v>755.82</v>
      </c>
      <c r="L4234" s="24">
        <f t="shared" si="354"/>
        <v>761.53148614609574</v>
      </c>
      <c r="M4234" s="18" t="s">
        <v>1835</v>
      </c>
    </row>
    <row r="4235" spans="1:13" ht="38.25" customHeight="1" x14ac:dyDescent="0.25">
      <c r="A4235" s="21" t="s">
        <v>1827</v>
      </c>
      <c r="B4235" s="18" t="s">
        <v>12</v>
      </c>
      <c r="C4235" s="22" t="s">
        <v>11807</v>
      </c>
      <c r="D4235" s="22" t="s">
        <v>11808</v>
      </c>
      <c r="E4235" s="6" t="s">
        <v>11809</v>
      </c>
      <c r="F4235" s="24">
        <v>855</v>
      </c>
      <c r="G4235" s="25">
        <v>0.05</v>
      </c>
      <c r="H4235" s="28">
        <f t="shared" si="351"/>
        <v>812.25</v>
      </c>
      <c r="I4235" s="26">
        <v>1.04</v>
      </c>
      <c r="J4235" s="25">
        <f t="shared" si="352"/>
        <v>1.2000000000000011E-2</v>
      </c>
      <c r="K4235" s="24">
        <f t="shared" si="353"/>
        <v>844.74</v>
      </c>
      <c r="L4235" s="24">
        <f t="shared" si="354"/>
        <v>851.12342569269515</v>
      </c>
      <c r="M4235" s="21" t="s">
        <v>1839</v>
      </c>
    </row>
    <row r="4236" spans="1:13" ht="38.25" customHeight="1" x14ac:dyDescent="0.25">
      <c r="A4236" s="18" t="s">
        <v>1827</v>
      </c>
      <c r="B4236" s="18" t="s">
        <v>12</v>
      </c>
      <c r="C4236" s="22" t="s">
        <v>11810</v>
      </c>
      <c r="D4236" s="22" t="s">
        <v>11811</v>
      </c>
      <c r="E4236" s="6" t="s">
        <v>11812</v>
      </c>
      <c r="F4236" s="24">
        <v>660</v>
      </c>
      <c r="G4236" s="25">
        <v>0.05</v>
      </c>
      <c r="H4236" s="28">
        <f t="shared" si="351"/>
        <v>627</v>
      </c>
      <c r="I4236" s="26">
        <v>1.04</v>
      </c>
      <c r="J4236" s="25">
        <f t="shared" si="352"/>
        <v>1.19999999999999E-2</v>
      </c>
      <c r="K4236" s="24">
        <f t="shared" si="353"/>
        <v>652.08000000000004</v>
      </c>
      <c r="L4236" s="24">
        <f t="shared" si="354"/>
        <v>657.00755667506303</v>
      </c>
      <c r="M4236" s="21" t="s">
        <v>1831</v>
      </c>
    </row>
    <row r="4237" spans="1:13" ht="51" x14ac:dyDescent="0.25">
      <c r="A4237" s="18" t="s">
        <v>1827</v>
      </c>
      <c r="B4237" s="18" t="s">
        <v>12</v>
      </c>
      <c r="C4237" s="22" t="s">
        <v>11813</v>
      </c>
      <c r="D4237" s="22" t="s">
        <v>11814</v>
      </c>
      <c r="E4237" s="6" t="s">
        <v>11815</v>
      </c>
      <c r="F4237" s="24">
        <v>510.00000000000006</v>
      </c>
      <c r="G4237" s="25">
        <v>0.05</v>
      </c>
      <c r="H4237" s="28">
        <f t="shared" si="351"/>
        <v>484.50000000000006</v>
      </c>
      <c r="I4237" s="26">
        <v>1.04</v>
      </c>
      <c r="J4237" s="25">
        <f t="shared" si="352"/>
        <v>1.2000000000000011E-2</v>
      </c>
      <c r="K4237" s="24">
        <f t="shared" si="353"/>
        <v>503.88000000000005</v>
      </c>
      <c r="L4237" s="24">
        <f t="shared" si="354"/>
        <v>507.6876574307305</v>
      </c>
      <c r="M4237" s="18" t="s">
        <v>1835</v>
      </c>
    </row>
    <row r="4238" spans="1:13" ht="51" customHeight="1" x14ac:dyDescent="0.25">
      <c r="A4238" s="21" t="s">
        <v>1827</v>
      </c>
      <c r="B4238" s="18" t="s">
        <v>12</v>
      </c>
      <c r="C4238" s="22" t="s">
        <v>11816</v>
      </c>
      <c r="D4238" s="22" t="s">
        <v>11817</v>
      </c>
      <c r="E4238" s="6" t="s">
        <v>11818</v>
      </c>
      <c r="F4238" s="24">
        <v>570</v>
      </c>
      <c r="G4238" s="25">
        <v>0.05</v>
      </c>
      <c r="H4238" s="28">
        <f t="shared" si="351"/>
        <v>541.5</v>
      </c>
      <c r="I4238" s="26">
        <v>1.04</v>
      </c>
      <c r="J4238" s="25">
        <f t="shared" si="352"/>
        <v>1.2000000000000011E-2</v>
      </c>
      <c r="K4238" s="24">
        <f t="shared" si="353"/>
        <v>563.16</v>
      </c>
      <c r="L4238" s="24">
        <f t="shared" si="354"/>
        <v>567.4156171284634</v>
      </c>
      <c r="M4238" s="21" t="s">
        <v>1839</v>
      </c>
    </row>
    <row r="4239" spans="1:13" ht="51" customHeight="1" x14ac:dyDescent="0.25">
      <c r="A4239" s="18" t="s">
        <v>1827</v>
      </c>
      <c r="B4239" s="18" t="s">
        <v>12</v>
      </c>
      <c r="C4239" s="22" t="s">
        <v>11819</v>
      </c>
      <c r="D4239" s="22" t="s">
        <v>11820</v>
      </c>
      <c r="E4239" s="6" t="s">
        <v>11821</v>
      </c>
      <c r="F4239" s="24">
        <v>495</v>
      </c>
      <c r="G4239" s="25">
        <v>0.05</v>
      </c>
      <c r="H4239" s="28">
        <f t="shared" si="351"/>
        <v>470.25</v>
      </c>
      <c r="I4239" s="26">
        <v>1.04</v>
      </c>
      <c r="J4239" s="25">
        <f t="shared" si="352"/>
        <v>1.2000000000000011E-2</v>
      </c>
      <c r="K4239" s="24">
        <f t="shared" si="353"/>
        <v>489.06</v>
      </c>
      <c r="L4239" s="24">
        <f t="shared" si="354"/>
        <v>492.75566750629719</v>
      </c>
      <c r="M4239" s="21" t="s">
        <v>1831</v>
      </c>
    </row>
    <row r="4240" spans="1:13" ht="51" x14ac:dyDescent="0.25">
      <c r="A4240" s="18" t="s">
        <v>1827</v>
      </c>
      <c r="B4240" s="18" t="s">
        <v>12</v>
      </c>
      <c r="C4240" s="22" t="s">
        <v>11822</v>
      </c>
      <c r="D4240" s="22" t="s">
        <v>11823</v>
      </c>
      <c r="E4240" s="6" t="s">
        <v>11824</v>
      </c>
      <c r="F4240" s="24">
        <v>382.5</v>
      </c>
      <c r="G4240" s="25">
        <v>0.05</v>
      </c>
      <c r="H4240" s="28">
        <f t="shared" si="351"/>
        <v>363.375</v>
      </c>
      <c r="I4240" s="26">
        <v>1.04</v>
      </c>
      <c r="J4240" s="25">
        <f t="shared" si="352"/>
        <v>1.19999999999999E-2</v>
      </c>
      <c r="K4240" s="24">
        <f t="shared" si="353"/>
        <v>377.91</v>
      </c>
      <c r="L4240" s="24">
        <f t="shared" si="354"/>
        <v>380.76574307304787</v>
      </c>
      <c r="M4240" s="18" t="s">
        <v>1835</v>
      </c>
    </row>
    <row r="4241" spans="1:13" ht="51" customHeight="1" x14ac:dyDescent="0.25">
      <c r="A4241" s="21" t="s">
        <v>1827</v>
      </c>
      <c r="B4241" s="18" t="s">
        <v>12</v>
      </c>
      <c r="C4241" s="22" t="s">
        <v>11825</v>
      </c>
      <c r="D4241" s="22" t="s">
        <v>11826</v>
      </c>
      <c r="E4241" s="6" t="s">
        <v>11827</v>
      </c>
      <c r="F4241" s="24">
        <v>427.5</v>
      </c>
      <c r="G4241" s="25">
        <v>0.05</v>
      </c>
      <c r="H4241" s="28">
        <f t="shared" si="351"/>
        <v>406.125</v>
      </c>
      <c r="I4241" s="26">
        <v>1.04</v>
      </c>
      <c r="J4241" s="25">
        <f t="shared" si="352"/>
        <v>1.2000000000000011E-2</v>
      </c>
      <c r="K4241" s="24">
        <f t="shared" si="353"/>
        <v>422.37</v>
      </c>
      <c r="L4241" s="24">
        <f t="shared" si="354"/>
        <v>425.56171284634758</v>
      </c>
      <c r="M4241" s="21" t="s">
        <v>1839</v>
      </c>
    </row>
    <row r="4242" spans="1:13" ht="38.25" customHeight="1" x14ac:dyDescent="0.25">
      <c r="A4242" s="18" t="s">
        <v>1827</v>
      </c>
      <c r="B4242" s="18" t="s">
        <v>12</v>
      </c>
      <c r="C4242" s="22" t="s">
        <v>11828</v>
      </c>
      <c r="D4242" s="22" t="s">
        <v>11829</v>
      </c>
      <c r="E4242" s="6" t="s">
        <v>11830</v>
      </c>
      <c r="F4242" s="24">
        <v>330</v>
      </c>
      <c r="G4242" s="25">
        <v>0.05</v>
      </c>
      <c r="H4242" s="28">
        <f t="shared" si="351"/>
        <v>313.5</v>
      </c>
      <c r="I4242" s="26">
        <v>1.04</v>
      </c>
      <c r="J4242" s="25">
        <f t="shared" si="352"/>
        <v>1.19999999999999E-2</v>
      </c>
      <c r="K4242" s="24">
        <f t="shared" si="353"/>
        <v>326.04000000000002</v>
      </c>
      <c r="L4242" s="24">
        <f t="shared" si="354"/>
        <v>328.50377833753151</v>
      </c>
      <c r="M4242" s="21" t="s">
        <v>1831</v>
      </c>
    </row>
    <row r="4243" spans="1:13" ht="51" x14ac:dyDescent="0.25">
      <c r="A4243" s="18" t="s">
        <v>1827</v>
      </c>
      <c r="B4243" s="18" t="s">
        <v>12</v>
      </c>
      <c r="C4243" s="22" t="s">
        <v>11831</v>
      </c>
      <c r="D4243" s="22" t="s">
        <v>11832</v>
      </c>
      <c r="E4243" s="6" t="s">
        <v>11833</v>
      </c>
      <c r="F4243" s="24">
        <v>255.00000000000003</v>
      </c>
      <c r="G4243" s="25">
        <v>0.05</v>
      </c>
      <c r="H4243" s="28">
        <f t="shared" si="351"/>
        <v>242.25000000000003</v>
      </c>
      <c r="I4243" s="26">
        <v>1.04</v>
      </c>
      <c r="J4243" s="25">
        <f t="shared" si="352"/>
        <v>1.2000000000000011E-2</v>
      </c>
      <c r="K4243" s="24">
        <f t="shared" si="353"/>
        <v>251.94000000000003</v>
      </c>
      <c r="L4243" s="24">
        <f t="shared" si="354"/>
        <v>253.84382871536525</v>
      </c>
      <c r="M4243" s="18" t="s">
        <v>1835</v>
      </c>
    </row>
    <row r="4244" spans="1:13" ht="51" customHeight="1" x14ac:dyDescent="0.25">
      <c r="A4244" s="21" t="s">
        <v>1827</v>
      </c>
      <c r="B4244" s="18" t="s">
        <v>12</v>
      </c>
      <c r="C4244" s="22" t="s">
        <v>11834</v>
      </c>
      <c r="D4244" s="22" t="s">
        <v>11835</v>
      </c>
      <c r="E4244" s="6" t="s">
        <v>11836</v>
      </c>
      <c r="F4244" s="24">
        <v>285</v>
      </c>
      <c r="G4244" s="25">
        <v>0.05</v>
      </c>
      <c r="H4244" s="28">
        <f t="shared" si="351"/>
        <v>270.75</v>
      </c>
      <c r="I4244" s="26">
        <v>1.04</v>
      </c>
      <c r="J4244" s="25">
        <f t="shared" si="352"/>
        <v>1.2000000000000011E-2</v>
      </c>
      <c r="K4244" s="24">
        <f t="shared" si="353"/>
        <v>281.58</v>
      </c>
      <c r="L4244" s="24">
        <f t="shared" si="354"/>
        <v>283.7078085642317</v>
      </c>
      <c r="M4244" s="21" t="s">
        <v>1839</v>
      </c>
    </row>
    <row r="4245" spans="1:13" ht="51" customHeight="1" x14ac:dyDescent="0.25">
      <c r="A4245" s="18" t="s">
        <v>1827</v>
      </c>
      <c r="B4245" s="18" t="s">
        <v>12</v>
      </c>
      <c r="C4245" s="22" t="s">
        <v>11837</v>
      </c>
      <c r="D4245" s="22" t="s">
        <v>11838</v>
      </c>
      <c r="E4245" s="6" t="s">
        <v>11839</v>
      </c>
      <c r="F4245" s="24">
        <v>264</v>
      </c>
      <c r="G4245" s="25">
        <v>0.05</v>
      </c>
      <c r="H4245" s="28">
        <f t="shared" si="351"/>
        <v>250.8</v>
      </c>
      <c r="I4245" s="26">
        <v>1.04</v>
      </c>
      <c r="J4245" s="25">
        <f t="shared" si="352"/>
        <v>1.2000000000000011E-2</v>
      </c>
      <c r="K4245" s="24">
        <f t="shared" si="353"/>
        <v>260.83199999999999</v>
      </c>
      <c r="L4245" s="24">
        <f t="shared" si="354"/>
        <v>262.80302267002514</v>
      </c>
      <c r="M4245" s="21" t="s">
        <v>1831</v>
      </c>
    </row>
    <row r="4246" spans="1:13" ht="51" x14ac:dyDescent="0.25">
      <c r="A4246" s="18" t="s">
        <v>1827</v>
      </c>
      <c r="B4246" s="18" t="s">
        <v>12</v>
      </c>
      <c r="C4246" s="22" t="s">
        <v>11840</v>
      </c>
      <c r="D4246" s="22" t="s">
        <v>11841</v>
      </c>
      <c r="E4246" s="6" t="s">
        <v>11842</v>
      </c>
      <c r="F4246" s="24">
        <v>204.00000000000003</v>
      </c>
      <c r="G4246" s="25">
        <v>0.05</v>
      </c>
      <c r="H4246" s="28">
        <f t="shared" si="351"/>
        <v>193.8</v>
      </c>
      <c r="I4246" s="26">
        <v>1.04</v>
      </c>
      <c r="J4246" s="25">
        <f t="shared" si="352"/>
        <v>1.2000000000000011E-2</v>
      </c>
      <c r="K4246" s="24">
        <f t="shared" si="353"/>
        <v>201.55200000000002</v>
      </c>
      <c r="L4246" s="24">
        <f t="shared" si="354"/>
        <v>203.07506297229222</v>
      </c>
      <c r="M4246" s="18" t="s">
        <v>1835</v>
      </c>
    </row>
    <row r="4247" spans="1:13" ht="38.25" customHeight="1" x14ac:dyDescent="0.25">
      <c r="A4247" s="21" t="s">
        <v>1827</v>
      </c>
      <c r="B4247" s="18" t="s">
        <v>12</v>
      </c>
      <c r="C4247" s="22" t="s">
        <v>11843</v>
      </c>
      <c r="D4247" s="22" t="s">
        <v>11844</v>
      </c>
      <c r="E4247" s="6" t="s">
        <v>11845</v>
      </c>
      <c r="F4247" s="24">
        <v>228</v>
      </c>
      <c r="G4247" s="25">
        <v>0.05</v>
      </c>
      <c r="H4247" s="28">
        <f t="shared" si="351"/>
        <v>216.6</v>
      </c>
      <c r="I4247" s="26">
        <v>1.04</v>
      </c>
      <c r="J4247" s="25">
        <f t="shared" si="352"/>
        <v>1.2000000000000011E-2</v>
      </c>
      <c r="K4247" s="24">
        <f t="shared" si="353"/>
        <v>225.26400000000001</v>
      </c>
      <c r="L4247" s="24">
        <f t="shared" si="354"/>
        <v>226.96624685138539</v>
      </c>
      <c r="M4247" s="21" t="s">
        <v>1839</v>
      </c>
    </row>
    <row r="4248" spans="1:13" ht="38.25" customHeight="1" x14ac:dyDescent="0.25">
      <c r="A4248" s="18" t="s">
        <v>1827</v>
      </c>
      <c r="B4248" s="18" t="s">
        <v>12</v>
      </c>
      <c r="C4248" s="22" t="s">
        <v>11846</v>
      </c>
      <c r="D4248" s="22" t="s">
        <v>11847</v>
      </c>
      <c r="E4248" s="6" t="s">
        <v>11848</v>
      </c>
      <c r="F4248" s="24">
        <v>330</v>
      </c>
      <c r="G4248" s="25">
        <v>0.05</v>
      </c>
      <c r="H4248" s="28">
        <f t="shared" si="351"/>
        <v>313.5</v>
      </c>
      <c r="I4248" s="26">
        <v>1.04</v>
      </c>
      <c r="J4248" s="25">
        <f t="shared" si="352"/>
        <v>1.19999999999999E-2</v>
      </c>
      <c r="K4248" s="24">
        <f t="shared" si="353"/>
        <v>326.04000000000002</v>
      </c>
      <c r="L4248" s="24">
        <f t="shared" si="354"/>
        <v>328.50377833753151</v>
      </c>
      <c r="M4248" s="21" t="s">
        <v>1831</v>
      </c>
    </row>
    <row r="4249" spans="1:13" ht="51" x14ac:dyDescent="0.25">
      <c r="A4249" s="18" t="s">
        <v>1827</v>
      </c>
      <c r="B4249" s="18" t="s">
        <v>12</v>
      </c>
      <c r="C4249" s="22" t="s">
        <v>11849</v>
      </c>
      <c r="D4249" s="22" t="s">
        <v>11850</v>
      </c>
      <c r="E4249" s="6" t="s">
        <v>11851</v>
      </c>
      <c r="F4249" s="24">
        <v>255.00000000000003</v>
      </c>
      <c r="G4249" s="25">
        <v>0.05</v>
      </c>
      <c r="H4249" s="28">
        <f t="shared" si="351"/>
        <v>242.25000000000003</v>
      </c>
      <c r="I4249" s="26">
        <v>1.04</v>
      </c>
      <c r="J4249" s="25">
        <f t="shared" si="352"/>
        <v>1.2000000000000011E-2</v>
      </c>
      <c r="K4249" s="24">
        <f t="shared" si="353"/>
        <v>251.94000000000003</v>
      </c>
      <c r="L4249" s="24">
        <f t="shared" si="354"/>
        <v>253.84382871536525</v>
      </c>
      <c r="M4249" s="18" t="s">
        <v>1835</v>
      </c>
    </row>
    <row r="4250" spans="1:13" ht="51" customHeight="1" x14ac:dyDescent="0.25">
      <c r="A4250" s="21" t="s">
        <v>1827</v>
      </c>
      <c r="B4250" s="18" t="s">
        <v>12</v>
      </c>
      <c r="C4250" s="22" t="s">
        <v>11852</v>
      </c>
      <c r="D4250" s="22" t="s">
        <v>11853</v>
      </c>
      <c r="E4250" s="6" t="s">
        <v>11854</v>
      </c>
      <c r="F4250" s="24">
        <v>285</v>
      </c>
      <c r="G4250" s="25">
        <v>0.05</v>
      </c>
      <c r="H4250" s="28">
        <f t="shared" si="351"/>
        <v>270.75</v>
      </c>
      <c r="I4250" s="26">
        <v>1.04</v>
      </c>
      <c r="J4250" s="25">
        <f t="shared" si="352"/>
        <v>1.2000000000000011E-2</v>
      </c>
      <c r="K4250" s="24">
        <f t="shared" si="353"/>
        <v>281.58</v>
      </c>
      <c r="L4250" s="24">
        <f t="shared" si="354"/>
        <v>283.7078085642317</v>
      </c>
      <c r="M4250" s="21" t="s">
        <v>1839</v>
      </c>
    </row>
    <row r="4251" spans="1:13" s="14" customFormat="1" ht="38.25" x14ac:dyDescent="0.25">
      <c r="A4251" s="43" t="s">
        <v>11</v>
      </c>
      <c r="B4251" s="43" t="s">
        <v>12</v>
      </c>
      <c r="C4251" s="5" t="s">
        <v>11855</v>
      </c>
      <c r="D4251" s="5" t="s">
        <v>11856</v>
      </c>
      <c r="E4251" s="6" t="s">
        <v>11857</v>
      </c>
      <c r="F4251" s="50">
        <v>112500</v>
      </c>
      <c r="G4251" s="45">
        <v>0.24</v>
      </c>
      <c r="H4251" s="7">
        <f t="shared" ref="H4251:H4271" si="355">F4251-(F4251*G4251)</f>
        <v>85500</v>
      </c>
      <c r="I4251" s="44">
        <v>1.1499999999999999</v>
      </c>
      <c r="J4251" s="45">
        <f t="shared" ref="J4251:J4271" si="356">1-K4251/F4251</f>
        <v>0.12600000000000011</v>
      </c>
      <c r="K4251" s="7">
        <f t="shared" ref="K4251:K4271" si="357">H4251*I4251</f>
        <v>98324.999999999985</v>
      </c>
      <c r="L4251" s="7">
        <f t="shared" ref="L4251:L4289" si="358">K4251/0.9925</f>
        <v>99068.010075566737</v>
      </c>
      <c r="M4251" s="43" t="s">
        <v>15</v>
      </c>
    </row>
    <row r="4252" spans="1:13" ht="51" customHeight="1" x14ac:dyDescent="0.25">
      <c r="A4252" s="18" t="s">
        <v>1827</v>
      </c>
      <c r="B4252" s="18" t="s">
        <v>12</v>
      </c>
      <c r="C4252" s="22" t="s">
        <v>11858</v>
      </c>
      <c r="D4252" s="22" t="s">
        <v>11859</v>
      </c>
      <c r="E4252" s="6" t="s">
        <v>11860</v>
      </c>
      <c r="F4252" s="24">
        <v>24750</v>
      </c>
      <c r="G4252" s="25">
        <v>0.05</v>
      </c>
      <c r="H4252" s="28">
        <f t="shared" si="355"/>
        <v>23512.5</v>
      </c>
      <c r="I4252" s="26">
        <v>1.04</v>
      </c>
      <c r="J4252" s="25">
        <f t="shared" si="356"/>
        <v>1.2000000000000011E-2</v>
      </c>
      <c r="K4252" s="24">
        <f t="shared" si="357"/>
        <v>24453</v>
      </c>
      <c r="L4252" s="24">
        <f t="shared" si="358"/>
        <v>24637.783375314859</v>
      </c>
      <c r="M4252" s="21" t="s">
        <v>1831</v>
      </c>
    </row>
    <row r="4253" spans="1:13" ht="51" x14ac:dyDescent="0.25">
      <c r="A4253" s="18" t="s">
        <v>1827</v>
      </c>
      <c r="B4253" s="18" t="s">
        <v>12</v>
      </c>
      <c r="C4253" s="22" t="s">
        <v>11861</v>
      </c>
      <c r="D4253" s="22" t="s">
        <v>11862</v>
      </c>
      <c r="E4253" s="6" t="s">
        <v>11863</v>
      </c>
      <c r="F4253" s="24">
        <v>19125</v>
      </c>
      <c r="G4253" s="25">
        <v>0.05</v>
      </c>
      <c r="H4253" s="28">
        <f t="shared" si="355"/>
        <v>18168.75</v>
      </c>
      <c r="I4253" s="26">
        <v>1.04</v>
      </c>
      <c r="J4253" s="25">
        <f t="shared" si="356"/>
        <v>1.2000000000000011E-2</v>
      </c>
      <c r="K4253" s="24">
        <f t="shared" si="357"/>
        <v>18895.5</v>
      </c>
      <c r="L4253" s="24">
        <f t="shared" si="358"/>
        <v>19038.287153652393</v>
      </c>
      <c r="M4253" s="18" t="s">
        <v>1835</v>
      </c>
    </row>
    <row r="4254" spans="1:13" ht="51" customHeight="1" x14ac:dyDescent="0.25">
      <c r="A4254" s="21" t="s">
        <v>1827</v>
      </c>
      <c r="B4254" s="18" t="s">
        <v>12</v>
      </c>
      <c r="C4254" s="22" t="s">
        <v>11864</v>
      </c>
      <c r="D4254" s="22" t="s">
        <v>11865</v>
      </c>
      <c r="E4254" s="6" t="s">
        <v>11866</v>
      </c>
      <c r="F4254" s="24">
        <v>21375</v>
      </c>
      <c r="G4254" s="25">
        <v>0.05</v>
      </c>
      <c r="H4254" s="28">
        <f t="shared" si="355"/>
        <v>20306.25</v>
      </c>
      <c r="I4254" s="26">
        <v>1.04</v>
      </c>
      <c r="J4254" s="25">
        <f t="shared" si="356"/>
        <v>1.2000000000000011E-2</v>
      </c>
      <c r="K4254" s="24">
        <f t="shared" si="357"/>
        <v>21118.5</v>
      </c>
      <c r="L4254" s="24">
        <f t="shared" si="358"/>
        <v>21278.085642317379</v>
      </c>
      <c r="M4254" s="21" t="s">
        <v>1839</v>
      </c>
    </row>
    <row r="4255" spans="1:13" s="14" customFormat="1" ht="38.25" x14ac:dyDescent="0.25">
      <c r="A4255" s="43" t="s">
        <v>11</v>
      </c>
      <c r="B4255" s="43" t="s">
        <v>12</v>
      </c>
      <c r="C4255" s="5" t="s">
        <v>11867</v>
      </c>
      <c r="D4255" s="5" t="s">
        <v>11868</v>
      </c>
      <c r="E4255" s="6" t="s">
        <v>11869</v>
      </c>
      <c r="F4255" s="12">
        <v>75000</v>
      </c>
      <c r="G4255" s="45">
        <v>0.24</v>
      </c>
      <c r="H4255" s="7">
        <f t="shared" si="355"/>
        <v>57000</v>
      </c>
      <c r="I4255" s="44">
        <v>1.1499999999999999</v>
      </c>
      <c r="J4255" s="45">
        <f t="shared" si="356"/>
        <v>0.126</v>
      </c>
      <c r="K4255" s="7">
        <f t="shared" si="357"/>
        <v>65550</v>
      </c>
      <c r="L4255" s="7">
        <f t="shared" si="358"/>
        <v>66045.340050377825</v>
      </c>
      <c r="M4255" s="43" t="s">
        <v>15</v>
      </c>
    </row>
    <row r="4256" spans="1:13" ht="51" customHeight="1" x14ac:dyDescent="0.25">
      <c r="A4256" s="18" t="s">
        <v>1827</v>
      </c>
      <c r="B4256" s="18" t="s">
        <v>12</v>
      </c>
      <c r="C4256" s="22" t="s">
        <v>11870</v>
      </c>
      <c r="D4256" s="22" t="s">
        <v>11871</v>
      </c>
      <c r="E4256" s="6" t="s">
        <v>11872</v>
      </c>
      <c r="F4256" s="24">
        <v>16500</v>
      </c>
      <c r="G4256" s="25">
        <v>0.05</v>
      </c>
      <c r="H4256" s="28">
        <f t="shared" si="355"/>
        <v>15675</v>
      </c>
      <c r="I4256" s="26">
        <v>1.04</v>
      </c>
      <c r="J4256" s="25">
        <f t="shared" si="356"/>
        <v>1.2000000000000011E-2</v>
      </c>
      <c r="K4256" s="24">
        <f t="shared" si="357"/>
        <v>16302</v>
      </c>
      <c r="L4256" s="24">
        <f t="shared" si="358"/>
        <v>16425.188916876574</v>
      </c>
      <c r="M4256" s="21" t="s">
        <v>1831</v>
      </c>
    </row>
    <row r="4257" spans="1:13" ht="51" x14ac:dyDescent="0.25">
      <c r="A4257" s="18" t="s">
        <v>1827</v>
      </c>
      <c r="B4257" s="18" t="s">
        <v>12</v>
      </c>
      <c r="C4257" s="22" t="s">
        <v>11873</v>
      </c>
      <c r="D4257" s="22" t="s">
        <v>11874</v>
      </c>
      <c r="E4257" s="6" t="s">
        <v>11875</v>
      </c>
      <c r="F4257" s="24">
        <v>12750.000000000002</v>
      </c>
      <c r="G4257" s="25">
        <v>0.05</v>
      </c>
      <c r="H4257" s="28">
        <f t="shared" si="355"/>
        <v>12112.500000000002</v>
      </c>
      <c r="I4257" s="26">
        <v>1.04</v>
      </c>
      <c r="J4257" s="25">
        <f t="shared" si="356"/>
        <v>1.2000000000000011E-2</v>
      </c>
      <c r="K4257" s="24">
        <f t="shared" si="357"/>
        <v>12597.000000000002</v>
      </c>
      <c r="L4257" s="24">
        <f t="shared" si="358"/>
        <v>12692.191435768264</v>
      </c>
      <c r="M4257" s="18" t="s">
        <v>1835</v>
      </c>
    </row>
    <row r="4258" spans="1:13" ht="38.25" customHeight="1" x14ac:dyDescent="0.25">
      <c r="A4258" s="21" t="s">
        <v>1827</v>
      </c>
      <c r="B4258" s="18" t="s">
        <v>12</v>
      </c>
      <c r="C4258" s="22" t="s">
        <v>11876</v>
      </c>
      <c r="D4258" s="22" t="s">
        <v>11877</v>
      </c>
      <c r="E4258" s="6" t="s">
        <v>11878</v>
      </c>
      <c r="F4258" s="24">
        <v>14250</v>
      </c>
      <c r="G4258" s="25">
        <v>0.05</v>
      </c>
      <c r="H4258" s="28">
        <f t="shared" si="355"/>
        <v>13537.5</v>
      </c>
      <c r="I4258" s="26">
        <v>1.04</v>
      </c>
      <c r="J4258" s="25">
        <f t="shared" si="356"/>
        <v>1.2000000000000011E-2</v>
      </c>
      <c r="K4258" s="24">
        <f t="shared" si="357"/>
        <v>14079</v>
      </c>
      <c r="L4258" s="24">
        <f t="shared" si="358"/>
        <v>14185.390428211585</v>
      </c>
      <c r="M4258" s="21" t="s">
        <v>1839</v>
      </c>
    </row>
    <row r="4259" spans="1:13" s="14" customFormat="1" ht="38.25" x14ac:dyDescent="0.25">
      <c r="A4259" s="43" t="s">
        <v>11</v>
      </c>
      <c r="B4259" s="43" t="s">
        <v>12</v>
      </c>
      <c r="C4259" s="5" t="s">
        <v>11879</v>
      </c>
      <c r="D4259" s="5" t="s">
        <v>11880</v>
      </c>
      <c r="E4259" s="6" t="s">
        <v>11881</v>
      </c>
      <c r="F4259" s="12">
        <v>57000</v>
      </c>
      <c r="G4259" s="45">
        <v>0.24</v>
      </c>
      <c r="H4259" s="7">
        <f t="shared" si="355"/>
        <v>43320</v>
      </c>
      <c r="I4259" s="44">
        <v>1.1499999999999999</v>
      </c>
      <c r="J4259" s="45">
        <f t="shared" si="356"/>
        <v>0.12600000000000011</v>
      </c>
      <c r="K4259" s="7">
        <f t="shared" si="357"/>
        <v>49817.999999999993</v>
      </c>
      <c r="L4259" s="7">
        <f t="shared" si="358"/>
        <v>50194.458438287147</v>
      </c>
      <c r="M4259" s="43" t="s">
        <v>15</v>
      </c>
    </row>
    <row r="4260" spans="1:13" ht="38.25" customHeight="1" x14ac:dyDescent="0.25">
      <c r="A4260" s="18" t="s">
        <v>1827</v>
      </c>
      <c r="B4260" s="18" t="s">
        <v>12</v>
      </c>
      <c r="C4260" s="22" t="s">
        <v>11882</v>
      </c>
      <c r="D4260" s="22" t="s">
        <v>11883</v>
      </c>
      <c r="E4260" s="6" t="s">
        <v>11884</v>
      </c>
      <c r="F4260" s="24">
        <v>12540</v>
      </c>
      <c r="G4260" s="25">
        <v>0.05</v>
      </c>
      <c r="H4260" s="28">
        <f t="shared" si="355"/>
        <v>11913</v>
      </c>
      <c r="I4260" s="26">
        <v>1.04</v>
      </c>
      <c r="J4260" s="25">
        <f t="shared" si="356"/>
        <v>1.2000000000000011E-2</v>
      </c>
      <c r="K4260" s="24">
        <f t="shared" si="357"/>
        <v>12389.52</v>
      </c>
      <c r="L4260" s="24">
        <f t="shared" si="358"/>
        <v>12483.143576826196</v>
      </c>
      <c r="M4260" s="21" t="s">
        <v>1831</v>
      </c>
    </row>
    <row r="4261" spans="1:13" ht="51" x14ac:dyDescent="0.25">
      <c r="A4261" s="18" t="s">
        <v>1827</v>
      </c>
      <c r="B4261" s="18" t="s">
        <v>12</v>
      </c>
      <c r="C4261" s="22" t="s">
        <v>11885</v>
      </c>
      <c r="D4261" s="22" t="s">
        <v>11886</v>
      </c>
      <c r="E4261" s="6" t="s">
        <v>11887</v>
      </c>
      <c r="F4261" s="24">
        <v>9690</v>
      </c>
      <c r="G4261" s="25">
        <v>0.05</v>
      </c>
      <c r="H4261" s="28">
        <f t="shared" si="355"/>
        <v>9205.5</v>
      </c>
      <c r="I4261" s="26">
        <v>1.04</v>
      </c>
      <c r="J4261" s="25">
        <f t="shared" si="356"/>
        <v>1.19999999999999E-2</v>
      </c>
      <c r="K4261" s="24">
        <f t="shared" si="357"/>
        <v>9573.7200000000012</v>
      </c>
      <c r="L4261" s="24">
        <f t="shared" si="358"/>
        <v>9646.0654911838792</v>
      </c>
      <c r="M4261" s="18" t="s">
        <v>1835</v>
      </c>
    </row>
    <row r="4262" spans="1:13" ht="38.25" customHeight="1" x14ac:dyDescent="0.25">
      <c r="A4262" s="21" t="s">
        <v>1827</v>
      </c>
      <c r="B4262" s="18" t="s">
        <v>12</v>
      </c>
      <c r="C4262" s="22" t="s">
        <v>11888</v>
      </c>
      <c r="D4262" s="22" t="s">
        <v>11889</v>
      </c>
      <c r="E4262" s="6" t="s">
        <v>11890</v>
      </c>
      <c r="F4262" s="24">
        <v>10830</v>
      </c>
      <c r="G4262" s="25">
        <v>0.05</v>
      </c>
      <c r="H4262" s="28">
        <f t="shared" si="355"/>
        <v>10288.5</v>
      </c>
      <c r="I4262" s="26">
        <v>1.04</v>
      </c>
      <c r="J4262" s="25">
        <f t="shared" si="356"/>
        <v>1.19999999999999E-2</v>
      </c>
      <c r="K4262" s="24">
        <f t="shared" si="357"/>
        <v>10700.04</v>
      </c>
      <c r="L4262" s="24">
        <f t="shared" si="358"/>
        <v>10780.896725440807</v>
      </c>
      <c r="M4262" s="21" t="s">
        <v>1839</v>
      </c>
    </row>
    <row r="4263" spans="1:13" s="14" customFormat="1" ht="38.25" x14ac:dyDescent="0.25">
      <c r="A4263" s="43" t="s">
        <v>11</v>
      </c>
      <c r="B4263" s="43" t="s">
        <v>12</v>
      </c>
      <c r="C4263" s="5" t="s">
        <v>11891</v>
      </c>
      <c r="D4263" s="5" t="s">
        <v>11892</v>
      </c>
      <c r="E4263" s="6" t="s">
        <v>11893</v>
      </c>
      <c r="F4263" s="12">
        <v>34500</v>
      </c>
      <c r="G4263" s="45">
        <v>0.24</v>
      </c>
      <c r="H4263" s="7">
        <f t="shared" si="355"/>
        <v>26220</v>
      </c>
      <c r="I4263" s="44">
        <v>1.1499999999999999</v>
      </c>
      <c r="J4263" s="45">
        <f t="shared" si="356"/>
        <v>0.12600000000000011</v>
      </c>
      <c r="K4263" s="7">
        <f t="shared" si="357"/>
        <v>30152.999999999996</v>
      </c>
      <c r="L4263" s="7">
        <f t="shared" si="358"/>
        <v>30380.856423173798</v>
      </c>
      <c r="M4263" s="43" t="s">
        <v>15</v>
      </c>
    </row>
    <row r="4264" spans="1:13" ht="51" customHeight="1" x14ac:dyDescent="0.25">
      <c r="A4264" s="18" t="s">
        <v>1827</v>
      </c>
      <c r="B4264" s="18" t="s">
        <v>12</v>
      </c>
      <c r="C4264" s="22" t="s">
        <v>11894</v>
      </c>
      <c r="D4264" s="22" t="s">
        <v>11895</v>
      </c>
      <c r="E4264" s="6" t="s">
        <v>11896</v>
      </c>
      <c r="F4264" s="24">
        <v>7590</v>
      </c>
      <c r="G4264" s="25">
        <v>0.05</v>
      </c>
      <c r="H4264" s="28">
        <f t="shared" si="355"/>
        <v>7210.5</v>
      </c>
      <c r="I4264" s="26">
        <v>1.04</v>
      </c>
      <c r="J4264" s="25">
        <f t="shared" si="356"/>
        <v>1.2000000000000011E-2</v>
      </c>
      <c r="K4264" s="24">
        <f t="shared" si="357"/>
        <v>7498.92</v>
      </c>
      <c r="L4264" s="24">
        <f t="shared" si="358"/>
        <v>7555.586901763224</v>
      </c>
      <c r="M4264" s="21" t="s">
        <v>1831</v>
      </c>
    </row>
    <row r="4265" spans="1:13" ht="51" x14ac:dyDescent="0.25">
      <c r="A4265" s="18" t="s">
        <v>1827</v>
      </c>
      <c r="B4265" s="18" t="s">
        <v>12</v>
      </c>
      <c r="C4265" s="22" t="s">
        <v>11897</v>
      </c>
      <c r="D4265" s="22" t="s">
        <v>11898</v>
      </c>
      <c r="E4265" s="6" t="s">
        <v>11899</v>
      </c>
      <c r="F4265" s="24">
        <v>5865</v>
      </c>
      <c r="G4265" s="25">
        <v>0.05</v>
      </c>
      <c r="H4265" s="28">
        <f t="shared" si="355"/>
        <v>5571.75</v>
      </c>
      <c r="I4265" s="26">
        <v>1.04</v>
      </c>
      <c r="J4265" s="25">
        <f t="shared" si="356"/>
        <v>1.2000000000000011E-2</v>
      </c>
      <c r="K4265" s="24">
        <f t="shared" si="357"/>
        <v>5794.62</v>
      </c>
      <c r="L4265" s="24">
        <f t="shared" si="358"/>
        <v>5838.4080604534001</v>
      </c>
      <c r="M4265" s="18" t="s">
        <v>1835</v>
      </c>
    </row>
    <row r="4266" spans="1:13" ht="51" customHeight="1" x14ac:dyDescent="0.25">
      <c r="A4266" s="21" t="s">
        <v>1827</v>
      </c>
      <c r="B4266" s="18" t="s">
        <v>12</v>
      </c>
      <c r="C4266" s="22" t="s">
        <v>11900</v>
      </c>
      <c r="D4266" s="22" t="s">
        <v>11901</v>
      </c>
      <c r="E4266" s="6" t="s">
        <v>11902</v>
      </c>
      <c r="F4266" s="24">
        <v>6555</v>
      </c>
      <c r="G4266" s="25">
        <v>0.05</v>
      </c>
      <c r="H4266" s="28">
        <f t="shared" si="355"/>
        <v>6227.25</v>
      </c>
      <c r="I4266" s="26">
        <v>1.04</v>
      </c>
      <c r="J4266" s="25">
        <f t="shared" si="356"/>
        <v>1.2000000000000011E-2</v>
      </c>
      <c r="K4266" s="24">
        <f t="shared" si="357"/>
        <v>6476.34</v>
      </c>
      <c r="L4266" s="24">
        <f t="shared" si="358"/>
        <v>6525.2795969773297</v>
      </c>
      <c r="M4266" s="21" t="s">
        <v>1839</v>
      </c>
    </row>
    <row r="4267" spans="1:13" s="14" customFormat="1" ht="38.25" x14ac:dyDescent="0.25">
      <c r="A4267" s="43" t="s">
        <v>11</v>
      </c>
      <c r="B4267" s="43" t="s">
        <v>12</v>
      </c>
      <c r="C4267" s="5" t="s">
        <v>11903</v>
      </c>
      <c r="D4267" s="5" t="s">
        <v>11904</v>
      </c>
      <c r="E4267" s="6" t="s">
        <v>11905</v>
      </c>
      <c r="F4267" s="12">
        <v>18000</v>
      </c>
      <c r="G4267" s="45">
        <v>0.24</v>
      </c>
      <c r="H4267" s="7">
        <f t="shared" si="355"/>
        <v>13680</v>
      </c>
      <c r="I4267" s="44">
        <v>1.1499999999999999</v>
      </c>
      <c r="J4267" s="45">
        <f t="shared" si="356"/>
        <v>0.12600000000000011</v>
      </c>
      <c r="K4267" s="7">
        <f t="shared" si="357"/>
        <v>15731.999999999998</v>
      </c>
      <c r="L4267" s="7">
        <f t="shared" si="358"/>
        <v>15850.881612090678</v>
      </c>
      <c r="M4267" s="43" t="s">
        <v>15</v>
      </c>
    </row>
    <row r="4268" spans="1:13" ht="51" customHeight="1" x14ac:dyDescent="0.25">
      <c r="A4268" s="18" t="s">
        <v>1827</v>
      </c>
      <c r="B4268" s="18" t="s">
        <v>12</v>
      </c>
      <c r="C4268" s="22" t="s">
        <v>11906</v>
      </c>
      <c r="D4268" s="22" t="s">
        <v>11907</v>
      </c>
      <c r="E4268" s="6" t="s">
        <v>11908</v>
      </c>
      <c r="F4268" s="24">
        <v>3960</v>
      </c>
      <c r="G4268" s="25">
        <v>0.05</v>
      </c>
      <c r="H4268" s="28">
        <f t="shared" si="355"/>
        <v>3762</v>
      </c>
      <c r="I4268" s="26">
        <v>1.04</v>
      </c>
      <c r="J4268" s="25">
        <f t="shared" si="356"/>
        <v>1.2000000000000011E-2</v>
      </c>
      <c r="K4268" s="24">
        <f t="shared" si="357"/>
        <v>3912.48</v>
      </c>
      <c r="L4268" s="24">
        <f t="shared" si="358"/>
        <v>3942.0453400503775</v>
      </c>
      <c r="M4268" s="21" t="s">
        <v>1831</v>
      </c>
    </row>
    <row r="4269" spans="1:13" ht="51" x14ac:dyDescent="0.25">
      <c r="A4269" s="18" t="s">
        <v>1827</v>
      </c>
      <c r="B4269" s="18" t="s">
        <v>12</v>
      </c>
      <c r="C4269" s="22" t="s">
        <v>11909</v>
      </c>
      <c r="D4269" s="22" t="s">
        <v>11910</v>
      </c>
      <c r="E4269" s="6" t="s">
        <v>11911</v>
      </c>
      <c r="F4269" s="24">
        <v>3060</v>
      </c>
      <c r="G4269" s="25">
        <v>0.05</v>
      </c>
      <c r="H4269" s="28">
        <f t="shared" si="355"/>
        <v>2907</v>
      </c>
      <c r="I4269" s="26">
        <v>1.04</v>
      </c>
      <c r="J4269" s="25">
        <f t="shared" si="356"/>
        <v>1.19999999999999E-2</v>
      </c>
      <c r="K4269" s="24">
        <f t="shared" si="357"/>
        <v>3023.28</v>
      </c>
      <c r="L4269" s="24">
        <f t="shared" si="358"/>
        <v>3046.125944584383</v>
      </c>
      <c r="M4269" s="18" t="s">
        <v>1835</v>
      </c>
    </row>
    <row r="4270" spans="1:13" ht="51" customHeight="1" x14ac:dyDescent="0.25">
      <c r="A4270" s="21" t="s">
        <v>1827</v>
      </c>
      <c r="B4270" s="18" t="s">
        <v>12</v>
      </c>
      <c r="C4270" s="22" t="s">
        <v>11912</v>
      </c>
      <c r="D4270" s="22" t="s">
        <v>11913</v>
      </c>
      <c r="E4270" s="6" t="s">
        <v>11914</v>
      </c>
      <c r="F4270" s="24">
        <v>3420</v>
      </c>
      <c r="G4270" s="25">
        <v>0.05</v>
      </c>
      <c r="H4270" s="28">
        <f t="shared" si="355"/>
        <v>3249</v>
      </c>
      <c r="I4270" s="26">
        <v>1.04</v>
      </c>
      <c r="J4270" s="25">
        <f t="shared" si="356"/>
        <v>1.2000000000000011E-2</v>
      </c>
      <c r="K4270" s="24">
        <f t="shared" si="357"/>
        <v>3378.96</v>
      </c>
      <c r="L4270" s="24">
        <f t="shared" si="358"/>
        <v>3404.4937027707806</v>
      </c>
      <c r="M4270" s="21" t="s">
        <v>1839</v>
      </c>
    </row>
    <row r="4271" spans="1:13" s="14" customFormat="1" ht="38.25" x14ac:dyDescent="0.25">
      <c r="A4271" s="43" t="s">
        <v>11</v>
      </c>
      <c r="B4271" s="43" t="s">
        <v>12</v>
      </c>
      <c r="C4271" s="5" t="s">
        <v>11915</v>
      </c>
      <c r="D4271" s="5" t="s">
        <v>11916</v>
      </c>
      <c r="E4271" s="6" t="s">
        <v>11917</v>
      </c>
      <c r="F4271" s="12">
        <v>12000</v>
      </c>
      <c r="G4271" s="45">
        <v>0.24</v>
      </c>
      <c r="H4271" s="7">
        <f t="shared" si="355"/>
        <v>9120</v>
      </c>
      <c r="I4271" s="44">
        <v>1.1499999999999999</v>
      </c>
      <c r="J4271" s="45">
        <f t="shared" si="356"/>
        <v>0.126</v>
      </c>
      <c r="K4271" s="7">
        <f t="shared" si="357"/>
        <v>10488</v>
      </c>
      <c r="L4271" s="7">
        <f t="shared" si="358"/>
        <v>10567.254408060453</v>
      </c>
      <c r="M4271" s="43" t="s">
        <v>15</v>
      </c>
    </row>
    <row r="4272" spans="1:13" ht="51" customHeight="1" x14ac:dyDescent="0.25">
      <c r="A4272" s="18" t="s">
        <v>1827</v>
      </c>
      <c r="B4272" s="18" t="s">
        <v>12</v>
      </c>
      <c r="C4272" s="22" t="s">
        <v>11918</v>
      </c>
      <c r="D4272" s="22" t="s">
        <v>11919</v>
      </c>
      <c r="E4272" s="6" t="s">
        <v>11920</v>
      </c>
      <c r="F4272" s="24">
        <v>2640</v>
      </c>
      <c r="G4272" s="25">
        <v>0.05</v>
      </c>
      <c r="H4272" s="28">
        <f t="shared" ref="H4272:H4316" si="359">F4272-(F4272*G4272)</f>
        <v>2508</v>
      </c>
      <c r="I4272" s="26">
        <v>1.04</v>
      </c>
      <c r="J4272" s="25">
        <f t="shared" ref="J4272:J4316" si="360">1-K4272/F4272</f>
        <v>1.19999999999999E-2</v>
      </c>
      <c r="K4272" s="24">
        <f t="shared" ref="K4272:K4316" si="361">H4272*I4272</f>
        <v>2608.3200000000002</v>
      </c>
      <c r="L4272" s="24">
        <f t="shared" si="358"/>
        <v>2628.0302267002521</v>
      </c>
      <c r="M4272" s="21" t="s">
        <v>1831</v>
      </c>
    </row>
    <row r="4273" spans="1:92" ht="51" x14ac:dyDescent="0.25">
      <c r="A4273" s="18" t="s">
        <v>1827</v>
      </c>
      <c r="B4273" s="18" t="s">
        <v>12</v>
      </c>
      <c r="C4273" s="22" t="s">
        <v>11921</v>
      </c>
      <c r="D4273" s="22" t="s">
        <v>11922</v>
      </c>
      <c r="E4273" s="6" t="s">
        <v>11923</v>
      </c>
      <c r="F4273" s="24">
        <v>2040.0000000000002</v>
      </c>
      <c r="G4273" s="25">
        <v>0.05</v>
      </c>
      <c r="H4273" s="28">
        <f t="shared" si="359"/>
        <v>1938.0000000000002</v>
      </c>
      <c r="I4273" s="26">
        <v>1.04</v>
      </c>
      <c r="J4273" s="25">
        <f t="shared" si="360"/>
        <v>1.2000000000000011E-2</v>
      </c>
      <c r="K4273" s="24">
        <f t="shared" si="361"/>
        <v>2015.5200000000002</v>
      </c>
      <c r="L4273" s="24">
        <f t="shared" si="358"/>
        <v>2030.750629722922</v>
      </c>
      <c r="M4273" s="18" t="s">
        <v>1835</v>
      </c>
    </row>
    <row r="4274" spans="1:92" ht="38.25" customHeight="1" x14ac:dyDescent="0.25">
      <c r="A4274" s="21" t="s">
        <v>1827</v>
      </c>
      <c r="B4274" s="18" t="s">
        <v>12</v>
      </c>
      <c r="C4274" s="22" t="s">
        <v>11924</v>
      </c>
      <c r="D4274" s="22" t="s">
        <v>11925</v>
      </c>
      <c r="E4274" s="6" t="s">
        <v>11926</v>
      </c>
      <c r="F4274" s="24">
        <v>2280</v>
      </c>
      <c r="G4274" s="25">
        <v>0.05</v>
      </c>
      <c r="H4274" s="28">
        <f t="shared" si="359"/>
        <v>2166</v>
      </c>
      <c r="I4274" s="26">
        <v>1.04</v>
      </c>
      <c r="J4274" s="25">
        <f t="shared" si="360"/>
        <v>1.2000000000000011E-2</v>
      </c>
      <c r="K4274" s="24">
        <f t="shared" si="361"/>
        <v>2252.64</v>
      </c>
      <c r="L4274" s="24">
        <f t="shared" si="358"/>
        <v>2269.6624685138536</v>
      </c>
      <c r="M4274" s="21" t="s">
        <v>1839</v>
      </c>
    </row>
    <row r="4275" spans="1:92" ht="38.25" customHeight="1" x14ac:dyDescent="0.25">
      <c r="A4275" s="18" t="s">
        <v>1827</v>
      </c>
      <c r="B4275" s="18" t="s">
        <v>12</v>
      </c>
      <c r="C4275" s="22" t="s">
        <v>11927</v>
      </c>
      <c r="D4275" s="22" t="s">
        <v>11928</v>
      </c>
      <c r="E4275" s="6" t="s">
        <v>11929</v>
      </c>
      <c r="F4275" s="24">
        <v>165</v>
      </c>
      <c r="G4275" s="25">
        <v>0.05</v>
      </c>
      <c r="H4275" s="28">
        <f t="shared" si="359"/>
        <v>156.75</v>
      </c>
      <c r="I4275" s="26">
        <v>1.04</v>
      </c>
      <c r="J4275" s="25">
        <f t="shared" si="360"/>
        <v>1.19999999999999E-2</v>
      </c>
      <c r="K4275" s="24">
        <f t="shared" si="361"/>
        <v>163.02000000000001</v>
      </c>
      <c r="L4275" s="24">
        <f t="shared" si="358"/>
        <v>164.25188916876576</v>
      </c>
      <c r="M4275" s="21" t="s">
        <v>1831</v>
      </c>
    </row>
    <row r="4276" spans="1:92" ht="38.25" x14ac:dyDescent="0.25">
      <c r="A4276" s="18" t="s">
        <v>1827</v>
      </c>
      <c r="B4276" s="18" t="s">
        <v>12</v>
      </c>
      <c r="C4276" s="22" t="s">
        <v>11930</v>
      </c>
      <c r="D4276" s="22" t="s">
        <v>11931</v>
      </c>
      <c r="E4276" s="6" t="s">
        <v>11932</v>
      </c>
      <c r="F4276" s="24">
        <v>127.50000000000001</v>
      </c>
      <c r="G4276" s="25">
        <v>0.05</v>
      </c>
      <c r="H4276" s="28">
        <f t="shared" si="359"/>
        <v>121.12500000000001</v>
      </c>
      <c r="I4276" s="26">
        <v>1.04</v>
      </c>
      <c r="J4276" s="25">
        <f t="shared" si="360"/>
        <v>1.2000000000000011E-2</v>
      </c>
      <c r="K4276" s="24">
        <f t="shared" si="361"/>
        <v>125.97000000000001</v>
      </c>
      <c r="L4276" s="24">
        <f t="shared" si="358"/>
        <v>126.92191435768262</v>
      </c>
      <c r="M4276" s="18" t="s">
        <v>1835</v>
      </c>
    </row>
    <row r="4277" spans="1:92" ht="51" customHeight="1" x14ac:dyDescent="0.25">
      <c r="A4277" s="21" t="s">
        <v>1827</v>
      </c>
      <c r="B4277" s="18" t="s">
        <v>12</v>
      </c>
      <c r="C4277" s="22" t="s">
        <v>11933</v>
      </c>
      <c r="D4277" s="22" t="s">
        <v>11934</v>
      </c>
      <c r="E4277" s="6" t="s">
        <v>11935</v>
      </c>
      <c r="F4277" s="24">
        <v>142.5</v>
      </c>
      <c r="G4277" s="25">
        <v>0.05</v>
      </c>
      <c r="H4277" s="28">
        <f t="shared" si="359"/>
        <v>135.375</v>
      </c>
      <c r="I4277" s="26">
        <v>1.04</v>
      </c>
      <c r="J4277" s="25">
        <f t="shared" si="360"/>
        <v>1.2000000000000011E-2</v>
      </c>
      <c r="K4277" s="24">
        <f t="shared" si="361"/>
        <v>140.79</v>
      </c>
      <c r="L4277" s="24">
        <f t="shared" si="358"/>
        <v>141.85390428211585</v>
      </c>
      <c r="M4277" s="21" t="s">
        <v>1839</v>
      </c>
    </row>
    <row r="4278" spans="1:92" ht="38.25" customHeight="1" x14ac:dyDescent="0.25">
      <c r="A4278" s="18" t="s">
        <v>1827</v>
      </c>
      <c r="B4278" s="18" t="s">
        <v>12</v>
      </c>
      <c r="C4278" s="22" t="s">
        <v>11936</v>
      </c>
      <c r="D4278" s="22" t="s">
        <v>11937</v>
      </c>
      <c r="E4278" s="6" t="s">
        <v>11938</v>
      </c>
      <c r="F4278" s="24">
        <v>495</v>
      </c>
      <c r="G4278" s="25">
        <v>0.05</v>
      </c>
      <c r="H4278" s="28">
        <f t="shared" si="359"/>
        <v>470.25</v>
      </c>
      <c r="I4278" s="26">
        <v>1.04</v>
      </c>
      <c r="J4278" s="25">
        <f t="shared" si="360"/>
        <v>1.2000000000000011E-2</v>
      </c>
      <c r="K4278" s="24">
        <f t="shared" si="361"/>
        <v>489.06</v>
      </c>
      <c r="L4278" s="24">
        <f t="shared" si="358"/>
        <v>492.75566750629719</v>
      </c>
      <c r="M4278" s="21" t="s">
        <v>1831</v>
      </c>
    </row>
    <row r="4279" spans="1:92" ht="51" x14ac:dyDescent="0.25">
      <c r="A4279" s="18" t="s">
        <v>1827</v>
      </c>
      <c r="B4279" s="18" t="s">
        <v>12</v>
      </c>
      <c r="C4279" s="22" t="s">
        <v>11939</v>
      </c>
      <c r="D4279" s="22" t="s">
        <v>11940</v>
      </c>
      <c r="E4279" s="6" t="s">
        <v>11941</v>
      </c>
      <c r="F4279" s="24">
        <v>382.5</v>
      </c>
      <c r="G4279" s="25">
        <v>0.05</v>
      </c>
      <c r="H4279" s="28">
        <f t="shared" si="359"/>
        <v>363.375</v>
      </c>
      <c r="I4279" s="26">
        <v>1.04</v>
      </c>
      <c r="J4279" s="25">
        <f t="shared" si="360"/>
        <v>1.19999999999999E-2</v>
      </c>
      <c r="K4279" s="24">
        <f t="shared" si="361"/>
        <v>377.91</v>
      </c>
      <c r="L4279" s="24">
        <f t="shared" si="358"/>
        <v>380.76574307304787</v>
      </c>
      <c r="M4279" s="18" t="s">
        <v>1835</v>
      </c>
    </row>
    <row r="4280" spans="1:92" ht="51" customHeight="1" x14ac:dyDescent="0.25">
      <c r="A4280" s="21" t="s">
        <v>1827</v>
      </c>
      <c r="B4280" s="18" t="s">
        <v>12</v>
      </c>
      <c r="C4280" s="22" t="s">
        <v>11942</v>
      </c>
      <c r="D4280" s="22" t="s">
        <v>11943</v>
      </c>
      <c r="E4280" s="6" t="s">
        <v>11944</v>
      </c>
      <c r="F4280" s="24">
        <v>427.5</v>
      </c>
      <c r="G4280" s="25">
        <v>0.05</v>
      </c>
      <c r="H4280" s="28">
        <f t="shared" si="359"/>
        <v>406.125</v>
      </c>
      <c r="I4280" s="26">
        <v>1.04</v>
      </c>
      <c r="J4280" s="25">
        <f t="shared" si="360"/>
        <v>1.2000000000000011E-2</v>
      </c>
      <c r="K4280" s="24">
        <f t="shared" si="361"/>
        <v>422.37</v>
      </c>
      <c r="L4280" s="24">
        <f t="shared" si="358"/>
        <v>425.56171284634758</v>
      </c>
      <c r="M4280" s="21" t="s">
        <v>1839</v>
      </c>
    </row>
    <row r="4281" spans="1:92" ht="51" customHeight="1" x14ac:dyDescent="0.25">
      <c r="A4281" s="18" t="s">
        <v>1827</v>
      </c>
      <c r="B4281" s="18" t="s">
        <v>12</v>
      </c>
      <c r="C4281" s="22" t="s">
        <v>11945</v>
      </c>
      <c r="D4281" s="22" t="s">
        <v>11946</v>
      </c>
      <c r="E4281" s="6" t="s">
        <v>11947</v>
      </c>
      <c r="F4281" s="24">
        <v>330</v>
      </c>
      <c r="G4281" s="25">
        <v>0.05</v>
      </c>
      <c r="H4281" s="28">
        <f t="shared" si="359"/>
        <v>313.5</v>
      </c>
      <c r="I4281" s="26">
        <v>1.04</v>
      </c>
      <c r="J4281" s="25">
        <f t="shared" si="360"/>
        <v>1.19999999999999E-2</v>
      </c>
      <c r="K4281" s="24">
        <f t="shared" si="361"/>
        <v>326.04000000000002</v>
      </c>
      <c r="L4281" s="24">
        <f t="shared" si="358"/>
        <v>328.50377833753151</v>
      </c>
      <c r="M4281" s="21" t="s">
        <v>1831</v>
      </c>
    </row>
    <row r="4282" spans="1:92" ht="51" x14ac:dyDescent="0.25">
      <c r="A4282" s="18" t="s">
        <v>1827</v>
      </c>
      <c r="B4282" s="18" t="s">
        <v>12</v>
      </c>
      <c r="C4282" s="22" t="s">
        <v>11948</v>
      </c>
      <c r="D4282" s="22" t="s">
        <v>11949</v>
      </c>
      <c r="E4282" s="6" t="s">
        <v>11950</v>
      </c>
      <c r="F4282" s="24">
        <v>255.00000000000003</v>
      </c>
      <c r="G4282" s="25">
        <v>0.05</v>
      </c>
      <c r="H4282" s="28">
        <f t="shared" si="359"/>
        <v>242.25000000000003</v>
      </c>
      <c r="I4282" s="26">
        <v>1.04</v>
      </c>
      <c r="J4282" s="25">
        <f t="shared" si="360"/>
        <v>1.2000000000000011E-2</v>
      </c>
      <c r="K4282" s="24">
        <f t="shared" si="361"/>
        <v>251.94000000000003</v>
      </c>
      <c r="L4282" s="24">
        <f t="shared" si="358"/>
        <v>253.84382871536525</v>
      </c>
      <c r="M4282" s="18" t="s">
        <v>1835</v>
      </c>
    </row>
    <row r="4283" spans="1:92" ht="38.25" customHeight="1" x14ac:dyDescent="0.25">
      <c r="A4283" s="21" t="s">
        <v>1827</v>
      </c>
      <c r="B4283" s="18" t="s">
        <v>12</v>
      </c>
      <c r="C4283" s="22" t="s">
        <v>11951</v>
      </c>
      <c r="D4283" s="22" t="s">
        <v>11952</v>
      </c>
      <c r="E4283" s="6" t="s">
        <v>11953</v>
      </c>
      <c r="F4283" s="24">
        <v>285</v>
      </c>
      <c r="G4283" s="25">
        <v>0.05</v>
      </c>
      <c r="H4283" s="28">
        <f t="shared" si="359"/>
        <v>270.75</v>
      </c>
      <c r="I4283" s="26">
        <v>1.04</v>
      </c>
      <c r="J4283" s="25">
        <f t="shared" si="360"/>
        <v>1.2000000000000011E-2</v>
      </c>
      <c r="K4283" s="24">
        <f t="shared" si="361"/>
        <v>281.58</v>
      </c>
      <c r="L4283" s="24">
        <f t="shared" si="358"/>
        <v>283.7078085642317</v>
      </c>
      <c r="M4283" s="21" t="s">
        <v>1839</v>
      </c>
    </row>
    <row r="4284" spans="1:92" ht="51" customHeight="1" x14ac:dyDescent="0.25">
      <c r="A4284" s="18" t="s">
        <v>1827</v>
      </c>
      <c r="B4284" s="18" t="s">
        <v>12</v>
      </c>
      <c r="C4284" s="22" t="s">
        <v>11954</v>
      </c>
      <c r="D4284" s="22" t="s">
        <v>11955</v>
      </c>
      <c r="E4284" s="6" t="s">
        <v>11956</v>
      </c>
      <c r="F4284" s="24">
        <v>1089</v>
      </c>
      <c r="G4284" s="25">
        <v>0.05</v>
      </c>
      <c r="H4284" s="28">
        <f t="shared" si="359"/>
        <v>1034.55</v>
      </c>
      <c r="I4284" s="26">
        <v>1.04</v>
      </c>
      <c r="J4284" s="25">
        <f t="shared" si="360"/>
        <v>1.2000000000000011E-2</v>
      </c>
      <c r="K4284" s="24">
        <f t="shared" si="361"/>
        <v>1075.932</v>
      </c>
      <c r="L4284" s="24">
        <f t="shared" si="358"/>
        <v>1084.0624685138539</v>
      </c>
      <c r="M4284" s="21" t="s">
        <v>1831</v>
      </c>
    </row>
    <row r="4285" spans="1:92" ht="38.25" x14ac:dyDescent="0.25">
      <c r="A4285" s="18" t="s">
        <v>1827</v>
      </c>
      <c r="B4285" s="18" t="s">
        <v>12</v>
      </c>
      <c r="C4285" s="22" t="s">
        <v>11957</v>
      </c>
      <c r="D4285" s="22" t="s">
        <v>11958</v>
      </c>
      <c r="E4285" s="6" t="s">
        <v>11959</v>
      </c>
      <c r="F4285" s="24">
        <v>841.50000000000011</v>
      </c>
      <c r="G4285" s="25">
        <v>0.05</v>
      </c>
      <c r="H4285" s="28">
        <f t="shared" si="359"/>
        <v>799.42500000000007</v>
      </c>
      <c r="I4285" s="26">
        <v>1.04</v>
      </c>
      <c r="J4285" s="25">
        <f t="shared" si="360"/>
        <v>1.2000000000000122E-2</v>
      </c>
      <c r="K4285" s="24">
        <f t="shared" si="361"/>
        <v>831.40200000000004</v>
      </c>
      <c r="L4285" s="24">
        <f t="shared" si="358"/>
        <v>837.68463476070531</v>
      </c>
      <c r="M4285" s="18" t="s">
        <v>1835</v>
      </c>
    </row>
    <row r="4286" spans="1:92" s="33" customFormat="1" ht="51" customHeight="1" x14ac:dyDescent="0.25">
      <c r="A4286" s="21" t="s">
        <v>1827</v>
      </c>
      <c r="B4286" s="18" t="s">
        <v>12</v>
      </c>
      <c r="C4286" s="22" t="s">
        <v>11960</v>
      </c>
      <c r="D4286" s="22" t="s">
        <v>11961</v>
      </c>
      <c r="E4286" s="6" t="s">
        <v>11962</v>
      </c>
      <c r="F4286" s="24">
        <v>940.5</v>
      </c>
      <c r="G4286" s="25">
        <v>0.05</v>
      </c>
      <c r="H4286" s="28">
        <f t="shared" si="359"/>
        <v>893.47500000000002</v>
      </c>
      <c r="I4286" s="26">
        <v>1.04</v>
      </c>
      <c r="J4286" s="25">
        <f t="shared" si="360"/>
        <v>1.19999999999999E-2</v>
      </c>
      <c r="K4286" s="24">
        <f t="shared" si="361"/>
        <v>929.21400000000006</v>
      </c>
      <c r="L4286" s="24">
        <f t="shared" si="358"/>
        <v>936.23576826196472</v>
      </c>
      <c r="M4286" s="21" t="s">
        <v>1839</v>
      </c>
      <c r="N4286" s="27"/>
      <c r="O4286" s="27"/>
      <c r="P4286" s="27"/>
      <c r="Q4286" s="27"/>
      <c r="R4286" s="27"/>
      <c r="S4286" s="27"/>
      <c r="T4286" s="27"/>
      <c r="U4286" s="27"/>
      <c r="V4286" s="27"/>
      <c r="W4286" s="27"/>
      <c r="X4286" s="27"/>
      <c r="Y4286" s="27"/>
      <c r="Z4286" s="27"/>
      <c r="AA4286" s="27"/>
      <c r="AB4286" s="27"/>
      <c r="AC4286" s="27"/>
      <c r="AD4286" s="27"/>
      <c r="AE4286" s="27"/>
      <c r="AF4286" s="27"/>
      <c r="AG4286" s="27"/>
      <c r="AH4286" s="27"/>
      <c r="AI4286" s="27"/>
      <c r="AJ4286" s="27"/>
      <c r="AK4286" s="27"/>
      <c r="AL4286" s="27"/>
      <c r="AM4286" s="27"/>
      <c r="AN4286" s="27"/>
      <c r="AO4286" s="27"/>
      <c r="AP4286" s="27"/>
      <c r="AQ4286" s="27"/>
      <c r="AR4286" s="27"/>
      <c r="AS4286" s="27"/>
      <c r="AT4286" s="27"/>
      <c r="AU4286" s="27"/>
      <c r="AV4286" s="27"/>
      <c r="AW4286" s="27"/>
      <c r="AX4286" s="27"/>
      <c r="AY4286" s="27"/>
      <c r="AZ4286" s="27"/>
      <c r="BA4286" s="27"/>
      <c r="BB4286" s="27"/>
      <c r="BC4286" s="27"/>
      <c r="BD4286" s="27"/>
      <c r="BE4286" s="27"/>
      <c r="BF4286" s="27"/>
      <c r="BG4286" s="27"/>
      <c r="BH4286" s="27"/>
      <c r="BI4286" s="27"/>
      <c r="BJ4286" s="27"/>
      <c r="BK4286" s="27"/>
      <c r="BL4286" s="27"/>
      <c r="BM4286" s="27"/>
      <c r="BN4286" s="27"/>
      <c r="BO4286" s="27"/>
      <c r="BP4286" s="27"/>
      <c r="BQ4286" s="27"/>
      <c r="BR4286" s="27"/>
      <c r="BS4286" s="27"/>
      <c r="BT4286" s="27"/>
      <c r="BU4286" s="27"/>
      <c r="BV4286" s="27"/>
      <c r="BW4286" s="27"/>
      <c r="BX4286" s="27"/>
      <c r="BY4286" s="27"/>
      <c r="BZ4286" s="27"/>
      <c r="CA4286" s="27"/>
      <c r="CB4286" s="27"/>
      <c r="CC4286" s="27"/>
      <c r="CD4286" s="27"/>
      <c r="CE4286" s="27"/>
      <c r="CF4286" s="27"/>
      <c r="CG4286" s="27"/>
      <c r="CH4286" s="27"/>
      <c r="CI4286" s="27"/>
      <c r="CJ4286" s="27"/>
      <c r="CK4286" s="27"/>
      <c r="CL4286" s="27"/>
      <c r="CM4286" s="27"/>
      <c r="CN4286" s="27"/>
    </row>
    <row r="4287" spans="1:92" s="33" customFormat="1" ht="51" customHeight="1" x14ac:dyDescent="0.25">
      <c r="A4287" s="18" t="s">
        <v>1827</v>
      </c>
      <c r="B4287" s="18" t="s">
        <v>12</v>
      </c>
      <c r="C4287" s="22" t="s">
        <v>11963</v>
      </c>
      <c r="D4287" s="22" t="s">
        <v>11964</v>
      </c>
      <c r="E4287" s="6" t="s">
        <v>11965</v>
      </c>
      <c r="F4287" s="24">
        <v>99</v>
      </c>
      <c r="G4287" s="25">
        <v>0.05</v>
      </c>
      <c r="H4287" s="28">
        <f t="shared" si="359"/>
        <v>94.05</v>
      </c>
      <c r="I4287" s="26">
        <v>1.04</v>
      </c>
      <c r="J4287" s="25">
        <f t="shared" si="360"/>
        <v>1.2000000000000011E-2</v>
      </c>
      <c r="K4287" s="24">
        <f t="shared" si="361"/>
        <v>97.811999999999998</v>
      </c>
      <c r="L4287" s="24">
        <f t="shared" si="358"/>
        <v>98.551133501259443</v>
      </c>
      <c r="M4287" s="21" t="s">
        <v>1831</v>
      </c>
      <c r="N4287" s="27"/>
      <c r="O4287" s="27"/>
      <c r="P4287" s="27"/>
      <c r="Q4287" s="27"/>
      <c r="R4287" s="27"/>
      <c r="S4287" s="27"/>
      <c r="T4287" s="27"/>
      <c r="U4287" s="27"/>
      <c r="V4287" s="27"/>
      <c r="W4287" s="27"/>
      <c r="X4287" s="27"/>
      <c r="Y4287" s="27"/>
      <c r="Z4287" s="27"/>
      <c r="AA4287" s="27"/>
      <c r="AB4287" s="27"/>
      <c r="AC4287" s="27"/>
      <c r="AD4287" s="27"/>
      <c r="AE4287" s="27"/>
      <c r="AF4287" s="27"/>
      <c r="AG4287" s="27"/>
      <c r="AH4287" s="27"/>
      <c r="AI4287" s="27"/>
      <c r="AJ4287" s="27"/>
      <c r="AK4287" s="27"/>
      <c r="AL4287" s="27"/>
      <c r="AM4287" s="27"/>
      <c r="AN4287" s="27"/>
      <c r="AO4287" s="27"/>
      <c r="AP4287" s="27"/>
      <c r="AQ4287" s="27"/>
      <c r="AR4287" s="27"/>
      <c r="AS4287" s="27"/>
      <c r="AT4287" s="27"/>
      <c r="AU4287" s="27"/>
      <c r="AV4287" s="27"/>
      <c r="AW4287" s="27"/>
      <c r="AX4287" s="27"/>
      <c r="AY4287" s="27"/>
      <c r="AZ4287" s="27"/>
      <c r="BA4287" s="27"/>
      <c r="BB4287" s="27"/>
      <c r="BC4287" s="27"/>
      <c r="BD4287" s="27"/>
      <c r="BE4287" s="27"/>
      <c r="BF4287" s="27"/>
      <c r="BG4287" s="27"/>
      <c r="BH4287" s="27"/>
      <c r="BI4287" s="27"/>
      <c r="BJ4287" s="27"/>
      <c r="BK4287" s="27"/>
      <c r="BL4287" s="27"/>
      <c r="BM4287" s="27"/>
      <c r="BN4287" s="27"/>
      <c r="BO4287" s="27"/>
      <c r="BP4287" s="27"/>
      <c r="BQ4287" s="27"/>
      <c r="BR4287" s="27"/>
      <c r="BS4287" s="27"/>
      <c r="BT4287" s="27"/>
      <c r="BU4287" s="27"/>
      <c r="BV4287" s="27"/>
      <c r="BW4287" s="27"/>
      <c r="BX4287" s="27"/>
      <c r="BY4287" s="27"/>
      <c r="BZ4287" s="27"/>
      <c r="CA4287" s="27"/>
      <c r="CB4287" s="27"/>
      <c r="CC4287" s="27"/>
      <c r="CD4287" s="27"/>
      <c r="CE4287" s="27"/>
      <c r="CF4287" s="27"/>
      <c r="CG4287" s="27"/>
      <c r="CH4287" s="27"/>
      <c r="CI4287" s="27"/>
      <c r="CJ4287" s="27"/>
      <c r="CK4287" s="27"/>
      <c r="CL4287" s="27"/>
      <c r="CM4287" s="27"/>
      <c r="CN4287" s="27"/>
    </row>
    <row r="4288" spans="1:92" s="33" customFormat="1" ht="51" x14ac:dyDescent="0.25">
      <c r="A4288" s="18" t="s">
        <v>1827</v>
      </c>
      <c r="B4288" s="18" t="s">
        <v>12</v>
      </c>
      <c r="C4288" s="22" t="s">
        <v>11966</v>
      </c>
      <c r="D4288" s="22" t="s">
        <v>11967</v>
      </c>
      <c r="E4288" s="6" t="s">
        <v>11968</v>
      </c>
      <c r="F4288" s="24">
        <v>76.5</v>
      </c>
      <c r="G4288" s="25">
        <v>0.05</v>
      </c>
      <c r="H4288" s="28">
        <f t="shared" si="359"/>
        <v>72.674999999999997</v>
      </c>
      <c r="I4288" s="26">
        <v>1.04</v>
      </c>
      <c r="J4288" s="25">
        <f t="shared" si="360"/>
        <v>1.2000000000000122E-2</v>
      </c>
      <c r="K4288" s="24">
        <f t="shared" si="361"/>
        <v>75.581999999999994</v>
      </c>
      <c r="L4288" s="24">
        <f t="shared" si="358"/>
        <v>76.153148614609563</v>
      </c>
      <c r="M4288" s="18" t="s">
        <v>1835</v>
      </c>
      <c r="N4288" s="27"/>
      <c r="O4288" s="27"/>
      <c r="P4288" s="27"/>
      <c r="Q4288" s="27"/>
      <c r="R4288" s="27"/>
      <c r="S4288" s="27"/>
      <c r="T4288" s="27"/>
      <c r="U4288" s="27"/>
      <c r="V4288" s="27"/>
      <c r="W4288" s="27"/>
      <c r="X4288" s="27"/>
      <c r="Y4288" s="27"/>
      <c r="Z4288" s="27"/>
      <c r="AA4288" s="27"/>
      <c r="AB4288" s="27"/>
      <c r="AC4288" s="27"/>
      <c r="AD4288" s="27"/>
      <c r="AE4288" s="27"/>
      <c r="AF4288" s="27"/>
      <c r="AG4288" s="27"/>
      <c r="AH4288" s="27"/>
      <c r="AI4288" s="27"/>
      <c r="AJ4288" s="27"/>
      <c r="AK4288" s="27"/>
      <c r="AL4288" s="27"/>
      <c r="AM4288" s="27"/>
      <c r="AN4288" s="27"/>
      <c r="AO4288" s="27"/>
      <c r="AP4288" s="27"/>
      <c r="AQ4288" s="27"/>
      <c r="AR4288" s="27"/>
      <c r="AS4288" s="27"/>
      <c r="AT4288" s="27"/>
      <c r="AU4288" s="27"/>
      <c r="AV4288" s="27"/>
      <c r="AW4288" s="27"/>
      <c r="AX4288" s="27"/>
      <c r="AY4288" s="27"/>
      <c r="AZ4288" s="27"/>
      <c r="BA4288" s="27"/>
      <c r="BB4288" s="27"/>
      <c r="BC4288" s="27"/>
      <c r="BD4288" s="27"/>
      <c r="BE4288" s="27"/>
      <c r="BF4288" s="27"/>
      <c r="BG4288" s="27"/>
      <c r="BH4288" s="27"/>
      <c r="BI4288" s="27"/>
      <c r="BJ4288" s="27"/>
      <c r="BK4288" s="27"/>
      <c r="BL4288" s="27"/>
      <c r="BM4288" s="27"/>
      <c r="BN4288" s="27"/>
      <c r="BO4288" s="27"/>
      <c r="BP4288" s="27"/>
      <c r="BQ4288" s="27"/>
      <c r="BR4288" s="27"/>
      <c r="BS4288" s="27"/>
      <c r="BT4288" s="27"/>
      <c r="BU4288" s="27"/>
      <c r="BV4288" s="27"/>
      <c r="BW4288" s="27"/>
      <c r="BX4288" s="27"/>
      <c r="BY4288" s="27"/>
      <c r="BZ4288" s="27"/>
      <c r="CA4288" s="27"/>
      <c r="CB4288" s="27"/>
      <c r="CC4288" s="27"/>
      <c r="CD4288" s="27"/>
      <c r="CE4288" s="27"/>
      <c r="CF4288" s="27"/>
      <c r="CG4288" s="27"/>
      <c r="CH4288" s="27"/>
      <c r="CI4288" s="27"/>
      <c r="CJ4288" s="27"/>
      <c r="CK4288" s="27"/>
      <c r="CL4288" s="27"/>
      <c r="CM4288" s="27"/>
      <c r="CN4288" s="27"/>
    </row>
    <row r="4289" spans="1:13" ht="51" customHeight="1" x14ac:dyDescent="0.25">
      <c r="A4289" s="21" t="s">
        <v>1827</v>
      </c>
      <c r="B4289" s="18" t="s">
        <v>12</v>
      </c>
      <c r="C4289" s="22" t="s">
        <v>11969</v>
      </c>
      <c r="D4289" s="22" t="s">
        <v>11970</v>
      </c>
      <c r="E4289" s="6" t="s">
        <v>11971</v>
      </c>
      <c r="F4289" s="24">
        <v>85.5</v>
      </c>
      <c r="G4289" s="25">
        <v>0.05</v>
      </c>
      <c r="H4289" s="28">
        <f t="shared" si="359"/>
        <v>81.224999999999994</v>
      </c>
      <c r="I4289" s="26">
        <v>1.04</v>
      </c>
      <c r="J4289" s="25">
        <f t="shared" si="360"/>
        <v>1.2000000000000011E-2</v>
      </c>
      <c r="K4289" s="24">
        <f t="shared" si="361"/>
        <v>84.474000000000004</v>
      </c>
      <c r="L4289" s="24">
        <f t="shared" si="358"/>
        <v>85.112342569269515</v>
      </c>
      <c r="M4289" s="21" t="s">
        <v>1839</v>
      </c>
    </row>
    <row r="4290" spans="1:13" ht="51" customHeight="1" x14ac:dyDescent="0.25">
      <c r="A4290" s="18" t="s">
        <v>1827</v>
      </c>
      <c r="B4290" s="18" t="s">
        <v>12</v>
      </c>
      <c r="C4290" s="22" t="s">
        <v>11972</v>
      </c>
      <c r="D4290" s="22" t="s">
        <v>11973</v>
      </c>
      <c r="E4290" s="6" t="s">
        <v>11974</v>
      </c>
      <c r="F4290" s="24">
        <v>495</v>
      </c>
      <c r="G4290" s="25">
        <v>0.05</v>
      </c>
      <c r="H4290" s="28">
        <f t="shared" si="359"/>
        <v>470.25</v>
      </c>
      <c r="I4290" s="26">
        <v>1.04</v>
      </c>
      <c r="J4290" s="25">
        <f t="shared" si="360"/>
        <v>1.2000000000000011E-2</v>
      </c>
      <c r="K4290" s="24">
        <f t="shared" si="361"/>
        <v>489.06</v>
      </c>
      <c r="L4290" s="24">
        <f t="shared" ref="L4290:L4316" si="362">K4290/0.9925</f>
        <v>492.75566750629719</v>
      </c>
      <c r="M4290" s="21" t="s">
        <v>1831</v>
      </c>
    </row>
    <row r="4291" spans="1:13" ht="38.25" x14ac:dyDescent="0.25">
      <c r="A4291" s="18" t="s">
        <v>1827</v>
      </c>
      <c r="B4291" s="18" t="s">
        <v>12</v>
      </c>
      <c r="C4291" s="22" t="s">
        <v>11975</v>
      </c>
      <c r="D4291" s="22" t="s">
        <v>11976</v>
      </c>
      <c r="E4291" s="6" t="s">
        <v>11977</v>
      </c>
      <c r="F4291" s="24">
        <v>382.5</v>
      </c>
      <c r="G4291" s="25">
        <v>0.05</v>
      </c>
      <c r="H4291" s="28">
        <f t="shared" si="359"/>
        <v>363.375</v>
      </c>
      <c r="I4291" s="26">
        <v>1.04</v>
      </c>
      <c r="J4291" s="25">
        <f t="shared" si="360"/>
        <v>1.19999999999999E-2</v>
      </c>
      <c r="K4291" s="24">
        <f t="shared" si="361"/>
        <v>377.91</v>
      </c>
      <c r="L4291" s="24">
        <f t="shared" si="362"/>
        <v>380.76574307304787</v>
      </c>
      <c r="M4291" s="18" t="s">
        <v>1835</v>
      </c>
    </row>
    <row r="4292" spans="1:13" ht="51" customHeight="1" x14ac:dyDescent="0.25">
      <c r="A4292" s="21" t="s">
        <v>1827</v>
      </c>
      <c r="B4292" s="18" t="s">
        <v>12</v>
      </c>
      <c r="C4292" s="22" t="s">
        <v>11978</v>
      </c>
      <c r="D4292" s="22" t="s">
        <v>11979</v>
      </c>
      <c r="E4292" s="6" t="s">
        <v>11980</v>
      </c>
      <c r="F4292" s="24">
        <v>427.5</v>
      </c>
      <c r="G4292" s="25">
        <v>0.05</v>
      </c>
      <c r="H4292" s="28">
        <f t="shared" si="359"/>
        <v>406.125</v>
      </c>
      <c r="I4292" s="26">
        <v>1.04</v>
      </c>
      <c r="J4292" s="25">
        <f t="shared" si="360"/>
        <v>1.2000000000000011E-2</v>
      </c>
      <c r="K4292" s="24">
        <f t="shared" si="361"/>
        <v>422.37</v>
      </c>
      <c r="L4292" s="24">
        <f t="shared" si="362"/>
        <v>425.56171284634758</v>
      </c>
      <c r="M4292" s="21" t="s">
        <v>1839</v>
      </c>
    </row>
    <row r="4293" spans="1:13" ht="51" customHeight="1" x14ac:dyDescent="0.25">
      <c r="A4293" s="18" t="s">
        <v>1827</v>
      </c>
      <c r="B4293" s="18" t="s">
        <v>12</v>
      </c>
      <c r="C4293" s="22" t="s">
        <v>11981</v>
      </c>
      <c r="D4293" s="22" t="s">
        <v>11982</v>
      </c>
      <c r="E4293" s="6" t="s">
        <v>11983</v>
      </c>
      <c r="F4293" s="24">
        <v>1089</v>
      </c>
      <c r="G4293" s="25">
        <v>0.05</v>
      </c>
      <c r="H4293" s="28">
        <f t="shared" si="359"/>
        <v>1034.55</v>
      </c>
      <c r="I4293" s="26">
        <v>1.04</v>
      </c>
      <c r="J4293" s="25">
        <f t="shared" si="360"/>
        <v>1.2000000000000011E-2</v>
      </c>
      <c r="K4293" s="24">
        <f t="shared" si="361"/>
        <v>1075.932</v>
      </c>
      <c r="L4293" s="24">
        <f t="shared" si="362"/>
        <v>1084.0624685138539</v>
      </c>
      <c r="M4293" s="21" t="s">
        <v>1831</v>
      </c>
    </row>
    <row r="4294" spans="1:13" ht="38.25" x14ac:dyDescent="0.25">
      <c r="A4294" s="18" t="s">
        <v>1827</v>
      </c>
      <c r="B4294" s="18" t="s">
        <v>12</v>
      </c>
      <c r="C4294" s="22" t="s">
        <v>11984</v>
      </c>
      <c r="D4294" s="22" t="s">
        <v>11985</v>
      </c>
      <c r="E4294" s="6" t="s">
        <v>11986</v>
      </c>
      <c r="F4294" s="24">
        <v>841.50000000000011</v>
      </c>
      <c r="G4294" s="25">
        <v>0.05</v>
      </c>
      <c r="H4294" s="28">
        <f t="shared" si="359"/>
        <v>799.42500000000007</v>
      </c>
      <c r="I4294" s="26">
        <v>1.04</v>
      </c>
      <c r="J4294" s="25">
        <f t="shared" si="360"/>
        <v>1.2000000000000122E-2</v>
      </c>
      <c r="K4294" s="24">
        <f t="shared" si="361"/>
        <v>831.40200000000004</v>
      </c>
      <c r="L4294" s="24">
        <f t="shared" si="362"/>
        <v>837.68463476070531</v>
      </c>
      <c r="M4294" s="18" t="s">
        <v>1835</v>
      </c>
    </row>
    <row r="4295" spans="1:13" ht="38.25" customHeight="1" x14ac:dyDescent="0.25">
      <c r="A4295" s="21" t="s">
        <v>1827</v>
      </c>
      <c r="B4295" s="18" t="s">
        <v>12</v>
      </c>
      <c r="C4295" s="22" t="s">
        <v>11987</v>
      </c>
      <c r="D4295" s="22" t="s">
        <v>11988</v>
      </c>
      <c r="E4295" s="6" t="s">
        <v>11989</v>
      </c>
      <c r="F4295" s="24">
        <v>940.5</v>
      </c>
      <c r="G4295" s="25">
        <v>0.05</v>
      </c>
      <c r="H4295" s="28">
        <f t="shared" si="359"/>
        <v>893.47500000000002</v>
      </c>
      <c r="I4295" s="26">
        <v>1.04</v>
      </c>
      <c r="J4295" s="25">
        <f t="shared" si="360"/>
        <v>1.19999999999999E-2</v>
      </c>
      <c r="K4295" s="24">
        <f t="shared" si="361"/>
        <v>929.21400000000006</v>
      </c>
      <c r="L4295" s="24">
        <f t="shared" si="362"/>
        <v>936.23576826196472</v>
      </c>
      <c r="M4295" s="21" t="s">
        <v>1839</v>
      </c>
    </row>
    <row r="4296" spans="1:13" ht="51" customHeight="1" x14ac:dyDescent="0.25">
      <c r="A4296" s="18" t="s">
        <v>1827</v>
      </c>
      <c r="B4296" s="18" t="s">
        <v>12</v>
      </c>
      <c r="C4296" s="22" t="s">
        <v>11990</v>
      </c>
      <c r="D4296" s="22" t="s">
        <v>11991</v>
      </c>
      <c r="E4296" s="6" t="s">
        <v>11992</v>
      </c>
      <c r="F4296" s="24">
        <v>1089</v>
      </c>
      <c r="G4296" s="25">
        <v>0.05</v>
      </c>
      <c r="H4296" s="28">
        <f t="shared" si="359"/>
        <v>1034.55</v>
      </c>
      <c r="I4296" s="26">
        <v>1.04</v>
      </c>
      <c r="J4296" s="25">
        <f t="shared" si="360"/>
        <v>1.2000000000000011E-2</v>
      </c>
      <c r="K4296" s="24">
        <f t="shared" si="361"/>
        <v>1075.932</v>
      </c>
      <c r="L4296" s="24">
        <f t="shared" si="362"/>
        <v>1084.0624685138539</v>
      </c>
      <c r="M4296" s="21" t="s">
        <v>1831</v>
      </c>
    </row>
    <row r="4297" spans="1:13" ht="38.25" x14ac:dyDescent="0.25">
      <c r="A4297" s="18" t="s">
        <v>1827</v>
      </c>
      <c r="B4297" s="18" t="s">
        <v>12</v>
      </c>
      <c r="C4297" s="22" t="s">
        <v>11993</v>
      </c>
      <c r="D4297" s="22" t="s">
        <v>11994</v>
      </c>
      <c r="E4297" s="6" t="s">
        <v>11995</v>
      </c>
      <c r="F4297" s="24">
        <v>841.50000000000011</v>
      </c>
      <c r="G4297" s="25">
        <v>0.05</v>
      </c>
      <c r="H4297" s="28">
        <f t="shared" si="359"/>
        <v>799.42500000000007</v>
      </c>
      <c r="I4297" s="26">
        <v>1.04</v>
      </c>
      <c r="J4297" s="25">
        <f t="shared" si="360"/>
        <v>1.2000000000000122E-2</v>
      </c>
      <c r="K4297" s="24">
        <f t="shared" si="361"/>
        <v>831.40200000000004</v>
      </c>
      <c r="L4297" s="24">
        <f t="shared" si="362"/>
        <v>837.68463476070531</v>
      </c>
      <c r="M4297" s="18" t="s">
        <v>1835</v>
      </c>
    </row>
    <row r="4298" spans="1:13" ht="38.25" customHeight="1" x14ac:dyDescent="0.25">
      <c r="A4298" s="21" t="s">
        <v>1827</v>
      </c>
      <c r="B4298" s="18" t="s">
        <v>12</v>
      </c>
      <c r="C4298" s="22" t="s">
        <v>11996</v>
      </c>
      <c r="D4298" s="22" t="s">
        <v>11997</v>
      </c>
      <c r="E4298" s="6" t="s">
        <v>11998</v>
      </c>
      <c r="F4298" s="24">
        <v>940.5</v>
      </c>
      <c r="G4298" s="25">
        <v>0.05</v>
      </c>
      <c r="H4298" s="28">
        <f t="shared" si="359"/>
        <v>893.47500000000002</v>
      </c>
      <c r="I4298" s="26">
        <v>1.04</v>
      </c>
      <c r="J4298" s="25">
        <f t="shared" si="360"/>
        <v>1.19999999999999E-2</v>
      </c>
      <c r="K4298" s="24">
        <f t="shared" si="361"/>
        <v>929.21400000000006</v>
      </c>
      <c r="L4298" s="24">
        <f t="shared" si="362"/>
        <v>936.23576826196472</v>
      </c>
      <c r="M4298" s="21" t="s">
        <v>1839</v>
      </c>
    </row>
    <row r="4299" spans="1:13" ht="38.25" customHeight="1" x14ac:dyDescent="0.25">
      <c r="A4299" s="18" t="s">
        <v>1827</v>
      </c>
      <c r="B4299" s="18" t="s">
        <v>12</v>
      </c>
      <c r="C4299" s="22" t="s">
        <v>11999</v>
      </c>
      <c r="D4299" s="22" t="s">
        <v>12000</v>
      </c>
      <c r="E4299" s="6" t="s">
        <v>12001</v>
      </c>
      <c r="F4299" s="24">
        <v>4290</v>
      </c>
      <c r="G4299" s="25">
        <v>0.05</v>
      </c>
      <c r="H4299" s="28">
        <f t="shared" si="359"/>
        <v>4075.5</v>
      </c>
      <c r="I4299" s="26">
        <v>1.04</v>
      </c>
      <c r="J4299" s="25">
        <f t="shared" si="360"/>
        <v>1.19999999999999E-2</v>
      </c>
      <c r="K4299" s="24">
        <f t="shared" si="361"/>
        <v>4238.5200000000004</v>
      </c>
      <c r="L4299" s="24">
        <f t="shared" si="362"/>
        <v>4270.5491183879094</v>
      </c>
      <c r="M4299" s="21" t="s">
        <v>1831</v>
      </c>
    </row>
    <row r="4300" spans="1:13" ht="38.25" x14ac:dyDescent="0.25">
      <c r="A4300" s="18" t="s">
        <v>1827</v>
      </c>
      <c r="B4300" s="18" t="s">
        <v>12</v>
      </c>
      <c r="C4300" s="22" t="s">
        <v>12002</v>
      </c>
      <c r="D4300" s="22" t="s">
        <v>12003</v>
      </c>
      <c r="E4300" s="6" t="s">
        <v>12004</v>
      </c>
      <c r="F4300" s="24">
        <v>3315.0000000000005</v>
      </c>
      <c r="G4300" s="25">
        <v>0.05</v>
      </c>
      <c r="H4300" s="28">
        <f t="shared" si="359"/>
        <v>3149.2500000000005</v>
      </c>
      <c r="I4300" s="26">
        <v>1.04</v>
      </c>
      <c r="J4300" s="25">
        <f t="shared" si="360"/>
        <v>1.19999999999999E-2</v>
      </c>
      <c r="K4300" s="24">
        <f t="shared" si="361"/>
        <v>3275.2200000000007</v>
      </c>
      <c r="L4300" s="24">
        <f t="shared" si="362"/>
        <v>3299.9697732997488</v>
      </c>
      <c r="M4300" s="18" t="s">
        <v>1835</v>
      </c>
    </row>
    <row r="4301" spans="1:13" ht="38.25" customHeight="1" x14ac:dyDescent="0.25">
      <c r="A4301" s="21" t="s">
        <v>1827</v>
      </c>
      <c r="B4301" s="18" t="s">
        <v>12</v>
      </c>
      <c r="C4301" s="22" t="s">
        <v>12005</v>
      </c>
      <c r="D4301" s="22" t="s">
        <v>12006</v>
      </c>
      <c r="E4301" s="6" t="s">
        <v>12007</v>
      </c>
      <c r="F4301" s="24">
        <v>3705</v>
      </c>
      <c r="G4301" s="25">
        <v>0.05</v>
      </c>
      <c r="H4301" s="28">
        <f t="shared" si="359"/>
        <v>3519.75</v>
      </c>
      <c r="I4301" s="26">
        <v>1.04</v>
      </c>
      <c r="J4301" s="25">
        <f t="shared" si="360"/>
        <v>1.2000000000000011E-2</v>
      </c>
      <c r="K4301" s="24">
        <f t="shared" si="361"/>
        <v>3660.54</v>
      </c>
      <c r="L4301" s="24">
        <f t="shared" si="362"/>
        <v>3688.2015113350126</v>
      </c>
      <c r="M4301" s="21" t="s">
        <v>1839</v>
      </c>
    </row>
    <row r="4302" spans="1:13" ht="38.25" customHeight="1" x14ac:dyDescent="0.25">
      <c r="A4302" s="18" t="s">
        <v>1827</v>
      </c>
      <c r="B4302" s="18" t="s">
        <v>12</v>
      </c>
      <c r="C4302" s="22" t="s">
        <v>12008</v>
      </c>
      <c r="D4302" s="22" t="s">
        <v>12009</v>
      </c>
      <c r="E4302" s="6" t="s">
        <v>12010</v>
      </c>
      <c r="F4302" s="24">
        <v>12870</v>
      </c>
      <c r="G4302" s="25">
        <v>0.05</v>
      </c>
      <c r="H4302" s="28">
        <f t="shared" si="359"/>
        <v>12226.5</v>
      </c>
      <c r="I4302" s="26">
        <v>1.04</v>
      </c>
      <c r="J4302" s="25">
        <f t="shared" si="360"/>
        <v>1.19999999999999E-2</v>
      </c>
      <c r="K4302" s="24">
        <f t="shared" si="361"/>
        <v>12715.560000000001</v>
      </c>
      <c r="L4302" s="24">
        <f t="shared" si="362"/>
        <v>12811.647355163728</v>
      </c>
      <c r="M4302" s="21" t="s">
        <v>1831</v>
      </c>
    </row>
    <row r="4303" spans="1:13" ht="51" x14ac:dyDescent="0.25">
      <c r="A4303" s="18" t="s">
        <v>1827</v>
      </c>
      <c r="B4303" s="18" t="s">
        <v>12</v>
      </c>
      <c r="C4303" s="22" t="s">
        <v>12011</v>
      </c>
      <c r="D4303" s="22" t="s">
        <v>12012</v>
      </c>
      <c r="E4303" s="6" t="s">
        <v>12013</v>
      </c>
      <c r="F4303" s="24">
        <v>9945</v>
      </c>
      <c r="G4303" s="25">
        <v>0.05</v>
      </c>
      <c r="H4303" s="28">
        <f t="shared" si="359"/>
        <v>9447.75</v>
      </c>
      <c r="I4303" s="26">
        <v>1.04</v>
      </c>
      <c r="J4303" s="25">
        <f t="shared" si="360"/>
        <v>1.2000000000000011E-2</v>
      </c>
      <c r="K4303" s="24">
        <f t="shared" si="361"/>
        <v>9825.66</v>
      </c>
      <c r="L4303" s="24">
        <f t="shared" si="362"/>
        <v>9899.9093198992432</v>
      </c>
      <c r="M4303" s="18" t="s">
        <v>1835</v>
      </c>
    </row>
    <row r="4304" spans="1:13" ht="38.25" customHeight="1" x14ac:dyDescent="0.25">
      <c r="A4304" s="21" t="s">
        <v>1827</v>
      </c>
      <c r="B4304" s="18" t="s">
        <v>12</v>
      </c>
      <c r="C4304" s="22" t="s">
        <v>12014</v>
      </c>
      <c r="D4304" s="22" t="s">
        <v>12015</v>
      </c>
      <c r="E4304" s="6" t="s">
        <v>12016</v>
      </c>
      <c r="F4304" s="24">
        <v>11115</v>
      </c>
      <c r="G4304" s="25">
        <v>0.05</v>
      </c>
      <c r="H4304" s="28">
        <f t="shared" si="359"/>
        <v>10559.25</v>
      </c>
      <c r="I4304" s="26">
        <v>1.04</v>
      </c>
      <c r="J4304" s="25">
        <f t="shared" si="360"/>
        <v>1.19999999999999E-2</v>
      </c>
      <c r="K4304" s="24">
        <f t="shared" si="361"/>
        <v>10981.62</v>
      </c>
      <c r="L4304" s="24">
        <f t="shared" si="362"/>
        <v>11064.604534005039</v>
      </c>
      <c r="M4304" s="21" t="s">
        <v>1839</v>
      </c>
    </row>
    <row r="4305" spans="1:13" ht="51" customHeight="1" x14ac:dyDescent="0.25">
      <c r="A4305" s="18" t="s">
        <v>1827</v>
      </c>
      <c r="B4305" s="18" t="s">
        <v>12</v>
      </c>
      <c r="C4305" s="22" t="s">
        <v>12017</v>
      </c>
      <c r="D4305" s="22" t="s">
        <v>12018</v>
      </c>
      <c r="E4305" s="6" t="s">
        <v>12019</v>
      </c>
      <c r="F4305" s="24">
        <v>9405</v>
      </c>
      <c r="G4305" s="25">
        <v>0.05</v>
      </c>
      <c r="H4305" s="28">
        <f t="shared" si="359"/>
        <v>8934.75</v>
      </c>
      <c r="I4305" s="26">
        <v>1.04</v>
      </c>
      <c r="J4305" s="25">
        <f t="shared" si="360"/>
        <v>1.2000000000000011E-2</v>
      </c>
      <c r="K4305" s="24">
        <f t="shared" si="361"/>
        <v>9292.14</v>
      </c>
      <c r="L4305" s="24">
        <f t="shared" si="362"/>
        <v>9362.3576826196459</v>
      </c>
      <c r="M4305" s="21" t="s">
        <v>1831</v>
      </c>
    </row>
    <row r="4306" spans="1:13" ht="51" x14ac:dyDescent="0.25">
      <c r="A4306" s="18" t="s">
        <v>1827</v>
      </c>
      <c r="B4306" s="18" t="s">
        <v>12</v>
      </c>
      <c r="C4306" s="22" t="s">
        <v>12020</v>
      </c>
      <c r="D4306" s="22" t="s">
        <v>12021</v>
      </c>
      <c r="E4306" s="6" t="s">
        <v>12022</v>
      </c>
      <c r="F4306" s="24">
        <v>7267.5000000000009</v>
      </c>
      <c r="G4306" s="25">
        <v>0.05</v>
      </c>
      <c r="H4306" s="28">
        <f t="shared" si="359"/>
        <v>6904.1250000000009</v>
      </c>
      <c r="I4306" s="26">
        <v>1.04</v>
      </c>
      <c r="J4306" s="25">
        <f t="shared" si="360"/>
        <v>1.2000000000000011E-2</v>
      </c>
      <c r="K4306" s="24">
        <f t="shared" si="361"/>
        <v>7180.2900000000009</v>
      </c>
      <c r="L4306" s="24">
        <f t="shared" si="362"/>
        <v>7234.5491183879094</v>
      </c>
      <c r="M4306" s="18" t="s">
        <v>1835</v>
      </c>
    </row>
    <row r="4307" spans="1:13" ht="51" customHeight="1" x14ac:dyDescent="0.25">
      <c r="A4307" s="21" t="s">
        <v>1827</v>
      </c>
      <c r="B4307" s="18" t="s">
        <v>12</v>
      </c>
      <c r="C4307" s="22" t="s">
        <v>12023</v>
      </c>
      <c r="D4307" s="22" t="s">
        <v>12024</v>
      </c>
      <c r="E4307" s="6" t="s">
        <v>12025</v>
      </c>
      <c r="F4307" s="24">
        <v>8122.5</v>
      </c>
      <c r="G4307" s="25">
        <v>0.05</v>
      </c>
      <c r="H4307" s="28">
        <f t="shared" si="359"/>
        <v>7716.375</v>
      </c>
      <c r="I4307" s="26">
        <v>1.04</v>
      </c>
      <c r="J4307" s="25">
        <f t="shared" si="360"/>
        <v>1.19999999999999E-2</v>
      </c>
      <c r="K4307" s="24">
        <f t="shared" si="361"/>
        <v>8025.0300000000007</v>
      </c>
      <c r="L4307" s="24">
        <f t="shared" si="362"/>
        <v>8085.6725440806049</v>
      </c>
      <c r="M4307" s="21" t="s">
        <v>1839</v>
      </c>
    </row>
    <row r="4308" spans="1:13" ht="38.25" customHeight="1" x14ac:dyDescent="0.25">
      <c r="A4308" s="18" t="s">
        <v>1827</v>
      </c>
      <c r="B4308" s="18" t="s">
        <v>12</v>
      </c>
      <c r="C4308" s="22" t="s">
        <v>12026</v>
      </c>
      <c r="D4308" s="22" t="s">
        <v>12027</v>
      </c>
      <c r="E4308" s="6" t="s">
        <v>12028</v>
      </c>
      <c r="F4308" s="24">
        <v>4521</v>
      </c>
      <c r="G4308" s="25">
        <v>0.05</v>
      </c>
      <c r="H4308" s="28">
        <f t="shared" si="359"/>
        <v>4294.95</v>
      </c>
      <c r="I4308" s="26">
        <v>1.04</v>
      </c>
      <c r="J4308" s="25">
        <f t="shared" si="360"/>
        <v>1.2000000000000122E-2</v>
      </c>
      <c r="K4308" s="24">
        <f t="shared" si="361"/>
        <v>4466.7479999999996</v>
      </c>
      <c r="L4308" s="24">
        <f t="shared" si="362"/>
        <v>4500.5017632241806</v>
      </c>
      <c r="M4308" s="21" t="s">
        <v>1831</v>
      </c>
    </row>
    <row r="4309" spans="1:13" ht="51" x14ac:dyDescent="0.25">
      <c r="A4309" s="18" t="s">
        <v>1827</v>
      </c>
      <c r="B4309" s="18" t="s">
        <v>12</v>
      </c>
      <c r="C4309" s="22" t="s">
        <v>12029</v>
      </c>
      <c r="D4309" s="22" t="s">
        <v>12030</v>
      </c>
      <c r="E4309" s="6" t="s">
        <v>12031</v>
      </c>
      <c r="F4309" s="24">
        <v>3493.5000000000005</v>
      </c>
      <c r="G4309" s="25">
        <v>0.05</v>
      </c>
      <c r="H4309" s="28">
        <f t="shared" si="359"/>
        <v>3318.8250000000003</v>
      </c>
      <c r="I4309" s="26">
        <v>1.04</v>
      </c>
      <c r="J4309" s="25">
        <f t="shared" si="360"/>
        <v>1.2000000000000011E-2</v>
      </c>
      <c r="K4309" s="24">
        <f t="shared" si="361"/>
        <v>3451.5780000000004</v>
      </c>
      <c r="L4309" s="24">
        <f t="shared" si="362"/>
        <v>3477.6604534005041</v>
      </c>
      <c r="M4309" s="18" t="s">
        <v>1835</v>
      </c>
    </row>
    <row r="4310" spans="1:13" ht="38.25" customHeight="1" x14ac:dyDescent="0.25">
      <c r="A4310" s="21" t="s">
        <v>1827</v>
      </c>
      <c r="B4310" s="18" t="s">
        <v>12</v>
      </c>
      <c r="C4310" s="22" t="s">
        <v>12032</v>
      </c>
      <c r="D4310" s="22" t="s">
        <v>12033</v>
      </c>
      <c r="E4310" s="6" t="s">
        <v>12034</v>
      </c>
      <c r="F4310" s="24">
        <v>3904.5</v>
      </c>
      <c r="G4310" s="25">
        <v>0.05</v>
      </c>
      <c r="H4310" s="28">
        <f t="shared" si="359"/>
        <v>3709.2750000000001</v>
      </c>
      <c r="I4310" s="26">
        <v>1.04</v>
      </c>
      <c r="J4310" s="25">
        <f t="shared" si="360"/>
        <v>1.19999999999999E-2</v>
      </c>
      <c r="K4310" s="24">
        <f t="shared" si="361"/>
        <v>3857.6460000000002</v>
      </c>
      <c r="L4310" s="24">
        <f t="shared" si="362"/>
        <v>3886.7969773299747</v>
      </c>
      <c r="M4310" s="21" t="s">
        <v>1839</v>
      </c>
    </row>
    <row r="4311" spans="1:13" ht="38.25" customHeight="1" x14ac:dyDescent="0.25">
      <c r="A4311" s="18" t="s">
        <v>1827</v>
      </c>
      <c r="B4311" s="18" t="s">
        <v>12</v>
      </c>
      <c r="C4311" s="22" t="s">
        <v>12035</v>
      </c>
      <c r="D4311" s="22" t="s">
        <v>12036</v>
      </c>
      <c r="E4311" s="6" t="s">
        <v>12037</v>
      </c>
      <c r="F4311" s="24">
        <v>2640</v>
      </c>
      <c r="G4311" s="25">
        <v>0.05</v>
      </c>
      <c r="H4311" s="28">
        <f t="shared" si="359"/>
        <v>2508</v>
      </c>
      <c r="I4311" s="26">
        <v>1.04</v>
      </c>
      <c r="J4311" s="25">
        <f t="shared" si="360"/>
        <v>1.19999999999999E-2</v>
      </c>
      <c r="K4311" s="24">
        <f t="shared" si="361"/>
        <v>2608.3200000000002</v>
      </c>
      <c r="L4311" s="24">
        <f t="shared" si="362"/>
        <v>2628.0302267002521</v>
      </c>
      <c r="M4311" s="21" t="s">
        <v>1831</v>
      </c>
    </row>
    <row r="4312" spans="1:13" ht="51" x14ac:dyDescent="0.25">
      <c r="A4312" s="18" t="s">
        <v>1827</v>
      </c>
      <c r="B4312" s="18" t="s">
        <v>12</v>
      </c>
      <c r="C4312" s="22" t="s">
        <v>12038</v>
      </c>
      <c r="D4312" s="22" t="s">
        <v>12039</v>
      </c>
      <c r="E4312" s="6" t="s">
        <v>12040</v>
      </c>
      <c r="F4312" s="24">
        <v>2040.0000000000002</v>
      </c>
      <c r="G4312" s="25">
        <v>0.05</v>
      </c>
      <c r="H4312" s="28">
        <f t="shared" si="359"/>
        <v>1938.0000000000002</v>
      </c>
      <c r="I4312" s="26">
        <v>1.04</v>
      </c>
      <c r="J4312" s="25">
        <f t="shared" si="360"/>
        <v>1.2000000000000011E-2</v>
      </c>
      <c r="K4312" s="24">
        <f t="shared" si="361"/>
        <v>2015.5200000000002</v>
      </c>
      <c r="L4312" s="24">
        <f t="shared" si="362"/>
        <v>2030.750629722922</v>
      </c>
      <c r="M4312" s="18" t="s">
        <v>1835</v>
      </c>
    </row>
    <row r="4313" spans="1:13" ht="38.25" customHeight="1" x14ac:dyDescent="0.25">
      <c r="A4313" s="21" t="s">
        <v>1827</v>
      </c>
      <c r="B4313" s="18" t="s">
        <v>12</v>
      </c>
      <c r="C4313" s="22" t="s">
        <v>12041</v>
      </c>
      <c r="D4313" s="22" t="s">
        <v>12042</v>
      </c>
      <c r="E4313" s="6" t="s">
        <v>12043</v>
      </c>
      <c r="F4313" s="24">
        <v>2280</v>
      </c>
      <c r="G4313" s="25">
        <v>0.05</v>
      </c>
      <c r="H4313" s="28">
        <f t="shared" si="359"/>
        <v>2166</v>
      </c>
      <c r="I4313" s="26">
        <v>1.04</v>
      </c>
      <c r="J4313" s="25">
        <f t="shared" si="360"/>
        <v>1.2000000000000011E-2</v>
      </c>
      <c r="K4313" s="24">
        <f t="shared" si="361"/>
        <v>2252.64</v>
      </c>
      <c r="L4313" s="24">
        <f t="shared" si="362"/>
        <v>2269.6624685138536</v>
      </c>
      <c r="M4313" s="21" t="s">
        <v>1839</v>
      </c>
    </row>
    <row r="4314" spans="1:13" ht="38.25" customHeight="1" x14ac:dyDescent="0.25">
      <c r="A4314" s="18" t="s">
        <v>1827</v>
      </c>
      <c r="B4314" s="18" t="s">
        <v>12</v>
      </c>
      <c r="C4314" s="22" t="s">
        <v>12044</v>
      </c>
      <c r="D4314" s="22" t="s">
        <v>12045</v>
      </c>
      <c r="E4314" s="6" t="s">
        <v>12046</v>
      </c>
      <c r="F4314" s="24">
        <v>23100</v>
      </c>
      <c r="G4314" s="25">
        <v>0.05</v>
      </c>
      <c r="H4314" s="28">
        <f t="shared" si="359"/>
        <v>21945</v>
      </c>
      <c r="I4314" s="26">
        <v>1.04</v>
      </c>
      <c r="J4314" s="25">
        <f t="shared" si="360"/>
        <v>1.2000000000000011E-2</v>
      </c>
      <c r="K4314" s="24">
        <f t="shared" si="361"/>
        <v>22822.799999999999</v>
      </c>
      <c r="L4314" s="24">
        <f t="shared" si="362"/>
        <v>22995.264483627201</v>
      </c>
      <c r="M4314" s="21" t="s">
        <v>1831</v>
      </c>
    </row>
    <row r="4315" spans="1:13" ht="63.75" x14ac:dyDescent="0.25">
      <c r="A4315" s="18" t="s">
        <v>1827</v>
      </c>
      <c r="B4315" s="18" t="s">
        <v>12</v>
      </c>
      <c r="C4315" s="22" t="s">
        <v>12047</v>
      </c>
      <c r="D4315" s="22" t="s">
        <v>12048</v>
      </c>
      <c r="E4315" s="6" t="s">
        <v>12049</v>
      </c>
      <c r="F4315" s="24">
        <v>17850</v>
      </c>
      <c r="G4315" s="25">
        <v>0.05</v>
      </c>
      <c r="H4315" s="28">
        <f t="shared" si="359"/>
        <v>16957.5</v>
      </c>
      <c r="I4315" s="26">
        <v>1.04</v>
      </c>
      <c r="J4315" s="25">
        <f t="shared" si="360"/>
        <v>1.2000000000000011E-2</v>
      </c>
      <c r="K4315" s="24">
        <f t="shared" si="361"/>
        <v>17635.8</v>
      </c>
      <c r="L4315" s="24">
        <f t="shared" si="362"/>
        <v>17769.068010075564</v>
      </c>
      <c r="M4315" s="18" t="s">
        <v>1835</v>
      </c>
    </row>
    <row r="4316" spans="1:13" ht="38.25" customHeight="1" x14ac:dyDescent="0.25">
      <c r="A4316" s="21" t="s">
        <v>1827</v>
      </c>
      <c r="B4316" s="18" t="s">
        <v>12</v>
      </c>
      <c r="C4316" s="22" t="s">
        <v>12050</v>
      </c>
      <c r="D4316" s="22" t="s">
        <v>12051</v>
      </c>
      <c r="E4316" s="6" t="s">
        <v>12052</v>
      </c>
      <c r="F4316" s="24">
        <v>19950</v>
      </c>
      <c r="G4316" s="25">
        <v>0.05</v>
      </c>
      <c r="H4316" s="28">
        <f t="shared" si="359"/>
        <v>18952.5</v>
      </c>
      <c r="I4316" s="26">
        <v>1.04</v>
      </c>
      <c r="J4316" s="25">
        <f t="shared" si="360"/>
        <v>1.19999999999999E-2</v>
      </c>
      <c r="K4316" s="24">
        <f t="shared" si="361"/>
        <v>19710.600000000002</v>
      </c>
      <c r="L4316" s="24">
        <f t="shared" si="362"/>
        <v>19859.546599496221</v>
      </c>
      <c r="M4316" s="21" t="s">
        <v>1839</v>
      </c>
    </row>
    <row r="4317" spans="1:13" s="14" customFormat="1" ht="38.25" x14ac:dyDescent="0.25">
      <c r="A4317" s="43" t="s">
        <v>11</v>
      </c>
      <c r="B4317" s="43" t="s">
        <v>12</v>
      </c>
      <c r="C4317" s="5" t="s">
        <v>12053</v>
      </c>
      <c r="D4317" s="5" t="s">
        <v>12054</v>
      </c>
      <c r="E4317" s="6" t="s">
        <v>12055</v>
      </c>
      <c r="F4317" s="12">
        <v>25000</v>
      </c>
      <c r="G4317" s="45">
        <v>0.24</v>
      </c>
      <c r="H4317" s="7">
        <f t="shared" ref="H4317:H4329" si="363">F4317-(F4317*G4317)</f>
        <v>19000</v>
      </c>
      <c r="I4317" s="44">
        <v>1.1499999999999999</v>
      </c>
      <c r="J4317" s="45">
        <f t="shared" ref="J4317:J4329" si="364">1-K4317/F4317</f>
        <v>0.126</v>
      </c>
      <c r="K4317" s="7">
        <f t="shared" ref="K4317:K4329" si="365">H4317*I4317</f>
        <v>21850</v>
      </c>
      <c r="L4317" s="7">
        <f t="shared" ref="L4317:L4328" si="366">K4317/0.9925</f>
        <v>22015.113350125943</v>
      </c>
      <c r="M4317" s="43" t="s">
        <v>15</v>
      </c>
    </row>
    <row r="4318" spans="1:13" ht="63.75" customHeight="1" x14ac:dyDescent="0.25">
      <c r="A4318" s="18" t="s">
        <v>1827</v>
      </c>
      <c r="B4318" s="18" t="s">
        <v>12</v>
      </c>
      <c r="C4318" s="22" t="s">
        <v>12056</v>
      </c>
      <c r="D4318" s="22" t="s">
        <v>12057</v>
      </c>
      <c r="E4318" s="6" t="s">
        <v>12058</v>
      </c>
      <c r="F4318" s="24">
        <v>5500</v>
      </c>
      <c r="G4318" s="25">
        <v>0.05</v>
      </c>
      <c r="H4318" s="28">
        <f t="shared" si="363"/>
        <v>5225</v>
      </c>
      <c r="I4318" s="26">
        <v>1.04</v>
      </c>
      <c r="J4318" s="25">
        <f t="shared" si="364"/>
        <v>1.2000000000000011E-2</v>
      </c>
      <c r="K4318" s="24">
        <f t="shared" si="365"/>
        <v>5434</v>
      </c>
      <c r="L4318" s="24">
        <f t="shared" si="366"/>
        <v>5475.0629722921913</v>
      </c>
      <c r="M4318" s="21" t="s">
        <v>1831</v>
      </c>
    </row>
    <row r="4319" spans="1:13" ht="51" x14ac:dyDescent="0.25">
      <c r="A4319" s="18" t="s">
        <v>1827</v>
      </c>
      <c r="B4319" s="18" t="s">
        <v>12</v>
      </c>
      <c r="C4319" s="22" t="s">
        <v>12059</v>
      </c>
      <c r="D4319" s="22" t="s">
        <v>12060</v>
      </c>
      <c r="E4319" s="6" t="s">
        <v>12061</v>
      </c>
      <c r="F4319" s="24">
        <v>4250</v>
      </c>
      <c r="G4319" s="25">
        <v>0.05</v>
      </c>
      <c r="H4319" s="28">
        <f t="shared" si="363"/>
        <v>4037.5</v>
      </c>
      <c r="I4319" s="26">
        <v>1.04</v>
      </c>
      <c r="J4319" s="25">
        <f t="shared" si="364"/>
        <v>1.2000000000000011E-2</v>
      </c>
      <c r="K4319" s="24">
        <f t="shared" si="365"/>
        <v>4199</v>
      </c>
      <c r="L4319" s="24">
        <f t="shared" si="366"/>
        <v>4230.7304785894203</v>
      </c>
      <c r="M4319" s="18" t="s">
        <v>1835</v>
      </c>
    </row>
    <row r="4320" spans="1:13" ht="89.25" customHeight="1" x14ac:dyDescent="0.25">
      <c r="A4320" s="21" t="s">
        <v>1827</v>
      </c>
      <c r="B4320" s="18" t="s">
        <v>12</v>
      </c>
      <c r="C4320" s="22" t="s">
        <v>12062</v>
      </c>
      <c r="D4320" s="22" t="s">
        <v>12063</v>
      </c>
      <c r="E4320" s="6" t="s">
        <v>12064</v>
      </c>
      <c r="F4320" s="24">
        <v>4750</v>
      </c>
      <c r="G4320" s="25">
        <v>0.05</v>
      </c>
      <c r="H4320" s="28">
        <f t="shared" si="363"/>
        <v>4512.5</v>
      </c>
      <c r="I4320" s="26">
        <v>1.04</v>
      </c>
      <c r="J4320" s="25">
        <f t="shared" si="364"/>
        <v>1.2000000000000011E-2</v>
      </c>
      <c r="K4320" s="24">
        <f t="shared" si="365"/>
        <v>4693</v>
      </c>
      <c r="L4320" s="24">
        <f t="shared" si="366"/>
        <v>4728.4634760705285</v>
      </c>
      <c r="M4320" s="21" t="s">
        <v>1839</v>
      </c>
    </row>
    <row r="4321" spans="1:13" s="14" customFormat="1" ht="38.25" x14ac:dyDescent="0.25">
      <c r="A4321" s="43" t="s">
        <v>11</v>
      </c>
      <c r="B4321" s="43" t="s">
        <v>12</v>
      </c>
      <c r="C4321" s="5" t="s">
        <v>12065</v>
      </c>
      <c r="D4321" s="5" t="s">
        <v>12066</v>
      </c>
      <c r="E4321" s="6" t="s">
        <v>12067</v>
      </c>
      <c r="F4321" s="12">
        <v>10000</v>
      </c>
      <c r="G4321" s="45">
        <v>0.24</v>
      </c>
      <c r="H4321" s="7">
        <f t="shared" si="363"/>
        <v>7600</v>
      </c>
      <c r="I4321" s="44">
        <v>1.1499999999999999</v>
      </c>
      <c r="J4321" s="45">
        <f t="shared" si="364"/>
        <v>0.126</v>
      </c>
      <c r="K4321" s="7">
        <f t="shared" si="365"/>
        <v>8740</v>
      </c>
      <c r="L4321" s="7">
        <f t="shared" si="366"/>
        <v>8806.0453400503775</v>
      </c>
      <c r="M4321" s="43" t="s">
        <v>15</v>
      </c>
    </row>
    <row r="4322" spans="1:13" ht="76.5" customHeight="1" x14ac:dyDescent="0.25">
      <c r="A4322" s="18" t="s">
        <v>1827</v>
      </c>
      <c r="B4322" s="18" t="s">
        <v>12</v>
      </c>
      <c r="C4322" s="22" t="s">
        <v>12068</v>
      </c>
      <c r="D4322" s="22" t="s">
        <v>12069</v>
      </c>
      <c r="E4322" s="6" t="s">
        <v>12070</v>
      </c>
      <c r="F4322" s="24">
        <v>2200</v>
      </c>
      <c r="G4322" s="25">
        <v>0.05</v>
      </c>
      <c r="H4322" s="28">
        <f t="shared" si="363"/>
        <v>2090</v>
      </c>
      <c r="I4322" s="26">
        <v>1.04</v>
      </c>
      <c r="J4322" s="25">
        <f t="shared" si="364"/>
        <v>1.2000000000000011E-2</v>
      </c>
      <c r="K4322" s="24">
        <f t="shared" si="365"/>
        <v>2173.6</v>
      </c>
      <c r="L4322" s="24">
        <f t="shared" si="366"/>
        <v>2190.0251889168762</v>
      </c>
      <c r="M4322" s="21" t="s">
        <v>1831</v>
      </c>
    </row>
    <row r="4323" spans="1:13" ht="51" x14ac:dyDescent="0.25">
      <c r="A4323" s="18" t="s">
        <v>1827</v>
      </c>
      <c r="B4323" s="18" t="s">
        <v>12</v>
      </c>
      <c r="C4323" s="22" t="s">
        <v>12071</v>
      </c>
      <c r="D4323" s="22" t="s">
        <v>12072</v>
      </c>
      <c r="E4323" s="6" t="s">
        <v>12073</v>
      </c>
      <c r="F4323" s="24">
        <v>1700.0000000000002</v>
      </c>
      <c r="G4323" s="25">
        <v>0.05</v>
      </c>
      <c r="H4323" s="28">
        <f t="shared" si="363"/>
        <v>1615.0000000000002</v>
      </c>
      <c r="I4323" s="26">
        <v>1.04</v>
      </c>
      <c r="J4323" s="25">
        <f t="shared" si="364"/>
        <v>1.19999999999999E-2</v>
      </c>
      <c r="K4323" s="24">
        <f t="shared" si="365"/>
        <v>1679.6000000000004</v>
      </c>
      <c r="L4323" s="24">
        <f t="shared" si="366"/>
        <v>1692.2921914357685</v>
      </c>
      <c r="M4323" s="18" t="s">
        <v>1835</v>
      </c>
    </row>
    <row r="4324" spans="1:13" ht="63.75" customHeight="1" x14ac:dyDescent="0.25">
      <c r="A4324" s="21" t="s">
        <v>1827</v>
      </c>
      <c r="B4324" s="18" t="s">
        <v>12</v>
      </c>
      <c r="C4324" s="22" t="s">
        <v>12074</v>
      </c>
      <c r="D4324" s="22" t="s">
        <v>12075</v>
      </c>
      <c r="E4324" s="6" t="s">
        <v>12076</v>
      </c>
      <c r="F4324" s="24">
        <v>1900</v>
      </c>
      <c r="G4324" s="25">
        <v>0.05</v>
      </c>
      <c r="H4324" s="28">
        <f t="shared" si="363"/>
        <v>1805</v>
      </c>
      <c r="I4324" s="26">
        <v>1.04</v>
      </c>
      <c r="J4324" s="25">
        <f t="shared" si="364"/>
        <v>1.2000000000000011E-2</v>
      </c>
      <c r="K4324" s="24">
        <f t="shared" si="365"/>
        <v>1877.2</v>
      </c>
      <c r="L4324" s="24">
        <f t="shared" si="366"/>
        <v>1891.3853904282116</v>
      </c>
      <c r="M4324" s="21" t="s">
        <v>1839</v>
      </c>
    </row>
    <row r="4325" spans="1:13" s="14" customFormat="1" ht="38.25" x14ac:dyDescent="0.25">
      <c r="A4325" s="43" t="s">
        <v>11</v>
      </c>
      <c r="B4325" s="43" t="s">
        <v>12</v>
      </c>
      <c r="C4325" s="5" t="s">
        <v>12077</v>
      </c>
      <c r="D4325" s="5" t="s">
        <v>12078</v>
      </c>
      <c r="E4325" s="6" t="s">
        <v>12079</v>
      </c>
      <c r="F4325" s="12">
        <v>7500</v>
      </c>
      <c r="G4325" s="45">
        <v>0.24</v>
      </c>
      <c r="H4325" s="7">
        <f t="shared" si="363"/>
        <v>5700</v>
      </c>
      <c r="I4325" s="44">
        <v>1.1499999999999999</v>
      </c>
      <c r="J4325" s="45">
        <f t="shared" si="364"/>
        <v>0.12600000000000011</v>
      </c>
      <c r="K4325" s="7">
        <f t="shared" si="365"/>
        <v>6554.9999999999991</v>
      </c>
      <c r="L4325" s="7">
        <f t="shared" si="366"/>
        <v>6604.5340050377818</v>
      </c>
      <c r="M4325" s="43" t="s">
        <v>15</v>
      </c>
    </row>
    <row r="4326" spans="1:13" ht="51" customHeight="1" x14ac:dyDescent="0.25">
      <c r="A4326" s="18" t="s">
        <v>1827</v>
      </c>
      <c r="B4326" s="18" t="s">
        <v>12</v>
      </c>
      <c r="C4326" s="22" t="s">
        <v>12080</v>
      </c>
      <c r="D4326" s="22" t="s">
        <v>12081</v>
      </c>
      <c r="E4326" s="6" t="s">
        <v>12082</v>
      </c>
      <c r="F4326" s="24">
        <v>1650</v>
      </c>
      <c r="G4326" s="25">
        <v>0.05</v>
      </c>
      <c r="H4326" s="28">
        <f t="shared" si="363"/>
        <v>1567.5</v>
      </c>
      <c r="I4326" s="26">
        <v>1.04</v>
      </c>
      <c r="J4326" s="25">
        <f t="shared" si="364"/>
        <v>1.2000000000000011E-2</v>
      </c>
      <c r="K4326" s="24">
        <f t="shared" si="365"/>
        <v>1630.2</v>
      </c>
      <c r="L4326" s="24">
        <f t="shared" si="366"/>
        <v>1642.5188916876573</v>
      </c>
      <c r="M4326" s="21" t="s">
        <v>1831</v>
      </c>
    </row>
    <row r="4327" spans="1:13" ht="51" x14ac:dyDescent="0.25">
      <c r="A4327" s="18" t="s">
        <v>1827</v>
      </c>
      <c r="B4327" s="18" t="s">
        <v>12</v>
      </c>
      <c r="C4327" s="22" t="s">
        <v>12083</v>
      </c>
      <c r="D4327" s="22" t="s">
        <v>12084</v>
      </c>
      <c r="E4327" s="6" t="s">
        <v>12085</v>
      </c>
      <c r="F4327" s="24">
        <v>1275</v>
      </c>
      <c r="G4327" s="25">
        <v>0.05</v>
      </c>
      <c r="H4327" s="28">
        <f t="shared" si="363"/>
        <v>1211.25</v>
      </c>
      <c r="I4327" s="26">
        <v>1.04</v>
      </c>
      <c r="J4327" s="25">
        <f t="shared" si="364"/>
        <v>1.2000000000000011E-2</v>
      </c>
      <c r="K4327" s="24">
        <f t="shared" si="365"/>
        <v>1259.7</v>
      </c>
      <c r="L4327" s="24">
        <f t="shared" si="366"/>
        <v>1269.2191435768261</v>
      </c>
      <c r="M4327" s="18" t="s">
        <v>1835</v>
      </c>
    </row>
    <row r="4328" spans="1:13" ht="51" customHeight="1" x14ac:dyDescent="0.25">
      <c r="A4328" s="21" t="s">
        <v>1827</v>
      </c>
      <c r="B4328" s="18" t="s">
        <v>12</v>
      </c>
      <c r="C4328" s="22" t="s">
        <v>12086</v>
      </c>
      <c r="D4328" s="22" t="s">
        <v>12087</v>
      </c>
      <c r="E4328" s="6" t="s">
        <v>12088</v>
      </c>
      <c r="F4328" s="24">
        <v>1425</v>
      </c>
      <c r="G4328" s="25">
        <v>0.05</v>
      </c>
      <c r="H4328" s="28">
        <f t="shared" si="363"/>
        <v>1353.75</v>
      </c>
      <c r="I4328" s="26">
        <v>1.04</v>
      </c>
      <c r="J4328" s="25">
        <f t="shared" si="364"/>
        <v>1.19999999999999E-2</v>
      </c>
      <c r="K4328" s="24">
        <f t="shared" si="365"/>
        <v>1407.9</v>
      </c>
      <c r="L4328" s="24">
        <f t="shared" si="366"/>
        <v>1418.5390428211588</v>
      </c>
      <c r="M4328" s="21" t="s">
        <v>1839</v>
      </c>
    </row>
    <row r="4329" spans="1:13" s="14" customFormat="1" ht="38.25" x14ac:dyDescent="0.25">
      <c r="A4329" s="43" t="s">
        <v>11</v>
      </c>
      <c r="B4329" s="43" t="s">
        <v>12</v>
      </c>
      <c r="C4329" s="5" t="s">
        <v>12089</v>
      </c>
      <c r="D4329" s="5" t="s">
        <v>12090</v>
      </c>
      <c r="E4329" s="6" t="s">
        <v>12091</v>
      </c>
      <c r="F4329" s="12">
        <v>5000</v>
      </c>
      <c r="G4329" s="45">
        <v>0.24</v>
      </c>
      <c r="H4329" s="7">
        <f t="shared" si="363"/>
        <v>3800</v>
      </c>
      <c r="I4329" s="44">
        <v>1.1499999999999999</v>
      </c>
      <c r="J4329" s="45">
        <f t="shared" si="364"/>
        <v>0.126</v>
      </c>
      <c r="K4329" s="7">
        <f t="shared" si="365"/>
        <v>4370</v>
      </c>
      <c r="L4329" s="7">
        <f>K4329/0.9925</f>
        <v>4403.0226700251887</v>
      </c>
      <c r="M4329" s="43" t="s">
        <v>15</v>
      </c>
    </row>
    <row r="4330" spans="1:13" ht="51" customHeight="1" x14ac:dyDescent="0.25">
      <c r="A4330" s="18" t="s">
        <v>1827</v>
      </c>
      <c r="B4330" s="18" t="s">
        <v>12</v>
      </c>
      <c r="C4330" s="22" t="s">
        <v>12092</v>
      </c>
      <c r="D4330" s="22" t="s">
        <v>12093</v>
      </c>
      <c r="E4330" s="6" t="s">
        <v>12094</v>
      </c>
      <c r="F4330" s="24">
        <v>1100</v>
      </c>
      <c r="G4330" s="25">
        <v>0.05</v>
      </c>
      <c r="H4330" s="28">
        <f t="shared" ref="H4330:H4347" si="367">F4330-(F4330*G4330)</f>
        <v>1045</v>
      </c>
      <c r="I4330" s="26">
        <v>1.04</v>
      </c>
      <c r="J4330" s="25">
        <f t="shared" ref="J4330:J4347" si="368">1-K4330/F4330</f>
        <v>1.2000000000000011E-2</v>
      </c>
      <c r="K4330" s="24">
        <f t="shared" ref="K4330:K4347" si="369">H4330*I4330</f>
        <v>1086.8</v>
      </c>
      <c r="L4330" s="24">
        <f t="shared" ref="L4330:L4347" si="370">K4330/0.9925</f>
        <v>1095.0125944584381</v>
      </c>
      <c r="M4330" s="21" t="s">
        <v>1831</v>
      </c>
    </row>
    <row r="4331" spans="1:13" ht="51" x14ac:dyDescent="0.25">
      <c r="A4331" s="18" t="s">
        <v>1827</v>
      </c>
      <c r="B4331" s="18" t="s">
        <v>12</v>
      </c>
      <c r="C4331" s="22" t="s">
        <v>12095</v>
      </c>
      <c r="D4331" s="22" t="s">
        <v>12096</v>
      </c>
      <c r="E4331" s="6" t="s">
        <v>12097</v>
      </c>
      <c r="F4331" s="24">
        <v>850.00000000000011</v>
      </c>
      <c r="G4331" s="25">
        <v>0.05</v>
      </c>
      <c r="H4331" s="28">
        <f t="shared" si="367"/>
        <v>807.50000000000011</v>
      </c>
      <c r="I4331" s="26">
        <v>1.04</v>
      </c>
      <c r="J4331" s="25">
        <f t="shared" si="368"/>
        <v>1.19999999999999E-2</v>
      </c>
      <c r="K4331" s="24">
        <f t="shared" si="369"/>
        <v>839.80000000000018</v>
      </c>
      <c r="L4331" s="24">
        <f t="shared" si="370"/>
        <v>846.14609571788424</v>
      </c>
      <c r="M4331" s="18" t="s">
        <v>1835</v>
      </c>
    </row>
    <row r="4332" spans="1:13" ht="51" customHeight="1" x14ac:dyDescent="0.25">
      <c r="A4332" s="21" t="s">
        <v>1827</v>
      </c>
      <c r="B4332" s="18" t="s">
        <v>12</v>
      </c>
      <c r="C4332" s="22" t="s">
        <v>12098</v>
      </c>
      <c r="D4332" s="22" t="s">
        <v>12099</v>
      </c>
      <c r="E4332" s="6" t="s">
        <v>12100</v>
      </c>
      <c r="F4332" s="24">
        <v>950</v>
      </c>
      <c r="G4332" s="25">
        <v>0.05</v>
      </c>
      <c r="H4332" s="28">
        <f t="shared" si="367"/>
        <v>902.5</v>
      </c>
      <c r="I4332" s="26">
        <v>1.04</v>
      </c>
      <c r="J4332" s="25">
        <f t="shared" si="368"/>
        <v>1.2000000000000011E-2</v>
      </c>
      <c r="K4332" s="24">
        <f t="shared" si="369"/>
        <v>938.6</v>
      </c>
      <c r="L4332" s="24">
        <f t="shared" si="370"/>
        <v>945.69269521410581</v>
      </c>
      <c r="M4332" s="21" t="s">
        <v>1839</v>
      </c>
    </row>
    <row r="4333" spans="1:13" ht="51" customHeight="1" x14ac:dyDescent="0.25">
      <c r="A4333" s="18" t="s">
        <v>1827</v>
      </c>
      <c r="B4333" s="18" t="s">
        <v>12</v>
      </c>
      <c r="C4333" s="22" t="s">
        <v>12101</v>
      </c>
      <c r="D4333" s="22" t="s">
        <v>12102</v>
      </c>
      <c r="E4333" s="6" t="s">
        <v>12103</v>
      </c>
      <c r="F4333" s="24">
        <v>1089</v>
      </c>
      <c r="G4333" s="25">
        <v>0.05</v>
      </c>
      <c r="H4333" s="28">
        <f t="shared" si="367"/>
        <v>1034.55</v>
      </c>
      <c r="I4333" s="26">
        <v>1.04</v>
      </c>
      <c r="J4333" s="25">
        <f t="shared" si="368"/>
        <v>1.2000000000000011E-2</v>
      </c>
      <c r="K4333" s="24">
        <f t="shared" si="369"/>
        <v>1075.932</v>
      </c>
      <c r="L4333" s="24">
        <f t="shared" si="370"/>
        <v>1084.0624685138539</v>
      </c>
      <c r="M4333" s="21" t="s">
        <v>1831</v>
      </c>
    </row>
    <row r="4334" spans="1:13" ht="38.25" x14ac:dyDescent="0.25">
      <c r="A4334" s="18" t="s">
        <v>1827</v>
      </c>
      <c r="B4334" s="18" t="s">
        <v>12</v>
      </c>
      <c r="C4334" s="22" t="s">
        <v>12104</v>
      </c>
      <c r="D4334" s="22" t="s">
        <v>12105</v>
      </c>
      <c r="E4334" s="6" t="s">
        <v>12106</v>
      </c>
      <c r="F4334" s="24">
        <v>841.50000000000011</v>
      </c>
      <c r="G4334" s="25">
        <v>0.05</v>
      </c>
      <c r="H4334" s="28">
        <f t="shared" si="367"/>
        <v>799.42500000000007</v>
      </c>
      <c r="I4334" s="26">
        <v>1.04</v>
      </c>
      <c r="J4334" s="25">
        <f t="shared" si="368"/>
        <v>1.2000000000000122E-2</v>
      </c>
      <c r="K4334" s="24">
        <f t="shared" si="369"/>
        <v>831.40200000000004</v>
      </c>
      <c r="L4334" s="24">
        <f t="shared" si="370"/>
        <v>837.68463476070531</v>
      </c>
      <c r="M4334" s="18" t="s">
        <v>1835</v>
      </c>
    </row>
    <row r="4335" spans="1:13" ht="51" customHeight="1" x14ac:dyDescent="0.25">
      <c r="A4335" s="21" t="s">
        <v>1827</v>
      </c>
      <c r="B4335" s="18" t="s">
        <v>12</v>
      </c>
      <c r="C4335" s="22" t="s">
        <v>12107</v>
      </c>
      <c r="D4335" s="22" t="s">
        <v>12108</v>
      </c>
      <c r="E4335" s="6" t="s">
        <v>12109</v>
      </c>
      <c r="F4335" s="24">
        <v>940.5</v>
      </c>
      <c r="G4335" s="25">
        <v>0.05</v>
      </c>
      <c r="H4335" s="28">
        <f t="shared" si="367"/>
        <v>893.47500000000002</v>
      </c>
      <c r="I4335" s="26">
        <v>1.04</v>
      </c>
      <c r="J4335" s="25">
        <f t="shared" si="368"/>
        <v>1.19999999999999E-2</v>
      </c>
      <c r="K4335" s="24">
        <f t="shared" si="369"/>
        <v>929.21400000000006</v>
      </c>
      <c r="L4335" s="24">
        <f t="shared" si="370"/>
        <v>936.23576826196472</v>
      </c>
      <c r="M4335" s="21" t="s">
        <v>1839</v>
      </c>
    </row>
    <row r="4336" spans="1:13" ht="38.25" customHeight="1" x14ac:dyDescent="0.25">
      <c r="A4336" s="18" t="s">
        <v>1827</v>
      </c>
      <c r="B4336" s="18" t="s">
        <v>12</v>
      </c>
      <c r="C4336" s="22" t="s">
        <v>12110</v>
      </c>
      <c r="D4336" s="22" t="s">
        <v>12111</v>
      </c>
      <c r="E4336" s="6" t="s">
        <v>12112</v>
      </c>
      <c r="F4336" s="24">
        <v>3300</v>
      </c>
      <c r="G4336" s="25">
        <v>0.05</v>
      </c>
      <c r="H4336" s="28">
        <f t="shared" si="367"/>
        <v>3135</v>
      </c>
      <c r="I4336" s="26">
        <v>1.04</v>
      </c>
      <c r="J4336" s="25">
        <f t="shared" si="368"/>
        <v>1.2000000000000011E-2</v>
      </c>
      <c r="K4336" s="24">
        <f t="shared" si="369"/>
        <v>3260.4</v>
      </c>
      <c r="L4336" s="24">
        <f t="shared" si="370"/>
        <v>3285.0377833753146</v>
      </c>
      <c r="M4336" s="21" t="s">
        <v>1831</v>
      </c>
    </row>
    <row r="4337" spans="1:13" ht="51" x14ac:dyDescent="0.25">
      <c r="A4337" s="18" t="s">
        <v>1827</v>
      </c>
      <c r="B4337" s="18" t="s">
        <v>12</v>
      </c>
      <c r="C4337" s="22" t="s">
        <v>12113</v>
      </c>
      <c r="D4337" s="22" t="s">
        <v>12114</v>
      </c>
      <c r="E4337" s="6" t="s">
        <v>12115</v>
      </c>
      <c r="F4337" s="24">
        <v>2550</v>
      </c>
      <c r="G4337" s="25">
        <v>0.05</v>
      </c>
      <c r="H4337" s="28">
        <f t="shared" si="367"/>
        <v>2422.5</v>
      </c>
      <c r="I4337" s="26">
        <v>1.04</v>
      </c>
      <c r="J4337" s="25">
        <f t="shared" si="368"/>
        <v>1.2000000000000011E-2</v>
      </c>
      <c r="K4337" s="24">
        <f t="shared" si="369"/>
        <v>2519.4</v>
      </c>
      <c r="L4337" s="24">
        <f t="shared" si="370"/>
        <v>2538.4382871536523</v>
      </c>
      <c r="M4337" s="18" t="s">
        <v>1835</v>
      </c>
    </row>
    <row r="4338" spans="1:13" ht="51" customHeight="1" x14ac:dyDescent="0.25">
      <c r="A4338" s="21" t="s">
        <v>1827</v>
      </c>
      <c r="B4338" s="18" t="s">
        <v>12</v>
      </c>
      <c r="C4338" s="22" t="s">
        <v>12116</v>
      </c>
      <c r="D4338" s="22" t="s">
        <v>12117</v>
      </c>
      <c r="E4338" s="6" t="s">
        <v>12118</v>
      </c>
      <c r="F4338" s="24">
        <v>2850</v>
      </c>
      <c r="G4338" s="25">
        <v>0.05</v>
      </c>
      <c r="H4338" s="28">
        <f t="shared" si="367"/>
        <v>2707.5</v>
      </c>
      <c r="I4338" s="26">
        <v>1.04</v>
      </c>
      <c r="J4338" s="25">
        <f t="shared" si="368"/>
        <v>1.19999999999999E-2</v>
      </c>
      <c r="K4338" s="24">
        <f t="shared" si="369"/>
        <v>2815.8</v>
      </c>
      <c r="L4338" s="24">
        <f t="shared" si="370"/>
        <v>2837.0780856423175</v>
      </c>
      <c r="M4338" s="21" t="s">
        <v>1839</v>
      </c>
    </row>
    <row r="4339" spans="1:13" ht="38.25" customHeight="1" x14ac:dyDescent="0.25">
      <c r="A4339" s="18" t="s">
        <v>1827</v>
      </c>
      <c r="B4339" s="18" t="s">
        <v>12</v>
      </c>
      <c r="C4339" s="22" t="s">
        <v>12119</v>
      </c>
      <c r="D4339" s="22" t="s">
        <v>12120</v>
      </c>
      <c r="E4339" s="6" t="s">
        <v>12121</v>
      </c>
      <c r="F4339" s="24">
        <v>3300</v>
      </c>
      <c r="G4339" s="25">
        <v>0.05</v>
      </c>
      <c r="H4339" s="28">
        <f t="shared" si="367"/>
        <v>3135</v>
      </c>
      <c r="I4339" s="26">
        <v>1.04</v>
      </c>
      <c r="J4339" s="25">
        <f t="shared" si="368"/>
        <v>1.2000000000000011E-2</v>
      </c>
      <c r="K4339" s="24">
        <f t="shared" si="369"/>
        <v>3260.4</v>
      </c>
      <c r="L4339" s="24">
        <f t="shared" si="370"/>
        <v>3285.0377833753146</v>
      </c>
      <c r="M4339" s="21" t="s">
        <v>1831</v>
      </c>
    </row>
    <row r="4340" spans="1:13" ht="51" x14ac:dyDescent="0.25">
      <c r="A4340" s="18" t="s">
        <v>1827</v>
      </c>
      <c r="B4340" s="18" t="s">
        <v>12</v>
      </c>
      <c r="C4340" s="22" t="s">
        <v>12122</v>
      </c>
      <c r="D4340" s="22" t="s">
        <v>12123</v>
      </c>
      <c r="E4340" s="6" t="s">
        <v>12124</v>
      </c>
      <c r="F4340" s="24">
        <v>2550</v>
      </c>
      <c r="G4340" s="25">
        <v>0.05</v>
      </c>
      <c r="H4340" s="28">
        <f t="shared" si="367"/>
        <v>2422.5</v>
      </c>
      <c r="I4340" s="26">
        <v>1.04</v>
      </c>
      <c r="J4340" s="25">
        <f t="shared" si="368"/>
        <v>1.2000000000000011E-2</v>
      </c>
      <c r="K4340" s="24">
        <f t="shared" si="369"/>
        <v>2519.4</v>
      </c>
      <c r="L4340" s="24">
        <f t="shared" si="370"/>
        <v>2538.4382871536523</v>
      </c>
      <c r="M4340" s="18" t="s">
        <v>1835</v>
      </c>
    </row>
    <row r="4341" spans="1:13" ht="38.25" customHeight="1" x14ac:dyDescent="0.25">
      <c r="A4341" s="21" t="s">
        <v>1827</v>
      </c>
      <c r="B4341" s="18" t="s">
        <v>12</v>
      </c>
      <c r="C4341" s="22" t="s">
        <v>12125</v>
      </c>
      <c r="D4341" s="22" t="s">
        <v>12126</v>
      </c>
      <c r="E4341" s="6" t="s">
        <v>12127</v>
      </c>
      <c r="F4341" s="24">
        <v>2850</v>
      </c>
      <c r="G4341" s="25">
        <v>0.05</v>
      </c>
      <c r="H4341" s="28">
        <f t="shared" si="367"/>
        <v>2707.5</v>
      </c>
      <c r="I4341" s="26">
        <v>1.04</v>
      </c>
      <c r="J4341" s="25">
        <f t="shared" si="368"/>
        <v>1.19999999999999E-2</v>
      </c>
      <c r="K4341" s="24">
        <f t="shared" si="369"/>
        <v>2815.8</v>
      </c>
      <c r="L4341" s="24">
        <f t="shared" si="370"/>
        <v>2837.0780856423175</v>
      </c>
      <c r="M4341" s="21" t="s">
        <v>1839</v>
      </c>
    </row>
    <row r="4342" spans="1:13" ht="38.25" customHeight="1" x14ac:dyDescent="0.25">
      <c r="A4342" s="18" t="s">
        <v>1827</v>
      </c>
      <c r="B4342" s="18" t="s">
        <v>12</v>
      </c>
      <c r="C4342" s="22" t="s">
        <v>12128</v>
      </c>
      <c r="D4342" s="22" t="s">
        <v>12129</v>
      </c>
      <c r="E4342" s="6" t="s">
        <v>12130</v>
      </c>
      <c r="F4342" s="24">
        <v>495</v>
      </c>
      <c r="G4342" s="25">
        <v>0.05</v>
      </c>
      <c r="H4342" s="28">
        <f t="shared" si="367"/>
        <v>470.25</v>
      </c>
      <c r="I4342" s="26">
        <v>1.04</v>
      </c>
      <c r="J4342" s="25">
        <f t="shared" si="368"/>
        <v>1.2000000000000011E-2</v>
      </c>
      <c r="K4342" s="24">
        <f t="shared" si="369"/>
        <v>489.06</v>
      </c>
      <c r="L4342" s="24">
        <f t="shared" si="370"/>
        <v>492.75566750629719</v>
      </c>
      <c r="M4342" s="21" t="s">
        <v>1831</v>
      </c>
    </row>
    <row r="4343" spans="1:13" ht="51" x14ac:dyDescent="0.25">
      <c r="A4343" s="18" t="s">
        <v>1827</v>
      </c>
      <c r="B4343" s="18" t="s">
        <v>12</v>
      </c>
      <c r="C4343" s="22" t="s">
        <v>12131</v>
      </c>
      <c r="D4343" s="22" t="s">
        <v>12132</v>
      </c>
      <c r="E4343" s="6" t="s">
        <v>12133</v>
      </c>
      <c r="F4343" s="24">
        <v>382.5</v>
      </c>
      <c r="G4343" s="25">
        <v>0.05</v>
      </c>
      <c r="H4343" s="28">
        <f t="shared" si="367"/>
        <v>363.375</v>
      </c>
      <c r="I4343" s="26">
        <v>1.04</v>
      </c>
      <c r="J4343" s="25">
        <f t="shared" si="368"/>
        <v>1.19999999999999E-2</v>
      </c>
      <c r="K4343" s="24">
        <f t="shared" si="369"/>
        <v>377.91</v>
      </c>
      <c r="L4343" s="24">
        <f t="shared" si="370"/>
        <v>380.76574307304787</v>
      </c>
      <c r="M4343" s="18" t="s">
        <v>1835</v>
      </c>
    </row>
    <row r="4344" spans="1:13" ht="38.25" customHeight="1" x14ac:dyDescent="0.25">
      <c r="A4344" s="21" t="s">
        <v>1827</v>
      </c>
      <c r="B4344" s="18" t="s">
        <v>12</v>
      </c>
      <c r="C4344" s="22" t="s">
        <v>12134</v>
      </c>
      <c r="D4344" s="22" t="s">
        <v>12135</v>
      </c>
      <c r="E4344" s="6" t="s">
        <v>12136</v>
      </c>
      <c r="F4344" s="24">
        <v>427.5</v>
      </c>
      <c r="G4344" s="25">
        <v>0.05</v>
      </c>
      <c r="H4344" s="28">
        <f t="shared" si="367"/>
        <v>406.125</v>
      </c>
      <c r="I4344" s="26">
        <v>1.04</v>
      </c>
      <c r="J4344" s="25">
        <f t="shared" si="368"/>
        <v>1.2000000000000011E-2</v>
      </c>
      <c r="K4344" s="24">
        <f t="shared" si="369"/>
        <v>422.37</v>
      </c>
      <c r="L4344" s="24">
        <f t="shared" si="370"/>
        <v>425.56171284634758</v>
      </c>
      <c r="M4344" s="21" t="s">
        <v>1839</v>
      </c>
    </row>
    <row r="4345" spans="1:13" ht="38.25" customHeight="1" x14ac:dyDescent="0.25">
      <c r="A4345" s="18" t="s">
        <v>1827</v>
      </c>
      <c r="B4345" s="18" t="s">
        <v>12</v>
      </c>
      <c r="C4345" s="22" t="s">
        <v>12137</v>
      </c>
      <c r="D4345" s="22" t="s">
        <v>12138</v>
      </c>
      <c r="E4345" s="6" t="s">
        <v>12139</v>
      </c>
      <c r="F4345" s="24">
        <v>660</v>
      </c>
      <c r="G4345" s="25">
        <v>0.05</v>
      </c>
      <c r="H4345" s="28">
        <f t="shared" si="367"/>
        <v>627</v>
      </c>
      <c r="I4345" s="26">
        <v>1.04</v>
      </c>
      <c r="J4345" s="25">
        <f t="shared" si="368"/>
        <v>1.19999999999999E-2</v>
      </c>
      <c r="K4345" s="24">
        <f t="shared" si="369"/>
        <v>652.08000000000004</v>
      </c>
      <c r="L4345" s="24">
        <f t="shared" si="370"/>
        <v>657.00755667506303</v>
      </c>
      <c r="M4345" s="21" t="s">
        <v>1831</v>
      </c>
    </row>
    <row r="4346" spans="1:13" ht="51" x14ac:dyDescent="0.25">
      <c r="A4346" s="18" t="s">
        <v>1827</v>
      </c>
      <c r="B4346" s="18" t="s">
        <v>12</v>
      </c>
      <c r="C4346" s="22" t="s">
        <v>12140</v>
      </c>
      <c r="D4346" s="22" t="s">
        <v>12141</v>
      </c>
      <c r="E4346" s="6" t="s">
        <v>12142</v>
      </c>
      <c r="F4346" s="24">
        <v>510.00000000000006</v>
      </c>
      <c r="G4346" s="25">
        <v>0.05</v>
      </c>
      <c r="H4346" s="28">
        <f t="shared" si="367"/>
        <v>484.50000000000006</v>
      </c>
      <c r="I4346" s="26">
        <v>1.04</v>
      </c>
      <c r="J4346" s="25">
        <f t="shared" si="368"/>
        <v>1.2000000000000011E-2</v>
      </c>
      <c r="K4346" s="24">
        <f t="shared" si="369"/>
        <v>503.88000000000005</v>
      </c>
      <c r="L4346" s="24">
        <f t="shared" si="370"/>
        <v>507.6876574307305</v>
      </c>
      <c r="M4346" s="18" t="s">
        <v>1835</v>
      </c>
    </row>
    <row r="4347" spans="1:13" ht="38.25" customHeight="1" x14ac:dyDescent="0.25">
      <c r="A4347" s="21" t="s">
        <v>1827</v>
      </c>
      <c r="B4347" s="18" t="s">
        <v>12</v>
      </c>
      <c r="C4347" s="22" t="s">
        <v>12143</v>
      </c>
      <c r="D4347" s="22" t="s">
        <v>12144</v>
      </c>
      <c r="E4347" s="6" t="s">
        <v>12145</v>
      </c>
      <c r="F4347" s="24">
        <v>570</v>
      </c>
      <c r="G4347" s="25">
        <v>0.05</v>
      </c>
      <c r="H4347" s="28">
        <f t="shared" si="367"/>
        <v>541.5</v>
      </c>
      <c r="I4347" s="26">
        <v>1.04</v>
      </c>
      <c r="J4347" s="25">
        <f t="shared" si="368"/>
        <v>1.2000000000000011E-2</v>
      </c>
      <c r="K4347" s="24">
        <f t="shared" si="369"/>
        <v>563.16</v>
      </c>
      <c r="L4347" s="24">
        <f t="shared" si="370"/>
        <v>567.4156171284634</v>
      </c>
      <c r="M4347" s="21" t="s">
        <v>1839</v>
      </c>
    </row>
    <row r="4348" spans="1:13" s="14" customFormat="1" ht="38.25" x14ac:dyDescent="0.25">
      <c r="A4348" s="43" t="s">
        <v>11</v>
      </c>
      <c r="B4348" s="43" t="s">
        <v>12</v>
      </c>
      <c r="C4348" s="5" t="s">
        <v>12146</v>
      </c>
      <c r="D4348" s="5" t="s">
        <v>12147</v>
      </c>
      <c r="E4348" s="6" t="s">
        <v>12148</v>
      </c>
      <c r="F4348" s="50">
        <v>45000</v>
      </c>
      <c r="G4348" s="45">
        <v>0.24</v>
      </c>
      <c r="H4348" s="7">
        <f t="shared" ref="H4348:H4368" si="371">F4348-(F4348*G4348)</f>
        <v>34200</v>
      </c>
      <c r="I4348" s="44">
        <v>1.1499999999999999</v>
      </c>
      <c r="J4348" s="45">
        <f t="shared" ref="J4348:J4368" si="372">1-K4348/F4348</f>
        <v>0.126</v>
      </c>
      <c r="K4348" s="7">
        <f t="shared" ref="K4348:K4368" si="373">H4348*I4348</f>
        <v>39330</v>
      </c>
      <c r="L4348" s="7">
        <f t="shared" ref="L4348:L4355" si="374">K4348/0.9925</f>
        <v>39627.204030226698</v>
      </c>
      <c r="M4348" s="43" t="s">
        <v>15</v>
      </c>
    </row>
    <row r="4349" spans="1:13" ht="51" customHeight="1" x14ac:dyDescent="0.25">
      <c r="A4349" s="18" t="s">
        <v>1827</v>
      </c>
      <c r="B4349" s="18" t="s">
        <v>12</v>
      </c>
      <c r="C4349" s="22" t="s">
        <v>12149</v>
      </c>
      <c r="D4349" s="22" t="s">
        <v>12150</v>
      </c>
      <c r="E4349" s="6" t="s">
        <v>12151</v>
      </c>
      <c r="F4349" s="24">
        <v>9900</v>
      </c>
      <c r="G4349" s="25">
        <v>0.05</v>
      </c>
      <c r="H4349" s="28">
        <f t="shared" si="371"/>
        <v>9405</v>
      </c>
      <c r="I4349" s="26">
        <v>1.04</v>
      </c>
      <c r="J4349" s="25">
        <f t="shared" si="372"/>
        <v>1.19999999999999E-2</v>
      </c>
      <c r="K4349" s="24">
        <f t="shared" si="373"/>
        <v>9781.2000000000007</v>
      </c>
      <c r="L4349" s="24">
        <f t="shared" si="374"/>
        <v>9855.1133501259446</v>
      </c>
      <c r="M4349" s="21" t="s">
        <v>1831</v>
      </c>
    </row>
    <row r="4350" spans="1:13" ht="51" x14ac:dyDescent="0.25">
      <c r="A4350" s="18" t="s">
        <v>1827</v>
      </c>
      <c r="B4350" s="18" t="s">
        <v>12</v>
      </c>
      <c r="C4350" s="22" t="s">
        <v>12152</v>
      </c>
      <c r="D4350" s="22" t="s">
        <v>12153</v>
      </c>
      <c r="E4350" s="6" t="s">
        <v>12154</v>
      </c>
      <c r="F4350" s="24">
        <v>7650.0000000000009</v>
      </c>
      <c r="G4350" s="25">
        <v>0.05</v>
      </c>
      <c r="H4350" s="28">
        <f t="shared" si="371"/>
        <v>7267.5000000000009</v>
      </c>
      <c r="I4350" s="26">
        <v>1.04</v>
      </c>
      <c r="J4350" s="25">
        <f t="shared" si="372"/>
        <v>1.19999999999999E-2</v>
      </c>
      <c r="K4350" s="24">
        <f t="shared" si="373"/>
        <v>7558.2000000000016</v>
      </c>
      <c r="L4350" s="24">
        <f t="shared" si="374"/>
        <v>7615.3148614609581</v>
      </c>
      <c r="M4350" s="18" t="s">
        <v>1835</v>
      </c>
    </row>
    <row r="4351" spans="1:13" ht="51" customHeight="1" x14ac:dyDescent="0.25">
      <c r="A4351" s="21" t="s">
        <v>1827</v>
      </c>
      <c r="B4351" s="18" t="s">
        <v>12</v>
      </c>
      <c r="C4351" s="22" t="s">
        <v>12155</v>
      </c>
      <c r="D4351" s="22" t="s">
        <v>12156</v>
      </c>
      <c r="E4351" s="6" t="s">
        <v>12157</v>
      </c>
      <c r="F4351" s="24">
        <v>8550</v>
      </c>
      <c r="G4351" s="25">
        <v>0.05</v>
      </c>
      <c r="H4351" s="28">
        <f t="shared" si="371"/>
        <v>8122.5</v>
      </c>
      <c r="I4351" s="26">
        <v>1.04</v>
      </c>
      <c r="J4351" s="25">
        <f t="shared" si="372"/>
        <v>1.2000000000000011E-2</v>
      </c>
      <c r="K4351" s="24">
        <f t="shared" si="373"/>
        <v>8447.4</v>
      </c>
      <c r="L4351" s="24">
        <f t="shared" si="374"/>
        <v>8511.2342569269513</v>
      </c>
      <c r="M4351" s="21" t="s">
        <v>1839</v>
      </c>
    </row>
    <row r="4352" spans="1:13" s="14" customFormat="1" ht="38.25" x14ac:dyDescent="0.25">
      <c r="A4352" s="43" t="s">
        <v>11</v>
      </c>
      <c r="B4352" s="43" t="s">
        <v>12</v>
      </c>
      <c r="C4352" s="5" t="s">
        <v>12158</v>
      </c>
      <c r="D4352" s="5" t="s">
        <v>12159</v>
      </c>
      <c r="E4352" s="6" t="s">
        <v>12160</v>
      </c>
      <c r="F4352" s="12">
        <v>31500</v>
      </c>
      <c r="G4352" s="45">
        <v>0.24</v>
      </c>
      <c r="H4352" s="7">
        <f t="shared" si="371"/>
        <v>23940</v>
      </c>
      <c r="I4352" s="44">
        <v>1.1499999999999999</v>
      </c>
      <c r="J4352" s="45">
        <f t="shared" si="372"/>
        <v>0.12600000000000011</v>
      </c>
      <c r="K4352" s="7">
        <f t="shared" si="373"/>
        <v>27530.999999999996</v>
      </c>
      <c r="L4352" s="7">
        <f t="shared" si="374"/>
        <v>27739.042821158684</v>
      </c>
      <c r="M4352" s="43" t="s">
        <v>15</v>
      </c>
    </row>
    <row r="4353" spans="1:13" ht="51" customHeight="1" x14ac:dyDescent="0.25">
      <c r="A4353" s="18" t="s">
        <v>1827</v>
      </c>
      <c r="B4353" s="18" t="s">
        <v>12</v>
      </c>
      <c r="C4353" s="22" t="s">
        <v>12161</v>
      </c>
      <c r="D4353" s="22" t="s">
        <v>12162</v>
      </c>
      <c r="E4353" s="6" t="s">
        <v>12163</v>
      </c>
      <c r="F4353" s="24">
        <v>6930</v>
      </c>
      <c r="G4353" s="25">
        <v>0.05</v>
      </c>
      <c r="H4353" s="28">
        <f t="shared" si="371"/>
        <v>6583.5</v>
      </c>
      <c r="I4353" s="26">
        <v>1.04</v>
      </c>
      <c r="J4353" s="25">
        <f t="shared" si="372"/>
        <v>1.2000000000000011E-2</v>
      </c>
      <c r="K4353" s="24">
        <f t="shared" si="373"/>
        <v>6846.84</v>
      </c>
      <c r="L4353" s="24">
        <f t="shared" si="374"/>
        <v>6898.5793450881611</v>
      </c>
      <c r="M4353" s="21" t="s">
        <v>1831</v>
      </c>
    </row>
    <row r="4354" spans="1:13" ht="51" x14ac:dyDescent="0.25">
      <c r="A4354" s="18" t="s">
        <v>1827</v>
      </c>
      <c r="B4354" s="18" t="s">
        <v>12</v>
      </c>
      <c r="C4354" s="22" t="s">
        <v>12164</v>
      </c>
      <c r="D4354" s="22" t="s">
        <v>12165</v>
      </c>
      <c r="E4354" s="6" t="s">
        <v>12166</v>
      </c>
      <c r="F4354" s="24">
        <v>5355</v>
      </c>
      <c r="G4354" s="25">
        <v>0.05</v>
      </c>
      <c r="H4354" s="28">
        <f t="shared" si="371"/>
        <v>5087.25</v>
      </c>
      <c r="I4354" s="26">
        <v>1.04</v>
      </c>
      <c r="J4354" s="25">
        <f t="shared" si="372"/>
        <v>1.2000000000000011E-2</v>
      </c>
      <c r="K4354" s="24">
        <f t="shared" si="373"/>
        <v>5290.74</v>
      </c>
      <c r="L4354" s="24">
        <f t="shared" si="374"/>
        <v>5330.7204030226694</v>
      </c>
      <c r="M4354" s="18" t="s">
        <v>1835</v>
      </c>
    </row>
    <row r="4355" spans="1:13" ht="51" customHeight="1" x14ac:dyDescent="0.25">
      <c r="A4355" s="21" t="s">
        <v>1827</v>
      </c>
      <c r="B4355" s="18" t="s">
        <v>12</v>
      </c>
      <c r="C4355" s="22" t="s">
        <v>12167</v>
      </c>
      <c r="D4355" s="22" t="s">
        <v>12168</v>
      </c>
      <c r="E4355" s="6" t="s">
        <v>12169</v>
      </c>
      <c r="F4355" s="24">
        <v>5985</v>
      </c>
      <c r="G4355" s="25">
        <v>0.05</v>
      </c>
      <c r="H4355" s="28">
        <f t="shared" si="371"/>
        <v>5685.75</v>
      </c>
      <c r="I4355" s="26">
        <v>1.04</v>
      </c>
      <c r="J4355" s="25">
        <f t="shared" si="372"/>
        <v>1.19999999999999E-2</v>
      </c>
      <c r="K4355" s="24">
        <f t="shared" si="373"/>
        <v>5913.18</v>
      </c>
      <c r="L4355" s="24">
        <f t="shared" si="374"/>
        <v>5957.8639798488666</v>
      </c>
      <c r="M4355" s="21" t="s">
        <v>1839</v>
      </c>
    </row>
    <row r="4356" spans="1:13" s="14" customFormat="1" ht="38.25" x14ac:dyDescent="0.25">
      <c r="A4356" s="43" t="s">
        <v>11</v>
      </c>
      <c r="B4356" s="43" t="s">
        <v>12</v>
      </c>
      <c r="C4356" s="5" t="s">
        <v>12170</v>
      </c>
      <c r="D4356" s="5" t="s">
        <v>12171</v>
      </c>
      <c r="E4356" s="6" t="s">
        <v>12172</v>
      </c>
      <c r="F4356" s="12">
        <v>22500</v>
      </c>
      <c r="G4356" s="45">
        <v>0.24</v>
      </c>
      <c r="H4356" s="7">
        <f t="shared" si="371"/>
        <v>17100</v>
      </c>
      <c r="I4356" s="44">
        <v>1.1499999999999999</v>
      </c>
      <c r="J4356" s="45">
        <f t="shared" si="372"/>
        <v>0.126</v>
      </c>
      <c r="K4356" s="7">
        <f t="shared" si="373"/>
        <v>19665</v>
      </c>
      <c r="L4356" s="7">
        <f t="shared" ref="L4356:L4417" si="375">K4356/0.9925</f>
        <v>19813.602015113349</v>
      </c>
      <c r="M4356" s="43" t="s">
        <v>15</v>
      </c>
    </row>
    <row r="4357" spans="1:13" ht="51" customHeight="1" x14ac:dyDescent="0.25">
      <c r="A4357" s="18" t="s">
        <v>1827</v>
      </c>
      <c r="B4357" s="18" t="s">
        <v>12</v>
      </c>
      <c r="C4357" s="22" t="s">
        <v>12173</v>
      </c>
      <c r="D4357" s="22" t="s">
        <v>12174</v>
      </c>
      <c r="E4357" s="6" t="s">
        <v>12175</v>
      </c>
      <c r="F4357" s="24">
        <v>4950</v>
      </c>
      <c r="G4357" s="25">
        <v>0.05</v>
      </c>
      <c r="H4357" s="28">
        <f t="shared" si="371"/>
        <v>4702.5</v>
      </c>
      <c r="I4357" s="26">
        <v>1.04</v>
      </c>
      <c r="J4357" s="25">
        <f t="shared" si="372"/>
        <v>1.19999999999999E-2</v>
      </c>
      <c r="K4357" s="24">
        <f t="shared" si="373"/>
        <v>4890.6000000000004</v>
      </c>
      <c r="L4357" s="24">
        <f t="shared" si="375"/>
        <v>4927.5566750629723</v>
      </c>
      <c r="M4357" s="21" t="s">
        <v>1831</v>
      </c>
    </row>
    <row r="4358" spans="1:13" ht="51" x14ac:dyDescent="0.25">
      <c r="A4358" s="18" t="s">
        <v>1827</v>
      </c>
      <c r="B4358" s="18" t="s">
        <v>12</v>
      </c>
      <c r="C4358" s="22" t="s">
        <v>12176</v>
      </c>
      <c r="D4358" s="22" t="s">
        <v>12177</v>
      </c>
      <c r="E4358" s="6" t="s">
        <v>12178</v>
      </c>
      <c r="F4358" s="24">
        <v>3825.0000000000005</v>
      </c>
      <c r="G4358" s="25">
        <v>0.05</v>
      </c>
      <c r="H4358" s="28">
        <f t="shared" si="371"/>
        <v>3633.7500000000005</v>
      </c>
      <c r="I4358" s="26">
        <v>1.04</v>
      </c>
      <c r="J4358" s="25">
        <f t="shared" si="372"/>
        <v>1.19999999999999E-2</v>
      </c>
      <c r="K4358" s="24">
        <f t="shared" si="373"/>
        <v>3779.1000000000008</v>
      </c>
      <c r="L4358" s="24">
        <f t="shared" si="375"/>
        <v>3807.6574307304791</v>
      </c>
      <c r="M4358" s="18" t="s">
        <v>1835</v>
      </c>
    </row>
    <row r="4359" spans="1:13" ht="51" customHeight="1" x14ac:dyDescent="0.25">
      <c r="A4359" s="21" t="s">
        <v>1827</v>
      </c>
      <c r="B4359" s="18" t="s">
        <v>12</v>
      </c>
      <c r="C4359" s="22" t="s">
        <v>12179</v>
      </c>
      <c r="D4359" s="22" t="s">
        <v>12180</v>
      </c>
      <c r="E4359" s="6" t="s">
        <v>12181</v>
      </c>
      <c r="F4359" s="24">
        <v>4275</v>
      </c>
      <c r="G4359" s="25">
        <v>0.05</v>
      </c>
      <c r="H4359" s="28">
        <f t="shared" si="371"/>
        <v>4061.25</v>
      </c>
      <c r="I4359" s="26">
        <v>1.04</v>
      </c>
      <c r="J4359" s="25">
        <f t="shared" si="372"/>
        <v>1.2000000000000011E-2</v>
      </c>
      <c r="K4359" s="24">
        <f t="shared" si="373"/>
        <v>4223.7</v>
      </c>
      <c r="L4359" s="24">
        <f t="shared" si="375"/>
        <v>4255.6171284634756</v>
      </c>
      <c r="M4359" s="21" t="s">
        <v>1839</v>
      </c>
    </row>
    <row r="4360" spans="1:13" s="14" customFormat="1" ht="38.25" x14ac:dyDescent="0.25">
      <c r="A4360" s="43" t="s">
        <v>11</v>
      </c>
      <c r="B4360" s="43" t="s">
        <v>12</v>
      </c>
      <c r="C4360" s="5" t="s">
        <v>12182</v>
      </c>
      <c r="D4360" s="5" t="s">
        <v>12183</v>
      </c>
      <c r="E4360" s="6" t="s">
        <v>12184</v>
      </c>
      <c r="F4360" s="12">
        <v>13500</v>
      </c>
      <c r="G4360" s="45">
        <v>0.24</v>
      </c>
      <c r="H4360" s="7">
        <f t="shared" si="371"/>
        <v>10260</v>
      </c>
      <c r="I4360" s="44">
        <v>1.1499999999999999</v>
      </c>
      <c r="J4360" s="45">
        <f t="shared" si="372"/>
        <v>0.12600000000000011</v>
      </c>
      <c r="K4360" s="7">
        <f t="shared" si="373"/>
        <v>11798.999999999998</v>
      </c>
      <c r="L4360" s="7">
        <f t="shared" si="375"/>
        <v>11888.161209068008</v>
      </c>
      <c r="M4360" s="43" t="s">
        <v>15</v>
      </c>
    </row>
    <row r="4361" spans="1:13" ht="38.25" customHeight="1" x14ac:dyDescent="0.25">
      <c r="A4361" s="18" t="s">
        <v>1827</v>
      </c>
      <c r="B4361" s="18" t="s">
        <v>12</v>
      </c>
      <c r="C4361" s="22" t="s">
        <v>12185</v>
      </c>
      <c r="D4361" s="22" t="s">
        <v>12186</v>
      </c>
      <c r="E4361" s="6" t="s">
        <v>12187</v>
      </c>
      <c r="F4361" s="24">
        <v>2970</v>
      </c>
      <c r="G4361" s="25">
        <v>0.05</v>
      </c>
      <c r="H4361" s="28">
        <f t="shared" si="371"/>
        <v>2821.5</v>
      </c>
      <c r="I4361" s="26">
        <v>1.04</v>
      </c>
      <c r="J4361" s="25">
        <f t="shared" si="372"/>
        <v>1.2000000000000011E-2</v>
      </c>
      <c r="K4361" s="24">
        <f t="shared" si="373"/>
        <v>2934.36</v>
      </c>
      <c r="L4361" s="24">
        <f t="shared" si="375"/>
        <v>2956.5340050377836</v>
      </c>
      <c r="M4361" s="21" t="s">
        <v>1831</v>
      </c>
    </row>
    <row r="4362" spans="1:13" ht="51" x14ac:dyDescent="0.25">
      <c r="A4362" s="18" t="s">
        <v>1827</v>
      </c>
      <c r="B4362" s="18" t="s">
        <v>12</v>
      </c>
      <c r="C4362" s="22" t="s">
        <v>12188</v>
      </c>
      <c r="D4362" s="22" t="s">
        <v>12189</v>
      </c>
      <c r="E4362" s="6" t="s">
        <v>12190</v>
      </c>
      <c r="F4362" s="24">
        <v>2295</v>
      </c>
      <c r="G4362" s="25">
        <v>0.05</v>
      </c>
      <c r="H4362" s="28">
        <f t="shared" si="371"/>
        <v>2180.25</v>
      </c>
      <c r="I4362" s="26">
        <v>1.04</v>
      </c>
      <c r="J4362" s="25">
        <f t="shared" si="372"/>
        <v>1.2000000000000011E-2</v>
      </c>
      <c r="K4362" s="24">
        <f t="shared" si="373"/>
        <v>2267.46</v>
      </c>
      <c r="L4362" s="24">
        <f t="shared" si="375"/>
        <v>2284.5944584382869</v>
      </c>
      <c r="M4362" s="18" t="s">
        <v>1835</v>
      </c>
    </row>
    <row r="4363" spans="1:13" ht="38.25" customHeight="1" x14ac:dyDescent="0.25">
      <c r="A4363" s="21" t="s">
        <v>1827</v>
      </c>
      <c r="B4363" s="18" t="s">
        <v>12</v>
      </c>
      <c r="C4363" s="22" t="s">
        <v>12191</v>
      </c>
      <c r="D4363" s="22" t="s">
        <v>12192</v>
      </c>
      <c r="E4363" s="6" t="s">
        <v>12193</v>
      </c>
      <c r="F4363" s="24">
        <v>2565</v>
      </c>
      <c r="G4363" s="25">
        <v>0.05</v>
      </c>
      <c r="H4363" s="28">
        <f t="shared" si="371"/>
        <v>2436.75</v>
      </c>
      <c r="I4363" s="26">
        <v>1.04</v>
      </c>
      <c r="J4363" s="25">
        <f t="shared" si="372"/>
        <v>1.19999999999999E-2</v>
      </c>
      <c r="K4363" s="24">
        <f t="shared" si="373"/>
        <v>2534.2200000000003</v>
      </c>
      <c r="L4363" s="24">
        <f t="shared" si="375"/>
        <v>2553.3702770780856</v>
      </c>
      <c r="M4363" s="21" t="s">
        <v>1839</v>
      </c>
    </row>
    <row r="4364" spans="1:13" s="14" customFormat="1" ht="38.25" x14ac:dyDescent="0.25">
      <c r="A4364" s="43" t="s">
        <v>11</v>
      </c>
      <c r="B4364" s="43" t="s">
        <v>12</v>
      </c>
      <c r="C4364" s="5" t="s">
        <v>12194</v>
      </c>
      <c r="D4364" s="5" t="s">
        <v>12195</v>
      </c>
      <c r="E4364" s="6" t="s">
        <v>12196</v>
      </c>
      <c r="F4364" s="12">
        <v>7500</v>
      </c>
      <c r="G4364" s="45">
        <v>0.24</v>
      </c>
      <c r="H4364" s="7">
        <f t="shared" si="371"/>
        <v>5700</v>
      </c>
      <c r="I4364" s="44">
        <v>1.1499999999999999</v>
      </c>
      <c r="J4364" s="45">
        <f t="shared" si="372"/>
        <v>0.12600000000000011</v>
      </c>
      <c r="K4364" s="7">
        <f t="shared" si="373"/>
        <v>6554.9999999999991</v>
      </c>
      <c r="L4364" s="7">
        <f t="shared" si="375"/>
        <v>6604.5340050377818</v>
      </c>
      <c r="M4364" s="43" t="s">
        <v>15</v>
      </c>
    </row>
    <row r="4365" spans="1:13" ht="38.25" customHeight="1" x14ac:dyDescent="0.25">
      <c r="A4365" s="18" t="s">
        <v>1827</v>
      </c>
      <c r="B4365" s="18" t="s">
        <v>12</v>
      </c>
      <c r="C4365" s="22" t="s">
        <v>12197</v>
      </c>
      <c r="D4365" s="22" t="s">
        <v>12198</v>
      </c>
      <c r="E4365" s="6" t="s">
        <v>12199</v>
      </c>
      <c r="F4365" s="24">
        <v>1650</v>
      </c>
      <c r="G4365" s="25">
        <v>0.05</v>
      </c>
      <c r="H4365" s="28">
        <f t="shared" si="371"/>
        <v>1567.5</v>
      </c>
      <c r="I4365" s="26">
        <v>1.04</v>
      </c>
      <c r="J4365" s="25">
        <f t="shared" si="372"/>
        <v>1.2000000000000011E-2</v>
      </c>
      <c r="K4365" s="24">
        <f t="shared" si="373"/>
        <v>1630.2</v>
      </c>
      <c r="L4365" s="24">
        <f t="shared" si="375"/>
        <v>1642.5188916876573</v>
      </c>
      <c r="M4365" s="21" t="s">
        <v>1831</v>
      </c>
    </row>
    <row r="4366" spans="1:13" ht="51" x14ac:dyDescent="0.25">
      <c r="A4366" s="18" t="s">
        <v>1827</v>
      </c>
      <c r="B4366" s="18" t="s">
        <v>12</v>
      </c>
      <c r="C4366" s="22" t="s">
        <v>12200</v>
      </c>
      <c r="D4366" s="22" t="s">
        <v>12201</v>
      </c>
      <c r="E4366" s="6" t="s">
        <v>12202</v>
      </c>
      <c r="F4366" s="24">
        <v>1275</v>
      </c>
      <c r="G4366" s="25">
        <v>0.05</v>
      </c>
      <c r="H4366" s="28">
        <f t="shared" si="371"/>
        <v>1211.25</v>
      </c>
      <c r="I4366" s="26">
        <v>1.04</v>
      </c>
      <c r="J4366" s="25">
        <f t="shared" si="372"/>
        <v>1.2000000000000011E-2</v>
      </c>
      <c r="K4366" s="24">
        <f t="shared" si="373"/>
        <v>1259.7</v>
      </c>
      <c r="L4366" s="24">
        <f t="shared" si="375"/>
        <v>1269.2191435768261</v>
      </c>
      <c r="M4366" s="18" t="s">
        <v>1835</v>
      </c>
    </row>
    <row r="4367" spans="1:13" ht="51" customHeight="1" x14ac:dyDescent="0.25">
      <c r="A4367" s="21" t="s">
        <v>1827</v>
      </c>
      <c r="B4367" s="18" t="s">
        <v>12</v>
      </c>
      <c r="C4367" s="22" t="s">
        <v>12203</v>
      </c>
      <c r="D4367" s="22" t="s">
        <v>12204</v>
      </c>
      <c r="E4367" s="6" t="s">
        <v>12205</v>
      </c>
      <c r="F4367" s="24">
        <v>1425</v>
      </c>
      <c r="G4367" s="25">
        <v>0.05</v>
      </c>
      <c r="H4367" s="28">
        <f t="shared" si="371"/>
        <v>1353.75</v>
      </c>
      <c r="I4367" s="26">
        <v>1.04</v>
      </c>
      <c r="J4367" s="25">
        <f t="shared" si="372"/>
        <v>1.19999999999999E-2</v>
      </c>
      <c r="K4367" s="24">
        <f t="shared" si="373"/>
        <v>1407.9</v>
      </c>
      <c r="L4367" s="24">
        <f t="shared" si="375"/>
        <v>1418.5390428211588</v>
      </c>
      <c r="M4367" s="21" t="s">
        <v>1839</v>
      </c>
    </row>
    <row r="4368" spans="1:13" s="14" customFormat="1" ht="38.25" x14ac:dyDescent="0.25">
      <c r="A4368" s="43" t="s">
        <v>11</v>
      </c>
      <c r="B4368" s="43" t="s">
        <v>12</v>
      </c>
      <c r="C4368" s="5" t="s">
        <v>12206</v>
      </c>
      <c r="D4368" s="5" t="s">
        <v>12207</v>
      </c>
      <c r="E4368" s="6" t="s">
        <v>12208</v>
      </c>
      <c r="F4368" s="12">
        <v>4500</v>
      </c>
      <c r="G4368" s="45">
        <v>0.24</v>
      </c>
      <c r="H4368" s="7">
        <f t="shared" si="371"/>
        <v>3420</v>
      </c>
      <c r="I4368" s="44">
        <v>1.1499999999999999</v>
      </c>
      <c r="J4368" s="45">
        <f t="shared" si="372"/>
        <v>0.12600000000000011</v>
      </c>
      <c r="K4368" s="7">
        <f t="shared" si="373"/>
        <v>3932.9999999999995</v>
      </c>
      <c r="L4368" s="7">
        <f t="shared" si="375"/>
        <v>3962.7204030226694</v>
      </c>
      <c r="M4368" s="43" t="s">
        <v>15</v>
      </c>
    </row>
    <row r="4369" spans="1:13" ht="51" customHeight="1" x14ac:dyDescent="0.25">
      <c r="A4369" s="18" t="s">
        <v>1827</v>
      </c>
      <c r="B4369" s="18" t="s">
        <v>12</v>
      </c>
      <c r="C4369" s="22" t="s">
        <v>12209</v>
      </c>
      <c r="D4369" s="22" t="s">
        <v>12210</v>
      </c>
      <c r="E4369" s="6" t="s">
        <v>12211</v>
      </c>
      <c r="F4369" s="24">
        <v>990</v>
      </c>
      <c r="G4369" s="25">
        <v>0.05</v>
      </c>
      <c r="H4369" s="28">
        <f t="shared" ref="H4369:H4432" si="376">F4369-(F4369*G4369)</f>
        <v>940.5</v>
      </c>
      <c r="I4369" s="26">
        <v>1.04</v>
      </c>
      <c r="J4369" s="25">
        <f t="shared" ref="J4369:J4432" si="377">1-K4369/F4369</f>
        <v>1.2000000000000011E-2</v>
      </c>
      <c r="K4369" s="24">
        <f t="shared" ref="K4369:K4432" si="378">H4369*I4369</f>
        <v>978.12</v>
      </c>
      <c r="L4369" s="24">
        <f t="shared" si="375"/>
        <v>985.51133501259437</v>
      </c>
      <c r="M4369" s="21" t="s">
        <v>1831</v>
      </c>
    </row>
    <row r="4370" spans="1:13" ht="51" x14ac:dyDescent="0.25">
      <c r="A4370" s="18" t="s">
        <v>1827</v>
      </c>
      <c r="B4370" s="18" t="s">
        <v>12</v>
      </c>
      <c r="C4370" s="22" t="s">
        <v>12212</v>
      </c>
      <c r="D4370" s="22" t="s">
        <v>12213</v>
      </c>
      <c r="E4370" s="6" t="s">
        <v>12214</v>
      </c>
      <c r="F4370" s="24">
        <v>765</v>
      </c>
      <c r="G4370" s="25">
        <v>0.05</v>
      </c>
      <c r="H4370" s="28">
        <f t="shared" si="376"/>
        <v>726.75</v>
      </c>
      <c r="I4370" s="26">
        <v>1.04</v>
      </c>
      <c r="J4370" s="25">
        <f t="shared" si="377"/>
        <v>1.19999999999999E-2</v>
      </c>
      <c r="K4370" s="24">
        <f t="shared" si="378"/>
        <v>755.82</v>
      </c>
      <c r="L4370" s="24">
        <f t="shared" si="375"/>
        <v>761.53148614609574</v>
      </c>
      <c r="M4370" s="18" t="s">
        <v>1835</v>
      </c>
    </row>
    <row r="4371" spans="1:13" ht="63.75" customHeight="1" x14ac:dyDescent="0.25">
      <c r="A4371" s="21" t="s">
        <v>1827</v>
      </c>
      <c r="B4371" s="18" t="s">
        <v>12</v>
      </c>
      <c r="C4371" s="22" t="s">
        <v>12215</v>
      </c>
      <c r="D4371" s="22" t="s">
        <v>12216</v>
      </c>
      <c r="E4371" s="6" t="s">
        <v>12217</v>
      </c>
      <c r="F4371" s="24">
        <v>855</v>
      </c>
      <c r="G4371" s="25">
        <v>0.05</v>
      </c>
      <c r="H4371" s="28">
        <f t="shared" si="376"/>
        <v>812.25</v>
      </c>
      <c r="I4371" s="26">
        <v>1.04</v>
      </c>
      <c r="J4371" s="25">
        <f t="shared" si="377"/>
        <v>1.2000000000000011E-2</v>
      </c>
      <c r="K4371" s="24">
        <f t="shared" si="378"/>
        <v>844.74</v>
      </c>
      <c r="L4371" s="24">
        <f t="shared" si="375"/>
        <v>851.12342569269515</v>
      </c>
      <c r="M4371" s="21" t="s">
        <v>1839</v>
      </c>
    </row>
    <row r="4372" spans="1:13" ht="38.25" customHeight="1" x14ac:dyDescent="0.25">
      <c r="A4372" s="18" t="s">
        <v>1827</v>
      </c>
      <c r="B4372" s="18" t="s">
        <v>12</v>
      </c>
      <c r="C4372" s="22" t="s">
        <v>12218</v>
      </c>
      <c r="D4372" s="22" t="s">
        <v>12219</v>
      </c>
      <c r="E4372" s="6" t="s">
        <v>12220</v>
      </c>
      <c r="F4372" s="24">
        <v>3300</v>
      </c>
      <c r="G4372" s="25">
        <v>0.05</v>
      </c>
      <c r="H4372" s="28">
        <f t="shared" si="376"/>
        <v>3135</v>
      </c>
      <c r="I4372" s="26">
        <v>1.04</v>
      </c>
      <c r="J4372" s="25">
        <f t="shared" si="377"/>
        <v>1.2000000000000011E-2</v>
      </c>
      <c r="K4372" s="24">
        <f t="shared" si="378"/>
        <v>3260.4</v>
      </c>
      <c r="L4372" s="24">
        <f t="shared" si="375"/>
        <v>3285.0377833753146</v>
      </c>
      <c r="M4372" s="21" t="s">
        <v>1831</v>
      </c>
    </row>
    <row r="4373" spans="1:13" ht="38.25" x14ac:dyDescent="0.25">
      <c r="A4373" s="18" t="s">
        <v>1827</v>
      </c>
      <c r="B4373" s="18" t="s">
        <v>12</v>
      </c>
      <c r="C4373" s="22" t="s">
        <v>12221</v>
      </c>
      <c r="D4373" s="22" t="s">
        <v>12222</v>
      </c>
      <c r="E4373" s="6" t="s">
        <v>12223</v>
      </c>
      <c r="F4373" s="24">
        <v>2550</v>
      </c>
      <c r="G4373" s="25">
        <v>0.05</v>
      </c>
      <c r="H4373" s="28">
        <f t="shared" si="376"/>
        <v>2422.5</v>
      </c>
      <c r="I4373" s="26">
        <v>1.04</v>
      </c>
      <c r="J4373" s="25">
        <f t="shared" si="377"/>
        <v>1.2000000000000011E-2</v>
      </c>
      <c r="K4373" s="24">
        <f t="shared" si="378"/>
        <v>2519.4</v>
      </c>
      <c r="L4373" s="24">
        <f t="shared" si="375"/>
        <v>2538.4382871536523</v>
      </c>
      <c r="M4373" s="18" t="s">
        <v>1835</v>
      </c>
    </row>
    <row r="4374" spans="1:13" ht="51" customHeight="1" x14ac:dyDescent="0.25">
      <c r="A4374" s="21" t="s">
        <v>1827</v>
      </c>
      <c r="B4374" s="18" t="s">
        <v>12</v>
      </c>
      <c r="C4374" s="22" t="s">
        <v>12224</v>
      </c>
      <c r="D4374" s="22" t="s">
        <v>12225</v>
      </c>
      <c r="E4374" s="6" t="s">
        <v>12226</v>
      </c>
      <c r="F4374" s="24">
        <v>2850</v>
      </c>
      <c r="G4374" s="25">
        <v>0.05</v>
      </c>
      <c r="H4374" s="28">
        <f t="shared" si="376"/>
        <v>2707.5</v>
      </c>
      <c r="I4374" s="26">
        <v>1.04</v>
      </c>
      <c r="J4374" s="25">
        <f t="shared" si="377"/>
        <v>1.19999999999999E-2</v>
      </c>
      <c r="K4374" s="24">
        <f t="shared" si="378"/>
        <v>2815.8</v>
      </c>
      <c r="L4374" s="24">
        <f t="shared" si="375"/>
        <v>2837.0780856423175</v>
      </c>
      <c r="M4374" s="21" t="s">
        <v>1839</v>
      </c>
    </row>
    <row r="4375" spans="1:13" ht="51" customHeight="1" x14ac:dyDescent="0.25">
      <c r="A4375" s="18" t="s">
        <v>1827</v>
      </c>
      <c r="B4375" s="18" t="s">
        <v>12</v>
      </c>
      <c r="C4375" s="22" t="s">
        <v>12227</v>
      </c>
      <c r="D4375" s="22" t="s">
        <v>12228</v>
      </c>
      <c r="E4375" s="6" t="s">
        <v>12229</v>
      </c>
      <c r="F4375" s="24">
        <v>165</v>
      </c>
      <c r="G4375" s="25">
        <v>0.05</v>
      </c>
      <c r="H4375" s="28">
        <f t="shared" si="376"/>
        <v>156.75</v>
      </c>
      <c r="I4375" s="26">
        <v>1.04</v>
      </c>
      <c r="J4375" s="25">
        <f t="shared" si="377"/>
        <v>1.19999999999999E-2</v>
      </c>
      <c r="K4375" s="24">
        <f t="shared" si="378"/>
        <v>163.02000000000001</v>
      </c>
      <c r="L4375" s="24">
        <f t="shared" si="375"/>
        <v>164.25188916876576</v>
      </c>
      <c r="M4375" s="21" t="s">
        <v>1831</v>
      </c>
    </row>
    <row r="4376" spans="1:13" ht="51" x14ac:dyDescent="0.25">
      <c r="A4376" s="18" t="s">
        <v>1827</v>
      </c>
      <c r="B4376" s="18" t="s">
        <v>12</v>
      </c>
      <c r="C4376" s="22" t="s">
        <v>12230</v>
      </c>
      <c r="D4376" s="22" t="s">
        <v>12231</v>
      </c>
      <c r="E4376" s="6" t="s">
        <v>12232</v>
      </c>
      <c r="F4376" s="24">
        <v>127.50000000000001</v>
      </c>
      <c r="G4376" s="25">
        <v>0.05</v>
      </c>
      <c r="H4376" s="28">
        <f t="shared" si="376"/>
        <v>121.12500000000001</v>
      </c>
      <c r="I4376" s="26">
        <v>1.04</v>
      </c>
      <c r="J4376" s="25">
        <f t="shared" si="377"/>
        <v>1.2000000000000011E-2</v>
      </c>
      <c r="K4376" s="24">
        <f t="shared" si="378"/>
        <v>125.97000000000001</v>
      </c>
      <c r="L4376" s="24">
        <f t="shared" si="375"/>
        <v>126.92191435768262</v>
      </c>
      <c r="M4376" s="18" t="s">
        <v>1835</v>
      </c>
    </row>
    <row r="4377" spans="1:13" ht="38.25" customHeight="1" x14ac:dyDescent="0.25">
      <c r="A4377" s="21" t="s">
        <v>1827</v>
      </c>
      <c r="B4377" s="18" t="s">
        <v>12</v>
      </c>
      <c r="C4377" s="22" t="s">
        <v>12233</v>
      </c>
      <c r="D4377" s="22" t="s">
        <v>12234</v>
      </c>
      <c r="E4377" s="6" t="s">
        <v>12235</v>
      </c>
      <c r="F4377" s="24">
        <v>142.5</v>
      </c>
      <c r="G4377" s="25">
        <v>0.05</v>
      </c>
      <c r="H4377" s="28">
        <f t="shared" si="376"/>
        <v>135.375</v>
      </c>
      <c r="I4377" s="26">
        <v>1.04</v>
      </c>
      <c r="J4377" s="25">
        <f t="shared" si="377"/>
        <v>1.2000000000000011E-2</v>
      </c>
      <c r="K4377" s="24">
        <f t="shared" si="378"/>
        <v>140.79</v>
      </c>
      <c r="L4377" s="24">
        <f t="shared" si="375"/>
        <v>141.85390428211585</v>
      </c>
      <c r="M4377" s="21" t="s">
        <v>1839</v>
      </c>
    </row>
    <row r="4378" spans="1:13" ht="51" customHeight="1" x14ac:dyDescent="0.25">
      <c r="A4378" s="18" t="s">
        <v>1827</v>
      </c>
      <c r="B4378" s="18" t="s">
        <v>12</v>
      </c>
      <c r="C4378" s="22" t="s">
        <v>12236</v>
      </c>
      <c r="D4378" s="22" t="s">
        <v>12237</v>
      </c>
      <c r="E4378" s="6" t="s">
        <v>12238</v>
      </c>
      <c r="F4378" s="24">
        <v>33000</v>
      </c>
      <c r="G4378" s="25">
        <v>0.05</v>
      </c>
      <c r="H4378" s="28">
        <f t="shared" si="376"/>
        <v>31350</v>
      </c>
      <c r="I4378" s="26">
        <v>1.04</v>
      </c>
      <c r="J4378" s="25">
        <f t="shared" si="377"/>
        <v>1.2000000000000011E-2</v>
      </c>
      <c r="K4378" s="24">
        <f t="shared" si="378"/>
        <v>32604</v>
      </c>
      <c r="L4378" s="24">
        <f t="shared" si="375"/>
        <v>32850.377833753148</v>
      </c>
      <c r="M4378" s="21" t="s">
        <v>1831</v>
      </c>
    </row>
    <row r="4379" spans="1:13" ht="38.25" x14ac:dyDescent="0.25">
      <c r="A4379" s="18" t="s">
        <v>1827</v>
      </c>
      <c r="B4379" s="18" t="s">
        <v>12</v>
      </c>
      <c r="C4379" s="22" t="s">
        <v>12239</v>
      </c>
      <c r="D4379" s="22" t="s">
        <v>12240</v>
      </c>
      <c r="E4379" s="6" t="s">
        <v>12241</v>
      </c>
      <c r="F4379" s="24">
        <v>25500.000000000004</v>
      </c>
      <c r="G4379" s="25">
        <v>0.05</v>
      </c>
      <c r="H4379" s="28">
        <f t="shared" si="376"/>
        <v>24225.000000000004</v>
      </c>
      <c r="I4379" s="26">
        <v>1.04</v>
      </c>
      <c r="J4379" s="25">
        <f t="shared" si="377"/>
        <v>1.2000000000000011E-2</v>
      </c>
      <c r="K4379" s="24">
        <f t="shared" si="378"/>
        <v>25194.000000000004</v>
      </c>
      <c r="L4379" s="24">
        <f t="shared" si="375"/>
        <v>25384.382871536527</v>
      </c>
      <c r="M4379" s="18" t="s">
        <v>1835</v>
      </c>
    </row>
    <row r="4380" spans="1:13" ht="38.25" customHeight="1" x14ac:dyDescent="0.25">
      <c r="A4380" s="21" t="s">
        <v>1827</v>
      </c>
      <c r="B4380" s="18" t="s">
        <v>12</v>
      </c>
      <c r="C4380" s="22" t="s">
        <v>12242</v>
      </c>
      <c r="D4380" s="22" t="s">
        <v>12243</v>
      </c>
      <c r="E4380" s="6" t="s">
        <v>12244</v>
      </c>
      <c r="F4380" s="24">
        <v>28500</v>
      </c>
      <c r="G4380" s="25">
        <v>0.05</v>
      </c>
      <c r="H4380" s="28">
        <f t="shared" si="376"/>
        <v>27075</v>
      </c>
      <c r="I4380" s="26">
        <v>1.04</v>
      </c>
      <c r="J4380" s="25">
        <f t="shared" si="377"/>
        <v>1.2000000000000011E-2</v>
      </c>
      <c r="K4380" s="24">
        <f t="shared" si="378"/>
        <v>28158</v>
      </c>
      <c r="L4380" s="24">
        <f t="shared" si="375"/>
        <v>28370.780856423171</v>
      </c>
      <c r="M4380" s="21" t="s">
        <v>1839</v>
      </c>
    </row>
    <row r="4381" spans="1:13" ht="38.25" customHeight="1" x14ac:dyDescent="0.25">
      <c r="A4381" s="18" t="s">
        <v>1827</v>
      </c>
      <c r="B4381" s="18" t="s">
        <v>12</v>
      </c>
      <c r="C4381" s="22" t="s">
        <v>12245</v>
      </c>
      <c r="D4381" s="22" t="s">
        <v>12246</v>
      </c>
      <c r="E4381" s="6" t="s">
        <v>12247</v>
      </c>
      <c r="F4381" s="24">
        <v>16500</v>
      </c>
      <c r="G4381" s="25">
        <v>0.05</v>
      </c>
      <c r="H4381" s="28">
        <f t="shared" si="376"/>
        <v>15675</v>
      </c>
      <c r="I4381" s="26">
        <v>1.04</v>
      </c>
      <c r="J4381" s="25">
        <f t="shared" si="377"/>
        <v>1.2000000000000011E-2</v>
      </c>
      <c r="K4381" s="24">
        <f t="shared" si="378"/>
        <v>16302</v>
      </c>
      <c r="L4381" s="24">
        <f t="shared" si="375"/>
        <v>16425.188916876574</v>
      </c>
      <c r="M4381" s="21" t="s">
        <v>1831</v>
      </c>
    </row>
    <row r="4382" spans="1:13" ht="38.25" x14ac:dyDescent="0.25">
      <c r="A4382" s="18" t="s">
        <v>1827</v>
      </c>
      <c r="B4382" s="18" t="s">
        <v>12</v>
      </c>
      <c r="C4382" s="22" t="s">
        <v>12248</v>
      </c>
      <c r="D4382" s="22" t="s">
        <v>12249</v>
      </c>
      <c r="E4382" s="6" t="s">
        <v>12250</v>
      </c>
      <c r="F4382" s="24">
        <v>12750.000000000002</v>
      </c>
      <c r="G4382" s="25">
        <v>0.05</v>
      </c>
      <c r="H4382" s="28">
        <f t="shared" si="376"/>
        <v>12112.500000000002</v>
      </c>
      <c r="I4382" s="26">
        <v>1.04</v>
      </c>
      <c r="J4382" s="25">
        <f t="shared" si="377"/>
        <v>1.2000000000000011E-2</v>
      </c>
      <c r="K4382" s="24">
        <f t="shared" si="378"/>
        <v>12597.000000000002</v>
      </c>
      <c r="L4382" s="24">
        <f t="shared" si="375"/>
        <v>12692.191435768264</v>
      </c>
      <c r="M4382" s="18" t="s">
        <v>1835</v>
      </c>
    </row>
    <row r="4383" spans="1:13" ht="38.25" customHeight="1" x14ac:dyDescent="0.25">
      <c r="A4383" s="21" t="s">
        <v>1827</v>
      </c>
      <c r="B4383" s="18" t="s">
        <v>12</v>
      </c>
      <c r="C4383" s="22" t="s">
        <v>12251</v>
      </c>
      <c r="D4383" s="22" t="s">
        <v>12252</v>
      </c>
      <c r="E4383" s="6" t="s">
        <v>12253</v>
      </c>
      <c r="F4383" s="24">
        <v>14250</v>
      </c>
      <c r="G4383" s="25">
        <v>0.05</v>
      </c>
      <c r="H4383" s="28">
        <f t="shared" si="376"/>
        <v>13537.5</v>
      </c>
      <c r="I4383" s="26">
        <v>1.04</v>
      </c>
      <c r="J4383" s="25">
        <f t="shared" si="377"/>
        <v>1.2000000000000011E-2</v>
      </c>
      <c r="K4383" s="24">
        <f t="shared" si="378"/>
        <v>14079</v>
      </c>
      <c r="L4383" s="24">
        <f t="shared" si="375"/>
        <v>14185.390428211585</v>
      </c>
      <c r="M4383" s="21" t="s">
        <v>1839</v>
      </c>
    </row>
    <row r="4384" spans="1:13" ht="38.25" customHeight="1" x14ac:dyDescent="0.25">
      <c r="A4384" s="18" t="s">
        <v>1827</v>
      </c>
      <c r="B4384" s="18" t="s">
        <v>12</v>
      </c>
      <c r="C4384" s="22" t="s">
        <v>12254</v>
      </c>
      <c r="D4384" s="22" t="s">
        <v>12255</v>
      </c>
      <c r="E4384" s="6" t="s">
        <v>12256</v>
      </c>
      <c r="F4384" s="24">
        <v>1749</v>
      </c>
      <c r="G4384" s="25">
        <v>0.05</v>
      </c>
      <c r="H4384" s="28">
        <f t="shared" si="376"/>
        <v>1661.55</v>
      </c>
      <c r="I4384" s="26">
        <v>1.04</v>
      </c>
      <c r="J4384" s="25">
        <f t="shared" si="377"/>
        <v>1.2000000000000011E-2</v>
      </c>
      <c r="K4384" s="24">
        <f t="shared" si="378"/>
        <v>1728.0119999999999</v>
      </c>
      <c r="L4384" s="24">
        <f t="shared" si="375"/>
        <v>1741.0700251889168</v>
      </c>
      <c r="M4384" s="21" t="s">
        <v>1831</v>
      </c>
    </row>
    <row r="4385" spans="1:13" ht="38.25" x14ac:dyDescent="0.25">
      <c r="A4385" s="18" t="s">
        <v>1827</v>
      </c>
      <c r="B4385" s="18" t="s">
        <v>12</v>
      </c>
      <c r="C4385" s="22" t="s">
        <v>12257</v>
      </c>
      <c r="D4385" s="22" t="s">
        <v>12258</v>
      </c>
      <c r="E4385" s="6" t="s">
        <v>12259</v>
      </c>
      <c r="F4385" s="24">
        <v>1351.5</v>
      </c>
      <c r="G4385" s="25">
        <v>0.05</v>
      </c>
      <c r="H4385" s="28">
        <f t="shared" si="376"/>
        <v>1283.925</v>
      </c>
      <c r="I4385" s="26">
        <v>1.04</v>
      </c>
      <c r="J4385" s="25">
        <f t="shared" si="377"/>
        <v>1.2000000000000011E-2</v>
      </c>
      <c r="K4385" s="24">
        <f t="shared" si="378"/>
        <v>1335.2819999999999</v>
      </c>
      <c r="L4385" s="24">
        <f t="shared" si="375"/>
        <v>1345.3722921914357</v>
      </c>
      <c r="M4385" s="18" t="s">
        <v>1835</v>
      </c>
    </row>
    <row r="4386" spans="1:13" ht="51" customHeight="1" x14ac:dyDescent="0.25">
      <c r="A4386" s="21" t="s">
        <v>1827</v>
      </c>
      <c r="B4386" s="18" t="s">
        <v>12</v>
      </c>
      <c r="C4386" s="22" t="s">
        <v>12260</v>
      </c>
      <c r="D4386" s="22" t="s">
        <v>12261</v>
      </c>
      <c r="E4386" s="6" t="s">
        <v>12262</v>
      </c>
      <c r="F4386" s="24">
        <v>1510.5</v>
      </c>
      <c r="G4386" s="25">
        <v>0.05</v>
      </c>
      <c r="H4386" s="28">
        <f t="shared" si="376"/>
        <v>1434.9749999999999</v>
      </c>
      <c r="I4386" s="26">
        <v>1.04</v>
      </c>
      <c r="J4386" s="25">
        <f t="shared" si="377"/>
        <v>1.2000000000000011E-2</v>
      </c>
      <c r="K4386" s="24">
        <f t="shared" si="378"/>
        <v>1492.374</v>
      </c>
      <c r="L4386" s="24">
        <f t="shared" si="375"/>
        <v>1503.6513853904282</v>
      </c>
      <c r="M4386" s="21" t="s">
        <v>1839</v>
      </c>
    </row>
    <row r="4387" spans="1:13" ht="38.25" customHeight="1" x14ac:dyDescent="0.25">
      <c r="A4387" s="18" t="s">
        <v>1827</v>
      </c>
      <c r="B4387" s="18" t="s">
        <v>12</v>
      </c>
      <c r="C4387" s="22" t="s">
        <v>12263</v>
      </c>
      <c r="D4387" s="22" t="s">
        <v>12264</v>
      </c>
      <c r="E4387" s="6" t="s">
        <v>12265</v>
      </c>
      <c r="F4387" s="24">
        <v>23760</v>
      </c>
      <c r="G4387" s="25">
        <v>0.05</v>
      </c>
      <c r="H4387" s="28">
        <f t="shared" si="376"/>
        <v>22572</v>
      </c>
      <c r="I4387" s="26">
        <v>1.04</v>
      </c>
      <c r="J4387" s="25">
        <f t="shared" si="377"/>
        <v>1.2000000000000011E-2</v>
      </c>
      <c r="K4387" s="24">
        <f t="shared" si="378"/>
        <v>23474.880000000001</v>
      </c>
      <c r="L4387" s="24">
        <f t="shared" si="375"/>
        <v>23652.272040302269</v>
      </c>
      <c r="M4387" s="21" t="s">
        <v>1831</v>
      </c>
    </row>
    <row r="4388" spans="1:13" ht="38.25" x14ac:dyDescent="0.25">
      <c r="A4388" s="18" t="s">
        <v>1827</v>
      </c>
      <c r="B4388" s="18" t="s">
        <v>12</v>
      </c>
      <c r="C4388" s="22" t="s">
        <v>12266</v>
      </c>
      <c r="D4388" s="22" t="s">
        <v>12267</v>
      </c>
      <c r="E4388" s="6" t="s">
        <v>12268</v>
      </c>
      <c r="F4388" s="24">
        <v>18360</v>
      </c>
      <c r="G4388" s="25">
        <v>0.05</v>
      </c>
      <c r="H4388" s="28">
        <f t="shared" si="376"/>
        <v>17442</v>
      </c>
      <c r="I4388" s="26">
        <v>1.04</v>
      </c>
      <c r="J4388" s="25">
        <f t="shared" si="377"/>
        <v>1.2000000000000011E-2</v>
      </c>
      <c r="K4388" s="24">
        <f t="shared" si="378"/>
        <v>18139.68</v>
      </c>
      <c r="L4388" s="24">
        <f t="shared" si="375"/>
        <v>18276.755667506295</v>
      </c>
      <c r="M4388" s="18" t="s">
        <v>1835</v>
      </c>
    </row>
    <row r="4389" spans="1:13" ht="51" customHeight="1" x14ac:dyDescent="0.25">
      <c r="A4389" s="21" t="s">
        <v>1827</v>
      </c>
      <c r="B4389" s="18" t="s">
        <v>12</v>
      </c>
      <c r="C4389" s="22" t="s">
        <v>12269</v>
      </c>
      <c r="D4389" s="22" t="s">
        <v>12270</v>
      </c>
      <c r="E4389" s="6" t="s">
        <v>12271</v>
      </c>
      <c r="F4389" s="24">
        <v>20520</v>
      </c>
      <c r="G4389" s="25">
        <v>0.05</v>
      </c>
      <c r="H4389" s="28">
        <f t="shared" si="376"/>
        <v>19494</v>
      </c>
      <c r="I4389" s="26">
        <v>1.04</v>
      </c>
      <c r="J4389" s="25">
        <f t="shared" si="377"/>
        <v>1.19999999999999E-2</v>
      </c>
      <c r="K4389" s="24">
        <f t="shared" si="378"/>
        <v>20273.760000000002</v>
      </c>
      <c r="L4389" s="24">
        <f t="shared" si="375"/>
        <v>20426.962216624685</v>
      </c>
      <c r="M4389" s="21" t="s">
        <v>1839</v>
      </c>
    </row>
    <row r="4390" spans="1:13" ht="38.25" customHeight="1" x14ac:dyDescent="0.25">
      <c r="A4390" s="18" t="s">
        <v>1827</v>
      </c>
      <c r="B4390" s="18" t="s">
        <v>12</v>
      </c>
      <c r="C4390" s="22" t="s">
        <v>12272</v>
      </c>
      <c r="D4390" s="22" t="s">
        <v>12273</v>
      </c>
      <c r="E4390" s="6" t="s">
        <v>12274</v>
      </c>
      <c r="F4390" s="24">
        <v>23760</v>
      </c>
      <c r="G4390" s="25">
        <v>0.05</v>
      </c>
      <c r="H4390" s="28">
        <f t="shared" si="376"/>
        <v>22572</v>
      </c>
      <c r="I4390" s="26">
        <v>1.04</v>
      </c>
      <c r="J4390" s="25">
        <f t="shared" si="377"/>
        <v>1.2000000000000011E-2</v>
      </c>
      <c r="K4390" s="24">
        <f t="shared" si="378"/>
        <v>23474.880000000001</v>
      </c>
      <c r="L4390" s="24">
        <f t="shared" si="375"/>
        <v>23652.272040302269</v>
      </c>
      <c r="M4390" s="21" t="s">
        <v>1831</v>
      </c>
    </row>
    <row r="4391" spans="1:13" ht="38.25" x14ac:dyDescent="0.25">
      <c r="A4391" s="18" t="s">
        <v>1827</v>
      </c>
      <c r="B4391" s="18" t="s">
        <v>12</v>
      </c>
      <c r="C4391" s="22" t="s">
        <v>12275</v>
      </c>
      <c r="D4391" s="22" t="s">
        <v>12276</v>
      </c>
      <c r="E4391" s="6" t="s">
        <v>12277</v>
      </c>
      <c r="F4391" s="24">
        <v>18360</v>
      </c>
      <c r="G4391" s="25">
        <v>0.05</v>
      </c>
      <c r="H4391" s="28">
        <f t="shared" si="376"/>
        <v>17442</v>
      </c>
      <c r="I4391" s="26">
        <v>1.04</v>
      </c>
      <c r="J4391" s="25">
        <f t="shared" si="377"/>
        <v>1.2000000000000011E-2</v>
      </c>
      <c r="K4391" s="24">
        <f t="shared" si="378"/>
        <v>18139.68</v>
      </c>
      <c r="L4391" s="24">
        <f t="shared" si="375"/>
        <v>18276.755667506295</v>
      </c>
      <c r="M4391" s="18" t="s">
        <v>1835</v>
      </c>
    </row>
    <row r="4392" spans="1:13" ht="38.25" customHeight="1" x14ac:dyDescent="0.25">
      <c r="A4392" s="21" t="s">
        <v>1827</v>
      </c>
      <c r="B4392" s="18" t="s">
        <v>12</v>
      </c>
      <c r="C4392" s="22" t="s">
        <v>12278</v>
      </c>
      <c r="D4392" s="22" t="s">
        <v>12279</v>
      </c>
      <c r="E4392" s="6" t="s">
        <v>12280</v>
      </c>
      <c r="F4392" s="24">
        <v>20520</v>
      </c>
      <c r="G4392" s="25">
        <v>0.05</v>
      </c>
      <c r="H4392" s="28">
        <f t="shared" si="376"/>
        <v>19494</v>
      </c>
      <c r="I4392" s="26">
        <v>1.04</v>
      </c>
      <c r="J4392" s="25">
        <f t="shared" si="377"/>
        <v>1.19999999999999E-2</v>
      </c>
      <c r="K4392" s="24">
        <f t="shared" si="378"/>
        <v>20273.760000000002</v>
      </c>
      <c r="L4392" s="24">
        <f t="shared" si="375"/>
        <v>20426.962216624685</v>
      </c>
      <c r="M4392" s="21" t="s">
        <v>1839</v>
      </c>
    </row>
    <row r="4393" spans="1:13" ht="38.25" customHeight="1" x14ac:dyDescent="0.25">
      <c r="A4393" s="18" t="s">
        <v>1827</v>
      </c>
      <c r="B4393" s="18" t="s">
        <v>12</v>
      </c>
      <c r="C4393" s="22" t="s">
        <v>12281</v>
      </c>
      <c r="D4393" s="22" t="s">
        <v>12282</v>
      </c>
      <c r="E4393" s="6" t="s">
        <v>12283</v>
      </c>
      <c r="F4393" s="24">
        <v>13200</v>
      </c>
      <c r="G4393" s="25">
        <v>0.05</v>
      </c>
      <c r="H4393" s="28">
        <f t="shared" si="376"/>
        <v>12540</v>
      </c>
      <c r="I4393" s="26">
        <v>1.04</v>
      </c>
      <c r="J4393" s="25">
        <f t="shared" si="377"/>
        <v>1.2000000000000011E-2</v>
      </c>
      <c r="K4393" s="24">
        <f t="shared" si="378"/>
        <v>13041.6</v>
      </c>
      <c r="L4393" s="24">
        <f t="shared" si="375"/>
        <v>13140.151133501258</v>
      </c>
      <c r="M4393" s="21" t="s">
        <v>1831</v>
      </c>
    </row>
    <row r="4394" spans="1:13" ht="38.25" x14ac:dyDescent="0.25">
      <c r="A4394" s="18" t="s">
        <v>1827</v>
      </c>
      <c r="B4394" s="18" t="s">
        <v>12</v>
      </c>
      <c r="C4394" s="22" t="s">
        <v>12284</v>
      </c>
      <c r="D4394" s="22" t="s">
        <v>12285</v>
      </c>
      <c r="E4394" s="6" t="s">
        <v>12286</v>
      </c>
      <c r="F4394" s="24">
        <v>10200</v>
      </c>
      <c r="G4394" s="25">
        <v>0.05</v>
      </c>
      <c r="H4394" s="28">
        <f t="shared" si="376"/>
        <v>9690</v>
      </c>
      <c r="I4394" s="26">
        <v>1.04</v>
      </c>
      <c r="J4394" s="25">
        <f t="shared" si="377"/>
        <v>1.2000000000000011E-2</v>
      </c>
      <c r="K4394" s="24">
        <f t="shared" si="378"/>
        <v>10077.6</v>
      </c>
      <c r="L4394" s="24">
        <f t="shared" si="375"/>
        <v>10153.753148614609</v>
      </c>
      <c r="M4394" s="18" t="s">
        <v>1835</v>
      </c>
    </row>
    <row r="4395" spans="1:13" ht="51" customHeight="1" x14ac:dyDescent="0.25">
      <c r="A4395" s="21" t="s">
        <v>1827</v>
      </c>
      <c r="B4395" s="18" t="s">
        <v>12</v>
      </c>
      <c r="C4395" s="22" t="s">
        <v>12287</v>
      </c>
      <c r="D4395" s="22" t="s">
        <v>12288</v>
      </c>
      <c r="E4395" s="6" t="s">
        <v>12289</v>
      </c>
      <c r="F4395" s="24">
        <v>11400</v>
      </c>
      <c r="G4395" s="25">
        <v>0.05</v>
      </c>
      <c r="H4395" s="28">
        <f t="shared" si="376"/>
        <v>10830</v>
      </c>
      <c r="I4395" s="26">
        <v>1.04</v>
      </c>
      <c r="J4395" s="25">
        <f t="shared" si="377"/>
        <v>1.19999999999999E-2</v>
      </c>
      <c r="K4395" s="24">
        <f t="shared" si="378"/>
        <v>11263.2</v>
      </c>
      <c r="L4395" s="24">
        <f t="shared" si="375"/>
        <v>11348.31234256927</v>
      </c>
      <c r="M4395" s="21" t="s">
        <v>1839</v>
      </c>
    </row>
    <row r="4396" spans="1:13" ht="51" customHeight="1" x14ac:dyDescent="0.25">
      <c r="A4396" s="18" t="s">
        <v>1827</v>
      </c>
      <c r="B4396" s="18" t="s">
        <v>12</v>
      </c>
      <c r="C4396" s="22" t="s">
        <v>12290</v>
      </c>
      <c r="D4396" s="22" t="s">
        <v>12291</v>
      </c>
      <c r="E4396" s="6" t="s">
        <v>12292</v>
      </c>
      <c r="F4396" s="24">
        <v>3960</v>
      </c>
      <c r="G4396" s="25">
        <v>0.05</v>
      </c>
      <c r="H4396" s="28">
        <f t="shared" si="376"/>
        <v>3762</v>
      </c>
      <c r="I4396" s="26">
        <v>1.04</v>
      </c>
      <c r="J4396" s="25">
        <f t="shared" si="377"/>
        <v>1.2000000000000011E-2</v>
      </c>
      <c r="K4396" s="24">
        <f t="shared" si="378"/>
        <v>3912.48</v>
      </c>
      <c r="L4396" s="24">
        <f t="shared" si="375"/>
        <v>3942.0453400503775</v>
      </c>
      <c r="M4396" s="21" t="s">
        <v>1831</v>
      </c>
    </row>
    <row r="4397" spans="1:13" ht="38.25" x14ac:dyDescent="0.25">
      <c r="A4397" s="18" t="s">
        <v>1827</v>
      </c>
      <c r="B4397" s="18" t="s">
        <v>12</v>
      </c>
      <c r="C4397" s="22" t="s">
        <v>12293</v>
      </c>
      <c r="D4397" s="22" t="s">
        <v>12294</v>
      </c>
      <c r="E4397" s="6" t="s">
        <v>12295</v>
      </c>
      <c r="F4397" s="24">
        <v>3060</v>
      </c>
      <c r="G4397" s="25">
        <v>0.05</v>
      </c>
      <c r="H4397" s="28">
        <f t="shared" si="376"/>
        <v>2907</v>
      </c>
      <c r="I4397" s="26">
        <v>1.04</v>
      </c>
      <c r="J4397" s="25">
        <f t="shared" si="377"/>
        <v>1.19999999999999E-2</v>
      </c>
      <c r="K4397" s="24">
        <f t="shared" si="378"/>
        <v>3023.28</v>
      </c>
      <c r="L4397" s="24">
        <f t="shared" si="375"/>
        <v>3046.125944584383</v>
      </c>
      <c r="M4397" s="18" t="s">
        <v>1835</v>
      </c>
    </row>
    <row r="4398" spans="1:13" ht="38.25" customHeight="1" x14ac:dyDescent="0.25">
      <c r="A4398" s="21" t="s">
        <v>1827</v>
      </c>
      <c r="B4398" s="18" t="s">
        <v>12</v>
      </c>
      <c r="C4398" s="22" t="s">
        <v>12296</v>
      </c>
      <c r="D4398" s="22" t="s">
        <v>12297</v>
      </c>
      <c r="E4398" s="6" t="s">
        <v>12298</v>
      </c>
      <c r="F4398" s="24">
        <v>3420</v>
      </c>
      <c r="G4398" s="25">
        <v>0.05</v>
      </c>
      <c r="H4398" s="28">
        <f t="shared" si="376"/>
        <v>3249</v>
      </c>
      <c r="I4398" s="26">
        <v>1.04</v>
      </c>
      <c r="J4398" s="25">
        <f t="shared" si="377"/>
        <v>1.2000000000000011E-2</v>
      </c>
      <c r="K4398" s="24">
        <f t="shared" si="378"/>
        <v>3378.96</v>
      </c>
      <c r="L4398" s="24">
        <f t="shared" si="375"/>
        <v>3404.4937027707806</v>
      </c>
      <c r="M4398" s="21" t="s">
        <v>1839</v>
      </c>
    </row>
    <row r="4399" spans="1:13" ht="38.25" customHeight="1" x14ac:dyDescent="0.25">
      <c r="A4399" s="18" t="s">
        <v>1827</v>
      </c>
      <c r="B4399" s="18" t="s">
        <v>12</v>
      </c>
      <c r="C4399" s="22" t="s">
        <v>12299</v>
      </c>
      <c r="D4399" s="22" t="s">
        <v>12300</v>
      </c>
      <c r="E4399" s="6" t="s">
        <v>12301</v>
      </c>
      <c r="F4399" s="24">
        <v>9900</v>
      </c>
      <c r="G4399" s="25">
        <v>0.05</v>
      </c>
      <c r="H4399" s="28">
        <f t="shared" si="376"/>
        <v>9405</v>
      </c>
      <c r="I4399" s="26">
        <v>1.04</v>
      </c>
      <c r="J4399" s="25">
        <f t="shared" si="377"/>
        <v>1.19999999999999E-2</v>
      </c>
      <c r="K4399" s="24">
        <f t="shared" si="378"/>
        <v>9781.2000000000007</v>
      </c>
      <c r="L4399" s="24">
        <f t="shared" si="375"/>
        <v>9855.1133501259446</v>
      </c>
      <c r="M4399" s="21" t="s">
        <v>1831</v>
      </c>
    </row>
    <row r="4400" spans="1:13" ht="51" x14ac:dyDescent="0.25">
      <c r="A4400" s="18" t="s">
        <v>1827</v>
      </c>
      <c r="B4400" s="18" t="s">
        <v>12</v>
      </c>
      <c r="C4400" s="22" t="s">
        <v>12302</v>
      </c>
      <c r="D4400" s="22" t="s">
        <v>12303</v>
      </c>
      <c r="E4400" s="6" t="s">
        <v>12304</v>
      </c>
      <c r="F4400" s="24">
        <v>7650.0000000000009</v>
      </c>
      <c r="G4400" s="25">
        <v>0.05</v>
      </c>
      <c r="H4400" s="28">
        <f t="shared" si="376"/>
        <v>7267.5000000000009</v>
      </c>
      <c r="I4400" s="26">
        <v>1.04</v>
      </c>
      <c r="J4400" s="25">
        <f t="shared" si="377"/>
        <v>1.19999999999999E-2</v>
      </c>
      <c r="K4400" s="24">
        <f t="shared" si="378"/>
        <v>7558.2000000000016</v>
      </c>
      <c r="L4400" s="24">
        <f t="shared" si="375"/>
        <v>7615.3148614609581</v>
      </c>
      <c r="M4400" s="18" t="s">
        <v>1835</v>
      </c>
    </row>
    <row r="4401" spans="1:13" ht="38.25" customHeight="1" x14ac:dyDescent="0.25">
      <c r="A4401" s="21" t="s">
        <v>1827</v>
      </c>
      <c r="B4401" s="18" t="s">
        <v>12</v>
      </c>
      <c r="C4401" s="22" t="s">
        <v>12305</v>
      </c>
      <c r="D4401" s="22" t="s">
        <v>12306</v>
      </c>
      <c r="E4401" s="6" t="s">
        <v>12307</v>
      </c>
      <c r="F4401" s="24">
        <v>8550</v>
      </c>
      <c r="G4401" s="25">
        <v>0.05</v>
      </c>
      <c r="H4401" s="28">
        <f t="shared" si="376"/>
        <v>8122.5</v>
      </c>
      <c r="I4401" s="26">
        <v>1.04</v>
      </c>
      <c r="J4401" s="25">
        <f t="shared" si="377"/>
        <v>1.2000000000000011E-2</v>
      </c>
      <c r="K4401" s="24">
        <f t="shared" si="378"/>
        <v>8447.4</v>
      </c>
      <c r="L4401" s="24">
        <f t="shared" si="375"/>
        <v>8511.2342569269513</v>
      </c>
      <c r="M4401" s="21" t="s">
        <v>1839</v>
      </c>
    </row>
    <row r="4402" spans="1:13" ht="38.25" customHeight="1" x14ac:dyDescent="0.25">
      <c r="A4402" s="18" t="s">
        <v>1827</v>
      </c>
      <c r="B4402" s="18" t="s">
        <v>12</v>
      </c>
      <c r="C4402" s="22" t="s">
        <v>12308</v>
      </c>
      <c r="D4402" s="22" t="s">
        <v>12309</v>
      </c>
      <c r="E4402" s="6" t="s">
        <v>12310</v>
      </c>
      <c r="F4402" s="24">
        <v>27500</v>
      </c>
      <c r="G4402" s="25">
        <v>0.05</v>
      </c>
      <c r="H4402" s="28">
        <f t="shared" si="376"/>
        <v>26125</v>
      </c>
      <c r="I4402" s="26">
        <v>1.04</v>
      </c>
      <c r="J4402" s="25">
        <f t="shared" si="377"/>
        <v>1.2000000000000011E-2</v>
      </c>
      <c r="K4402" s="24">
        <f t="shared" si="378"/>
        <v>27170</v>
      </c>
      <c r="L4402" s="24">
        <f t="shared" si="375"/>
        <v>27375.314861460956</v>
      </c>
      <c r="M4402" s="21" t="s">
        <v>1831</v>
      </c>
    </row>
    <row r="4403" spans="1:13" ht="38.25" x14ac:dyDescent="0.25">
      <c r="A4403" s="18" t="s">
        <v>1827</v>
      </c>
      <c r="B4403" s="18" t="s">
        <v>12</v>
      </c>
      <c r="C4403" s="22" t="s">
        <v>12311</v>
      </c>
      <c r="D4403" s="22" t="s">
        <v>12312</v>
      </c>
      <c r="E4403" s="6" t="s">
        <v>12313</v>
      </c>
      <c r="F4403" s="24">
        <v>21250</v>
      </c>
      <c r="G4403" s="25">
        <v>0.05</v>
      </c>
      <c r="H4403" s="28">
        <f t="shared" si="376"/>
        <v>20187.5</v>
      </c>
      <c r="I4403" s="26">
        <v>1.04</v>
      </c>
      <c r="J4403" s="25">
        <f t="shared" si="377"/>
        <v>1.2000000000000011E-2</v>
      </c>
      <c r="K4403" s="24">
        <f t="shared" si="378"/>
        <v>20995</v>
      </c>
      <c r="L4403" s="24">
        <f t="shared" si="375"/>
        <v>21153.6523929471</v>
      </c>
      <c r="M4403" s="18" t="s">
        <v>1835</v>
      </c>
    </row>
    <row r="4404" spans="1:13" ht="51" customHeight="1" x14ac:dyDescent="0.25">
      <c r="A4404" s="21" t="s">
        <v>1827</v>
      </c>
      <c r="B4404" s="18" t="s">
        <v>12</v>
      </c>
      <c r="C4404" s="22" t="s">
        <v>12314</v>
      </c>
      <c r="D4404" s="22" t="s">
        <v>12315</v>
      </c>
      <c r="E4404" s="6" t="s">
        <v>12316</v>
      </c>
      <c r="F4404" s="24">
        <v>23750</v>
      </c>
      <c r="G4404" s="25">
        <v>0.05</v>
      </c>
      <c r="H4404" s="28">
        <f t="shared" si="376"/>
        <v>22562.5</v>
      </c>
      <c r="I4404" s="26">
        <v>1.04</v>
      </c>
      <c r="J4404" s="25">
        <f t="shared" si="377"/>
        <v>1.2000000000000011E-2</v>
      </c>
      <c r="K4404" s="24">
        <f t="shared" si="378"/>
        <v>23465</v>
      </c>
      <c r="L4404" s="24">
        <f t="shared" si="375"/>
        <v>23642.317380352644</v>
      </c>
      <c r="M4404" s="21" t="s">
        <v>1839</v>
      </c>
    </row>
    <row r="4405" spans="1:13" ht="51" customHeight="1" x14ac:dyDescent="0.25">
      <c r="A4405" s="18" t="s">
        <v>1827</v>
      </c>
      <c r="B4405" s="18" t="s">
        <v>12</v>
      </c>
      <c r="C4405" s="22" t="s">
        <v>12317</v>
      </c>
      <c r="D4405" s="22" t="s">
        <v>12318</v>
      </c>
      <c r="E4405" s="6" t="s">
        <v>12319</v>
      </c>
      <c r="F4405" s="24">
        <v>27500</v>
      </c>
      <c r="G4405" s="25">
        <v>0.05</v>
      </c>
      <c r="H4405" s="28">
        <f t="shared" si="376"/>
        <v>26125</v>
      </c>
      <c r="I4405" s="26">
        <v>1.04</v>
      </c>
      <c r="J4405" s="25">
        <f t="shared" si="377"/>
        <v>1.2000000000000011E-2</v>
      </c>
      <c r="K4405" s="24">
        <f t="shared" si="378"/>
        <v>27170</v>
      </c>
      <c r="L4405" s="24">
        <f t="shared" si="375"/>
        <v>27375.314861460956</v>
      </c>
      <c r="M4405" s="21" t="s">
        <v>1831</v>
      </c>
    </row>
    <row r="4406" spans="1:13" ht="38.25" x14ac:dyDescent="0.25">
      <c r="A4406" s="18" t="s">
        <v>1827</v>
      </c>
      <c r="B4406" s="18" t="s">
        <v>12</v>
      </c>
      <c r="C4406" s="22" t="s">
        <v>12320</v>
      </c>
      <c r="D4406" s="22" t="s">
        <v>12321</v>
      </c>
      <c r="E4406" s="6" t="s">
        <v>12322</v>
      </c>
      <c r="F4406" s="24">
        <v>21250</v>
      </c>
      <c r="G4406" s="25">
        <v>0.05</v>
      </c>
      <c r="H4406" s="28">
        <f t="shared" si="376"/>
        <v>20187.5</v>
      </c>
      <c r="I4406" s="26">
        <v>1.04</v>
      </c>
      <c r="J4406" s="25">
        <f t="shared" si="377"/>
        <v>1.2000000000000011E-2</v>
      </c>
      <c r="K4406" s="24">
        <f t="shared" si="378"/>
        <v>20995</v>
      </c>
      <c r="L4406" s="24">
        <f t="shared" si="375"/>
        <v>21153.6523929471</v>
      </c>
      <c r="M4406" s="18" t="s">
        <v>1835</v>
      </c>
    </row>
    <row r="4407" spans="1:13" ht="51" customHeight="1" x14ac:dyDescent="0.25">
      <c r="A4407" s="21" t="s">
        <v>1827</v>
      </c>
      <c r="B4407" s="18" t="s">
        <v>12</v>
      </c>
      <c r="C4407" s="22" t="s">
        <v>12323</v>
      </c>
      <c r="D4407" s="22" t="s">
        <v>12324</v>
      </c>
      <c r="E4407" s="6" t="s">
        <v>12325</v>
      </c>
      <c r="F4407" s="24">
        <v>23750</v>
      </c>
      <c r="G4407" s="25">
        <v>0.05</v>
      </c>
      <c r="H4407" s="28">
        <f t="shared" si="376"/>
        <v>22562.5</v>
      </c>
      <c r="I4407" s="26">
        <v>1.04</v>
      </c>
      <c r="J4407" s="25">
        <f t="shared" si="377"/>
        <v>1.2000000000000011E-2</v>
      </c>
      <c r="K4407" s="24">
        <f t="shared" si="378"/>
        <v>23465</v>
      </c>
      <c r="L4407" s="24">
        <f t="shared" si="375"/>
        <v>23642.317380352644</v>
      </c>
      <c r="M4407" s="21" t="s">
        <v>1839</v>
      </c>
    </row>
    <row r="4408" spans="1:13" ht="51" customHeight="1" x14ac:dyDescent="0.25">
      <c r="A4408" s="18" t="s">
        <v>1827</v>
      </c>
      <c r="B4408" s="18" t="s">
        <v>12</v>
      </c>
      <c r="C4408" s="22" t="s">
        <v>12326</v>
      </c>
      <c r="D4408" s="22" t="s">
        <v>12327</v>
      </c>
      <c r="E4408" s="6" t="s">
        <v>12328</v>
      </c>
      <c r="F4408" s="24">
        <v>27500</v>
      </c>
      <c r="G4408" s="25">
        <v>0.05</v>
      </c>
      <c r="H4408" s="28">
        <f t="shared" si="376"/>
        <v>26125</v>
      </c>
      <c r="I4408" s="26">
        <v>1.04</v>
      </c>
      <c r="J4408" s="25">
        <f t="shared" si="377"/>
        <v>1.2000000000000011E-2</v>
      </c>
      <c r="K4408" s="24">
        <f t="shared" si="378"/>
        <v>27170</v>
      </c>
      <c r="L4408" s="24">
        <f t="shared" si="375"/>
        <v>27375.314861460956</v>
      </c>
      <c r="M4408" s="21" t="s">
        <v>1831</v>
      </c>
    </row>
    <row r="4409" spans="1:13" ht="51" x14ac:dyDescent="0.25">
      <c r="A4409" s="18" t="s">
        <v>1827</v>
      </c>
      <c r="B4409" s="18" t="s">
        <v>12</v>
      </c>
      <c r="C4409" s="22" t="s">
        <v>12329</v>
      </c>
      <c r="D4409" s="22" t="s">
        <v>12330</v>
      </c>
      <c r="E4409" s="6" t="s">
        <v>12331</v>
      </c>
      <c r="F4409" s="24">
        <v>21250</v>
      </c>
      <c r="G4409" s="25">
        <v>0.05</v>
      </c>
      <c r="H4409" s="28">
        <f t="shared" si="376"/>
        <v>20187.5</v>
      </c>
      <c r="I4409" s="26">
        <v>1.04</v>
      </c>
      <c r="J4409" s="25">
        <f t="shared" si="377"/>
        <v>1.2000000000000011E-2</v>
      </c>
      <c r="K4409" s="24">
        <f t="shared" si="378"/>
        <v>20995</v>
      </c>
      <c r="L4409" s="24">
        <f t="shared" si="375"/>
        <v>21153.6523929471</v>
      </c>
      <c r="M4409" s="18" t="s">
        <v>1835</v>
      </c>
    </row>
    <row r="4410" spans="1:13" ht="51" customHeight="1" x14ac:dyDescent="0.25">
      <c r="A4410" s="21" t="s">
        <v>1827</v>
      </c>
      <c r="B4410" s="18" t="s">
        <v>12</v>
      </c>
      <c r="C4410" s="22" t="s">
        <v>12332</v>
      </c>
      <c r="D4410" s="22" t="s">
        <v>12333</v>
      </c>
      <c r="E4410" s="6" t="s">
        <v>12334</v>
      </c>
      <c r="F4410" s="24">
        <v>23750</v>
      </c>
      <c r="G4410" s="25">
        <v>0.05</v>
      </c>
      <c r="H4410" s="28">
        <f t="shared" si="376"/>
        <v>22562.5</v>
      </c>
      <c r="I4410" s="26">
        <v>1.04</v>
      </c>
      <c r="J4410" s="25">
        <f t="shared" si="377"/>
        <v>1.2000000000000011E-2</v>
      </c>
      <c r="K4410" s="24">
        <f t="shared" si="378"/>
        <v>23465</v>
      </c>
      <c r="L4410" s="24">
        <f t="shared" si="375"/>
        <v>23642.317380352644</v>
      </c>
      <c r="M4410" s="21" t="s">
        <v>1839</v>
      </c>
    </row>
    <row r="4411" spans="1:13" ht="51" customHeight="1" x14ac:dyDescent="0.25">
      <c r="A4411" s="18" t="s">
        <v>1827</v>
      </c>
      <c r="B4411" s="18" t="s">
        <v>12</v>
      </c>
      <c r="C4411" s="22" t="s">
        <v>12335</v>
      </c>
      <c r="D4411" s="22" t="s">
        <v>12336</v>
      </c>
      <c r="E4411" s="6" t="s">
        <v>12337</v>
      </c>
      <c r="F4411" s="24">
        <v>27500</v>
      </c>
      <c r="G4411" s="25">
        <v>0.05</v>
      </c>
      <c r="H4411" s="28">
        <f t="shared" si="376"/>
        <v>26125</v>
      </c>
      <c r="I4411" s="26">
        <v>1.04</v>
      </c>
      <c r="J4411" s="25">
        <f t="shared" si="377"/>
        <v>1.2000000000000011E-2</v>
      </c>
      <c r="K4411" s="24">
        <f t="shared" si="378"/>
        <v>27170</v>
      </c>
      <c r="L4411" s="24">
        <f t="shared" si="375"/>
        <v>27375.314861460956</v>
      </c>
      <c r="M4411" s="21" t="s">
        <v>1831</v>
      </c>
    </row>
    <row r="4412" spans="1:13" ht="38.25" x14ac:dyDescent="0.25">
      <c r="A4412" s="18" t="s">
        <v>1827</v>
      </c>
      <c r="B4412" s="18" t="s">
        <v>12</v>
      </c>
      <c r="C4412" s="22" t="s">
        <v>12338</v>
      </c>
      <c r="D4412" s="22" t="s">
        <v>12339</v>
      </c>
      <c r="E4412" s="6" t="s">
        <v>12340</v>
      </c>
      <c r="F4412" s="24">
        <v>21250</v>
      </c>
      <c r="G4412" s="25">
        <v>0.05</v>
      </c>
      <c r="H4412" s="28">
        <f t="shared" si="376"/>
        <v>20187.5</v>
      </c>
      <c r="I4412" s="26">
        <v>1.04</v>
      </c>
      <c r="J4412" s="25">
        <f t="shared" si="377"/>
        <v>1.2000000000000011E-2</v>
      </c>
      <c r="K4412" s="24">
        <f t="shared" si="378"/>
        <v>20995</v>
      </c>
      <c r="L4412" s="24">
        <f t="shared" si="375"/>
        <v>21153.6523929471</v>
      </c>
      <c r="M4412" s="18" t="s">
        <v>1835</v>
      </c>
    </row>
    <row r="4413" spans="1:13" ht="38.25" customHeight="1" x14ac:dyDescent="0.25">
      <c r="A4413" s="21" t="s">
        <v>1827</v>
      </c>
      <c r="B4413" s="18" t="s">
        <v>12</v>
      </c>
      <c r="C4413" s="22" t="s">
        <v>12341</v>
      </c>
      <c r="D4413" s="22" t="s">
        <v>12342</v>
      </c>
      <c r="E4413" s="6" t="s">
        <v>12343</v>
      </c>
      <c r="F4413" s="24">
        <v>23750</v>
      </c>
      <c r="G4413" s="25">
        <v>0.05</v>
      </c>
      <c r="H4413" s="28">
        <f t="shared" si="376"/>
        <v>22562.5</v>
      </c>
      <c r="I4413" s="26">
        <v>1.04</v>
      </c>
      <c r="J4413" s="25">
        <f t="shared" si="377"/>
        <v>1.2000000000000011E-2</v>
      </c>
      <c r="K4413" s="24">
        <f t="shared" si="378"/>
        <v>23465</v>
      </c>
      <c r="L4413" s="24">
        <f t="shared" si="375"/>
        <v>23642.317380352644</v>
      </c>
      <c r="M4413" s="21" t="s">
        <v>1839</v>
      </c>
    </row>
    <row r="4414" spans="1:13" ht="38.25" customHeight="1" x14ac:dyDescent="0.25">
      <c r="A4414" s="18" t="s">
        <v>1827</v>
      </c>
      <c r="B4414" s="18" t="s">
        <v>12</v>
      </c>
      <c r="C4414" s="22" t="s">
        <v>12344</v>
      </c>
      <c r="D4414" s="22" t="s">
        <v>12345</v>
      </c>
      <c r="E4414" s="6" t="s">
        <v>12346</v>
      </c>
      <c r="F4414" s="24">
        <v>13750</v>
      </c>
      <c r="G4414" s="25">
        <v>0.05</v>
      </c>
      <c r="H4414" s="28">
        <f t="shared" si="376"/>
        <v>13062.5</v>
      </c>
      <c r="I4414" s="26">
        <v>1.04</v>
      </c>
      <c r="J4414" s="25">
        <f t="shared" si="377"/>
        <v>1.2000000000000011E-2</v>
      </c>
      <c r="K4414" s="24">
        <f t="shared" si="378"/>
        <v>13585</v>
      </c>
      <c r="L4414" s="24">
        <f t="shared" si="375"/>
        <v>13687.657430730478</v>
      </c>
      <c r="M4414" s="21" t="s">
        <v>1831</v>
      </c>
    </row>
    <row r="4415" spans="1:13" ht="38.25" x14ac:dyDescent="0.25">
      <c r="A4415" s="18" t="s">
        <v>1827</v>
      </c>
      <c r="B4415" s="18" t="s">
        <v>12</v>
      </c>
      <c r="C4415" s="22" t="s">
        <v>12347</v>
      </c>
      <c r="D4415" s="22" t="s">
        <v>12348</v>
      </c>
      <c r="E4415" s="6" t="s">
        <v>12349</v>
      </c>
      <c r="F4415" s="24">
        <v>10625</v>
      </c>
      <c r="G4415" s="25">
        <v>0.05</v>
      </c>
      <c r="H4415" s="28">
        <f t="shared" si="376"/>
        <v>10093.75</v>
      </c>
      <c r="I4415" s="26">
        <v>1.04</v>
      </c>
      <c r="J4415" s="25">
        <f t="shared" si="377"/>
        <v>1.2000000000000011E-2</v>
      </c>
      <c r="K4415" s="24">
        <f t="shared" si="378"/>
        <v>10497.5</v>
      </c>
      <c r="L4415" s="24">
        <f t="shared" si="375"/>
        <v>10576.82619647355</v>
      </c>
      <c r="M4415" s="18" t="s">
        <v>1835</v>
      </c>
    </row>
    <row r="4416" spans="1:13" ht="38.25" customHeight="1" x14ac:dyDescent="0.25">
      <c r="A4416" s="21" t="s">
        <v>1827</v>
      </c>
      <c r="B4416" s="18" t="s">
        <v>12</v>
      </c>
      <c r="C4416" s="22" t="s">
        <v>12350</v>
      </c>
      <c r="D4416" s="22" t="s">
        <v>12351</v>
      </c>
      <c r="E4416" s="6" t="s">
        <v>12352</v>
      </c>
      <c r="F4416" s="24">
        <v>11875</v>
      </c>
      <c r="G4416" s="25">
        <v>0.05</v>
      </c>
      <c r="H4416" s="28">
        <f t="shared" si="376"/>
        <v>11281.25</v>
      </c>
      <c r="I4416" s="26">
        <v>1.04</v>
      </c>
      <c r="J4416" s="25">
        <f t="shared" si="377"/>
        <v>1.2000000000000011E-2</v>
      </c>
      <c r="K4416" s="24">
        <f t="shared" si="378"/>
        <v>11732.5</v>
      </c>
      <c r="L4416" s="24">
        <f t="shared" si="375"/>
        <v>11821.158690176322</v>
      </c>
      <c r="M4416" s="21" t="s">
        <v>1839</v>
      </c>
    </row>
    <row r="4417" spans="1:13" ht="38.25" customHeight="1" x14ac:dyDescent="0.25">
      <c r="A4417" s="18" t="s">
        <v>1827</v>
      </c>
      <c r="B4417" s="18" t="s">
        <v>12</v>
      </c>
      <c r="C4417" s="22" t="s">
        <v>12353</v>
      </c>
      <c r="D4417" s="22" t="s">
        <v>12354</v>
      </c>
      <c r="E4417" s="6" t="s">
        <v>12355</v>
      </c>
      <c r="F4417" s="24">
        <v>6325</v>
      </c>
      <c r="G4417" s="25">
        <v>0.05</v>
      </c>
      <c r="H4417" s="28">
        <f t="shared" si="376"/>
        <v>6008.75</v>
      </c>
      <c r="I4417" s="26">
        <v>1.04</v>
      </c>
      <c r="J4417" s="25">
        <f t="shared" si="377"/>
        <v>1.19999999999999E-2</v>
      </c>
      <c r="K4417" s="24">
        <f t="shared" si="378"/>
        <v>6249.1</v>
      </c>
      <c r="L4417" s="24">
        <f t="shared" si="375"/>
        <v>6296.3224181360201</v>
      </c>
      <c r="M4417" s="21" t="s">
        <v>1831</v>
      </c>
    </row>
    <row r="4418" spans="1:13" ht="38.25" x14ac:dyDescent="0.25">
      <c r="A4418" s="18" t="s">
        <v>1827</v>
      </c>
      <c r="B4418" s="18" t="s">
        <v>12</v>
      </c>
      <c r="C4418" s="22" t="s">
        <v>12356</v>
      </c>
      <c r="D4418" s="22" t="s">
        <v>12357</v>
      </c>
      <c r="E4418" s="6" t="s">
        <v>12358</v>
      </c>
      <c r="F4418" s="24">
        <v>4887.5</v>
      </c>
      <c r="G4418" s="25">
        <v>0.05</v>
      </c>
      <c r="H4418" s="28">
        <f t="shared" si="376"/>
        <v>4643.125</v>
      </c>
      <c r="I4418" s="26">
        <v>1.04</v>
      </c>
      <c r="J4418" s="25">
        <f t="shared" si="377"/>
        <v>1.19999999999999E-2</v>
      </c>
      <c r="K4418" s="24">
        <f t="shared" si="378"/>
        <v>4828.8500000000004</v>
      </c>
      <c r="L4418" s="24">
        <f t="shared" ref="L4418:L4481" si="379">K4418/0.9925</f>
        <v>4865.3400503778339</v>
      </c>
      <c r="M4418" s="18" t="s">
        <v>1835</v>
      </c>
    </row>
    <row r="4419" spans="1:13" ht="38.25" customHeight="1" x14ac:dyDescent="0.25">
      <c r="A4419" s="21" t="s">
        <v>1827</v>
      </c>
      <c r="B4419" s="18" t="s">
        <v>12</v>
      </c>
      <c r="C4419" s="22" t="s">
        <v>12359</v>
      </c>
      <c r="D4419" s="22" t="s">
        <v>12360</v>
      </c>
      <c r="E4419" s="6" t="s">
        <v>12361</v>
      </c>
      <c r="F4419" s="24">
        <v>5462.5</v>
      </c>
      <c r="G4419" s="25">
        <v>0.05</v>
      </c>
      <c r="H4419" s="28">
        <f t="shared" si="376"/>
        <v>5189.375</v>
      </c>
      <c r="I4419" s="26">
        <v>1.04</v>
      </c>
      <c r="J4419" s="25">
        <f t="shared" si="377"/>
        <v>1.2000000000000011E-2</v>
      </c>
      <c r="K4419" s="24">
        <f t="shared" si="378"/>
        <v>5396.95</v>
      </c>
      <c r="L4419" s="24">
        <f t="shared" si="379"/>
        <v>5437.7329974811082</v>
      </c>
      <c r="M4419" s="21" t="s">
        <v>1839</v>
      </c>
    </row>
    <row r="4420" spans="1:13" ht="38.25" customHeight="1" x14ac:dyDescent="0.25">
      <c r="A4420" s="18" t="s">
        <v>1827</v>
      </c>
      <c r="B4420" s="18" t="s">
        <v>12</v>
      </c>
      <c r="C4420" s="22" t="s">
        <v>12362</v>
      </c>
      <c r="D4420" s="22" t="s">
        <v>12363</v>
      </c>
      <c r="E4420" s="6" t="s">
        <v>12364</v>
      </c>
      <c r="F4420" s="24">
        <v>9075</v>
      </c>
      <c r="G4420" s="25">
        <v>0.05</v>
      </c>
      <c r="H4420" s="28">
        <f t="shared" si="376"/>
        <v>8621.25</v>
      </c>
      <c r="I4420" s="26">
        <v>1.04</v>
      </c>
      <c r="J4420" s="25">
        <f t="shared" si="377"/>
        <v>1.2000000000000011E-2</v>
      </c>
      <c r="K4420" s="24">
        <f t="shared" si="378"/>
        <v>8966.1</v>
      </c>
      <c r="L4420" s="24">
        <f t="shared" si="379"/>
        <v>9033.8539042821158</v>
      </c>
      <c r="M4420" s="21" t="s">
        <v>1831</v>
      </c>
    </row>
    <row r="4421" spans="1:13" ht="38.25" x14ac:dyDescent="0.25">
      <c r="A4421" s="18" t="s">
        <v>1827</v>
      </c>
      <c r="B4421" s="18" t="s">
        <v>12</v>
      </c>
      <c r="C4421" s="22" t="s">
        <v>12365</v>
      </c>
      <c r="D4421" s="22" t="s">
        <v>12366</v>
      </c>
      <c r="E4421" s="6" t="s">
        <v>12367</v>
      </c>
      <c r="F4421" s="24">
        <v>7012.5000000000009</v>
      </c>
      <c r="G4421" s="25">
        <v>0.05</v>
      </c>
      <c r="H4421" s="28">
        <f t="shared" si="376"/>
        <v>6661.8750000000009</v>
      </c>
      <c r="I4421" s="26">
        <v>1.04</v>
      </c>
      <c r="J4421" s="25">
        <f t="shared" si="377"/>
        <v>1.19999999999999E-2</v>
      </c>
      <c r="K4421" s="24">
        <f t="shared" si="378"/>
        <v>6928.3500000000013</v>
      </c>
      <c r="L4421" s="24">
        <f t="shared" si="379"/>
        <v>6980.7052896725454</v>
      </c>
      <c r="M4421" s="18" t="s">
        <v>1835</v>
      </c>
    </row>
    <row r="4422" spans="1:13" ht="38.25" customHeight="1" x14ac:dyDescent="0.25">
      <c r="A4422" s="21" t="s">
        <v>1827</v>
      </c>
      <c r="B4422" s="18" t="s">
        <v>12</v>
      </c>
      <c r="C4422" s="22" t="s">
        <v>12368</v>
      </c>
      <c r="D4422" s="22" t="s">
        <v>12369</v>
      </c>
      <c r="E4422" s="6" t="s">
        <v>12370</v>
      </c>
      <c r="F4422" s="24">
        <v>7837.5</v>
      </c>
      <c r="G4422" s="25">
        <v>0.05</v>
      </c>
      <c r="H4422" s="28">
        <f t="shared" si="376"/>
        <v>7445.625</v>
      </c>
      <c r="I4422" s="26">
        <v>1.04</v>
      </c>
      <c r="J4422" s="25">
        <f t="shared" si="377"/>
        <v>1.2000000000000011E-2</v>
      </c>
      <c r="K4422" s="24">
        <f t="shared" si="378"/>
        <v>7743.45</v>
      </c>
      <c r="L4422" s="24">
        <f t="shared" si="379"/>
        <v>7801.9647355163725</v>
      </c>
      <c r="M4422" s="21" t="s">
        <v>1839</v>
      </c>
    </row>
    <row r="4423" spans="1:13" ht="38.25" customHeight="1" x14ac:dyDescent="0.25">
      <c r="A4423" s="18" t="s">
        <v>1827</v>
      </c>
      <c r="B4423" s="18" t="s">
        <v>12</v>
      </c>
      <c r="C4423" s="22" t="s">
        <v>12371</v>
      </c>
      <c r="D4423" s="22" t="s">
        <v>12372</v>
      </c>
      <c r="E4423" s="6" t="s">
        <v>12373</v>
      </c>
      <c r="F4423" s="24">
        <v>13750</v>
      </c>
      <c r="G4423" s="25">
        <v>0.05</v>
      </c>
      <c r="H4423" s="28">
        <f t="shared" si="376"/>
        <v>13062.5</v>
      </c>
      <c r="I4423" s="26">
        <v>1.04</v>
      </c>
      <c r="J4423" s="25">
        <f t="shared" si="377"/>
        <v>1.2000000000000011E-2</v>
      </c>
      <c r="K4423" s="24">
        <f t="shared" si="378"/>
        <v>13585</v>
      </c>
      <c r="L4423" s="24">
        <f t="shared" si="379"/>
        <v>13687.657430730478</v>
      </c>
      <c r="M4423" s="21" t="s">
        <v>1831</v>
      </c>
    </row>
    <row r="4424" spans="1:13" ht="38.25" x14ac:dyDescent="0.25">
      <c r="A4424" s="18" t="s">
        <v>1827</v>
      </c>
      <c r="B4424" s="18" t="s">
        <v>12</v>
      </c>
      <c r="C4424" s="22" t="s">
        <v>12374</v>
      </c>
      <c r="D4424" s="22" t="s">
        <v>12375</v>
      </c>
      <c r="E4424" s="6" t="s">
        <v>12376</v>
      </c>
      <c r="F4424" s="24">
        <v>10625</v>
      </c>
      <c r="G4424" s="25">
        <v>0.05</v>
      </c>
      <c r="H4424" s="28">
        <f t="shared" si="376"/>
        <v>10093.75</v>
      </c>
      <c r="I4424" s="26">
        <v>1.04</v>
      </c>
      <c r="J4424" s="25">
        <f t="shared" si="377"/>
        <v>1.2000000000000011E-2</v>
      </c>
      <c r="K4424" s="24">
        <f t="shared" si="378"/>
        <v>10497.5</v>
      </c>
      <c r="L4424" s="24">
        <f t="shared" si="379"/>
        <v>10576.82619647355</v>
      </c>
      <c r="M4424" s="18" t="s">
        <v>1835</v>
      </c>
    </row>
    <row r="4425" spans="1:13" ht="38.25" customHeight="1" x14ac:dyDescent="0.25">
      <c r="A4425" s="21" t="s">
        <v>1827</v>
      </c>
      <c r="B4425" s="18" t="s">
        <v>12</v>
      </c>
      <c r="C4425" s="22" t="s">
        <v>12377</v>
      </c>
      <c r="D4425" s="22" t="s">
        <v>12378</v>
      </c>
      <c r="E4425" s="6" t="s">
        <v>12379</v>
      </c>
      <c r="F4425" s="24">
        <v>11875</v>
      </c>
      <c r="G4425" s="25">
        <v>0.05</v>
      </c>
      <c r="H4425" s="28">
        <f t="shared" si="376"/>
        <v>11281.25</v>
      </c>
      <c r="I4425" s="26">
        <v>1.04</v>
      </c>
      <c r="J4425" s="25">
        <f t="shared" si="377"/>
        <v>1.2000000000000011E-2</v>
      </c>
      <c r="K4425" s="24">
        <f t="shared" si="378"/>
        <v>11732.5</v>
      </c>
      <c r="L4425" s="24">
        <f t="shared" si="379"/>
        <v>11821.158690176322</v>
      </c>
      <c r="M4425" s="21" t="s">
        <v>1839</v>
      </c>
    </row>
    <row r="4426" spans="1:13" ht="51" customHeight="1" x14ac:dyDescent="0.25">
      <c r="A4426" s="18" t="s">
        <v>1827</v>
      </c>
      <c r="B4426" s="18" t="s">
        <v>12</v>
      </c>
      <c r="C4426" s="22" t="s">
        <v>12380</v>
      </c>
      <c r="D4426" s="22" t="s">
        <v>12381</v>
      </c>
      <c r="E4426" s="6" t="s">
        <v>12382</v>
      </c>
      <c r="F4426" s="24">
        <v>7425</v>
      </c>
      <c r="G4426" s="25">
        <v>0.05</v>
      </c>
      <c r="H4426" s="28">
        <f t="shared" si="376"/>
        <v>7053.75</v>
      </c>
      <c r="I4426" s="26">
        <v>1.04</v>
      </c>
      <c r="J4426" s="25">
        <f t="shared" si="377"/>
        <v>1.19999999999999E-2</v>
      </c>
      <c r="K4426" s="24">
        <f t="shared" si="378"/>
        <v>7335.9000000000005</v>
      </c>
      <c r="L4426" s="24">
        <f t="shared" si="379"/>
        <v>7391.3350125944589</v>
      </c>
      <c r="M4426" s="21" t="s">
        <v>1831</v>
      </c>
    </row>
    <row r="4427" spans="1:13" ht="51" x14ac:dyDescent="0.25">
      <c r="A4427" s="18" t="s">
        <v>1827</v>
      </c>
      <c r="B4427" s="18" t="s">
        <v>12</v>
      </c>
      <c r="C4427" s="22" t="s">
        <v>12383</v>
      </c>
      <c r="D4427" s="22" t="s">
        <v>12384</v>
      </c>
      <c r="E4427" s="6" t="s">
        <v>12385</v>
      </c>
      <c r="F4427" s="24">
        <v>5737.5</v>
      </c>
      <c r="G4427" s="25">
        <v>0.05</v>
      </c>
      <c r="H4427" s="28">
        <f t="shared" si="376"/>
        <v>5450.625</v>
      </c>
      <c r="I4427" s="26">
        <v>1.04</v>
      </c>
      <c r="J4427" s="25">
        <f t="shared" si="377"/>
        <v>1.19999999999999E-2</v>
      </c>
      <c r="K4427" s="24">
        <f t="shared" si="378"/>
        <v>5668.6500000000005</v>
      </c>
      <c r="L4427" s="24">
        <f t="shared" si="379"/>
        <v>5711.4861460957181</v>
      </c>
      <c r="M4427" s="18" t="s">
        <v>1835</v>
      </c>
    </row>
    <row r="4428" spans="1:13" ht="38.25" customHeight="1" x14ac:dyDescent="0.25">
      <c r="A4428" s="21" t="s">
        <v>1827</v>
      </c>
      <c r="B4428" s="18" t="s">
        <v>12</v>
      </c>
      <c r="C4428" s="22" t="s">
        <v>12386</v>
      </c>
      <c r="D4428" s="22" t="s">
        <v>12387</v>
      </c>
      <c r="E4428" s="6" t="s">
        <v>12388</v>
      </c>
      <c r="F4428" s="24">
        <v>6412.5</v>
      </c>
      <c r="G4428" s="25">
        <v>0.05</v>
      </c>
      <c r="H4428" s="28">
        <f t="shared" si="376"/>
        <v>6091.875</v>
      </c>
      <c r="I4428" s="26">
        <v>1.04</v>
      </c>
      <c r="J4428" s="25">
        <f t="shared" si="377"/>
        <v>1.2000000000000011E-2</v>
      </c>
      <c r="K4428" s="24">
        <f t="shared" si="378"/>
        <v>6335.55</v>
      </c>
      <c r="L4428" s="24">
        <f t="shared" si="379"/>
        <v>6383.4256926952139</v>
      </c>
      <c r="M4428" s="21" t="s">
        <v>1839</v>
      </c>
    </row>
    <row r="4429" spans="1:13" ht="51" customHeight="1" x14ac:dyDescent="0.25">
      <c r="A4429" s="18" t="s">
        <v>1827</v>
      </c>
      <c r="B4429" s="18" t="s">
        <v>12</v>
      </c>
      <c r="C4429" s="22" t="s">
        <v>12389</v>
      </c>
      <c r="D4429" s="22" t="s">
        <v>12390</v>
      </c>
      <c r="E4429" s="6" t="s">
        <v>12391</v>
      </c>
      <c r="F4429" s="24">
        <v>4675</v>
      </c>
      <c r="G4429" s="25">
        <v>0.05</v>
      </c>
      <c r="H4429" s="28">
        <f t="shared" si="376"/>
        <v>4441.25</v>
      </c>
      <c r="I4429" s="26">
        <v>1.04</v>
      </c>
      <c r="J4429" s="25">
        <f t="shared" si="377"/>
        <v>1.19999999999999E-2</v>
      </c>
      <c r="K4429" s="24">
        <f t="shared" si="378"/>
        <v>4618.9000000000005</v>
      </c>
      <c r="L4429" s="24">
        <f t="shared" si="379"/>
        <v>4653.8035264483633</v>
      </c>
      <c r="M4429" s="21" t="s">
        <v>1831</v>
      </c>
    </row>
    <row r="4430" spans="1:13" ht="51" x14ac:dyDescent="0.25">
      <c r="A4430" s="18" t="s">
        <v>1827</v>
      </c>
      <c r="B4430" s="18" t="s">
        <v>12</v>
      </c>
      <c r="C4430" s="22" t="s">
        <v>12392</v>
      </c>
      <c r="D4430" s="22" t="s">
        <v>12393</v>
      </c>
      <c r="E4430" s="6" t="s">
        <v>12394</v>
      </c>
      <c r="F4430" s="24">
        <v>3612.5000000000005</v>
      </c>
      <c r="G4430" s="25">
        <v>0.05</v>
      </c>
      <c r="H4430" s="28">
        <f t="shared" si="376"/>
        <v>3431.8750000000005</v>
      </c>
      <c r="I4430" s="26">
        <v>1.04</v>
      </c>
      <c r="J4430" s="25">
        <f t="shared" si="377"/>
        <v>1.2000000000000011E-2</v>
      </c>
      <c r="K4430" s="24">
        <f t="shared" si="378"/>
        <v>3569.1500000000005</v>
      </c>
      <c r="L4430" s="24">
        <f t="shared" si="379"/>
        <v>3596.120906801008</v>
      </c>
      <c r="M4430" s="18" t="s">
        <v>1835</v>
      </c>
    </row>
    <row r="4431" spans="1:13" ht="51" customHeight="1" x14ac:dyDescent="0.25">
      <c r="A4431" s="21" t="s">
        <v>1827</v>
      </c>
      <c r="B4431" s="18" t="s">
        <v>12</v>
      </c>
      <c r="C4431" s="22" t="s">
        <v>12395</v>
      </c>
      <c r="D4431" s="22" t="s">
        <v>12396</v>
      </c>
      <c r="E4431" s="6" t="s">
        <v>12397</v>
      </c>
      <c r="F4431" s="24">
        <v>4037.5</v>
      </c>
      <c r="G4431" s="25">
        <v>0.05</v>
      </c>
      <c r="H4431" s="28">
        <f t="shared" si="376"/>
        <v>3835.625</v>
      </c>
      <c r="I4431" s="26">
        <v>1.04</v>
      </c>
      <c r="J4431" s="25">
        <f t="shared" si="377"/>
        <v>1.19999999999999E-2</v>
      </c>
      <c r="K4431" s="24">
        <f t="shared" si="378"/>
        <v>3989.05</v>
      </c>
      <c r="L4431" s="24">
        <f t="shared" si="379"/>
        <v>4019.1939546599497</v>
      </c>
      <c r="M4431" s="21" t="s">
        <v>1839</v>
      </c>
    </row>
    <row r="4432" spans="1:13" ht="38.25" customHeight="1" x14ac:dyDescent="0.25">
      <c r="A4432" s="18" t="s">
        <v>1827</v>
      </c>
      <c r="B4432" s="18" t="s">
        <v>12</v>
      </c>
      <c r="C4432" s="22" t="s">
        <v>12398</v>
      </c>
      <c r="D4432" s="22" t="s">
        <v>12399</v>
      </c>
      <c r="E4432" s="6" t="s">
        <v>12400</v>
      </c>
      <c r="F4432" s="24">
        <v>9075</v>
      </c>
      <c r="G4432" s="25">
        <v>0.05</v>
      </c>
      <c r="H4432" s="28">
        <f t="shared" si="376"/>
        <v>8621.25</v>
      </c>
      <c r="I4432" s="26">
        <v>1.04</v>
      </c>
      <c r="J4432" s="25">
        <f t="shared" si="377"/>
        <v>1.2000000000000011E-2</v>
      </c>
      <c r="K4432" s="24">
        <f t="shared" si="378"/>
        <v>8966.1</v>
      </c>
      <c r="L4432" s="24">
        <f t="shared" si="379"/>
        <v>9033.8539042821158</v>
      </c>
      <c r="M4432" s="21" t="s">
        <v>1831</v>
      </c>
    </row>
    <row r="4433" spans="1:13" ht="38.25" x14ac:dyDescent="0.25">
      <c r="A4433" s="18" t="s">
        <v>1827</v>
      </c>
      <c r="B4433" s="18" t="s">
        <v>12</v>
      </c>
      <c r="C4433" s="22" t="s">
        <v>12401</v>
      </c>
      <c r="D4433" s="22" t="s">
        <v>12402</v>
      </c>
      <c r="E4433" s="6" t="s">
        <v>12403</v>
      </c>
      <c r="F4433" s="24">
        <v>7012.5000000000009</v>
      </c>
      <c r="G4433" s="25">
        <v>0.05</v>
      </c>
      <c r="H4433" s="28">
        <f t="shared" ref="H4433:H4496" si="380">F4433-(F4433*G4433)</f>
        <v>6661.8750000000009</v>
      </c>
      <c r="I4433" s="26">
        <v>1.04</v>
      </c>
      <c r="J4433" s="25">
        <f t="shared" ref="J4433:J4496" si="381">1-K4433/F4433</f>
        <v>1.19999999999999E-2</v>
      </c>
      <c r="K4433" s="24">
        <f t="shared" ref="K4433:K4496" si="382">H4433*I4433</f>
        <v>6928.3500000000013</v>
      </c>
      <c r="L4433" s="24">
        <f t="shared" si="379"/>
        <v>6980.7052896725454</v>
      </c>
      <c r="M4433" s="18" t="s">
        <v>1835</v>
      </c>
    </row>
    <row r="4434" spans="1:13" ht="38.25" customHeight="1" x14ac:dyDescent="0.25">
      <c r="A4434" s="21" t="s">
        <v>1827</v>
      </c>
      <c r="B4434" s="18" t="s">
        <v>12</v>
      </c>
      <c r="C4434" s="22" t="s">
        <v>12404</v>
      </c>
      <c r="D4434" s="22" t="s">
        <v>12405</v>
      </c>
      <c r="E4434" s="6" t="s">
        <v>12406</v>
      </c>
      <c r="F4434" s="24">
        <v>7837.5</v>
      </c>
      <c r="G4434" s="25">
        <v>0.05</v>
      </c>
      <c r="H4434" s="28">
        <f t="shared" si="380"/>
        <v>7445.625</v>
      </c>
      <c r="I4434" s="26">
        <v>1.04</v>
      </c>
      <c r="J4434" s="25">
        <f t="shared" si="381"/>
        <v>1.2000000000000011E-2</v>
      </c>
      <c r="K4434" s="24">
        <f t="shared" si="382"/>
        <v>7743.45</v>
      </c>
      <c r="L4434" s="24">
        <f t="shared" si="379"/>
        <v>7801.9647355163725</v>
      </c>
      <c r="M4434" s="21" t="s">
        <v>1839</v>
      </c>
    </row>
    <row r="4435" spans="1:13" ht="51" customHeight="1" x14ac:dyDescent="0.25">
      <c r="A4435" s="18" t="s">
        <v>1827</v>
      </c>
      <c r="B4435" s="18" t="s">
        <v>12</v>
      </c>
      <c r="C4435" s="22" t="s">
        <v>12407</v>
      </c>
      <c r="D4435" s="22" t="s">
        <v>12408</v>
      </c>
      <c r="E4435" s="6" t="s">
        <v>12409</v>
      </c>
      <c r="F4435" s="24">
        <v>13750</v>
      </c>
      <c r="G4435" s="25">
        <v>0.05</v>
      </c>
      <c r="H4435" s="28">
        <f t="shared" si="380"/>
        <v>13062.5</v>
      </c>
      <c r="I4435" s="26">
        <v>1.04</v>
      </c>
      <c r="J4435" s="25">
        <f t="shared" si="381"/>
        <v>1.2000000000000011E-2</v>
      </c>
      <c r="K4435" s="24">
        <f t="shared" si="382"/>
        <v>13585</v>
      </c>
      <c r="L4435" s="24">
        <f t="shared" si="379"/>
        <v>13687.657430730478</v>
      </c>
      <c r="M4435" s="21" t="s">
        <v>1831</v>
      </c>
    </row>
    <row r="4436" spans="1:13" ht="38.25" x14ac:dyDescent="0.25">
      <c r="A4436" s="18" t="s">
        <v>1827</v>
      </c>
      <c r="B4436" s="18" t="s">
        <v>12</v>
      </c>
      <c r="C4436" s="22" t="s">
        <v>12410</v>
      </c>
      <c r="D4436" s="22" t="s">
        <v>12411</v>
      </c>
      <c r="E4436" s="6" t="s">
        <v>12412</v>
      </c>
      <c r="F4436" s="24">
        <v>10625</v>
      </c>
      <c r="G4436" s="25">
        <v>0.05</v>
      </c>
      <c r="H4436" s="28">
        <f t="shared" si="380"/>
        <v>10093.75</v>
      </c>
      <c r="I4436" s="26">
        <v>1.04</v>
      </c>
      <c r="J4436" s="25">
        <f t="shared" si="381"/>
        <v>1.2000000000000011E-2</v>
      </c>
      <c r="K4436" s="24">
        <f t="shared" si="382"/>
        <v>10497.5</v>
      </c>
      <c r="L4436" s="24">
        <f t="shared" si="379"/>
        <v>10576.82619647355</v>
      </c>
      <c r="M4436" s="18" t="s">
        <v>1835</v>
      </c>
    </row>
    <row r="4437" spans="1:13" ht="38.25" customHeight="1" x14ac:dyDescent="0.25">
      <c r="A4437" s="21" t="s">
        <v>1827</v>
      </c>
      <c r="B4437" s="18" t="s">
        <v>12</v>
      </c>
      <c r="C4437" s="22" t="s">
        <v>12413</v>
      </c>
      <c r="D4437" s="22" t="s">
        <v>12414</v>
      </c>
      <c r="E4437" s="6" t="s">
        <v>12415</v>
      </c>
      <c r="F4437" s="24">
        <v>11875</v>
      </c>
      <c r="G4437" s="25">
        <v>0.05</v>
      </c>
      <c r="H4437" s="28">
        <f t="shared" si="380"/>
        <v>11281.25</v>
      </c>
      <c r="I4437" s="26">
        <v>1.04</v>
      </c>
      <c r="J4437" s="25">
        <f t="shared" si="381"/>
        <v>1.2000000000000011E-2</v>
      </c>
      <c r="K4437" s="24">
        <f t="shared" si="382"/>
        <v>11732.5</v>
      </c>
      <c r="L4437" s="24">
        <f t="shared" si="379"/>
        <v>11821.158690176322</v>
      </c>
      <c r="M4437" s="21" t="s">
        <v>1839</v>
      </c>
    </row>
    <row r="4438" spans="1:13" ht="38.25" customHeight="1" x14ac:dyDescent="0.25">
      <c r="A4438" s="18" t="s">
        <v>1827</v>
      </c>
      <c r="B4438" s="18" t="s">
        <v>12</v>
      </c>
      <c r="C4438" s="22" t="s">
        <v>12416</v>
      </c>
      <c r="D4438" s="22" t="s">
        <v>12417</v>
      </c>
      <c r="E4438" s="6" t="s">
        <v>12418</v>
      </c>
      <c r="F4438" s="24">
        <v>99000</v>
      </c>
      <c r="G4438" s="25">
        <v>0.05</v>
      </c>
      <c r="H4438" s="28">
        <f t="shared" si="380"/>
        <v>94050</v>
      </c>
      <c r="I4438" s="26">
        <v>1.04</v>
      </c>
      <c r="J4438" s="25">
        <f t="shared" si="381"/>
        <v>1.2000000000000011E-2</v>
      </c>
      <c r="K4438" s="24">
        <f t="shared" si="382"/>
        <v>97812</v>
      </c>
      <c r="L4438" s="24">
        <f t="shared" si="379"/>
        <v>98551.133501259435</v>
      </c>
      <c r="M4438" s="21" t="s">
        <v>1831</v>
      </c>
    </row>
    <row r="4439" spans="1:13" ht="38.25" x14ac:dyDescent="0.25">
      <c r="A4439" s="18" t="s">
        <v>1827</v>
      </c>
      <c r="B4439" s="18" t="s">
        <v>12</v>
      </c>
      <c r="C4439" s="22" t="s">
        <v>12419</v>
      </c>
      <c r="D4439" s="22" t="s">
        <v>12420</v>
      </c>
      <c r="E4439" s="6" t="s">
        <v>12421</v>
      </c>
      <c r="F4439" s="24">
        <v>76500</v>
      </c>
      <c r="G4439" s="25">
        <v>0.05</v>
      </c>
      <c r="H4439" s="28">
        <f t="shared" si="380"/>
        <v>72675</v>
      </c>
      <c r="I4439" s="26">
        <v>1.04</v>
      </c>
      <c r="J4439" s="25">
        <f t="shared" si="381"/>
        <v>1.2000000000000011E-2</v>
      </c>
      <c r="K4439" s="24">
        <f t="shared" si="382"/>
        <v>75582</v>
      </c>
      <c r="L4439" s="24">
        <f t="shared" si="379"/>
        <v>76153.14861460957</v>
      </c>
      <c r="M4439" s="18" t="s">
        <v>1835</v>
      </c>
    </row>
    <row r="4440" spans="1:13" ht="51" customHeight="1" x14ac:dyDescent="0.25">
      <c r="A4440" s="21" t="s">
        <v>1827</v>
      </c>
      <c r="B4440" s="18" t="s">
        <v>12</v>
      </c>
      <c r="C4440" s="22" t="s">
        <v>12422</v>
      </c>
      <c r="D4440" s="22" t="s">
        <v>12423</v>
      </c>
      <c r="E4440" s="6" t="s">
        <v>12424</v>
      </c>
      <c r="F4440" s="24">
        <v>85500</v>
      </c>
      <c r="G4440" s="25">
        <v>0.05</v>
      </c>
      <c r="H4440" s="28">
        <f t="shared" si="380"/>
        <v>81225</v>
      </c>
      <c r="I4440" s="26">
        <v>1.04</v>
      </c>
      <c r="J4440" s="25">
        <f t="shared" si="381"/>
        <v>1.2000000000000011E-2</v>
      </c>
      <c r="K4440" s="24">
        <f t="shared" si="382"/>
        <v>84474</v>
      </c>
      <c r="L4440" s="24">
        <f t="shared" si="379"/>
        <v>85112.342569269516</v>
      </c>
      <c r="M4440" s="21" t="s">
        <v>1839</v>
      </c>
    </row>
    <row r="4441" spans="1:13" ht="38.25" customHeight="1" x14ac:dyDescent="0.25">
      <c r="A4441" s="18" t="s">
        <v>1827</v>
      </c>
      <c r="B4441" s="18" t="s">
        <v>12</v>
      </c>
      <c r="C4441" s="22" t="s">
        <v>12425</v>
      </c>
      <c r="D4441" s="22" t="s">
        <v>12426</v>
      </c>
      <c r="E4441" s="6" t="s">
        <v>12427</v>
      </c>
      <c r="F4441" s="24">
        <v>50160</v>
      </c>
      <c r="G4441" s="25">
        <v>0.05</v>
      </c>
      <c r="H4441" s="28">
        <f t="shared" si="380"/>
        <v>47652</v>
      </c>
      <c r="I4441" s="26">
        <v>1.04</v>
      </c>
      <c r="J4441" s="25">
        <f t="shared" si="381"/>
        <v>1.2000000000000011E-2</v>
      </c>
      <c r="K4441" s="24">
        <f t="shared" si="382"/>
        <v>49558.080000000002</v>
      </c>
      <c r="L4441" s="24">
        <f t="shared" si="379"/>
        <v>49932.574307304785</v>
      </c>
      <c r="M4441" s="21" t="s">
        <v>1831</v>
      </c>
    </row>
    <row r="4442" spans="1:13" ht="38.25" x14ac:dyDescent="0.25">
      <c r="A4442" s="18" t="s">
        <v>1827</v>
      </c>
      <c r="B4442" s="18" t="s">
        <v>12</v>
      </c>
      <c r="C4442" s="22" t="s">
        <v>12428</v>
      </c>
      <c r="D4442" s="22" t="s">
        <v>12429</v>
      </c>
      <c r="E4442" s="6" t="s">
        <v>12430</v>
      </c>
      <c r="F4442" s="24">
        <v>38760</v>
      </c>
      <c r="G4442" s="25">
        <v>0.05</v>
      </c>
      <c r="H4442" s="28">
        <f t="shared" si="380"/>
        <v>36822</v>
      </c>
      <c r="I4442" s="26">
        <v>1.04</v>
      </c>
      <c r="J4442" s="25">
        <f t="shared" si="381"/>
        <v>1.19999999999999E-2</v>
      </c>
      <c r="K4442" s="24">
        <f t="shared" si="382"/>
        <v>38294.880000000005</v>
      </c>
      <c r="L4442" s="24">
        <f t="shared" si="379"/>
        <v>38584.261964735517</v>
      </c>
      <c r="M4442" s="18" t="s">
        <v>1835</v>
      </c>
    </row>
    <row r="4443" spans="1:13" ht="51" customHeight="1" x14ac:dyDescent="0.25">
      <c r="A4443" s="21" t="s">
        <v>1827</v>
      </c>
      <c r="B4443" s="18" t="s">
        <v>12</v>
      </c>
      <c r="C4443" s="22" t="s">
        <v>12431</v>
      </c>
      <c r="D4443" s="22" t="s">
        <v>12432</v>
      </c>
      <c r="E4443" s="6" t="s">
        <v>12433</v>
      </c>
      <c r="F4443" s="24">
        <v>43320</v>
      </c>
      <c r="G4443" s="25">
        <v>0.05</v>
      </c>
      <c r="H4443" s="28">
        <f t="shared" si="380"/>
        <v>41154</v>
      </c>
      <c r="I4443" s="26">
        <v>1.04</v>
      </c>
      <c r="J4443" s="25">
        <f t="shared" si="381"/>
        <v>1.19999999999999E-2</v>
      </c>
      <c r="K4443" s="24">
        <f t="shared" si="382"/>
        <v>42800.160000000003</v>
      </c>
      <c r="L4443" s="24">
        <f t="shared" si="379"/>
        <v>43123.586901763229</v>
      </c>
      <c r="M4443" s="21" t="s">
        <v>1839</v>
      </c>
    </row>
    <row r="4444" spans="1:13" ht="51" customHeight="1" x14ac:dyDescent="0.25">
      <c r="A4444" s="18" t="s">
        <v>1827</v>
      </c>
      <c r="B4444" s="18" t="s">
        <v>12</v>
      </c>
      <c r="C4444" s="22" t="s">
        <v>12434</v>
      </c>
      <c r="D4444" s="22" t="s">
        <v>12435</v>
      </c>
      <c r="E4444" s="6" t="s">
        <v>12436</v>
      </c>
      <c r="F4444" s="24">
        <v>47300</v>
      </c>
      <c r="G4444" s="25">
        <v>0.05</v>
      </c>
      <c r="H4444" s="28">
        <f t="shared" si="380"/>
        <v>44935</v>
      </c>
      <c r="I4444" s="26">
        <v>1.04</v>
      </c>
      <c r="J4444" s="25">
        <f t="shared" si="381"/>
        <v>1.2000000000000011E-2</v>
      </c>
      <c r="K4444" s="24">
        <f t="shared" si="382"/>
        <v>46732.4</v>
      </c>
      <c r="L4444" s="24">
        <f t="shared" si="379"/>
        <v>47085.541561712846</v>
      </c>
      <c r="M4444" s="21" t="s">
        <v>1831</v>
      </c>
    </row>
    <row r="4445" spans="1:13" ht="38.25" x14ac:dyDescent="0.25">
      <c r="A4445" s="18" t="s">
        <v>1827</v>
      </c>
      <c r="B4445" s="18" t="s">
        <v>12</v>
      </c>
      <c r="C4445" s="22" t="s">
        <v>12437</v>
      </c>
      <c r="D4445" s="22" t="s">
        <v>12438</v>
      </c>
      <c r="E4445" s="6" t="s">
        <v>12439</v>
      </c>
      <c r="F4445" s="24">
        <v>36550</v>
      </c>
      <c r="G4445" s="25">
        <v>0.05</v>
      </c>
      <c r="H4445" s="28">
        <f t="shared" si="380"/>
        <v>34722.5</v>
      </c>
      <c r="I4445" s="26">
        <v>1.04</v>
      </c>
      <c r="J4445" s="25">
        <f t="shared" si="381"/>
        <v>1.2000000000000011E-2</v>
      </c>
      <c r="K4445" s="24">
        <f t="shared" si="382"/>
        <v>36111.4</v>
      </c>
      <c r="L4445" s="24">
        <f t="shared" si="379"/>
        <v>36384.28211586902</v>
      </c>
      <c r="M4445" s="18" t="s">
        <v>1835</v>
      </c>
    </row>
    <row r="4446" spans="1:13" ht="51" customHeight="1" x14ac:dyDescent="0.25">
      <c r="A4446" s="21" t="s">
        <v>1827</v>
      </c>
      <c r="B4446" s="18" t="s">
        <v>12</v>
      </c>
      <c r="C4446" s="22" t="s">
        <v>12440</v>
      </c>
      <c r="D4446" s="22" t="s">
        <v>12441</v>
      </c>
      <c r="E4446" s="6" t="s">
        <v>12442</v>
      </c>
      <c r="F4446" s="24">
        <v>40850</v>
      </c>
      <c r="G4446" s="25">
        <v>0.05</v>
      </c>
      <c r="H4446" s="28">
        <f t="shared" si="380"/>
        <v>38807.5</v>
      </c>
      <c r="I4446" s="26">
        <v>1.04</v>
      </c>
      <c r="J4446" s="25">
        <f t="shared" si="381"/>
        <v>1.19999999999999E-2</v>
      </c>
      <c r="K4446" s="24">
        <f t="shared" si="382"/>
        <v>40359.800000000003</v>
      </c>
      <c r="L4446" s="24">
        <f t="shared" si="379"/>
        <v>40664.78589420655</v>
      </c>
      <c r="M4446" s="21" t="s">
        <v>1839</v>
      </c>
    </row>
    <row r="4447" spans="1:13" ht="38.25" customHeight="1" x14ac:dyDescent="0.25">
      <c r="A4447" s="18" t="s">
        <v>1827</v>
      </c>
      <c r="B4447" s="18" t="s">
        <v>12</v>
      </c>
      <c r="C4447" s="22" t="s">
        <v>12443</v>
      </c>
      <c r="D4447" s="22" t="s">
        <v>12444</v>
      </c>
      <c r="E4447" s="6" t="s">
        <v>12445</v>
      </c>
      <c r="F4447" s="24">
        <v>41800</v>
      </c>
      <c r="G4447" s="25">
        <v>0.05</v>
      </c>
      <c r="H4447" s="28">
        <f t="shared" si="380"/>
        <v>39710</v>
      </c>
      <c r="I4447" s="26">
        <v>1.04</v>
      </c>
      <c r="J4447" s="25">
        <f t="shared" si="381"/>
        <v>1.2000000000000011E-2</v>
      </c>
      <c r="K4447" s="24">
        <f t="shared" si="382"/>
        <v>41298.400000000001</v>
      </c>
      <c r="L4447" s="24">
        <f t="shared" si="379"/>
        <v>41610.478589420658</v>
      </c>
      <c r="M4447" s="21" t="s">
        <v>1831</v>
      </c>
    </row>
    <row r="4448" spans="1:13" ht="38.25" x14ac:dyDescent="0.25">
      <c r="A4448" s="18" t="s">
        <v>1827</v>
      </c>
      <c r="B4448" s="18" t="s">
        <v>12</v>
      </c>
      <c r="C4448" s="22" t="s">
        <v>12446</v>
      </c>
      <c r="D4448" s="22" t="s">
        <v>12447</v>
      </c>
      <c r="E4448" s="6" t="s">
        <v>12448</v>
      </c>
      <c r="F4448" s="24">
        <v>32300.000000000004</v>
      </c>
      <c r="G4448" s="25">
        <v>0.05</v>
      </c>
      <c r="H4448" s="28">
        <f t="shared" si="380"/>
        <v>30685.000000000004</v>
      </c>
      <c r="I4448" s="26">
        <v>1.04</v>
      </c>
      <c r="J4448" s="25">
        <f t="shared" si="381"/>
        <v>1.19999999999999E-2</v>
      </c>
      <c r="K4448" s="24">
        <f t="shared" si="382"/>
        <v>31912.400000000005</v>
      </c>
      <c r="L4448" s="24">
        <f t="shared" si="379"/>
        <v>32153.551637279601</v>
      </c>
      <c r="M4448" s="18" t="s">
        <v>1835</v>
      </c>
    </row>
    <row r="4449" spans="1:13" ht="38.25" customHeight="1" x14ac:dyDescent="0.25">
      <c r="A4449" s="21" t="s">
        <v>1827</v>
      </c>
      <c r="B4449" s="18" t="s">
        <v>12</v>
      </c>
      <c r="C4449" s="22" t="s">
        <v>12449</v>
      </c>
      <c r="D4449" s="22" t="s">
        <v>12450</v>
      </c>
      <c r="E4449" s="6" t="s">
        <v>12451</v>
      </c>
      <c r="F4449" s="24">
        <v>36100</v>
      </c>
      <c r="G4449" s="25">
        <v>0.05</v>
      </c>
      <c r="H4449" s="28">
        <f t="shared" si="380"/>
        <v>34295</v>
      </c>
      <c r="I4449" s="26">
        <v>1.04</v>
      </c>
      <c r="J4449" s="25">
        <f t="shared" si="381"/>
        <v>1.19999999999999E-2</v>
      </c>
      <c r="K4449" s="24">
        <f t="shared" si="382"/>
        <v>35666.800000000003</v>
      </c>
      <c r="L4449" s="24">
        <f t="shared" si="379"/>
        <v>35936.32241813602</v>
      </c>
      <c r="M4449" s="21" t="s">
        <v>1839</v>
      </c>
    </row>
    <row r="4450" spans="1:13" ht="38.25" customHeight="1" x14ac:dyDescent="0.25">
      <c r="A4450" s="18" t="s">
        <v>1827</v>
      </c>
      <c r="B4450" s="18" t="s">
        <v>12</v>
      </c>
      <c r="C4450" s="22" t="s">
        <v>12452</v>
      </c>
      <c r="D4450" s="22" t="s">
        <v>12453</v>
      </c>
      <c r="E4450" s="6" t="s">
        <v>12454</v>
      </c>
      <c r="F4450" s="24">
        <v>31900</v>
      </c>
      <c r="G4450" s="25">
        <v>0.05</v>
      </c>
      <c r="H4450" s="28">
        <f t="shared" si="380"/>
        <v>30305</v>
      </c>
      <c r="I4450" s="26">
        <v>1.04</v>
      </c>
      <c r="J4450" s="25">
        <f t="shared" si="381"/>
        <v>1.2000000000000011E-2</v>
      </c>
      <c r="K4450" s="24">
        <f t="shared" si="382"/>
        <v>31517.200000000001</v>
      </c>
      <c r="L4450" s="24">
        <f t="shared" si="379"/>
        <v>31755.365239294708</v>
      </c>
      <c r="M4450" s="21" t="s">
        <v>1831</v>
      </c>
    </row>
    <row r="4451" spans="1:13" ht="51" x14ac:dyDescent="0.25">
      <c r="A4451" s="18" t="s">
        <v>1827</v>
      </c>
      <c r="B4451" s="18" t="s">
        <v>12</v>
      </c>
      <c r="C4451" s="22" t="s">
        <v>12455</v>
      </c>
      <c r="D4451" s="22" t="s">
        <v>12456</v>
      </c>
      <c r="E4451" s="6" t="s">
        <v>12457</v>
      </c>
      <c r="F4451" s="24">
        <v>24650</v>
      </c>
      <c r="G4451" s="25">
        <v>0.05</v>
      </c>
      <c r="H4451" s="28">
        <f t="shared" si="380"/>
        <v>23417.5</v>
      </c>
      <c r="I4451" s="26">
        <v>1.04</v>
      </c>
      <c r="J4451" s="25">
        <f t="shared" si="381"/>
        <v>1.2000000000000011E-2</v>
      </c>
      <c r="K4451" s="24">
        <f t="shared" si="382"/>
        <v>24354.2</v>
      </c>
      <c r="L4451" s="24">
        <f t="shared" si="379"/>
        <v>24538.236775818641</v>
      </c>
      <c r="M4451" s="18" t="s">
        <v>1835</v>
      </c>
    </row>
    <row r="4452" spans="1:13" ht="38.25" customHeight="1" x14ac:dyDescent="0.25">
      <c r="A4452" s="21" t="s">
        <v>1827</v>
      </c>
      <c r="B4452" s="18" t="s">
        <v>12</v>
      </c>
      <c r="C4452" s="22" t="s">
        <v>12458</v>
      </c>
      <c r="D4452" s="22" t="s">
        <v>12459</v>
      </c>
      <c r="E4452" s="6" t="s">
        <v>12460</v>
      </c>
      <c r="F4452" s="24">
        <v>27550</v>
      </c>
      <c r="G4452" s="25">
        <v>0.05</v>
      </c>
      <c r="H4452" s="28">
        <f t="shared" si="380"/>
        <v>26172.5</v>
      </c>
      <c r="I4452" s="26">
        <v>1.04</v>
      </c>
      <c r="J4452" s="25">
        <f t="shared" si="381"/>
        <v>1.19999999999999E-2</v>
      </c>
      <c r="K4452" s="24">
        <f t="shared" si="382"/>
        <v>27219.4</v>
      </c>
      <c r="L4452" s="24">
        <f t="shared" si="379"/>
        <v>27425.088161209067</v>
      </c>
      <c r="M4452" s="21" t="s">
        <v>1839</v>
      </c>
    </row>
    <row r="4453" spans="1:13" ht="51" customHeight="1" x14ac:dyDescent="0.25">
      <c r="A4453" s="18" t="s">
        <v>1827</v>
      </c>
      <c r="B4453" s="18" t="s">
        <v>12</v>
      </c>
      <c r="C4453" s="22" t="s">
        <v>12461</v>
      </c>
      <c r="D4453" s="22" t="s">
        <v>12462</v>
      </c>
      <c r="E4453" s="6" t="s">
        <v>12463</v>
      </c>
      <c r="F4453" s="24">
        <v>25300</v>
      </c>
      <c r="G4453" s="25">
        <v>0.05</v>
      </c>
      <c r="H4453" s="28">
        <f t="shared" si="380"/>
        <v>24035</v>
      </c>
      <c r="I4453" s="26">
        <v>1.04</v>
      </c>
      <c r="J4453" s="25">
        <f t="shared" si="381"/>
        <v>1.19999999999999E-2</v>
      </c>
      <c r="K4453" s="24">
        <f t="shared" si="382"/>
        <v>24996.400000000001</v>
      </c>
      <c r="L4453" s="24">
        <f t="shared" si="379"/>
        <v>25185.289672544081</v>
      </c>
      <c r="M4453" s="21" t="s">
        <v>1831</v>
      </c>
    </row>
    <row r="4454" spans="1:13" ht="51" x14ac:dyDescent="0.25">
      <c r="A4454" s="18" t="s">
        <v>1827</v>
      </c>
      <c r="B4454" s="18" t="s">
        <v>12</v>
      </c>
      <c r="C4454" s="22" t="s">
        <v>12464</v>
      </c>
      <c r="D4454" s="22" t="s">
        <v>12465</v>
      </c>
      <c r="E4454" s="6" t="s">
        <v>12466</v>
      </c>
      <c r="F4454" s="24">
        <v>19550</v>
      </c>
      <c r="G4454" s="25">
        <v>0.05</v>
      </c>
      <c r="H4454" s="28">
        <f t="shared" si="380"/>
        <v>18572.5</v>
      </c>
      <c r="I4454" s="26">
        <v>1.04</v>
      </c>
      <c r="J4454" s="25">
        <f t="shared" si="381"/>
        <v>1.19999999999999E-2</v>
      </c>
      <c r="K4454" s="24">
        <f t="shared" si="382"/>
        <v>19315.400000000001</v>
      </c>
      <c r="L4454" s="24">
        <f t="shared" si="379"/>
        <v>19461.360201511336</v>
      </c>
      <c r="M4454" s="18" t="s">
        <v>1835</v>
      </c>
    </row>
    <row r="4455" spans="1:13" ht="51" customHeight="1" x14ac:dyDescent="0.25">
      <c r="A4455" s="21" t="s">
        <v>1827</v>
      </c>
      <c r="B4455" s="18" t="s">
        <v>12</v>
      </c>
      <c r="C4455" s="22" t="s">
        <v>12467</v>
      </c>
      <c r="D4455" s="22" t="s">
        <v>12468</v>
      </c>
      <c r="E4455" s="6" t="s">
        <v>12469</v>
      </c>
      <c r="F4455" s="24">
        <v>21850</v>
      </c>
      <c r="G4455" s="25">
        <v>0.05</v>
      </c>
      <c r="H4455" s="28">
        <f t="shared" si="380"/>
        <v>20757.5</v>
      </c>
      <c r="I4455" s="26">
        <v>1.04</v>
      </c>
      <c r="J4455" s="25">
        <f t="shared" si="381"/>
        <v>1.2000000000000011E-2</v>
      </c>
      <c r="K4455" s="24">
        <f t="shared" si="382"/>
        <v>21587.8</v>
      </c>
      <c r="L4455" s="24">
        <f t="shared" si="379"/>
        <v>21750.931989924433</v>
      </c>
      <c r="M4455" s="21" t="s">
        <v>1839</v>
      </c>
    </row>
    <row r="4456" spans="1:13" ht="51" customHeight="1" x14ac:dyDescent="0.25">
      <c r="A4456" s="18" t="s">
        <v>1827</v>
      </c>
      <c r="B4456" s="18" t="s">
        <v>12</v>
      </c>
      <c r="C4456" s="22" t="s">
        <v>12470</v>
      </c>
      <c r="D4456" s="22" t="s">
        <v>12471</v>
      </c>
      <c r="E4456" s="6" t="s">
        <v>12472</v>
      </c>
      <c r="F4456" s="24">
        <v>22000</v>
      </c>
      <c r="G4456" s="25">
        <v>0.05</v>
      </c>
      <c r="H4456" s="28">
        <f t="shared" si="380"/>
        <v>20900</v>
      </c>
      <c r="I4456" s="26">
        <v>1.04</v>
      </c>
      <c r="J4456" s="25">
        <f t="shared" si="381"/>
        <v>1.2000000000000011E-2</v>
      </c>
      <c r="K4456" s="24">
        <f t="shared" si="382"/>
        <v>21736</v>
      </c>
      <c r="L4456" s="24">
        <f t="shared" si="379"/>
        <v>21900.251889168765</v>
      </c>
      <c r="M4456" s="21" t="s">
        <v>1831</v>
      </c>
    </row>
    <row r="4457" spans="1:13" ht="51" x14ac:dyDescent="0.25">
      <c r="A4457" s="18" t="s">
        <v>1827</v>
      </c>
      <c r="B4457" s="18" t="s">
        <v>12</v>
      </c>
      <c r="C4457" s="22" t="s">
        <v>12473</v>
      </c>
      <c r="D4457" s="22" t="s">
        <v>12474</v>
      </c>
      <c r="E4457" s="6" t="s">
        <v>12475</v>
      </c>
      <c r="F4457" s="24">
        <v>17000</v>
      </c>
      <c r="G4457" s="25">
        <v>0.05</v>
      </c>
      <c r="H4457" s="28">
        <f t="shared" si="380"/>
        <v>16150</v>
      </c>
      <c r="I4457" s="26">
        <v>1.04</v>
      </c>
      <c r="J4457" s="25">
        <f t="shared" si="381"/>
        <v>1.2000000000000011E-2</v>
      </c>
      <c r="K4457" s="24">
        <f t="shared" si="382"/>
        <v>16796</v>
      </c>
      <c r="L4457" s="24">
        <f t="shared" si="379"/>
        <v>16922.921914357681</v>
      </c>
      <c r="M4457" s="18" t="s">
        <v>1835</v>
      </c>
    </row>
    <row r="4458" spans="1:13" ht="51" customHeight="1" x14ac:dyDescent="0.25">
      <c r="A4458" s="21" t="s">
        <v>1827</v>
      </c>
      <c r="B4458" s="18" t="s">
        <v>12</v>
      </c>
      <c r="C4458" s="22" t="s">
        <v>12476</v>
      </c>
      <c r="D4458" s="22" t="s">
        <v>12477</v>
      </c>
      <c r="E4458" s="6" t="s">
        <v>12478</v>
      </c>
      <c r="F4458" s="24">
        <v>19000</v>
      </c>
      <c r="G4458" s="25">
        <v>0.05</v>
      </c>
      <c r="H4458" s="28">
        <f t="shared" si="380"/>
        <v>18050</v>
      </c>
      <c r="I4458" s="26">
        <v>1.04</v>
      </c>
      <c r="J4458" s="25">
        <f t="shared" si="381"/>
        <v>1.2000000000000011E-2</v>
      </c>
      <c r="K4458" s="24">
        <f t="shared" si="382"/>
        <v>18772</v>
      </c>
      <c r="L4458" s="24">
        <f t="shared" si="379"/>
        <v>18913.853904282114</v>
      </c>
      <c r="M4458" s="21" t="s">
        <v>1839</v>
      </c>
    </row>
    <row r="4459" spans="1:13" ht="38.25" customHeight="1" x14ac:dyDescent="0.25">
      <c r="A4459" s="18" t="s">
        <v>1827</v>
      </c>
      <c r="B4459" s="18" t="s">
        <v>12</v>
      </c>
      <c r="C4459" s="22" t="s">
        <v>12479</v>
      </c>
      <c r="D4459" s="22" t="s">
        <v>12480</v>
      </c>
      <c r="E4459" s="6" t="s">
        <v>12481</v>
      </c>
      <c r="F4459" s="24">
        <v>18700</v>
      </c>
      <c r="G4459" s="25">
        <v>0.05</v>
      </c>
      <c r="H4459" s="28">
        <f t="shared" si="380"/>
        <v>17765</v>
      </c>
      <c r="I4459" s="26">
        <v>1.04</v>
      </c>
      <c r="J4459" s="25">
        <f t="shared" si="381"/>
        <v>1.19999999999999E-2</v>
      </c>
      <c r="K4459" s="24">
        <f t="shared" si="382"/>
        <v>18475.600000000002</v>
      </c>
      <c r="L4459" s="24">
        <f t="shared" si="379"/>
        <v>18615.214105793453</v>
      </c>
      <c r="M4459" s="21" t="s">
        <v>1831</v>
      </c>
    </row>
    <row r="4460" spans="1:13" ht="51" x14ac:dyDescent="0.25">
      <c r="A4460" s="18" t="s">
        <v>1827</v>
      </c>
      <c r="B4460" s="18" t="s">
        <v>12</v>
      </c>
      <c r="C4460" s="22" t="s">
        <v>12482</v>
      </c>
      <c r="D4460" s="22" t="s">
        <v>12483</v>
      </c>
      <c r="E4460" s="6" t="s">
        <v>12484</v>
      </c>
      <c r="F4460" s="24">
        <v>14450.000000000002</v>
      </c>
      <c r="G4460" s="25">
        <v>0.05</v>
      </c>
      <c r="H4460" s="28">
        <f t="shared" si="380"/>
        <v>13727.500000000002</v>
      </c>
      <c r="I4460" s="26">
        <v>1.04</v>
      </c>
      <c r="J4460" s="25">
        <f t="shared" si="381"/>
        <v>1.2000000000000011E-2</v>
      </c>
      <c r="K4460" s="24">
        <f t="shared" si="382"/>
        <v>14276.600000000002</v>
      </c>
      <c r="L4460" s="24">
        <f t="shared" si="379"/>
        <v>14384.483627204032</v>
      </c>
      <c r="M4460" s="18" t="s">
        <v>1835</v>
      </c>
    </row>
    <row r="4461" spans="1:13" ht="51" customHeight="1" x14ac:dyDescent="0.25">
      <c r="A4461" s="21" t="s">
        <v>1827</v>
      </c>
      <c r="B4461" s="18" t="s">
        <v>12</v>
      </c>
      <c r="C4461" s="22" t="s">
        <v>12485</v>
      </c>
      <c r="D4461" s="22" t="s">
        <v>12486</v>
      </c>
      <c r="E4461" s="6" t="s">
        <v>12487</v>
      </c>
      <c r="F4461" s="24">
        <v>16150</v>
      </c>
      <c r="G4461" s="25">
        <v>0.05</v>
      </c>
      <c r="H4461" s="28">
        <f t="shared" si="380"/>
        <v>15342.5</v>
      </c>
      <c r="I4461" s="26">
        <v>1.04</v>
      </c>
      <c r="J4461" s="25">
        <f t="shared" si="381"/>
        <v>1.19999999999999E-2</v>
      </c>
      <c r="K4461" s="24">
        <f t="shared" si="382"/>
        <v>15956.2</v>
      </c>
      <c r="L4461" s="24">
        <f t="shared" si="379"/>
        <v>16076.775818639799</v>
      </c>
      <c r="M4461" s="21" t="s">
        <v>1839</v>
      </c>
    </row>
    <row r="4462" spans="1:13" ht="51" customHeight="1" x14ac:dyDescent="0.25">
      <c r="A4462" s="18" t="s">
        <v>1827</v>
      </c>
      <c r="B4462" s="18" t="s">
        <v>12</v>
      </c>
      <c r="C4462" s="22" t="s">
        <v>12488</v>
      </c>
      <c r="D4462" s="22" t="s">
        <v>12489</v>
      </c>
      <c r="E4462" s="6" t="s">
        <v>12490</v>
      </c>
      <c r="F4462" s="24">
        <v>16500</v>
      </c>
      <c r="G4462" s="25">
        <v>0.05</v>
      </c>
      <c r="H4462" s="28">
        <f t="shared" si="380"/>
        <v>15675</v>
      </c>
      <c r="I4462" s="26">
        <v>1.04</v>
      </c>
      <c r="J4462" s="25">
        <f t="shared" si="381"/>
        <v>1.2000000000000011E-2</v>
      </c>
      <c r="K4462" s="24">
        <f t="shared" si="382"/>
        <v>16302</v>
      </c>
      <c r="L4462" s="24">
        <f t="shared" si="379"/>
        <v>16425.188916876574</v>
      </c>
      <c r="M4462" s="21" t="s">
        <v>1831</v>
      </c>
    </row>
    <row r="4463" spans="1:13" ht="51" x14ac:dyDescent="0.25">
      <c r="A4463" s="18" t="s">
        <v>1827</v>
      </c>
      <c r="B4463" s="18" t="s">
        <v>12</v>
      </c>
      <c r="C4463" s="22" t="s">
        <v>12491</v>
      </c>
      <c r="D4463" s="22" t="s">
        <v>12492</v>
      </c>
      <c r="E4463" s="6" t="s">
        <v>12493</v>
      </c>
      <c r="F4463" s="24">
        <v>12750.000000000002</v>
      </c>
      <c r="G4463" s="25">
        <v>0.05</v>
      </c>
      <c r="H4463" s="28">
        <f t="shared" si="380"/>
        <v>12112.500000000002</v>
      </c>
      <c r="I4463" s="26">
        <v>1.04</v>
      </c>
      <c r="J4463" s="25">
        <f t="shared" si="381"/>
        <v>1.2000000000000011E-2</v>
      </c>
      <c r="K4463" s="24">
        <f t="shared" si="382"/>
        <v>12597.000000000002</v>
      </c>
      <c r="L4463" s="24">
        <f t="shared" si="379"/>
        <v>12692.191435768264</v>
      </c>
      <c r="M4463" s="18" t="s">
        <v>1835</v>
      </c>
    </row>
    <row r="4464" spans="1:13" ht="51" customHeight="1" x14ac:dyDescent="0.25">
      <c r="A4464" s="21" t="s">
        <v>1827</v>
      </c>
      <c r="B4464" s="18" t="s">
        <v>12</v>
      </c>
      <c r="C4464" s="22" t="s">
        <v>12494</v>
      </c>
      <c r="D4464" s="22" t="s">
        <v>12495</v>
      </c>
      <c r="E4464" s="6" t="s">
        <v>12496</v>
      </c>
      <c r="F4464" s="24">
        <v>14250</v>
      </c>
      <c r="G4464" s="25">
        <v>0.05</v>
      </c>
      <c r="H4464" s="28">
        <f t="shared" si="380"/>
        <v>13537.5</v>
      </c>
      <c r="I4464" s="26">
        <v>1.04</v>
      </c>
      <c r="J4464" s="25">
        <f t="shared" si="381"/>
        <v>1.2000000000000011E-2</v>
      </c>
      <c r="K4464" s="24">
        <f t="shared" si="382"/>
        <v>14079</v>
      </c>
      <c r="L4464" s="24">
        <f t="shared" si="379"/>
        <v>14185.390428211585</v>
      </c>
      <c r="M4464" s="21" t="s">
        <v>1839</v>
      </c>
    </row>
    <row r="4465" spans="1:13" ht="38.25" customHeight="1" x14ac:dyDescent="0.25">
      <c r="A4465" s="18" t="s">
        <v>1827</v>
      </c>
      <c r="B4465" s="18" t="s">
        <v>12</v>
      </c>
      <c r="C4465" s="22" t="s">
        <v>12497</v>
      </c>
      <c r="D4465" s="22" t="s">
        <v>12498</v>
      </c>
      <c r="E4465" s="6" t="s">
        <v>12499</v>
      </c>
      <c r="F4465" s="24">
        <v>14300</v>
      </c>
      <c r="G4465" s="25">
        <v>0.05</v>
      </c>
      <c r="H4465" s="28">
        <f t="shared" si="380"/>
        <v>13585</v>
      </c>
      <c r="I4465" s="26">
        <v>1.04</v>
      </c>
      <c r="J4465" s="25">
        <f t="shared" si="381"/>
        <v>1.2000000000000011E-2</v>
      </c>
      <c r="K4465" s="24">
        <f t="shared" si="382"/>
        <v>14128.4</v>
      </c>
      <c r="L4465" s="24">
        <f t="shared" si="379"/>
        <v>14235.163727959696</v>
      </c>
      <c r="M4465" s="21" t="s">
        <v>1831</v>
      </c>
    </row>
    <row r="4466" spans="1:13" ht="51" x14ac:dyDescent="0.25">
      <c r="A4466" s="18" t="s">
        <v>1827</v>
      </c>
      <c r="B4466" s="18" t="s">
        <v>12</v>
      </c>
      <c r="C4466" s="22" t="s">
        <v>12500</v>
      </c>
      <c r="D4466" s="22" t="s">
        <v>12501</v>
      </c>
      <c r="E4466" s="6" t="s">
        <v>12502</v>
      </c>
      <c r="F4466" s="24">
        <v>11050</v>
      </c>
      <c r="G4466" s="25">
        <v>0.05</v>
      </c>
      <c r="H4466" s="28">
        <f t="shared" si="380"/>
        <v>10497.5</v>
      </c>
      <c r="I4466" s="26">
        <v>1.04</v>
      </c>
      <c r="J4466" s="25">
        <f t="shared" si="381"/>
        <v>1.2000000000000011E-2</v>
      </c>
      <c r="K4466" s="24">
        <f t="shared" si="382"/>
        <v>10917.4</v>
      </c>
      <c r="L4466" s="24">
        <f t="shared" si="379"/>
        <v>10999.899244332493</v>
      </c>
      <c r="M4466" s="18" t="s">
        <v>1835</v>
      </c>
    </row>
    <row r="4467" spans="1:13" ht="38.25" customHeight="1" x14ac:dyDescent="0.25">
      <c r="A4467" s="21" t="s">
        <v>1827</v>
      </c>
      <c r="B4467" s="18" t="s">
        <v>12</v>
      </c>
      <c r="C4467" s="22" t="s">
        <v>12503</v>
      </c>
      <c r="D4467" s="22" t="s">
        <v>12504</v>
      </c>
      <c r="E4467" s="6" t="s">
        <v>12505</v>
      </c>
      <c r="F4467" s="24">
        <v>12350</v>
      </c>
      <c r="G4467" s="25">
        <v>0.05</v>
      </c>
      <c r="H4467" s="28">
        <f t="shared" si="380"/>
        <v>11732.5</v>
      </c>
      <c r="I4467" s="26">
        <v>1.04</v>
      </c>
      <c r="J4467" s="25">
        <f t="shared" si="381"/>
        <v>1.19999999999999E-2</v>
      </c>
      <c r="K4467" s="24">
        <f t="shared" si="382"/>
        <v>12201.800000000001</v>
      </c>
      <c r="L4467" s="24">
        <f t="shared" si="379"/>
        <v>12294.005037783376</v>
      </c>
      <c r="M4467" s="21" t="s">
        <v>1839</v>
      </c>
    </row>
    <row r="4468" spans="1:13" ht="51" customHeight="1" x14ac:dyDescent="0.25">
      <c r="A4468" s="18" t="s">
        <v>1827</v>
      </c>
      <c r="B4468" s="18" t="s">
        <v>12</v>
      </c>
      <c r="C4468" s="22" t="s">
        <v>12506</v>
      </c>
      <c r="D4468" s="22" t="s">
        <v>12507</v>
      </c>
      <c r="E4468" s="6" t="s">
        <v>12508</v>
      </c>
      <c r="F4468" s="24">
        <v>13200</v>
      </c>
      <c r="G4468" s="25">
        <v>0.05</v>
      </c>
      <c r="H4468" s="28">
        <f t="shared" si="380"/>
        <v>12540</v>
      </c>
      <c r="I4468" s="26">
        <v>1.04</v>
      </c>
      <c r="J4468" s="25">
        <f t="shared" si="381"/>
        <v>1.2000000000000011E-2</v>
      </c>
      <c r="K4468" s="24">
        <f t="shared" si="382"/>
        <v>13041.6</v>
      </c>
      <c r="L4468" s="24">
        <f t="shared" si="379"/>
        <v>13140.151133501258</v>
      </c>
      <c r="M4468" s="21" t="s">
        <v>1831</v>
      </c>
    </row>
    <row r="4469" spans="1:13" ht="51" x14ac:dyDescent="0.25">
      <c r="A4469" s="18" t="s">
        <v>1827</v>
      </c>
      <c r="B4469" s="18" t="s">
        <v>12</v>
      </c>
      <c r="C4469" s="22" t="s">
        <v>12509</v>
      </c>
      <c r="D4469" s="22" t="s">
        <v>12510</v>
      </c>
      <c r="E4469" s="6" t="s">
        <v>12511</v>
      </c>
      <c r="F4469" s="24">
        <v>10200</v>
      </c>
      <c r="G4469" s="25">
        <v>0.05</v>
      </c>
      <c r="H4469" s="28">
        <f t="shared" si="380"/>
        <v>9690</v>
      </c>
      <c r="I4469" s="26">
        <v>1.04</v>
      </c>
      <c r="J4469" s="25">
        <f t="shared" si="381"/>
        <v>1.2000000000000011E-2</v>
      </c>
      <c r="K4469" s="24">
        <f t="shared" si="382"/>
        <v>10077.6</v>
      </c>
      <c r="L4469" s="24">
        <f t="shared" si="379"/>
        <v>10153.753148614609</v>
      </c>
      <c r="M4469" s="18" t="s">
        <v>1835</v>
      </c>
    </row>
    <row r="4470" spans="1:13" ht="51" customHeight="1" x14ac:dyDescent="0.25">
      <c r="A4470" s="21" t="s">
        <v>1827</v>
      </c>
      <c r="B4470" s="18" t="s">
        <v>12</v>
      </c>
      <c r="C4470" s="22" t="s">
        <v>12512</v>
      </c>
      <c r="D4470" s="22" t="s">
        <v>12513</v>
      </c>
      <c r="E4470" s="6" t="s">
        <v>12514</v>
      </c>
      <c r="F4470" s="24">
        <v>11400</v>
      </c>
      <c r="G4470" s="25">
        <v>0.05</v>
      </c>
      <c r="H4470" s="28">
        <f t="shared" si="380"/>
        <v>10830</v>
      </c>
      <c r="I4470" s="26">
        <v>1.04</v>
      </c>
      <c r="J4470" s="25">
        <f t="shared" si="381"/>
        <v>1.19999999999999E-2</v>
      </c>
      <c r="K4470" s="24">
        <f t="shared" si="382"/>
        <v>11263.2</v>
      </c>
      <c r="L4470" s="24">
        <f t="shared" si="379"/>
        <v>11348.31234256927</v>
      </c>
      <c r="M4470" s="21" t="s">
        <v>1839</v>
      </c>
    </row>
    <row r="4471" spans="1:13" ht="51" customHeight="1" x14ac:dyDescent="0.25">
      <c r="A4471" s="18" t="s">
        <v>1827</v>
      </c>
      <c r="B4471" s="18" t="s">
        <v>12</v>
      </c>
      <c r="C4471" s="22" t="s">
        <v>12515</v>
      </c>
      <c r="D4471" s="22" t="s">
        <v>12516</v>
      </c>
      <c r="E4471" s="6" t="s">
        <v>12517</v>
      </c>
      <c r="F4471" s="24">
        <v>12100</v>
      </c>
      <c r="G4471" s="25">
        <v>0.05</v>
      </c>
      <c r="H4471" s="28">
        <f t="shared" si="380"/>
        <v>11495</v>
      </c>
      <c r="I4471" s="26">
        <v>1.04</v>
      </c>
      <c r="J4471" s="25">
        <f t="shared" si="381"/>
        <v>1.19999999999999E-2</v>
      </c>
      <c r="K4471" s="24">
        <f t="shared" si="382"/>
        <v>11954.800000000001</v>
      </c>
      <c r="L4471" s="24">
        <f t="shared" si="379"/>
        <v>12045.138539042822</v>
      </c>
      <c r="M4471" s="21" t="s">
        <v>1831</v>
      </c>
    </row>
    <row r="4472" spans="1:13" ht="51" x14ac:dyDescent="0.25">
      <c r="A4472" s="18" t="s">
        <v>1827</v>
      </c>
      <c r="B4472" s="18" t="s">
        <v>12</v>
      </c>
      <c r="C4472" s="22" t="s">
        <v>12518</v>
      </c>
      <c r="D4472" s="22" t="s">
        <v>12519</v>
      </c>
      <c r="E4472" s="6" t="s">
        <v>12520</v>
      </c>
      <c r="F4472" s="24">
        <v>9350</v>
      </c>
      <c r="G4472" s="25">
        <v>0.05</v>
      </c>
      <c r="H4472" s="28">
        <f t="shared" si="380"/>
        <v>8882.5</v>
      </c>
      <c r="I4472" s="26">
        <v>1.04</v>
      </c>
      <c r="J4472" s="25">
        <f t="shared" si="381"/>
        <v>1.19999999999999E-2</v>
      </c>
      <c r="K4472" s="24">
        <f t="shared" si="382"/>
        <v>9237.8000000000011</v>
      </c>
      <c r="L4472" s="24">
        <f t="shared" si="379"/>
        <v>9307.6070528967266</v>
      </c>
      <c r="M4472" s="18" t="s">
        <v>1835</v>
      </c>
    </row>
    <row r="4473" spans="1:13" ht="38.25" customHeight="1" x14ac:dyDescent="0.25">
      <c r="A4473" s="21" t="s">
        <v>1827</v>
      </c>
      <c r="B4473" s="18" t="s">
        <v>12</v>
      </c>
      <c r="C4473" s="22" t="s">
        <v>12521</v>
      </c>
      <c r="D4473" s="22" t="s">
        <v>12522</v>
      </c>
      <c r="E4473" s="6" t="s">
        <v>12523</v>
      </c>
      <c r="F4473" s="24">
        <v>10450</v>
      </c>
      <c r="G4473" s="25">
        <v>0.05</v>
      </c>
      <c r="H4473" s="28">
        <f t="shared" si="380"/>
        <v>9927.5</v>
      </c>
      <c r="I4473" s="26">
        <v>1.04</v>
      </c>
      <c r="J4473" s="25">
        <f t="shared" si="381"/>
        <v>1.2000000000000011E-2</v>
      </c>
      <c r="K4473" s="24">
        <f t="shared" si="382"/>
        <v>10324.6</v>
      </c>
      <c r="L4473" s="24">
        <f t="shared" si="379"/>
        <v>10402.619647355164</v>
      </c>
      <c r="M4473" s="21" t="s">
        <v>1839</v>
      </c>
    </row>
    <row r="4474" spans="1:13" ht="38.25" customHeight="1" x14ac:dyDescent="0.25">
      <c r="A4474" s="18" t="s">
        <v>1827</v>
      </c>
      <c r="B4474" s="18" t="s">
        <v>12</v>
      </c>
      <c r="C4474" s="22" t="s">
        <v>12524</v>
      </c>
      <c r="D4474" s="22" t="s">
        <v>12525</v>
      </c>
      <c r="E4474" s="6" t="s">
        <v>12526</v>
      </c>
      <c r="F4474" s="24">
        <v>11000</v>
      </c>
      <c r="G4474" s="25">
        <v>0.05</v>
      </c>
      <c r="H4474" s="28">
        <f t="shared" si="380"/>
        <v>10450</v>
      </c>
      <c r="I4474" s="26">
        <v>1.04</v>
      </c>
      <c r="J4474" s="25">
        <f t="shared" si="381"/>
        <v>1.2000000000000011E-2</v>
      </c>
      <c r="K4474" s="24">
        <f t="shared" si="382"/>
        <v>10868</v>
      </c>
      <c r="L4474" s="24">
        <f t="shared" si="379"/>
        <v>10950.125944584383</v>
      </c>
      <c r="M4474" s="21" t="s">
        <v>1831</v>
      </c>
    </row>
    <row r="4475" spans="1:13" ht="51" x14ac:dyDescent="0.25">
      <c r="A4475" s="18" t="s">
        <v>1827</v>
      </c>
      <c r="B4475" s="18" t="s">
        <v>12</v>
      </c>
      <c r="C4475" s="22" t="s">
        <v>12527</v>
      </c>
      <c r="D4475" s="22" t="s">
        <v>12528</v>
      </c>
      <c r="E4475" s="6" t="s">
        <v>12529</v>
      </c>
      <c r="F4475" s="24">
        <v>8500</v>
      </c>
      <c r="G4475" s="25">
        <v>0.05</v>
      </c>
      <c r="H4475" s="28">
        <f t="shared" si="380"/>
        <v>8075</v>
      </c>
      <c r="I4475" s="26">
        <v>1.04</v>
      </c>
      <c r="J4475" s="25">
        <f t="shared" si="381"/>
        <v>1.2000000000000011E-2</v>
      </c>
      <c r="K4475" s="24">
        <f t="shared" si="382"/>
        <v>8398</v>
      </c>
      <c r="L4475" s="24">
        <f t="shared" si="379"/>
        <v>8461.4609571788405</v>
      </c>
      <c r="M4475" s="18" t="s">
        <v>1835</v>
      </c>
    </row>
    <row r="4476" spans="1:13" ht="51" customHeight="1" x14ac:dyDescent="0.25">
      <c r="A4476" s="21" t="s">
        <v>1827</v>
      </c>
      <c r="B4476" s="18" t="s">
        <v>12</v>
      </c>
      <c r="C4476" s="22" t="s">
        <v>12530</v>
      </c>
      <c r="D4476" s="22" t="s">
        <v>12531</v>
      </c>
      <c r="E4476" s="6" t="s">
        <v>12532</v>
      </c>
      <c r="F4476" s="24">
        <v>9500</v>
      </c>
      <c r="G4476" s="25">
        <v>0.05</v>
      </c>
      <c r="H4476" s="28">
        <f t="shared" si="380"/>
        <v>9025</v>
      </c>
      <c r="I4476" s="26">
        <v>1.04</v>
      </c>
      <c r="J4476" s="25">
        <f t="shared" si="381"/>
        <v>1.2000000000000011E-2</v>
      </c>
      <c r="K4476" s="24">
        <f t="shared" si="382"/>
        <v>9386</v>
      </c>
      <c r="L4476" s="24">
        <f t="shared" si="379"/>
        <v>9456.926952141057</v>
      </c>
      <c r="M4476" s="21" t="s">
        <v>1839</v>
      </c>
    </row>
    <row r="4477" spans="1:13" ht="51" customHeight="1" x14ac:dyDescent="0.25">
      <c r="A4477" s="18" t="s">
        <v>1827</v>
      </c>
      <c r="B4477" s="18" t="s">
        <v>12</v>
      </c>
      <c r="C4477" s="22" t="s">
        <v>12533</v>
      </c>
      <c r="D4477" s="22" t="s">
        <v>12534</v>
      </c>
      <c r="E4477" s="6" t="s">
        <v>12535</v>
      </c>
      <c r="F4477" s="24">
        <v>9900</v>
      </c>
      <c r="G4477" s="25">
        <v>0.05</v>
      </c>
      <c r="H4477" s="28">
        <f t="shared" si="380"/>
        <v>9405</v>
      </c>
      <c r="I4477" s="26">
        <v>1.04</v>
      </c>
      <c r="J4477" s="25">
        <f t="shared" si="381"/>
        <v>1.19999999999999E-2</v>
      </c>
      <c r="K4477" s="24">
        <f t="shared" si="382"/>
        <v>9781.2000000000007</v>
      </c>
      <c r="L4477" s="24">
        <f t="shared" si="379"/>
        <v>9855.1133501259446</v>
      </c>
      <c r="M4477" s="21" t="s">
        <v>1831</v>
      </c>
    </row>
    <row r="4478" spans="1:13" ht="51" x14ac:dyDescent="0.25">
      <c r="A4478" s="18" t="s">
        <v>1827</v>
      </c>
      <c r="B4478" s="18" t="s">
        <v>12</v>
      </c>
      <c r="C4478" s="22" t="s">
        <v>12536</v>
      </c>
      <c r="D4478" s="22" t="s">
        <v>12537</v>
      </c>
      <c r="E4478" s="6" t="s">
        <v>12538</v>
      </c>
      <c r="F4478" s="24">
        <v>7650.0000000000009</v>
      </c>
      <c r="G4478" s="25">
        <v>0.05</v>
      </c>
      <c r="H4478" s="28">
        <f t="shared" si="380"/>
        <v>7267.5000000000009</v>
      </c>
      <c r="I4478" s="26">
        <v>1.04</v>
      </c>
      <c r="J4478" s="25">
        <f t="shared" si="381"/>
        <v>1.19999999999999E-2</v>
      </c>
      <c r="K4478" s="24">
        <f t="shared" si="382"/>
        <v>7558.2000000000016</v>
      </c>
      <c r="L4478" s="24">
        <f t="shared" si="379"/>
        <v>7615.3148614609581</v>
      </c>
      <c r="M4478" s="18" t="s">
        <v>1835</v>
      </c>
    </row>
    <row r="4479" spans="1:13" ht="51" customHeight="1" x14ac:dyDescent="0.25">
      <c r="A4479" s="21" t="s">
        <v>1827</v>
      </c>
      <c r="B4479" s="18" t="s">
        <v>12</v>
      </c>
      <c r="C4479" s="22" t="s">
        <v>12539</v>
      </c>
      <c r="D4479" s="22" t="s">
        <v>12540</v>
      </c>
      <c r="E4479" s="6" t="s">
        <v>12541</v>
      </c>
      <c r="F4479" s="24">
        <v>8550</v>
      </c>
      <c r="G4479" s="25">
        <v>0.05</v>
      </c>
      <c r="H4479" s="28">
        <f t="shared" si="380"/>
        <v>8122.5</v>
      </c>
      <c r="I4479" s="26">
        <v>1.04</v>
      </c>
      <c r="J4479" s="25">
        <f t="shared" si="381"/>
        <v>1.2000000000000011E-2</v>
      </c>
      <c r="K4479" s="24">
        <f t="shared" si="382"/>
        <v>8447.4</v>
      </c>
      <c r="L4479" s="24">
        <f t="shared" si="379"/>
        <v>8511.2342569269513</v>
      </c>
      <c r="M4479" s="21" t="s">
        <v>1839</v>
      </c>
    </row>
    <row r="4480" spans="1:13" ht="51" customHeight="1" x14ac:dyDescent="0.25">
      <c r="A4480" s="18" t="s">
        <v>1827</v>
      </c>
      <c r="B4480" s="18" t="s">
        <v>12</v>
      </c>
      <c r="C4480" s="22" t="s">
        <v>12542</v>
      </c>
      <c r="D4480" s="22" t="s">
        <v>12543</v>
      </c>
      <c r="E4480" s="6" t="s">
        <v>12544</v>
      </c>
      <c r="F4480" s="24">
        <v>46200</v>
      </c>
      <c r="G4480" s="25">
        <v>0.05</v>
      </c>
      <c r="H4480" s="28">
        <f t="shared" si="380"/>
        <v>43890</v>
      </c>
      <c r="I4480" s="26">
        <v>1.04</v>
      </c>
      <c r="J4480" s="25">
        <f t="shared" si="381"/>
        <v>1.2000000000000011E-2</v>
      </c>
      <c r="K4480" s="24">
        <f t="shared" si="382"/>
        <v>45645.599999999999</v>
      </c>
      <c r="L4480" s="24">
        <f t="shared" si="379"/>
        <v>45990.528967254402</v>
      </c>
      <c r="M4480" s="21" t="s">
        <v>1831</v>
      </c>
    </row>
    <row r="4481" spans="1:13" ht="38.25" x14ac:dyDescent="0.25">
      <c r="A4481" s="18" t="s">
        <v>1827</v>
      </c>
      <c r="B4481" s="18" t="s">
        <v>12</v>
      </c>
      <c r="C4481" s="22" t="s">
        <v>12545</v>
      </c>
      <c r="D4481" s="22" t="s">
        <v>12546</v>
      </c>
      <c r="E4481" s="6" t="s">
        <v>12547</v>
      </c>
      <c r="F4481" s="24">
        <v>35700</v>
      </c>
      <c r="G4481" s="25">
        <v>0.05</v>
      </c>
      <c r="H4481" s="28">
        <f t="shared" si="380"/>
        <v>33915</v>
      </c>
      <c r="I4481" s="26">
        <v>1.04</v>
      </c>
      <c r="J4481" s="25">
        <f t="shared" si="381"/>
        <v>1.2000000000000011E-2</v>
      </c>
      <c r="K4481" s="24">
        <f t="shared" si="382"/>
        <v>35271.599999999999</v>
      </c>
      <c r="L4481" s="24">
        <f t="shared" si="379"/>
        <v>35538.136020151127</v>
      </c>
      <c r="M4481" s="18" t="s">
        <v>1835</v>
      </c>
    </row>
    <row r="4482" spans="1:13" ht="51" customHeight="1" x14ac:dyDescent="0.25">
      <c r="A4482" s="21" t="s">
        <v>1827</v>
      </c>
      <c r="B4482" s="18" t="s">
        <v>12</v>
      </c>
      <c r="C4482" s="22" t="s">
        <v>12548</v>
      </c>
      <c r="D4482" s="22" t="s">
        <v>12549</v>
      </c>
      <c r="E4482" s="6" t="s">
        <v>12550</v>
      </c>
      <c r="F4482" s="24">
        <v>39900</v>
      </c>
      <c r="G4482" s="25">
        <v>0.05</v>
      </c>
      <c r="H4482" s="28">
        <f t="shared" si="380"/>
        <v>37905</v>
      </c>
      <c r="I4482" s="26">
        <v>1.04</v>
      </c>
      <c r="J4482" s="25">
        <f t="shared" si="381"/>
        <v>1.19999999999999E-2</v>
      </c>
      <c r="K4482" s="24">
        <f t="shared" si="382"/>
        <v>39421.200000000004</v>
      </c>
      <c r="L4482" s="24">
        <f t="shared" ref="L4482:L4521" si="383">K4482/0.9925</f>
        <v>39719.093198992443</v>
      </c>
      <c r="M4482" s="21" t="s">
        <v>1839</v>
      </c>
    </row>
    <row r="4483" spans="1:13" ht="51" customHeight="1" x14ac:dyDescent="0.25">
      <c r="A4483" s="18" t="s">
        <v>1827</v>
      </c>
      <c r="B4483" s="18" t="s">
        <v>12</v>
      </c>
      <c r="C4483" s="22" t="s">
        <v>12551</v>
      </c>
      <c r="D4483" s="22" t="s">
        <v>12552</v>
      </c>
      <c r="E4483" s="6" t="s">
        <v>12553</v>
      </c>
      <c r="F4483" s="24">
        <v>44000</v>
      </c>
      <c r="G4483" s="25">
        <v>0.05</v>
      </c>
      <c r="H4483" s="28">
        <f t="shared" si="380"/>
        <v>41800</v>
      </c>
      <c r="I4483" s="26">
        <v>1.04</v>
      </c>
      <c r="J4483" s="25">
        <f t="shared" si="381"/>
        <v>1.2000000000000011E-2</v>
      </c>
      <c r="K4483" s="24">
        <f t="shared" si="382"/>
        <v>43472</v>
      </c>
      <c r="L4483" s="24">
        <f t="shared" si="383"/>
        <v>43800.50377833753</v>
      </c>
      <c r="M4483" s="21" t="s">
        <v>1831</v>
      </c>
    </row>
    <row r="4484" spans="1:13" ht="38.25" x14ac:dyDescent="0.25">
      <c r="A4484" s="18" t="s">
        <v>1827</v>
      </c>
      <c r="B4484" s="18" t="s">
        <v>12</v>
      </c>
      <c r="C4484" s="22" t="s">
        <v>12554</v>
      </c>
      <c r="D4484" s="22" t="s">
        <v>12555</v>
      </c>
      <c r="E4484" s="6" t="s">
        <v>12556</v>
      </c>
      <c r="F4484" s="24">
        <v>34000</v>
      </c>
      <c r="G4484" s="25">
        <v>0.05</v>
      </c>
      <c r="H4484" s="28">
        <f t="shared" si="380"/>
        <v>32300</v>
      </c>
      <c r="I4484" s="26">
        <v>1.04</v>
      </c>
      <c r="J4484" s="25">
        <f t="shared" si="381"/>
        <v>1.2000000000000011E-2</v>
      </c>
      <c r="K4484" s="24">
        <f t="shared" si="382"/>
        <v>33592</v>
      </c>
      <c r="L4484" s="24">
        <f t="shared" si="383"/>
        <v>33845.843828715362</v>
      </c>
      <c r="M4484" s="18" t="s">
        <v>1835</v>
      </c>
    </row>
    <row r="4485" spans="1:13" ht="51" customHeight="1" x14ac:dyDescent="0.25">
      <c r="A4485" s="21" t="s">
        <v>1827</v>
      </c>
      <c r="B4485" s="18" t="s">
        <v>12</v>
      </c>
      <c r="C4485" s="22" t="s">
        <v>12557</v>
      </c>
      <c r="D4485" s="22" t="s">
        <v>12558</v>
      </c>
      <c r="E4485" s="6" t="s">
        <v>12559</v>
      </c>
      <c r="F4485" s="24">
        <v>38000</v>
      </c>
      <c r="G4485" s="25">
        <v>0.05</v>
      </c>
      <c r="H4485" s="28">
        <f t="shared" si="380"/>
        <v>36100</v>
      </c>
      <c r="I4485" s="26">
        <v>1.04</v>
      </c>
      <c r="J4485" s="25">
        <f t="shared" si="381"/>
        <v>1.2000000000000011E-2</v>
      </c>
      <c r="K4485" s="24">
        <f t="shared" si="382"/>
        <v>37544</v>
      </c>
      <c r="L4485" s="24">
        <f t="shared" si="383"/>
        <v>37827.707808564228</v>
      </c>
      <c r="M4485" s="21" t="s">
        <v>1839</v>
      </c>
    </row>
    <row r="4486" spans="1:13" ht="51" customHeight="1" x14ac:dyDescent="0.25">
      <c r="A4486" s="18" t="s">
        <v>1827</v>
      </c>
      <c r="B4486" s="18" t="s">
        <v>12</v>
      </c>
      <c r="C4486" s="22" t="s">
        <v>12560</v>
      </c>
      <c r="D4486" s="22" t="s">
        <v>12561</v>
      </c>
      <c r="E4486" s="6" t="s">
        <v>12562</v>
      </c>
      <c r="F4486" s="24">
        <v>38500</v>
      </c>
      <c r="G4486" s="25">
        <v>0.05</v>
      </c>
      <c r="H4486" s="28">
        <f t="shared" si="380"/>
        <v>36575</v>
      </c>
      <c r="I4486" s="26">
        <v>1.04</v>
      </c>
      <c r="J4486" s="25">
        <f t="shared" si="381"/>
        <v>1.2000000000000011E-2</v>
      </c>
      <c r="K4486" s="24">
        <f t="shared" si="382"/>
        <v>38038</v>
      </c>
      <c r="L4486" s="24">
        <f t="shared" si="383"/>
        <v>38325.440806045335</v>
      </c>
      <c r="M4486" s="21" t="s">
        <v>1831</v>
      </c>
    </row>
    <row r="4487" spans="1:13" ht="38.25" x14ac:dyDescent="0.25">
      <c r="A4487" s="18" t="s">
        <v>1827</v>
      </c>
      <c r="B4487" s="18" t="s">
        <v>12</v>
      </c>
      <c r="C4487" s="22" t="s">
        <v>12563</v>
      </c>
      <c r="D4487" s="22" t="s">
        <v>12564</v>
      </c>
      <c r="E4487" s="6" t="s">
        <v>12565</v>
      </c>
      <c r="F4487" s="24">
        <v>29750.000000000004</v>
      </c>
      <c r="G4487" s="25">
        <v>0.05</v>
      </c>
      <c r="H4487" s="28">
        <f t="shared" si="380"/>
        <v>28262.500000000004</v>
      </c>
      <c r="I4487" s="26">
        <v>1.04</v>
      </c>
      <c r="J4487" s="25">
        <f t="shared" si="381"/>
        <v>1.2000000000000011E-2</v>
      </c>
      <c r="K4487" s="24">
        <f t="shared" si="382"/>
        <v>29393.000000000004</v>
      </c>
      <c r="L4487" s="24">
        <f t="shared" si="383"/>
        <v>29615.113350125946</v>
      </c>
      <c r="M4487" s="18" t="s">
        <v>1835</v>
      </c>
    </row>
    <row r="4488" spans="1:13" ht="51" customHeight="1" x14ac:dyDescent="0.25">
      <c r="A4488" s="21" t="s">
        <v>1827</v>
      </c>
      <c r="B4488" s="18" t="s">
        <v>12</v>
      </c>
      <c r="C4488" s="22" t="s">
        <v>12566</v>
      </c>
      <c r="D4488" s="22" t="s">
        <v>12567</v>
      </c>
      <c r="E4488" s="6" t="s">
        <v>12568</v>
      </c>
      <c r="F4488" s="24">
        <v>33250</v>
      </c>
      <c r="G4488" s="25">
        <v>0.05</v>
      </c>
      <c r="H4488" s="28">
        <f t="shared" si="380"/>
        <v>31587.5</v>
      </c>
      <c r="I4488" s="26">
        <v>1.04</v>
      </c>
      <c r="J4488" s="25">
        <f t="shared" si="381"/>
        <v>1.2000000000000011E-2</v>
      </c>
      <c r="K4488" s="24">
        <f t="shared" si="382"/>
        <v>32851</v>
      </c>
      <c r="L4488" s="24">
        <f t="shared" si="383"/>
        <v>33099.244332493698</v>
      </c>
      <c r="M4488" s="21" t="s">
        <v>1839</v>
      </c>
    </row>
    <row r="4489" spans="1:13" ht="51" customHeight="1" x14ac:dyDescent="0.25">
      <c r="A4489" s="18" t="s">
        <v>1827</v>
      </c>
      <c r="B4489" s="18" t="s">
        <v>12</v>
      </c>
      <c r="C4489" s="22" t="s">
        <v>12569</v>
      </c>
      <c r="D4489" s="22" t="s">
        <v>12570</v>
      </c>
      <c r="E4489" s="6" t="s">
        <v>12571</v>
      </c>
      <c r="F4489" s="24">
        <v>29700</v>
      </c>
      <c r="G4489" s="25">
        <v>0.05</v>
      </c>
      <c r="H4489" s="28">
        <f t="shared" si="380"/>
        <v>28215</v>
      </c>
      <c r="I4489" s="26">
        <v>1.04</v>
      </c>
      <c r="J4489" s="25">
        <f t="shared" si="381"/>
        <v>1.19999999999999E-2</v>
      </c>
      <c r="K4489" s="24">
        <f t="shared" si="382"/>
        <v>29343.600000000002</v>
      </c>
      <c r="L4489" s="24">
        <f t="shared" si="383"/>
        <v>29565.340050377836</v>
      </c>
      <c r="M4489" s="21" t="s">
        <v>1831</v>
      </c>
    </row>
    <row r="4490" spans="1:13" ht="38.25" x14ac:dyDescent="0.25">
      <c r="A4490" s="18" t="s">
        <v>1827</v>
      </c>
      <c r="B4490" s="18" t="s">
        <v>12</v>
      </c>
      <c r="C4490" s="22" t="s">
        <v>12572</v>
      </c>
      <c r="D4490" s="22" t="s">
        <v>12573</v>
      </c>
      <c r="E4490" s="6" t="s">
        <v>12574</v>
      </c>
      <c r="F4490" s="24">
        <v>22950</v>
      </c>
      <c r="G4490" s="25">
        <v>0.05</v>
      </c>
      <c r="H4490" s="28">
        <f t="shared" si="380"/>
        <v>21802.5</v>
      </c>
      <c r="I4490" s="26">
        <v>1.04</v>
      </c>
      <c r="J4490" s="25">
        <f t="shared" si="381"/>
        <v>1.19999999999999E-2</v>
      </c>
      <c r="K4490" s="24">
        <f t="shared" si="382"/>
        <v>22674.600000000002</v>
      </c>
      <c r="L4490" s="24">
        <f t="shared" si="383"/>
        <v>22845.944584382873</v>
      </c>
      <c r="M4490" s="18" t="s">
        <v>1835</v>
      </c>
    </row>
    <row r="4491" spans="1:13" ht="51" customHeight="1" x14ac:dyDescent="0.25">
      <c r="A4491" s="21" t="s">
        <v>1827</v>
      </c>
      <c r="B4491" s="18" t="s">
        <v>12</v>
      </c>
      <c r="C4491" s="22" t="s">
        <v>12575</v>
      </c>
      <c r="D4491" s="22" t="s">
        <v>12576</v>
      </c>
      <c r="E4491" s="6" t="s">
        <v>12577</v>
      </c>
      <c r="F4491" s="24">
        <v>25650</v>
      </c>
      <c r="G4491" s="25">
        <v>0.05</v>
      </c>
      <c r="H4491" s="28">
        <f t="shared" si="380"/>
        <v>24367.5</v>
      </c>
      <c r="I4491" s="26">
        <v>1.04</v>
      </c>
      <c r="J4491" s="25">
        <f t="shared" si="381"/>
        <v>1.2000000000000011E-2</v>
      </c>
      <c r="K4491" s="24">
        <f t="shared" si="382"/>
        <v>25342.2</v>
      </c>
      <c r="L4491" s="24">
        <f t="shared" si="383"/>
        <v>25533.702770780856</v>
      </c>
      <c r="M4491" s="21" t="s">
        <v>1839</v>
      </c>
    </row>
    <row r="4492" spans="1:13" ht="51" customHeight="1" x14ac:dyDescent="0.25">
      <c r="A4492" s="18" t="s">
        <v>1827</v>
      </c>
      <c r="B4492" s="18" t="s">
        <v>12</v>
      </c>
      <c r="C4492" s="22" t="s">
        <v>12578</v>
      </c>
      <c r="D4492" s="22" t="s">
        <v>12579</v>
      </c>
      <c r="E4492" s="6" t="s">
        <v>12580</v>
      </c>
      <c r="F4492" s="24">
        <v>23100</v>
      </c>
      <c r="G4492" s="25">
        <v>0.05</v>
      </c>
      <c r="H4492" s="28">
        <f t="shared" si="380"/>
        <v>21945</v>
      </c>
      <c r="I4492" s="26">
        <v>1.04</v>
      </c>
      <c r="J4492" s="25">
        <f t="shared" si="381"/>
        <v>1.2000000000000011E-2</v>
      </c>
      <c r="K4492" s="24">
        <f t="shared" si="382"/>
        <v>22822.799999999999</v>
      </c>
      <c r="L4492" s="24">
        <f t="shared" si="383"/>
        <v>22995.264483627201</v>
      </c>
      <c r="M4492" s="21" t="s">
        <v>1831</v>
      </c>
    </row>
    <row r="4493" spans="1:13" ht="38.25" x14ac:dyDescent="0.25">
      <c r="A4493" s="18" t="s">
        <v>1827</v>
      </c>
      <c r="B4493" s="18" t="s">
        <v>12</v>
      </c>
      <c r="C4493" s="22" t="s">
        <v>12581</v>
      </c>
      <c r="D4493" s="22" t="s">
        <v>12582</v>
      </c>
      <c r="E4493" s="6" t="s">
        <v>12583</v>
      </c>
      <c r="F4493" s="24">
        <v>17850</v>
      </c>
      <c r="G4493" s="25">
        <v>0.05</v>
      </c>
      <c r="H4493" s="28">
        <f t="shared" si="380"/>
        <v>16957.5</v>
      </c>
      <c r="I4493" s="26">
        <v>1.04</v>
      </c>
      <c r="J4493" s="25">
        <f t="shared" si="381"/>
        <v>1.2000000000000011E-2</v>
      </c>
      <c r="K4493" s="24">
        <f t="shared" si="382"/>
        <v>17635.8</v>
      </c>
      <c r="L4493" s="24">
        <f t="shared" si="383"/>
        <v>17769.068010075564</v>
      </c>
      <c r="M4493" s="18" t="s">
        <v>1835</v>
      </c>
    </row>
    <row r="4494" spans="1:13" ht="38.25" customHeight="1" x14ac:dyDescent="0.25">
      <c r="A4494" s="21" t="s">
        <v>1827</v>
      </c>
      <c r="B4494" s="18" t="s">
        <v>12</v>
      </c>
      <c r="C4494" s="22" t="s">
        <v>12584</v>
      </c>
      <c r="D4494" s="22" t="s">
        <v>12585</v>
      </c>
      <c r="E4494" s="6" t="s">
        <v>12586</v>
      </c>
      <c r="F4494" s="24">
        <v>19950</v>
      </c>
      <c r="G4494" s="25">
        <v>0.05</v>
      </c>
      <c r="H4494" s="28">
        <f t="shared" si="380"/>
        <v>18952.5</v>
      </c>
      <c r="I4494" s="26">
        <v>1.04</v>
      </c>
      <c r="J4494" s="25">
        <f t="shared" si="381"/>
        <v>1.19999999999999E-2</v>
      </c>
      <c r="K4494" s="24">
        <f t="shared" si="382"/>
        <v>19710.600000000002</v>
      </c>
      <c r="L4494" s="24">
        <f t="shared" si="383"/>
        <v>19859.546599496221</v>
      </c>
      <c r="M4494" s="21" t="s">
        <v>1839</v>
      </c>
    </row>
    <row r="4495" spans="1:13" ht="51" customHeight="1" x14ac:dyDescent="0.25">
      <c r="A4495" s="18" t="s">
        <v>1827</v>
      </c>
      <c r="B4495" s="18" t="s">
        <v>12</v>
      </c>
      <c r="C4495" s="22" t="s">
        <v>12587</v>
      </c>
      <c r="D4495" s="22" t="s">
        <v>12588</v>
      </c>
      <c r="E4495" s="6" t="s">
        <v>12589</v>
      </c>
      <c r="F4495" s="24">
        <v>19800</v>
      </c>
      <c r="G4495" s="25">
        <v>0.05</v>
      </c>
      <c r="H4495" s="28">
        <f t="shared" si="380"/>
        <v>18810</v>
      </c>
      <c r="I4495" s="26">
        <v>1.04</v>
      </c>
      <c r="J4495" s="25">
        <f t="shared" si="381"/>
        <v>1.19999999999999E-2</v>
      </c>
      <c r="K4495" s="24">
        <f t="shared" si="382"/>
        <v>19562.400000000001</v>
      </c>
      <c r="L4495" s="24">
        <f t="shared" si="383"/>
        <v>19710.226700251889</v>
      </c>
      <c r="M4495" s="21" t="s">
        <v>1831</v>
      </c>
    </row>
    <row r="4496" spans="1:13" ht="38.25" x14ac:dyDescent="0.25">
      <c r="A4496" s="18" t="s">
        <v>1827</v>
      </c>
      <c r="B4496" s="18" t="s">
        <v>12</v>
      </c>
      <c r="C4496" s="22" t="s">
        <v>12590</v>
      </c>
      <c r="D4496" s="22" t="s">
        <v>12591</v>
      </c>
      <c r="E4496" s="6" t="s">
        <v>12592</v>
      </c>
      <c r="F4496" s="24">
        <v>15300.000000000002</v>
      </c>
      <c r="G4496" s="25">
        <v>0.05</v>
      </c>
      <c r="H4496" s="28">
        <f t="shared" si="380"/>
        <v>14535.000000000002</v>
      </c>
      <c r="I4496" s="26">
        <v>1.04</v>
      </c>
      <c r="J4496" s="25">
        <f t="shared" si="381"/>
        <v>1.19999999999999E-2</v>
      </c>
      <c r="K4496" s="24">
        <f t="shared" si="382"/>
        <v>15116.400000000003</v>
      </c>
      <c r="L4496" s="24">
        <f t="shared" si="383"/>
        <v>15230.629722921916</v>
      </c>
      <c r="M4496" s="18" t="s">
        <v>1835</v>
      </c>
    </row>
    <row r="4497" spans="1:13" ht="38.25" customHeight="1" x14ac:dyDescent="0.25">
      <c r="A4497" s="21" t="s">
        <v>1827</v>
      </c>
      <c r="B4497" s="18" t="s">
        <v>12</v>
      </c>
      <c r="C4497" s="22" t="s">
        <v>12593</v>
      </c>
      <c r="D4497" s="22" t="s">
        <v>12594</v>
      </c>
      <c r="E4497" s="6" t="s">
        <v>12595</v>
      </c>
      <c r="F4497" s="24">
        <v>17100</v>
      </c>
      <c r="G4497" s="25">
        <v>0.05</v>
      </c>
      <c r="H4497" s="28">
        <f t="shared" ref="H4497:H4521" si="384">F4497-(F4497*G4497)</f>
        <v>16245</v>
      </c>
      <c r="I4497" s="26">
        <v>1.04</v>
      </c>
      <c r="J4497" s="25">
        <f t="shared" ref="J4497:J4521" si="385">1-K4497/F4497</f>
        <v>1.2000000000000011E-2</v>
      </c>
      <c r="K4497" s="24">
        <f t="shared" ref="K4497:K4521" si="386">H4497*I4497</f>
        <v>16894.8</v>
      </c>
      <c r="L4497" s="24">
        <f t="shared" si="383"/>
        <v>17022.468513853903</v>
      </c>
      <c r="M4497" s="21" t="s">
        <v>1839</v>
      </c>
    </row>
    <row r="4498" spans="1:13" ht="38.25" customHeight="1" x14ac:dyDescent="0.25">
      <c r="A4498" s="18" t="s">
        <v>1827</v>
      </c>
      <c r="B4498" s="18" t="s">
        <v>12</v>
      </c>
      <c r="C4498" s="22" t="s">
        <v>12596</v>
      </c>
      <c r="D4498" s="22" t="s">
        <v>12597</v>
      </c>
      <c r="E4498" s="6" t="s">
        <v>12598</v>
      </c>
      <c r="F4498" s="24">
        <v>16500</v>
      </c>
      <c r="G4498" s="25">
        <v>0.05</v>
      </c>
      <c r="H4498" s="28">
        <f t="shared" si="384"/>
        <v>15675</v>
      </c>
      <c r="I4498" s="26">
        <v>1.04</v>
      </c>
      <c r="J4498" s="25">
        <f t="shared" si="385"/>
        <v>1.2000000000000011E-2</v>
      </c>
      <c r="K4498" s="24">
        <f t="shared" si="386"/>
        <v>16302</v>
      </c>
      <c r="L4498" s="24">
        <f t="shared" si="383"/>
        <v>16425.188916876574</v>
      </c>
      <c r="M4498" s="21" t="s">
        <v>1831</v>
      </c>
    </row>
    <row r="4499" spans="1:13" ht="38.25" x14ac:dyDescent="0.25">
      <c r="A4499" s="18" t="s">
        <v>1827</v>
      </c>
      <c r="B4499" s="18" t="s">
        <v>12</v>
      </c>
      <c r="C4499" s="22" t="s">
        <v>12599</v>
      </c>
      <c r="D4499" s="22" t="s">
        <v>12600</v>
      </c>
      <c r="E4499" s="6" t="s">
        <v>12601</v>
      </c>
      <c r="F4499" s="24">
        <v>12750.000000000002</v>
      </c>
      <c r="G4499" s="25">
        <v>0.05</v>
      </c>
      <c r="H4499" s="28">
        <f t="shared" si="384"/>
        <v>12112.500000000002</v>
      </c>
      <c r="I4499" s="26">
        <v>1.04</v>
      </c>
      <c r="J4499" s="25">
        <f t="shared" si="385"/>
        <v>1.2000000000000011E-2</v>
      </c>
      <c r="K4499" s="24">
        <f t="shared" si="386"/>
        <v>12597.000000000002</v>
      </c>
      <c r="L4499" s="24">
        <f t="shared" si="383"/>
        <v>12692.191435768264</v>
      </c>
      <c r="M4499" s="18" t="s">
        <v>1835</v>
      </c>
    </row>
    <row r="4500" spans="1:13" ht="51" customHeight="1" x14ac:dyDescent="0.25">
      <c r="A4500" s="21" t="s">
        <v>1827</v>
      </c>
      <c r="B4500" s="18" t="s">
        <v>12</v>
      </c>
      <c r="C4500" s="22" t="s">
        <v>12602</v>
      </c>
      <c r="D4500" s="22" t="s">
        <v>12603</v>
      </c>
      <c r="E4500" s="6" t="s">
        <v>12604</v>
      </c>
      <c r="F4500" s="24">
        <v>14250</v>
      </c>
      <c r="G4500" s="25">
        <v>0.05</v>
      </c>
      <c r="H4500" s="28">
        <f t="shared" si="384"/>
        <v>13537.5</v>
      </c>
      <c r="I4500" s="26">
        <v>1.04</v>
      </c>
      <c r="J4500" s="25">
        <f t="shared" si="385"/>
        <v>1.2000000000000011E-2</v>
      </c>
      <c r="K4500" s="24">
        <f t="shared" si="386"/>
        <v>14079</v>
      </c>
      <c r="L4500" s="24">
        <f t="shared" si="383"/>
        <v>14185.390428211585</v>
      </c>
      <c r="M4500" s="21" t="s">
        <v>1839</v>
      </c>
    </row>
    <row r="4501" spans="1:13" ht="38.25" customHeight="1" x14ac:dyDescent="0.25">
      <c r="A4501" s="18" t="s">
        <v>1827</v>
      </c>
      <c r="B4501" s="18" t="s">
        <v>12</v>
      </c>
      <c r="C4501" s="22" t="s">
        <v>12605</v>
      </c>
      <c r="D4501" s="22" t="s">
        <v>12606</v>
      </c>
      <c r="E4501" s="6" t="s">
        <v>12607</v>
      </c>
      <c r="F4501" s="24">
        <v>14300</v>
      </c>
      <c r="G4501" s="25">
        <v>0.05</v>
      </c>
      <c r="H4501" s="28">
        <f t="shared" si="384"/>
        <v>13585</v>
      </c>
      <c r="I4501" s="26">
        <v>1.04</v>
      </c>
      <c r="J4501" s="25">
        <f t="shared" si="385"/>
        <v>1.2000000000000011E-2</v>
      </c>
      <c r="K4501" s="24">
        <f t="shared" si="386"/>
        <v>14128.4</v>
      </c>
      <c r="L4501" s="24">
        <f t="shared" si="383"/>
        <v>14235.163727959696</v>
      </c>
      <c r="M4501" s="21" t="s">
        <v>1831</v>
      </c>
    </row>
    <row r="4502" spans="1:13" ht="38.25" x14ac:dyDescent="0.25">
      <c r="A4502" s="18" t="s">
        <v>1827</v>
      </c>
      <c r="B4502" s="18" t="s">
        <v>12</v>
      </c>
      <c r="C4502" s="22" t="s">
        <v>12608</v>
      </c>
      <c r="D4502" s="22" t="s">
        <v>12609</v>
      </c>
      <c r="E4502" s="6" t="s">
        <v>12610</v>
      </c>
      <c r="F4502" s="24">
        <v>11050</v>
      </c>
      <c r="G4502" s="25">
        <v>0.05</v>
      </c>
      <c r="H4502" s="28">
        <f t="shared" si="384"/>
        <v>10497.5</v>
      </c>
      <c r="I4502" s="26">
        <v>1.04</v>
      </c>
      <c r="J4502" s="25">
        <f t="shared" si="385"/>
        <v>1.2000000000000011E-2</v>
      </c>
      <c r="K4502" s="24">
        <f t="shared" si="386"/>
        <v>10917.4</v>
      </c>
      <c r="L4502" s="24">
        <f t="shared" si="383"/>
        <v>10999.899244332493</v>
      </c>
      <c r="M4502" s="18" t="s">
        <v>1835</v>
      </c>
    </row>
    <row r="4503" spans="1:13" ht="63.75" customHeight="1" x14ac:dyDescent="0.25">
      <c r="A4503" s="21" t="s">
        <v>1827</v>
      </c>
      <c r="B4503" s="18" t="s">
        <v>12</v>
      </c>
      <c r="C4503" s="22" t="s">
        <v>12611</v>
      </c>
      <c r="D4503" s="22" t="s">
        <v>12612</v>
      </c>
      <c r="E4503" s="6" t="s">
        <v>12613</v>
      </c>
      <c r="F4503" s="24">
        <v>12350</v>
      </c>
      <c r="G4503" s="25">
        <v>0.05</v>
      </c>
      <c r="H4503" s="28">
        <f t="shared" si="384"/>
        <v>11732.5</v>
      </c>
      <c r="I4503" s="26">
        <v>1.04</v>
      </c>
      <c r="J4503" s="25">
        <f t="shared" si="385"/>
        <v>1.19999999999999E-2</v>
      </c>
      <c r="K4503" s="24">
        <f t="shared" si="386"/>
        <v>12201.800000000001</v>
      </c>
      <c r="L4503" s="24">
        <f t="shared" si="383"/>
        <v>12294.005037783376</v>
      </c>
      <c r="M4503" s="21" t="s">
        <v>1839</v>
      </c>
    </row>
    <row r="4504" spans="1:13" ht="63.75" customHeight="1" x14ac:dyDescent="0.25">
      <c r="A4504" s="18" t="s">
        <v>1827</v>
      </c>
      <c r="B4504" s="18" t="s">
        <v>12</v>
      </c>
      <c r="C4504" s="22" t="s">
        <v>12614</v>
      </c>
      <c r="D4504" s="22" t="s">
        <v>12615</v>
      </c>
      <c r="E4504" s="6" t="s">
        <v>12616</v>
      </c>
      <c r="F4504" s="24">
        <v>13200</v>
      </c>
      <c r="G4504" s="25">
        <v>0.05</v>
      </c>
      <c r="H4504" s="28">
        <f t="shared" si="384"/>
        <v>12540</v>
      </c>
      <c r="I4504" s="26">
        <v>1.04</v>
      </c>
      <c r="J4504" s="25">
        <f t="shared" si="385"/>
        <v>1.2000000000000011E-2</v>
      </c>
      <c r="K4504" s="24">
        <f t="shared" si="386"/>
        <v>13041.6</v>
      </c>
      <c r="L4504" s="24">
        <f t="shared" si="383"/>
        <v>13140.151133501258</v>
      </c>
      <c r="M4504" s="21" t="s">
        <v>1831</v>
      </c>
    </row>
    <row r="4505" spans="1:13" ht="38.25" x14ac:dyDescent="0.25">
      <c r="A4505" s="18" t="s">
        <v>1827</v>
      </c>
      <c r="B4505" s="18" t="s">
        <v>12</v>
      </c>
      <c r="C4505" s="22" t="s">
        <v>12617</v>
      </c>
      <c r="D4505" s="22" t="s">
        <v>12618</v>
      </c>
      <c r="E4505" s="6" t="s">
        <v>12619</v>
      </c>
      <c r="F4505" s="24">
        <v>10200</v>
      </c>
      <c r="G4505" s="25">
        <v>0.05</v>
      </c>
      <c r="H4505" s="28">
        <f t="shared" si="384"/>
        <v>9690</v>
      </c>
      <c r="I4505" s="26">
        <v>1.04</v>
      </c>
      <c r="J4505" s="25">
        <f t="shared" si="385"/>
        <v>1.2000000000000011E-2</v>
      </c>
      <c r="K4505" s="24">
        <f t="shared" si="386"/>
        <v>10077.6</v>
      </c>
      <c r="L4505" s="24">
        <f t="shared" si="383"/>
        <v>10153.753148614609</v>
      </c>
      <c r="M4505" s="18" t="s">
        <v>1835</v>
      </c>
    </row>
    <row r="4506" spans="1:13" ht="51" customHeight="1" x14ac:dyDescent="0.25">
      <c r="A4506" s="21" t="s">
        <v>1827</v>
      </c>
      <c r="B4506" s="18" t="s">
        <v>12</v>
      </c>
      <c r="C4506" s="22" t="s">
        <v>12620</v>
      </c>
      <c r="D4506" s="22" t="s">
        <v>12621</v>
      </c>
      <c r="E4506" s="6" t="s">
        <v>12622</v>
      </c>
      <c r="F4506" s="24">
        <v>11400</v>
      </c>
      <c r="G4506" s="25">
        <v>0.05</v>
      </c>
      <c r="H4506" s="28">
        <f t="shared" si="384"/>
        <v>10830</v>
      </c>
      <c r="I4506" s="26">
        <v>1.04</v>
      </c>
      <c r="J4506" s="25">
        <f t="shared" si="385"/>
        <v>1.19999999999999E-2</v>
      </c>
      <c r="K4506" s="24">
        <f t="shared" si="386"/>
        <v>11263.2</v>
      </c>
      <c r="L4506" s="24">
        <f t="shared" si="383"/>
        <v>11348.31234256927</v>
      </c>
      <c r="M4506" s="21" t="s">
        <v>1839</v>
      </c>
    </row>
    <row r="4507" spans="1:13" ht="51" customHeight="1" x14ac:dyDescent="0.25">
      <c r="A4507" s="18" t="s">
        <v>1827</v>
      </c>
      <c r="B4507" s="18" t="s">
        <v>12</v>
      </c>
      <c r="C4507" s="22" t="s">
        <v>12623</v>
      </c>
      <c r="D4507" s="22" t="s">
        <v>12624</v>
      </c>
      <c r="E4507" s="6" t="s">
        <v>12625</v>
      </c>
      <c r="F4507" s="24">
        <v>12100</v>
      </c>
      <c r="G4507" s="25">
        <v>0.05</v>
      </c>
      <c r="H4507" s="28">
        <f t="shared" si="384"/>
        <v>11495</v>
      </c>
      <c r="I4507" s="26">
        <v>1.04</v>
      </c>
      <c r="J4507" s="25">
        <f t="shared" si="385"/>
        <v>1.19999999999999E-2</v>
      </c>
      <c r="K4507" s="24">
        <f t="shared" si="386"/>
        <v>11954.800000000001</v>
      </c>
      <c r="L4507" s="24">
        <f t="shared" si="383"/>
        <v>12045.138539042822</v>
      </c>
      <c r="M4507" s="21" t="s">
        <v>1831</v>
      </c>
    </row>
    <row r="4508" spans="1:13" ht="38.25" x14ac:dyDescent="0.25">
      <c r="A4508" s="18" t="s">
        <v>1827</v>
      </c>
      <c r="B4508" s="18" t="s">
        <v>12</v>
      </c>
      <c r="C4508" s="22" t="s">
        <v>12626</v>
      </c>
      <c r="D4508" s="22" t="s">
        <v>12627</v>
      </c>
      <c r="E4508" s="6" t="s">
        <v>12628</v>
      </c>
      <c r="F4508" s="24">
        <v>9350</v>
      </c>
      <c r="G4508" s="25">
        <v>0.05</v>
      </c>
      <c r="H4508" s="28">
        <f t="shared" si="384"/>
        <v>8882.5</v>
      </c>
      <c r="I4508" s="26">
        <v>1.04</v>
      </c>
      <c r="J4508" s="25">
        <f t="shared" si="385"/>
        <v>1.19999999999999E-2</v>
      </c>
      <c r="K4508" s="24">
        <f t="shared" si="386"/>
        <v>9237.8000000000011</v>
      </c>
      <c r="L4508" s="24">
        <f t="shared" si="383"/>
        <v>9307.6070528967266</v>
      </c>
      <c r="M4508" s="18" t="s">
        <v>1835</v>
      </c>
    </row>
    <row r="4509" spans="1:13" ht="63.75" customHeight="1" x14ac:dyDescent="0.25">
      <c r="A4509" s="21" t="s">
        <v>1827</v>
      </c>
      <c r="B4509" s="18" t="s">
        <v>12</v>
      </c>
      <c r="C4509" s="22" t="s">
        <v>12629</v>
      </c>
      <c r="D4509" s="22" t="s">
        <v>12630</v>
      </c>
      <c r="E4509" s="6" t="s">
        <v>12631</v>
      </c>
      <c r="F4509" s="24">
        <v>10450</v>
      </c>
      <c r="G4509" s="25">
        <v>0.05</v>
      </c>
      <c r="H4509" s="28">
        <f t="shared" si="384"/>
        <v>9927.5</v>
      </c>
      <c r="I4509" s="26">
        <v>1.04</v>
      </c>
      <c r="J4509" s="25">
        <f t="shared" si="385"/>
        <v>1.2000000000000011E-2</v>
      </c>
      <c r="K4509" s="24">
        <f t="shared" si="386"/>
        <v>10324.6</v>
      </c>
      <c r="L4509" s="24">
        <f t="shared" si="383"/>
        <v>10402.619647355164</v>
      </c>
      <c r="M4509" s="21" t="s">
        <v>1839</v>
      </c>
    </row>
    <row r="4510" spans="1:13" ht="63.75" customHeight="1" x14ac:dyDescent="0.25">
      <c r="A4510" s="18" t="s">
        <v>1827</v>
      </c>
      <c r="B4510" s="18" t="s">
        <v>12</v>
      </c>
      <c r="C4510" s="22" t="s">
        <v>12632</v>
      </c>
      <c r="D4510" s="22" t="s">
        <v>12633</v>
      </c>
      <c r="E4510" s="6" t="s">
        <v>12634</v>
      </c>
      <c r="F4510" s="24">
        <v>11000</v>
      </c>
      <c r="G4510" s="25">
        <v>0.05</v>
      </c>
      <c r="H4510" s="28">
        <f t="shared" si="384"/>
        <v>10450</v>
      </c>
      <c r="I4510" s="26">
        <v>1.04</v>
      </c>
      <c r="J4510" s="25">
        <f t="shared" si="385"/>
        <v>1.2000000000000011E-2</v>
      </c>
      <c r="K4510" s="24">
        <f t="shared" si="386"/>
        <v>10868</v>
      </c>
      <c r="L4510" s="24">
        <f t="shared" si="383"/>
        <v>10950.125944584383</v>
      </c>
      <c r="M4510" s="21" t="s">
        <v>1831</v>
      </c>
    </row>
    <row r="4511" spans="1:13" ht="38.25" x14ac:dyDescent="0.25">
      <c r="A4511" s="18" t="s">
        <v>1827</v>
      </c>
      <c r="B4511" s="18" t="s">
        <v>12</v>
      </c>
      <c r="C4511" s="22" t="s">
        <v>12635</v>
      </c>
      <c r="D4511" s="22" t="s">
        <v>12636</v>
      </c>
      <c r="E4511" s="6" t="s">
        <v>12637</v>
      </c>
      <c r="F4511" s="24">
        <v>8500</v>
      </c>
      <c r="G4511" s="25">
        <v>0.05</v>
      </c>
      <c r="H4511" s="28">
        <f t="shared" si="384"/>
        <v>8075</v>
      </c>
      <c r="I4511" s="26">
        <v>1.04</v>
      </c>
      <c r="J4511" s="25">
        <f t="shared" si="385"/>
        <v>1.2000000000000011E-2</v>
      </c>
      <c r="K4511" s="24">
        <f t="shared" si="386"/>
        <v>8398</v>
      </c>
      <c r="L4511" s="24">
        <f t="shared" si="383"/>
        <v>8461.4609571788405</v>
      </c>
      <c r="M4511" s="18" t="s">
        <v>1835</v>
      </c>
    </row>
    <row r="4512" spans="1:13" ht="51" customHeight="1" x14ac:dyDescent="0.25">
      <c r="A4512" s="21" t="s">
        <v>1827</v>
      </c>
      <c r="B4512" s="18" t="s">
        <v>12</v>
      </c>
      <c r="C4512" s="22" t="s">
        <v>12638</v>
      </c>
      <c r="D4512" s="22" t="s">
        <v>12639</v>
      </c>
      <c r="E4512" s="6" t="s">
        <v>12640</v>
      </c>
      <c r="F4512" s="24">
        <v>9500</v>
      </c>
      <c r="G4512" s="25">
        <v>0.05</v>
      </c>
      <c r="H4512" s="28">
        <f t="shared" si="384"/>
        <v>9025</v>
      </c>
      <c r="I4512" s="26">
        <v>1.04</v>
      </c>
      <c r="J4512" s="25">
        <f t="shared" si="385"/>
        <v>1.2000000000000011E-2</v>
      </c>
      <c r="K4512" s="24">
        <f t="shared" si="386"/>
        <v>9386</v>
      </c>
      <c r="L4512" s="24">
        <f t="shared" si="383"/>
        <v>9456.926952141057</v>
      </c>
      <c r="M4512" s="21" t="s">
        <v>1839</v>
      </c>
    </row>
    <row r="4513" spans="1:13" ht="63.75" customHeight="1" x14ac:dyDescent="0.25">
      <c r="A4513" s="18" t="s">
        <v>1827</v>
      </c>
      <c r="B4513" s="18" t="s">
        <v>12</v>
      </c>
      <c r="C4513" s="22" t="s">
        <v>12641</v>
      </c>
      <c r="D4513" s="22" t="s">
        <v>12642</v>
      </c>
      <c r="E4513" s="6" t="s">
        <v>12643</v>
      </c>
      <c r="F4513" s="24">
        <v>9900</v>
      </c>
      <c r="G4513" s="25">
        <v>0.05</v>
      </c>
      <c r="H4513" s="28">
        <f t="shared" si="384"/>
        <v>9405</v>
      </c>
      <c r="I4513" s="26">
        <v>1.04</v>
      </c>
      <c r="J4513" s="25">
        <f t="shared" si="385"/>
        <v>1.19999999999999E-2</v>
      </c>
      <c r="K4513" s="24">
        <f t="shared" si="386"/>
        <v>9781.2000000000007</v>
      </c>
      <c r="L4513" s="24">
        <f t="shared" si="383"/>
        <v>9855.1133501259446</v>
      </c>
      <c r="M4513" s="21" t="s">
        <v>1831</v>
      </c>
    </row>
    <row r="4514" spans="1:13" ht="38.25" x14ac:dyDescent="0.25">
      <c r="A4514" s="18" t="s">
        <v>1827</v>
      </c>
      <c r="B4514" s="18" t="s">
        <v>12</v>
      </c>
      <c r="C4514" s="22" t="s">
        <v>12644</v>
      </c>
      <c r="D4514" s="22" t="s">
        <v>12645</v>
      </c>
      <c r="E4514" s="6" t="s">
        <v>12646</v>
      </c>
      <c r="F4514" s="24">
        <v>7650.0000000000009</v>
      </c>
      <c r="G4514" s="25">
        <v>0.05</v>
      </c>
      <c r="H4514" s="28">
        <f t="shared" si="384"/>
        <v>7267.5000000000009</v>
      </c>
      <c r="I4514" s="26">
        <v>1.04</v>
      </c>
      <c r="J4514" s="25">
        <f t="shared" si="385"/>
        <v>1.19999999999999E-2</v>
      </c>
      <c r="K4514" s="24">
        <f t="shared" si="386"/>
        <v>7558.2000000000016</v>
      </c>
      <c r="L4514" s="24">
        <f t="shared" si="383"/>
        <v>7615.3148614609581</v>
      </c>
      <c r="M4514" s="18" t="s">
        <v>1835</v>
      </c>
    </row>
    <row r="4515" spans="1:13" ht="51" customHeight="1" x14ac:dyDescent="0.25">
      <c r="A4515" s="21" t="s">
        <v>1827</v>
      </c>
      <c r="B4515" s="18" t="s">
        <v>12</v>
      </c>
      <c r="C4515" s="22" t="s">
        <v>12647</v>
      </c>
      <c r="D4515" s="22" t="s">
        <v>12648</v>
      </c>
      <c r="E4515" s="6" t="s">
        <v>12649</v>
      </c>
      <c r="F4515" s="24">
        <v>8550</v>
      </c>
      <c r="G4515" s="25">
        <v>0.05</v>
      </c>
      <c r="H4515" s="28">
        <f t="shared" si="384"/>
        <v>8122.5</v>
      </c>
      <c r="I4515" s="26">
        <v>1.04</v>
      </c>
      <c r="J4515" s="25">
        <f t="shared" si="385"/>
        <v>1.2000000000000011E-2</v>
      </c>
      <c r="K4515" s="24">
        <f t="shared" si="386"/>
        <v>8447.4</v>
      </c>
      <c r="L4515" s="24">
        <f t="shared" si="383"/>
        <v>8511.2342569269513</v>
      </c>
      <c r="M4515" s="21" t="s">
        <v>1839</v>
      </c>
    </row>
    <row r="4516" spans="1:13" ht="51" customHeight="1" x14ac:dyDescent="0.25">
      <c r="A4516" s="18" t="s">
        <v>1827</v>
      </c>
      <c r="B4516" s="18" t="s">
        <v>12</v>
      </c>
      <c r="C4516" s="22" t="s">
        <v>12650</v>
      </c>
      <c r="D4516" s="22" t="s">
        <v>12651</v>
      </c>
      <c r="E4516" s="6" t="s">
        <v>12652</v>
      </c>
      <c r="F4516" s="24">
        <v>8800</v>
      </c>
      <c r="G4516" s="25">
        <v>0.05</v>
      </c>
      <c r="H4516" s="28">
        <f t="shared" si="384"/>
        <v>8360</v>
      </c>
      <c r="I4516" s="26">
        <v>1.04</v>
      </c>
      <c r="J4516" s="25">
        <f t="shared" si="385"/>
        <v>1.2000000000000011E-2</v>
      </c>
      <c r="K4516" s="24">
        <f t="shared" si="386"/>
        <v>8694.4</v>
      </c>
      <c r="L4516" s="24">
        <f t="shared" si="383"/>
        <v>8760.1007556675049</v>
      </c>
      <c r="M4516" s="21" t="s">
        <v>1831</v>
      </c>
    </row>
    <row r="4517" spans="1:13" ht="38.25" x14ac:dyDescent="0.25">
      <c r="A4517" s="18" t="s">
        <v>1827</v>
      </c>
      <c r="B4517" s="18" t="s">
        <v>12</v>
      </c>
      <c r="C4517" s="22" t="s">
        <v>12653</v>
      </c>
      <c r="D4517" s="22" t="s">
        <v>12654</v>
      </c>
      <c r="E4517" s="6" t="s">
        <v>12655</v>
      </c>
      <c r="F4517" s="24">
        <v>6800.0000000000009</v>
      </c>
      <c r="G4517" s="25">
        <v>0.05</v>
      </c>
      <c r="H4517" s="28">
        <f t="shared" si="384"/>
        <v>6460.0000000000009</v>
      </c>
      <c r="I4517" s="26">
        <v>1.04</v>
      </c>
      <c r="J4517" s="25">
        <f t="shared" si="385"/>
        <v>1.19999999999999E-2</v>
      </c>
      <c r="K4517" s="24">
        <f t="shared" si="386"/>
        <v>6718.4000000000015</v>
      </c>
      <c r="L4517" s="24">
        <f t="shared" si="383"/>
        <v>6769.1687657430739</v>
      </c>
      <c r="M4517" s="18" t="s">
        <v>1835</v>
      </c>
    </row>
    <row r="4518" spans="1:13" ht="51" customHeight="1" x14ac:dyDescent="0.25">
      <c r="A4518" s="21" t="s">
        <v>1827</v>
      </c>
      <c r="B4518" s="18" t="s">
        <v>12</v>
      </c>
      <c r="C4518" s="22" t="s">
        <v>12656</v>
      </c>
      <c r="D4518" s="22" t="s">
        <v>12657</v>
      </c>
      <c r="E4518" s="6" t="s">
        <v>12658</v>
      </c>
      <c r="F4518" s="24">
        <v>7600</v>
      </c>
      <c r="G4518" s="25">
        <v>0.05</v>
      </c>
      <c r="H4518" s="28">
        <f t="shared" si="384"/>
        <v>7220</v>
      </c>
      <c r="I4518" s="26">
        <v>1.04</v>
      </c>
      <c r="J4518" s="25">
        <f t="shared" si="385"/>
        <v>1.2000000000000011E-2</v>
      </c>
      <c r="K4518" s="24">
        <f t="shared" si="386"/>
        <v>7508.8</v>
      </c>
      <c r="L4518" s="24">
        <f t="shared" si="383"/>
        <v>7565.5415617128465</v>
      </c>
      <c r="M4518" s="21" t="s">
        <v>1839</v>
      </c>
    </row>
    <row r="4519" spans="1:13" ht="51" customHeight="1" x14ac:dyDescent="0.25">
      <c r="A4519" s="18" t="s">
        <v>1827</v>
      </c>
      <c r="B4519" s="18" t="s">
        <v>12</v>
      </c>
      <c r="C4519" s="22" t="s">
        <v>12659</v>
      </c>
      <c r="D4519" s="22" t="s">
        <v>12660</v>
      </c>
      <c r="E4519" s="6" t="s">
        <v>12661</v>
      </c>
      <c r="F4519" s="24">
        <v>99</v>
      </c>
      <c r="G4519" s="25">
        <v>0.05</v>
      </c>
      <c r="H4519" s="28">
        <f t="shared" si="384"/>
        <v>94.05</v>
      </c>
      <c r="I4519" s="26">
        <v>1.04</v>
      </c>
      <c r="J4519" s="25">
        <f t="shared" si="385"/>
        <v>1.2000000000000011E-2</v>
      </c>
      <c r="K4519" s="24">
        <f t="shared" si="386"/>
        <v>97.811999999999998</v>
      </c>
      <c r="L4519" s="24">
        <f t="shared" si="383"/>
        <v>98.551133501259443</v>
      </c>
      <c r="M4519" s="21" t="s">
        <v>1831</v>
      </c>
    </row>
    <row r="4520" spans="1:13" ht="51" x14ac:dyDescent="0.25">
      <c r="A4520" s="18" t="s">
        <v>1827</v>
      </c>
      <c r="B4520" s="18" t="s">
        <v>12</v>
      </c>
      <c r="C4520" s="22" t="s">
        <v>12662</v>
      </c>
      <c r="D4520" s="22" t="s">
        <v>12663</v>
      </c>
      <c r="E4520" s="6" t="s">
        <v>12664</v>
      </c>
      <c r="F4520" s="24">
        <v>76.5</v>
      </c>
      <c r="G4520" s="25">
        <v>0.05</v>
      </c>
      <c r="H4520" s="28">
        <f t="shared" si="384"/>
        <v>72.674999999999997</v>
      </c>
      <c r="I4520" s="26">
        <v>1.04</v>
      </c>
      <c r="J4520" s="25">
        <f t="shared" si="385"/>
        <v>1.2000000000000122E-2</v>
      </c>
      <c r="K4520" s="24">
        <f t="shared" si="386"/>
        <v>75.581999999999994</v>
      </c>
      <c r="L4520" s="24">
        <f t="shared" si="383"/>
        <v>76.153148614609563</v>
      </c>
      <c r="M4520" s="18" t="s">
        <v>1835</v>
      </c>
    </row>
    <row r="4521" spans="1:13" ht="51" customHeight="1" x14ac:dyDescent="0.25">
      <c r="A4521" s="21" t="s">
        <v>1827</v>
      </c>
      <c r="B4521" s="18" t="s">
        <v>12</v>
      </c>
      <c r="C4521" s="22" t="s">
        <v>12665</v>
      </c>
      <c r="D4521" s="22" t="s">
        <v>12666</v>
      </c>
      <c r="E4521" s="6" t="s">
        <v>12667</v>
      </c>
      <c r="F4521" s="24">
        <v>85.5</v>
      </c>
      <c r="G4521" s="25">
        <v>0.05</v>
      </c>
      <c r="H4521" s="28">
        <f t="shared" si="384"/>
        <v>81.224999999999994</v>
      </c>
      <c r="I4521" s="26">
        <v>1.04</v>
      </c>
      <c r="J4521" s="25">
        <f t="shared" si="385"/>
        <v>1.2000000000000011E-2</v>
      </c>
      <c r="K4521" s="24">
        <f t="shared" si="386"/>
        <v>84.474000000000004</v>
      </c>
      <c r="L4521" s="24">
        <f t="shared" si="383"/>
        <v>85.112342569269515</v>
      </c>
      <c r="M4521" s="21" t="s">
        <v>1839</v>
      </c>
    </row>
    <row r="4522" spans="1:13" s="14" customFormat="1" ht="38.25" x14ac:dyDescent="0.25">
      <c r="A4522" s="43" t="s">
        <v>11</v>
      </c>
      <c r="B4522" s="43" t="s">
        <v>12</v>
      </c>
      <c r="C4522" s="5" t="s">
        <v>12668</v>
      </c>
      <c r="D4522" s="5" t="s">
        <v>12669</v>
      </c>
      <c r="E4522" s="6" t="s">
        <v>12670</v>
      </c>
      <c r="F4522" s="12">
        <v>75000</v>
      </c>
      <c r="G4522" s="45">
        <v>0.24</v>
      </c>
      <c r="H4522" s="7">
        <f t="shared" ref="H4522:H4553" si="387">F4522-(F4522*G4522)</f>
        <v>57000</v>
      </c>
      <c r="I4522" s="44">
        <v>1.1499999999999999</v>
      </c>
      <c r="J4522" s="45">
        <f t="shared" ref="J4522:J4553" si="388">1-K4522/F4522</f>
        <v>0.126</v>
      </c>
      <c r="K4522" s="7">
        <f t="shared" ref="K4522:K4553" si="389">H4522*I4522</f>
        <v>65550</v>
      </c>
      <c r="L4522" s="7">
        <f t="shared" ref="L4522:L4545" si="390">K4522/0.9925</f>
        <v>66045.340050377825</v>
      </c>
      <c r="M4522" s="43" t="s">
        <v>15</v>
      </c>
    </row>
    <row r="4523" spans="1:13" ht="51" customHeight="1" x14ac:dyDescent="0.25">
      <c r="A4523" s="18" t="s">
        <v>1827</v>
      </c>
      <c r="B4523" s="18" t="s">
        <v>12</v>
      </c>
      <c r="C4523" s="22" t="s">
        <v>12671</v>
      </c>
      <c r="D4523" s="22" t="s">
        <v>12672</v>
      </c>
      <c r="E4523" s="6" t="s">
        <v>12673</v>
      </c>
      <c r="F4523" s="24">
        <v>16500</v>
      </c>
      <c r="G4523" s="25">
        <v>0.05</v>
      </c>
      <c r="H4523" s="28">
        <f t="shared" si="387"/>
        <v>15675</v>
      </c>
      <c r="I4523" s="26">
        <v>1.04</v>
      </c>
      <c r="J4523" s="25">
        <f t="shared" si="388"/>
        <v>1.2000000000000011E-2</v>
      </c>
      <c r="K4523" s="24">
        <f t="shared" si="389"/>
        <v>16302</v>
      </c>
      <c r="L4523" s="24">
        <f t="shared" si="390"/>
        <v>16425.188916876574</v>
      </c>
      <c r="M4523" s="21" t="s">
        <v>1831</v>
      </c>
    </row>
    <row r="4524" spans="1:13" ht="51" x14ac:dyDescent="0.25">
      <c r="A4524" s="18" t="s">
        <v>1827</v>
      </c>
      <c r="B4524" s="18" t="s">
        <v>12</v>
      </c>
      <c r="C4524" s="22" t="s">
        <v>12674</v>
      </c>
      <c r="D4524" s="22" t="s">
        <v>12675</v>
      </c>
      <c r="E4524" s="6" t="s">
        <v>12676</v>
      </c>
      <c r="F4524" s="24">
        <v>12750.000000000002</v>
      </c>
      <c r="G4524" s="25">
        <v>0.05</v>
      </c>
      <c r="H4524" s="28">
        <f t="shared" si="387"/>
        <v>12112.500000000002</v>
      </c>
      <c r="I4524" s="26">
        <v>1.04</v>
      </c>
      <c r="J4524" s="25">
        <f t="shared" si="388"/>
        <v>1.2000000000000011E-2</v>
      </c>
      <c r="K4524" s="24">
        <f t="shared" si="389"/>
        <v>12597.000000000002</v>
      </c>
      <c r="L4524" s="24">
        <f t="shared" si="390"/>
        <v>12692.191435768264</v>
      </c>
      <c r="M4524" s="18" t="s">
        <v>1835</v>
      </c>
    </row>
    <row r="4525" spans="1:13" ht="51" customHeight="1" x14ac:dyDescent="0.25">
      <c r="A4525" s="21" t="s">
        <v>1827</v>
      </c>
      <c r="B4525" s="18" t="s">
        <v>12</v>
      </c>
      <c r="C4525" s="22" t="s">
        <v>12677</v>
      </c>
      <c r="D4525" s="22" t="s">
        <v>12678</v>
      </c>
      <c r="E4525" s="6" t="s">
        <v>12679</v>
      </c>
      <c r="F4525" s="24">
        <v>14250</v>
      </c>
      <c r="G4525" s="25">
        <v>0.05</v>
      </c>
      <c r="H4525" s="28">
        <f t="shared" si="387"/>
        <v>13537.5</v>
      </c>
      <c r="I4525" s="26">
        <v>1.04</v>
      </c>
      <c r="J4525" s="25">
        <f t="shared" si="388"/>
        <v>1.2000000000000011E-2</v>
      </c>
      <c r="K4525" s="24">
        <f t="shared" si="389"/>
        <v>14079</v>
      </c>
      <c r="L4525" s="24">
        <f t="shared" si="390"/>
        <v>14185.390428211585</v>
      </c>
      <c r="M4525" s="21" t="s">
        <v>1839</v>
      </c>
    </row>
    <row r="4526" spans="1:13" s="14" customFormat="1" ht="38.25" x14ac:dyDescent="0.25">
      <c r="A4526" s="43" t="s">
        <v>11</v>
      </c>
      <c r="B4526" s="43" t="s">
        <v>12</v>
      </c>
      <c r="C4526" s="5" t="s">
        <v>12680</v>
      </c>
      <c r="D4526" s="5" t="s">
        <v>12681</v>
      </c>
      <c r="E4526" s="6" t="s">
        <v>12682</v>
      </c>
      <c r="F4526" s="12">
        <v>37500</v>
      </c>
      <c r="G4526" s="45">
        <v>0.24</v>
      </c>
      <c r="H4526" s="7">
        <f t="shared" si="387"/>
        <v>28500</v>
      </c>
      <c r="I4526" s="44">
        <v>1.1499999999999999</v>
      </c>
      <c r="J4526" s="45">
        <f t="shared" si="388"/>
        <v>0.126</v>
      </c>
      <c r="K4526" s="7">
        <f t="shared" si="389"/>
        <v>32775</v>
      </c>
      <c r="L4526" s="7">
        <f t="shared" si="390"/>
        <v>33022.670025188912</v>
      </c>
      <c r="M4526" s="43" t="s">
        <v>15</v>
      </c>
    </row>
    <row r="4527" spans="1:13" ht="51" customHeight="1" x14ac:dyDescent="0.25">
      <c r="A4527" s="18" t="s">
        <v>1827</v>
      </c>
      <c r="B4527" s="18" t="s">
        <v>12</v>
      </c>
      <c r="C4527" s="22" t="s">
        <v>12683</v>
      </c>
      <c r="D4527" s="22" t="s">
        <v>12684</v>
      </c>
      <c r="E4527" s="6" t="s">
        <v>12685</v>
      </c>
      <c r="F4527" s="24">
        <v>8250</v>
      </c>
      <c r="G4527" s="25">
        <v>0.05</v>
      </c>
      <c r="H4527" s="28">
        <f t="shared" si="387"/>
        <v>7837.5</v>
      </c>
      <c r="I4527" s="26">
        <v>1.04</v>
      </c>
      <c r="J4527" s="25">
        <f t="shared" si="388"/>
        <v>1.2000000000000011E-2</v>
      </c>
      <c r="K4527" s="24">
        <f t="shared" si="389"/>
        <v>8151</v>
      </c>
      <c r="L4527" s="24">
        <f t="shared" si="390"/>
        <v>8212.5944584382869</v>
      </c>
      <c r="M4527" s="21" t="s">
        <v>1831</v>
      </c>
    </row>
    <row r="4528" spans="1:13" ht="51" x14ac:dyDescent="0.25">
      <c r="A4528" s="18" t="s">
        <v>1827</v>
      </c>
      <c r="B4528" s="18" t="s">
        <v>12</v>
      </c>
      <c r="C4528" s="22" t="s">
        <v>12686</v>
      </c>
      <c r="D4528" s="22" t="s">
        <v>12687</v>
      </c>
      <c r="E4528" s="6" t="s">
        <v>12688</v>
      </c>
      <c r="F4528" s="24">
        <v>6375.0000000000009</v>
      </c>
      <c r="G4528" s="25">
        <v>0.05</v>
      </c>
      <c r="H4528" s="28">
        <f t="shared" si="387"/>
        <v>6056.2500000000009</v>
      </c>
      <c r="I4528" s="26">
        <v>1.04</v>
      </c>
      <c r="J4528" s="25">
        <f t="shared" si="388"/>
        <v>1.2000000000000011E-2</v>
      </c>
      <c r="K4528" s="24">
        <f t="shared" si="389"/>
        <v>6298.5000000000009</v>
      </c>
      <c r="L4528" s="24">
        <f t="shared" si="390"/>
        <v>6346.0957178841318</v>
      </c>
      <c r="M4528" s="18" t="s">
        <v>1835</v>
      </c>
    </row>
    <row r="4529" spans="1:13" ht="38.25" customHeight="1" x14ac:dyDescent="0.25">
      <c r="A4529" s="21" t="s">
        <v>1827</v>
      </c>
      <c r="B4529" s="18" t="s">
        <v>12</v>
      </c>
      <c r="C4529" s="22" t="s">
        <v>12689</v>
      </c>
      <c r="D4529" s="22" t="s">
        <v>12690</v>
      </c>
      <c r="E4529" s="6" t="s">
        <v>12691</v>
      </c>
      <c r="F4529" s="24">
        <v>7125</v>
      </c>
      <c r="G4529" s="25">
        <v>0.05</v>
      </c>
      <c r="H4529" s="28">
        <f t="shared" si="387"/>
        <v>6768.75</v>
      </c>
      <c r="I4529" s="26">
        <v>1.04</v>
      </c>
      <c r="J4529" s="25">
        <f t="shared" si="388"/>
        <v>1.2000000000000011E-2</v>
      </c>
      <c r="K4529" s="24">
        <f t="shared" si="389"/>
        <v>7039.5</v>
      </c>
      <c r="L4529" s="24">
        <f t="shared" si="390"/>
        <v>7092.6952141057927</v>
      </c>
      <c r="M4529" s="21" t="s">
        <v>1839</v>
      </c>
    </row>
    <row r="4530" spans="1:13" s="14" customFormat="1" ht="38.25" x14ac:dyDescent="0.25">
      <c r="A4530" s="43" t="s">
        <v>11</v>
      </c>
      <c r="B4530" s="43" t="s">
        <v>12</v>
      </c>
      <c r="C4530" s="5" t="s">
        <v>12692</v>
      </c>
      <c r="D4530" s="5" t="s">
        <v>12693</v>
      </c>
      <c r="E4530" s="6" t="s">
        <v>12694</v>
      </c>
      <c r="F4530" s="12">
        <v>15000</v>
      </c>
      <c r="G4530" s="45">
        <v>0.24</v>
      </c>
      <c r="H4530" s="7">
        <f t="shared" si="387"/>
        <v>11400</v>
      </c>
      <c r="I4530" s="44">
        <v>1.1499999999999999</v>
      </c>
      <c r="J4530" s="45">
        <f t="shared" si="388"/>
        <v>0.12600000000000011</v>
      </c>
      <c r="K4530" s="7">
        <f t="shared" si="389"/>
        <v>13109.999999999998</v>
      </c>
      <c r="L4530" s="7">
        <f t="shared" si="390"/>
        <v>13209.068010075564</v>
      </c>
      <c r="M4530" s="43" t="s">
        <v>15</v>
      </c>
    </row>
    <row r="4531" spans="1:13" ht="38.25" customHeight="1" x14ac:dyDescent="0.25">
      <c r="A4531" s="18" t="s">
        <v>1827</v>
      </c>
      <c r="B4531" s="18" t="s">
        <v>12</v>
      </c>
      <c r="C4531" s="22" t="s">
        <v>12695</v>
      </c>
      <c r="D4531" s="22" t="s">
        <v>12696</v>
      </c>
      <c r="E4531" s="6" t="s">
        <v>12697</v>
      </c>
      <c r="F4531" s="24">
        <v>3300</v>
      </c>
      <c r="G4531" s="25">
        <v>0.05</v>
      </c>
      <c r="H4531" s="28">
        <f t="shared" si="387"/>
        <v>3135</v>
      </c>
      <c r="I4531" s="26">
        <v>1.04</v>
      </c>
      <c r="J4531" s="25">
        <f t="shared" si="388"/>
        <v>1.2000000000000011E-2</v>
      </c>
      <c r="K4531" s="24">
        <f t="shared" si="389"/>
        <v>3260.4</v>
      </c>
      <c r="L4531" s="24">
        <f t="shared" si="390"/>
        <v>3285.0377833753146</v>
      </c>
      <c r="M4531" s="21" t="s">
        <v>1831</v>
      </c>
    </row>
    <row r="4532" spans="1:13" ht="51" x14ac:dyDescent="0.25">
      <c r="A4532" s="18" t="s">
        <v>1827</v>
      </c>
      <c r="B4532" s="18" t="s">
        <v>12</v>
      </c>
      <c r="C4532" s="22" t="s">
        <v>12698</v>
      </c>
      <c r="D4532" s="22" t="s">
        <v>12699</v>
      </c>
      <c r="E4532" s="6" t="s">
        <v>12700</v>
      </c>
      <c r="F4532" s="24">
        <v>2550</v>
      </c>
      <c r="G4532" s="25">
        <v>0.05</v>
      </c>
      <c r="H4532" s="28">
        <f t="shared" si="387"/>
        <v>2422.5</v>
      </c>
      <c r="I4532" s="26">
        <v>1.04</v>
      </c>
      <c r="J4532" s="25">
        <f t="shared" si="388"/>
        <v>1.2000000000000011E-2</v>
      </c>
      <c r="K4532" s="24">
        <f t="shared" si="389"/>
        <v>2519.4</v>
      </c>
      <c r="L4532" s="24">
        <f t="shared" si="390"/>
        <v>2538.4382871536523</v>
      </c>
      <c r="M4532" s="18" t="s">
        <v>1835</v>
      </c>
    </row>
    <row r="4533" spans="1:13" ht="38.25" customHeight="1" x14ac:dyDescent="0.25">
      <c r="A4533" s="21" t="s">
        <v>1827</v>
      </c>
      <c r="B4533" s="18" t="s">
        <v>12</v>
      </c>
      <c r="C4533" s="22" t="s">
        <v>12701</v>
      </c>
      <c r="D4533" s="22" t="s">
        <v>12702</v>
      </c>
      <c r="E4533" s="6" t="s">
        <v>12703</v>
      </c>
      <c r="F4533" s="24">
        <v>2850</v>
      </c>
      <c r="G4533" s="25">
        <v>0.05</v>
      </c>
      <c r="H4533" s="28">
        <f t="shared" si="387"/>
        <v>2707.5</v>
      </c>
      <c r="I4533" s="26">
        <v>1.04</v>
      </c>
      <c r="J4533" s="25">
        <f t="shared" si="388"/>
        <v>1.19999999999999E-2</v>
      </c>
      <c r="K4533" s="24">
        <f t="shared" si="389"/>
        <v>2815.8</v>
      </c>
      <c r="L4533" s="24">
        <f t="shared" si="390"/>
        <v>2837.0780856423175</v>
      </c>
      <c r="M4533" s="21" t="s">
        <v>1839</v>
      </c>
    </row>
    <row r="4534" spans="1:13" s="14" customFormat="1" ht="38.25" x14ac:dyDescent="0.25">
      <c r="A4534" s="43" t="s">
        <v>11</v>
      </c>
      <c r="B4534" s="43" t="s">
        <v>12</v>
      </c>
      <c r="C4534" s="5" t="s">
        <v>12704</v>
      </c>
      <c r="D4534" s="5" t="s">
        <v>12705</v>
      </c>
      <c r="E4534" s="6" t="s">
        <v>12706</v>
      </c>
      <c r="F4534" s="12">
        <v>30000</v>
      </c>
      <c r="G4534" s="45">
        <v>0.24</v>
      </c>
      <c r="H4534" s="7">
        <f t="shared" si="387"/>
        <v>22800</v>
      </c>
      <c r="I4534" s="44">
        <v>1.1499999999999999</v>
      </c>
      <c r="J4534" s="45">
        <f t="shared" si="388"/>
        <v>0.12600000000000011</v>
      </c>
      <c r="K4534" s="7">
        <f t="shared" si="389"/>
        <v>26219.999999999996</v>
      </c>
      <c r="L4534" s="7">
        <f t="shared" si="390"/>
        <v>26418.136020151127</v>
      </c>
      <c r="M4534" s="43" t="s">
        <v>15</v>
      </c>
    </row>
    <row r="4535" spans="1:13" ht="51" customHeight="1" x14ac:dyDescent="0.25">
      <c r="A4535" s="18" t="s">
        <v>1827</v>
      </c>
      <c r="B4535" s="18" t="s">
        <v>12</v>
      </c>
      <c r="C4535" s="22" t="s">
        <v>12707</v>
      </c>
      <c r="D4535" s="22" t="s">
        <v>12708</v>
      </c>
      <c r="E4535" s="6" t="s">
        <v>12709</v>
      </c>
      <c r="F4535" s="24">
        <v>6600</v>
      </c>
      <c r="G4535" s="25">
        <v>0.05</v>
      </c>
      <c r="H4535" s="28">
        <f t="shared" si="387"/>
        <v>6270</v>
      </c>
      <c r="I4535" s="26">
        <v>1.04</v>
      </c>
      <c r="J4535" s="25">
        <f t="shared" si="388"/>
        <v>1.2000000000000011E-2</v>
      </c>
      <c r="K4535" s="24">
        <f t="shared" si="389"/>
        <v>6520.8</v>
      </c>
      <c r="L4535" s="24">
        <f t="shared" si="390"/>
        <v>6570.0755667506292</v>
      </c>
      <c r="M4535" s="21" t="s">
        <v>1831</v>
      </c>
    </row>
    <row r="4536" spans="1:13" ht="51" x14ac:dyDescent="0.25">
      <c r="A4536" s="18" t="s">
        <v>1827</v>
      </c>
      <c r="B4536" s="18" t="s">
        <v>12</v>
      </c>
      <c r="C4536" s="22" t="s">
        <v>12710</v>
      </c>
      <c r="D4536" s="22" t="s">
        <v>12711</v>
      </c>
      <c r="E4536" s="6" t="s">
        <v>12712</v>
      </c>
      <c r="F4536" s="24">
        <v>5100</v>
      </c>
      <c r="G4536" s="25">
        <v>0.05</v>
      </c>
      <c r="H4536" s="28">
        <f t="shared" si="387"/>
        <v>4845</v>
      </c>
      <c r="I4536" s="26">
        <v>1.04</v>
      </c>
      <c r="J4536" s="25">
        <f t="shared" si="388"/>
        <v>1.2000000000000011E-2</v>
      </c>
      <c r="K4536" s="24">
        <f t="shared" si="389"/>
        <v>5038.8</v>
      </c>
      <c r="L4536" s="24">
        <f t="shared" si="390"/>
        <v>5076.8765743073045</v>
      </c>
      <c r="M4536" s="18" t="s">
        <v>1835</v>
      </c>
    </row>
    <row r="4537" spans="1:13" ht="38.25" customHeight="1" x14ac:dyDescent="0.25">
      <c r="A4537" s="21" t="s">
        <v>1827</v>
      </c>
      <c r="B4537" s="18" t="s">
        <v>12</v>
      </c>
      <c r="C4537" s="22" t="s">
        <v>12713</v>
      </c>
      <c r="D4537" s="22" t="s">
        <v>12714</v>
      </c>
      <c r="E4537" s="6" t="s">
        <v>12715</v>
      </c>
      <c r="F4537" s="24">
        <v>5700</v>
      </c>
      <c r="G4537" s="25">
        <v>0.05</v>
      </c>
      <c r="H4537" s="28">
        <f t="shared" si="387"/>
        <v>5415</v>
      </c>
      <c r="I4537" s="26">
        <v>1.04</v>
      </c>
      <c r="J4537" s="25">
        <f t="shared" si="388"/>
        <v>1.19999999999999E-2</v>
      </c>
      <c r="K4537" s="24">
        <f t="shared" si="389"/>
        <v>5631.6</v>
      </c>
      <c r="L4537" s="24">
        <f t="shared" si="390"/>
        <v>5674.1561712846351</v>
      </c>
      <c r="M4537" s="21" t="s">
        <v>1839</v>
      </c>
    </row>
    <row r="4538" spans="1:13" s="14" customFormat="1" ht="38.25" x14ac:dyDescent="0.25">
      <c r="A4538" s="43" t="s">
        <v>11</v>
      </c>
      <c r="B4538" s="43" t="s">
        <v>12</v>
      </c>
      <c r="C4538" s="5" t="s">
        <v>12716</v>
      </c>
      <c r="D4538" s="5" t="s">
        <v>12717</v>
      </c>
      <c r="E4538" s="6" t="s">
        <v>12718</v>
      </c>
      <c r="F4538" s="12">
        <v>12000</v>
      </c>
      <c r="G4538" s="45">
        <v>0.24</v>
      </c>
      <c r="H4538" s="7">
        <f t="shared" si="387"/>
        <v>9120</v>
      </c>
      <c r="I4538" s="44">
        <v>1.1499999999999999</v>
      </c>
      <c r="J4538" s="45">
        <f t="shared" si="388"/>
        <v>0.126</v>
      </c>
      <c r="K4538" s="7">
        <f t="shared" si="389"/>
        <v>10488</v>
      </c>
      <c r="L4538" s="7">
        <f t="shared" si="390"/>
        <v>10567.254408060453</v>
      </c>
      <c r="M4538" s="43" t="s">
        <v>15</v>
      </c>
    </row>
    <row r="4539" spans="1:13" ht="38.25" customHeight="1" x14ac:dyDescent="0.25">
      <c r="A4539" s="18" t="s">
        <v>1827</v>
      </c>
      <c r="B4539" s="18" t="s">
        <v>12</v>
      </c>
      <c r="C4539" s="22" t="s">
        <v>12719</v>
      </c>
      <c r="D4539" s="22" t="s">
        <v>12720</v>
      </c>
      <c r="E4539" s="6" t="s">
        <v>12721</v>
      </c>
      <c r="F4539" s="24">
        <v>2640</v>
      </c>
      <c r="G4539" s="25">
        <v>0.05</v>
      </c>
      <c r="H4539" s="28">
        <f t="shared" si="387"/>
        <v>2508</v>
      </c>
      <c r="I4539" s="26">
        <v>1.04</v>
      </c>
      <c r="J4539" s="25">
        <f t="shared" si="388"/>
        <v>1.19999999999999E-2</v>
      </c>
      <c r="K4539" s="24">
        <f t="shared" si="389"/>
        <v>2608.3200000000002</v>
      </c>
      <c r="L4539" s="24">
        <f t="shared" si="390"/>
        <v>2628.0302267002521</v>
      </c>
      <c r="M4539" s="21" t="s">
        <v>1831</v>
      </c>
    </row>
    <row r="4540" spans="1:13" ht="51" x14ac:dyDescent="0.25">
      <c r="A4540" s="18" t="s">
        <v>1827</v>
      </c>
      <c r="B4540" s="18" t="s">
        <v>12</v>
      </c>
      <c r="C4540" s="22" t="s">
        <v>12722</v>
      </c>
      <c r="D4540" s="22" t="s">
        <v>12723</v>
      </c>
      <c r="E4540" s="6" t="s">
        <v>12724</v>
      </c>
      <c r="F4540" s="24">
        <v>2040.0000000000002</v>
      </c>
      <c r="G4540" s="25">
        <v>0.05</v>
      </c>
      <c r="H4540" s="28">
        <f t="shared" si="387"/>
        <v>1938.0000000000002</v>
      </c>
      <c r="I4540" s="26">
        <v>1.04</v>
      </c>
      <c r="J4540" s="25">
        <f t="shared" si="388"/>
        <v>1.2000000000000011E-2</v>
      </c>
      <c r="K4540" s="24">
        <f t="shared" si="389"/>
        <v>2015.5200000000002</v>
      </c>
      <c r="L4540" s="24">
        <f t="shared" si="390"/>
        <v>2030.750629722922</v>
      </c>
      <c r="M4540" s="18" t="s">
        <v>1835</v>
      </c>
    </row>
    <row r="4541" spans="1:13" ht="38.25" customHeight="1" x14ac:dyDescent="0.25">
      <c r="A4541" s="21" t="s">
        <v>1827</v>
      </c>
      <c r="B4541" s="18" t="s">
        <v>12</v>
      </c>
      <c r="C4541" s="22" t="s">
        <v>12725</v>
      </c>
      <c r="D4541" s="22" t="s">
        <v>12726</v>
      </c>
      <c r="E4541" s="6" t="s">
        <v>12727</v>
      </c>
      <c r="F4541" s="24">
        <v>2280</v>
      </c>
      <c r="G4541" s="25">
        <v>0.05</v>
      </c>
      <c r="H4541" s="28">
        <f t="shared" si="387"/>
        <v>2166</v>
      </c>
      <c r="I4541" s="26">
        <v>1.04</v>
      </c>
      <c r="J4541" s="25">
        <f t="shared" si="388"/>
        <v>1.2000000000000011E-2</v>
      </c>
      <c r="K4541" s="24">
        <f t="shared" si="389"/>
        <v>2252.64</v>
      </c>
      <c r="L4541" s="24">
        <f t="shared" si="390"/>
        <v>2269.6624685138536</v>
      </c>
      <c r="M4541" s="21" t="s">
        <v>1839</v>
      </c>
    </row>
    <row r="4542" spans="1:13" s="14" customFormat="1" ht="38.25" x14ac:dyDescent="0.25">
      <c r="A4542" s="43" t="s">
        <v>11</v>
      </c>
      <c r="B4542" s="43" t="s">
        <v>12</v>
      </c>
      <c r="C4542" s="5" t="s">
        <v>12728</v>
      </c>
      <c r="D4542" s="5" t="s">
        <v>12729</v>
      </c>
      <c r="E4542" s="6" t="s">
        <v>12730</v>
      </c>
      <c r="F4542" s="12">
        <v>22500</v>
      </c>
      <c r="G4542" s="45">
        <v>0.24</v>
      </c>
      <c r="H4542" s="7">
        <f t="shared" si="387"/>
        <v>17100</v>
      </c>
      <c r="I4542" s="44">
        <v>1.1499999999999999</v>
      </c>
      <c r="J4542" s="45">
        <f t="shared" si="388"/>
        <v>0.126</v>
      </c>
      <c r="K4542" s="7">
        <f t="shared" si="389"/>
        <v>19665</v>
      </c>
      <c r="L4542" s="7">
        <f t="shared" si="390"/>
        <v>19813.602015113349</v>
      </c>
      <c r="M4542" s="43" t="s">
        <v>15</v>
      </c>
    </row>
    <row r="4543" spans="1:13" ht="51" customHeight="1" x14ac:dyDescent="0.25">
      <c r="A4543" s="18" t="s">
        <v>1827</v>
      </c>
      <c r="B4543" s="18" t="s">
        <v>12</v>
      </c>
      <c r="C4543" s="22" t="s">
        <v>12731</v>
      </c>
      <c r="D4543" s="22" t="s">
        <v>12732</v>
      </c>
      <c r="E4543" s="6" t="s">
        <v>12733</v>
      </c>
      <c r="F4543" s="24">
        <v>4950</v>
      </c>
      <c r="G4543" s="25">
        <v>0.05</v>
      </c>
      <c r="H4543" s="28">
        <f t="shared" si="387"/>
        <v>4702.5</v>
      </c>
      <c r="I4543" s="26">
        <v>1.04</v>
      </c>
      <c r="J4543" s="25">
        <f t="shared" si="388"/>
        <v>1.19999999999999E-2</v>
      </c>
      <c r="K4543" s="24">
        <f t="shared" si="389"/>
        <v>4890.6000000000004</v>
      </c>
      <c r="L4543" s="24">
        <f t="shared" si="390"/>
        <v>4927.5566750629723</v>
      </c>
      <c r="M4543" s="21" t="s">
        <v>1831</v>
      </c>
    </row>
    <row r="4544" spans="1:13" ht="51" x14ac:dyDescent="0.25">
      <c r="A4544" s="18" t="s">
        <v>1827</v>
      </c>
      <c r="B4544" s="18" t="s">
        <v>12</v>
      </c>
      <c r="C4544" s="22" t="s">
        <v>12734</v>
      </c>
      <c r="D4544" s="22" t="s">
        <v>12735</v>
      </c>
      <c r="E4544" s="6" t="s">
        <v>12736</v>
      </c>
      <c r="F4544" s="24">
        <v>3825.0000000000005</v>
      </c>
      <c r="G4544" s="25">
        <v>0.05</v>
      </c>
      <c r="H4544" s="28">
        <f t="shared" si="387"/>
        <v>3633.7500000000005</v>
      </c>
      <c r="I4544" s="26">
        <v>1.04</v>
      </c>
      <c r="J4544" s="25">
        <f t="shared" si="388"/>
        <v>1.19999999999999E-2</v>
      </c>
      <c r="K4544" s="24">
        <f t="shared" si="389"/>
        <v>3779.1000000000008</v>
      </c>
      <c r="L4544" s="24">
        <f t="shared" si="390"/>
        <v>3807.6574307304791</v>
      </c>
      <c r="M4544" s="18" t="s">
        <v>1835</v>
      </c>
    </row>
    <row r="4545" spans="1:13" ht="38.25" customHeight="1" x14ac:dyDescent="0.25">
      <c r="A4545" s="21" t="s">
        <v>1827</v>
      </c>
      <c r="B4545" s="18" t="s">
        <v>12</v>
      </c>
      <c r="C4545" s="22" t="s">
        <v>12737</v>
      </c>
      <c r="D4545" s="22" t="s">
        <v>12738</v>
      </c>
      <c r="E4545" s="6" t="s">
        <v>12739</v>
      </c>
      <c r="F4545" s="24">
        <v>4275</v>
      </c>
      <c r="G4545" s="25">
        <v>0.05</v>
      </c>
      <c r="H4545" s="28">
        <f t="shared" si="387"/>
        <v>4061.25</v>
      </c>
      <c r="I4545" s="26">
        <v>1.04</v>
      </c>
      <c r="J4545" s="25">
        <f t="shared" si="388"/>
        <v>1.2000000000000011E-2</v>
      </c>
      <c r="K4545" s="24">
        <f t="shared" si="389"/>
        <v>4223.7</v>
      </c>
      <c r="L4545" s="24">
        <f t="shared" si="390"/>
        <v>4255.6171284634756</v>
      </c>
      <c r="M4545" s="21" t="s">
        <v>1839</v>
      </c>
    </row>
    <row r="4546" spans="1:13" s="14" customFormat="1" ht="38.25" x14ac:dyDescent="0.25">
      <c r="A4546" s="43" t="s">
        <v>11</v>
      </c>
      <c r="B4546" s="43" t="s">
        <v>12</v>
      </c>
      <c r="C4546" s="5" t="s">
        <v>12740</v>
      </c>
      <c r="D4546" s="5" t="s">
        <v>12741</v>
      </c>
      <c r="E4546" s="6" t="s">
        <v>12742</v>
      </c>
      <c r="F4546" s="12">
        <v>3000</v>
      </c>
      <c r="G4546" s="45">
        <v>0.24</v>
      </c>
      <c r="H4546" s="7">
        <f t="shared" si="387"/>
        <v>2280</v>
      </c>
      <c r="I4546" s="44">
        <v>1.1499999999999999</v>
      </c>
      <c r="J4546" s="45">
        <f t="shared" si="388"/>
        <v>0.126</v>
      </c>
      <c r="K4546" s="7">
        <f t="shared" si="389"/>
        <v>2622</v>
      </c>
      <c r="L4546" s="7">
        <f>K4546/0.9925</f>
        <v>2641.8136020151132</v>
      </c>
      <c r="M4546" s="43" t="s">
        <v>15</v>
      </c>
    </row>
    <row r="4547" spans="1:13" ht="38.25" customHeight="1" x14ac:dyDescent="0.25">
      <c r="A4547" s="18" t="s">
        <v>1827</v>
      </c>
      <c r="B4547" s="18" t="s">
        <v>12</v>
      </c>
      <c r="C4547" s="22" t="s">
        <v>12743</v>
      </c>
      <c r="D4547" s="22" t="s">
        <v>12744</v>
      </c>
      <c r="E4547" s="6" t="s">
        <v>12745</v>
      </c>
      <c r="F4547" s="24">
        <v>660</v>
      </c>
      <c r="G4547" s="25">
        <v>0.05</v>
      </c>
      <c r="H4547" s="28">
        <f t="shared" si="387"/>
        <v>627</v>
      </c>
      <c r="I4547" s="26">
        <v>1.04</v>
      </c>
      <c r="J4547" s="25">
        <f t="shared" si="388"/>
        <v>1.19999999999999E-2</v>
      </c>
      <c r="K4547" s="24">
        <f t="shared" si="389"/>
        <v>652.08000000000004</v>
      </c>
      <c r="L4547" s="24">
        <f>K4547/0.9925</f>
        <v>657.00755667506303</v>
      </c>
      <c r="M4547" s="21" t="s">
        <v>1831</v>
      </c>
    </row>
    <row r="4548" spans="1:13" ht="51" x14ac:dyDescent="0.25">
      <c r="A4548" s="18" t="s">
        <v>1827</v>
      </c>
      <c r="B4548" s="18" t="s">
        <v>12</v>
      </c>
      <c r="C4548" s="22" t="s">
        <v>12746</v>
      </c>
      <c r="D4548" s="22" t="s">
        <v>12747</v>
      </c>
      <c r="E4548" s="6" t="s">
        <v>12748</v>
      </c>
      <c r="F4548" s="24">
        <v>510.00000000000006</v>
      </c>
      <c r="G4548" s="25">
        <v>0.05</v>
      </c>
      <c r="H4548" s="28">
        <f t="shared" si="387"/>
        <v>484.50000000000006</v>
      </c>
      <c r="I4548" s="26">
        <v>1.04</v>
      </c>
      <c r="J4548" s="25">
        <f t="shared" si="388"/>
        <v>1.2000000000000011E-2</v>
      </c>
      <c r="K4548" s="24">
        <f t="shared" si="389"/>
        <v>503.88000000000005</v>
      </c>
      <c r="L4548" s="24">
        <f>K4548/0.9925</f>
        <v>507.6876574307305</v>
      </c>
      <c r="M4548" s="18" t="s">
        <v>1835</v>
      </c>
    </row>
    <row r="4549" spans="1:13" ht="38.25" customHeight="1" x14ac:dyDescent="0.25">
      <c r="A4549" s="21" t="s">
        <v>1827</v>
      </c>
      <c r="B4549" s="18" t="s">
        <v>12</v>
      </c>
      <c r="C4549" s="22" t="s">
        <v>12749</v>
      </c>
      <c r="D4549" s="22" t="s">
        <v>12750</v>
      </c>
      <c r="E4549" s="6" t="s">
        <v>12751</v>
      </c>
      <c r="F4549" s="24">
        <v>570</v>
      </c>
      <c r="G4549" s="25">
        <v>0.05</v>
      </c>
      <c r="H4549" s="28">
        <f t="shared" si="387"/>
        <v>541.5</v>
      </c>
      <c r="I4549" s="26">
        <v>1.04</v>
      </c>
      <c r="J4549" s="25">
        <f t="shared" si="388"/>
        <v>1.2000000000000011E-2</v>
      </c>
      <c r="K4549" s="24">
        <f t="shared" si="389"/>
        <v>563.16</v>
      </c>
      <c r="L4549" s="24">
        <f>K4549/0.9925</f>
        <v>567.4156171284634</v>
      </c>
      <c r="M4549" s="21" t="s">
        <v>1839</v>
      </c>
    </row>
    <row r="4550" spans="1:13" s="14" customFormat="1" ht="38.25" x14ac:dyDescent="0.25">
      <c r="A4550" s="43" t="s">
        <v>11</v>
      </c>
      <c r="B4550" s="43" t="s">
        <v>12</v>
      </c>
      <c r="C4550" s="5" t="s">
        <v>12752</v>
      </c>
      <c r="D4550" s="5" t="s">
        <v>12753</v>
      </c>
      <c r="E4550" s="6" t="s">
        <v>12754</v>
      </c>
      <c r="F4550" s="12">
        <v>300</v>
      </c>
      <c r="G4550" s="45">
        <v>0.24</v>
      </c>
      <c r="H4550" s="7">
        <f t="shared" si="387"/>
        <v>228</v>
      </c>
      <c r="I4550" s="44">
        <v>1.1499999999999999</v>
      </c>
      <c r="J4550" s="45">
        <f t="shared" si="388"/>
        <v>0.126</v>
      </c>
      <c r="K4550" s="7">
        <f t="shared" si="389"/>
        <v>262.2</v>
      </c>
      <c r="L4550" s="7">
        <f t="shared" ref="L4550:L4610" si="391">K4550/0.9925</f>
        <v>264.18136020151132</v>
      </c>
      <c r="M4550" s="43" t="s">
        <v>15</v>
      </c>
    </row>
    <row r="4551" spans="1:13" ht="51" customHeight="1" x14ac:dyDescent="0.25">
      <c r="A4551" s="18" t="s">
        <v>1827</v>
      </c>
      <c r="B4551" s="18" t="s">
        <v>12</v>
      </c>
      <c r="C4551" s="22" t="s">
        <v>12755</v>
      </c>
      <c r="D4551" s="22" t="s">
        <v>12756</v>
      </c>
      <c r="E4551" s="6" t="s">
        <v>12757</v>
      </c>
      <c r="F4551" s="24">
        <v>66</v>
      </c>
      <c r="G4551" s="25">
        <v>0.05</v>
      </c>
      <c r="H4551" s="28">
        <f t="shared" si="387"/>
        <v>62.7</v>
      </c>
      <c r="I4551" s="26">
        <v>1.04</v>
      </c>
      <c r="J4551" s="25">
        <f t="shared" si="388"/>
        <v>1.2000000000000011E-2</v>
      </c>
      <c r="K4551" s="24">
        <f t="shared" si="389"/>
        <v>65.207999999999998</v>
      </c>
      <c r="L4551" s="24">
        <f t="shared" si="391"/>
        <v>65.700755667506286</v>
      </c>
      <c r="M4551" s="21" t="s">
        <v>1831</v>
      </c>
    </row>
    <row r="4552" spans="1:13" ht="51" x14ac:dyDescent="0.25">
      <c r="A4552" s="18" t="s">
        <v>1827</v>
      </c>
      <c r="B4552" s="18" t="s">
        <v>12</v>
      </c>
      <c r="C4552" s="22" t="s">
        <v>12758</v>
      </c>
      <c r="D4552" s="22" t="s">
        <v>12759</v>
      </c>
      <c r="E4552" s="6" t="s">
        <v>12760</v>
      </c>
      <c r="F4552" s="24">
        <v>51.000000000000007</v>
      </c>
      <c r="G4552" s="25">
        <v>0.05</v>
      </c>
      <c r="H4552" s="28">
        <f t="shared" si="387"/>
        <v>48.45</v>
      </c>
      <c r="I4552" s="26">
        <v>1.04</v>
      </c>
      <c r="J4552" s="25">
        <f t="shared" si="388"/>
        <v>1.2000000000000011E-2</v>
      </c>
      <c r="K4552" s="24">
        <f t="shared" si="389"/>
        <v>50.388000000000005</v>
      </c>
      <c r="L4552" s="24">
        <f t="shared" si="391"/>
        <v>50.768765743073054</v>
      </c>
      <c r="M4552" s="18" t="s">
        <v>1835</v>
      </c>
    </row>
    <row r="4553" spans="1:13" ht="38.25" customHeight="1" x14ac:dyDescent="0.25">
      <c r="A4553" s="21" t="s">
        <v>1827</v>
      </c>
      <c r="B4553" s="18" t="s">
        <v>12</v>
      </c>
      <c r="C4553" s="22" t="s">
        <v>12761</v>
      </c>
      <c r="D4553" s="22" t="s">
        <v>12762</v>
      </c>
      <c r="E4553" s="6" t="s">
        <v>12763</v>
      </c>
      <c r="F4553" s="24">
        <v>57</v>
      </c>
      <c r="G4553" s="25">
        <v>0.05</v>
      </c>
      <c r="H4553" s="28">
        <f t="shared" si="387"/>
        <v>54.15</v>
      </c>
      <c r="I4553" s="26">
        <v>1.04</v>
      </c>
      <c r="J4553" s="25">
        <f t="shared" si="388"/>
        <v>1.2000000000000011E-2</v>
      </c>
      <c r="K4553" s="24">
        <f t="shared" si="389"/>
        <v>56.316000000000003</v>
      </c>
      <c r="L4553" s="24">
        <f t="shared" si="391"/>
        <v>56.741561712846348</v>
      </c>
      <c r="M4553" s="21" t="s">
        <v>1839</v>
      </c>
    </row>
    <row r="4554" spans="1:13" s="14" customFormat="1" ht="38.25" x14ac:dyDescent="0.25">
      <c r="A4554" s="43" t="s">
        <v>11</v>
      </c>
      <c r="B4554" s="43" t="s">
        <v>12</v>
      </c>
      <c r="C4554" s="5" t="s">
        <v>12764</v>
      </c>
      <c r="D4554" s="5" t="s">
        <v>12765</v>
      </c>
      <c r="E4554" s="6" t="s">
        <v>12766</v>
      </c>
      <c r="F4554" s="12">
        <v>750</v>
      </c>
      <c r="G4554" s="45">
        <v>0.24</v>
      </c>
      <c r="H4554" s="7">
        <f t="shared" ref="H4554:H4582" si="392">F4554-(F4554*G4554)</f>
        <v>570</v>
      </c>
      <c r="I4554" s="44">
        <v>1.1499999999999999</v>
      </c>
      <c r="J4554" s="45">
        <f t="shared" ref="J4554:J4582" si="393">1-K4554/F4554</f>
        <v>0.126</v>
      </c>
      <c r="K4554" s="7">
        <f t="shared" ref="K4554:K4582" si="394">H4554*I4554</f>
        <v>655.5</v>
      </c>
      <c r="L4554" s="7">
        <f t="shared" si="391"/>
        <v>660.45340050377831</v>
      </c>
      <c r="M4554" s="43" t="s">
        <v>15</v>
      </c>
    </row>
    <row r="4555" spans="1:13" ht="38.25" customHeight="1" x14ac:dyDescent="0.25">
      <c r="A4555" s="18" t="s">
        <v>1827</v>
      </c>
      <c r="B4555" s="18" t="s">
        <v>12</v>
      </c>
      <c r="C4555" s="22" t="s">
        <v>12767</v>
      </c>
      <c r="D4555" s="22" t="s">
        <v>12768</v>
      </c>
      <c r="E4555" s="6" t="s">
        <v>12769</v>
      </c>
      <c r="F4555" s="24">
        <v>165</v>
      </c>
      <c r="G4555" s="25">
        <v>0.05</v>
      </c>
      <c r="H4555" s="28">
        <f t="shared" si="392"/>
        <v>156.75</v>
      </c>
      <c r="I4555" s="26">
        <v>1.04</v>
      </c>
      <c r="J4555" s="25">
        <f t="shared" si="393"/>
        <v>1.19999999999999E-2</v>
      </c>
      <c r="K4555" s="24">
        <f t="shared" si="394"/>
        <v>163.02000000000001</v>
      </c>
      <c r="L4555" s="24">
        <f t="shared" si="391"/>
        <v>164.25188916876576</v>
      </c>
      <c r="M4555" s="21" t="s">
        <v>1831</v>
      </c>
    </row>
    <row r="4556" spans="1:13" ht="51" x14ac:dyDescent="0.25">
      <c r="A4556" s="18" t="s">
        <v>1827</v>
      </c>
      <c r="B4556" s="18" t="s">
        <v>12</v>
      </c>
      <c r="C4556" s="22" t="s">
        <v>12770</v>
      </c>
      <c r="D4556" s="22" t="s">
        <v>12771</v>
      </c>
      <c r="E4556" s="6" t="s">
        <v>12772</v>
      </c>
      <c r="F4556" s="24">
        <v>127.50000000000001</v>
      </c>
      <c r="G4556" s="25">
        <v>0.05</v>
      </c>
      <c r="H4556" s="28">
        <f t="shared" si="392"/>
        <v>121.12500000000001</v>
      </c>
      <c r="I4556" s="26">
        <v>1.04</v>
      </c>
      <c r="J4556" s="25">
        <f t="shared" si="393"/>
        <v>1.2000000000000011E-2</v>
      </c>
      <c r="K4556" s="24">
        <f t="shared" si="394"/>
        <v>125.97000000000001</v>
      </c>
      <c r="L4556" s="24">
        <f t="shared" si="391"/>
        <v>126.92191435768262</v>
      </c>
      <c r="M4556" s="18" t="s">
        <v>1835</v>
      </c>
    </row>
    <row r="4557" spans="1:13" ht="38.25" customHeight="1" x14ac:dyDescent="0.25">
      <c r="A4557" s="21" t="s">
        <v>1827</v>
      </c>
      <c r="B4557" s="18" t="s">
        <v>12</v>
      </c>
      <c r="C4557" s="22" t="s">
        <v>12773</v>
      </c>
      <c r="D4557" s="22" t="s">
        <v>12774</v>
      </c>
      <c r="E4557" s="6" t="s">
        <v>12775</v>
      </c>
      <c r="F4557" s="24">
        <v>142.5</v>
      </c>
      <c r="G4557" s="25">
        <v>0.05</v>
      </c>
      <c r="H4557" s="28">
        <f t="shared" si="392"/>
        <v>135.375</v>
      </c>
      <c r="I4557" s="26">
        <v>1.04</v>
      </c>
      <c r="J4557" s="25">
        <f t="shared" si="393"/>
        <v>1.2000000000000011E-2</v>
      </c>
      <c r="K4557" s="24">
        <f t="shared" si="394"/>
        <v>140.79</v>
      </c>
      <c r="L4557" s="24">
        <f t="shared" si="391"/>
        <v>141.85390428211585</v>
      </c>
      <c r="M4557" s="21" t="s">
        <v>1839</v>
      </c>
    </row>
    <row r="4558" spans="1:13" s="14" customFormat="1" ht="38.25" x14ac:dyDescent="0.25">
      <c r="A4558" s="43" t="s">
        <v>11</v>
      </c>
      <c r="B4558" s="43" t="s">
        <v>12</v>
      </c>
      <c r="C4558" s="5" t="s">
        <v>12776</v>
      </c>
      <c r="D4558" s="5" t="s">
        <v>12777</v>
      </c>
      <c r="E4558" s="6" t="s">
        <v>12778</v>
      </c>
      <c r="F4558" s="12">
        <v>120</v>
      </c>
      <c r="G4558" s="45">
        <v>0.24</v>
      </c>
      <c r="H4558" s="7">
        <f t="shared" si="392"/>
        <v>91.2</v>
      </c>
      <c r="I4558" s="44">
        <v>1.1499999999999999</v>
      </c>
      <c r="J4558" s="45">
        <f t="shared" si="393"/>
        <v>0.126</v>
      </c>
      <c r="K4558" s="7">
        <f t="shared" si="394"/>
        <v>104.88</v>
      </c>
      <c r="L4558" s="7">
        <f t="shared" si="391"/>
        <v>105.67254408060452</v>
      </c>
      <c r="M4558" s="43" t="s">
        <v>15</v>
      </c>
    </row>
    <row r="4559" spans="1:13" ht="51" customHeight="1" x14ac:dyDescent="0.25">
      <c r="A4559" s="18" t="s">
        <v>1827</v>
      </c>
      <c r="B4559" s="18" t="s">
        <v>12</v>
      </c>
      <c r="C4559" s="22" t="s">
        <v>12779</v>
      </c>
      <c r="D4559" s="22" t="s">
        <v>12780</v>
      </c>
      <c r="E4559" s="6" t="s">
        <v>12781</v>
      </c>
      <c r="F4559" s="24">
        <v>26.4</v>
      </c>
      <c r="G4559" s="25">
        <v>0.05</v>
      </c>
      <c r="H4559" s="28">
        <f t="shared" si="392"/>
        <v>25.08</v>
      </c>
      <c r="I4559" s="26">
        <v>1.04</v>
      </c>
      <c r="J4559" s="25">
        <f t="shared" si="393"/>
        <v>1.2000000000000011E-2</v>
      </c>
      <c r="K4559" s="24">
        <f t="shared" si="394"/>
        <v>26.083199999999998</v>
      </c>
      <c r="L4559" s="24">
        <f t="shared" si="391"/>
        <v>26.280302267002515</v>
      </c>
      <c r="M4559" s="21" t="s">
        <v>1831</v>
      </c>
    </row>
    <row r="4560" spans="1:13" ht="51" x14ac:dyDescent="0.25">
      <c r="A4560" s="18" t="s">
        <v>1827</v>
      </c>
      <c r="B4560" s="18" t="s">
        <v>12</v>
      </c>
      <c r="C4560" s="22" t="s">
        <v>12782</v>
      </c>
      <c r="D4560" s="22" t="s">
        <v>12783</v>
      </c>
      <c r="E4560" s="6" t="s">
        <v>12784</v>
      </c>
      <c r="F4560" s="24">
        <v>20.400000000000002</v>
      </c>
      <c r="G4560" s="25">
        <v>0.05</v>
      </c>
      <c r="H4560" s="28">
        <f t="shared" si="392"/>
        <v>19.380000000000003</v>
      </c>
      <c r="I4560" s="26">
        <v>1.04</v>
      </c>
      <c r="J4560" s="25">
        <f t="shared" si="393"/>
        <v>1.19999999999999E-2</v>
      </c>
      <c r="K4560" s="24">
        <f t="shared" si="394"/>
        <v>20.155200000000004</v>
      </c>
      <c r="L4560" s="24">
        <f t="shared" si="391"/>
        <v>20.307506297229221</v>
      </c>
      <c r="M4560" s="18" t="s">
        <v>1835</v>
      </c>
    </row>
    <row r="4561" spans="1:13" ht="38.25" customHeight="1" x14ac:dyDescent="0.25">
      <c r="A4561" s="21" t="s">
        <v>1827</v>
      </c>
      <c r="B4561" s="18" t="s">
        <v>12</v>
      </c>
      <c r="C4561" s="22" t="s">
        <v>12785</v>
      </c>
      <c r="D4561" s="22" t="s">
        <v>12786</v>
      </c>
      <c r="E4561" s="6" t="s">
        <v>12787</v>
      </c>
      <c r="F4561" s="24">
        <v>22.8</v>
      </c>
      <c r="G4561" s="25">
        <v>0.05</v>
      </c>
      <c r="H4561" s="28">
        <f t="shared" si="392"/>
        <v>21.66</v>
      </c>
      <c r="I4561" s="26">
        <v>1.04</v>
      </c>
      <c r="J4561" s="25">
        <f t="shared" si="393"/>
        <v>1.19999999999999E-2</v>
      </c>
      <c r="K4561" s="24">
        <f t="shared" si="394"/>
        <v>22.526400000000002</v>
      </c>
      <c r="L4561" s="24">
        <f t="shared" si="391"/>
        <v>22.696624685138541</v>
      </c>
      <c r="M4561" s="21" t="s">
        <v>1839</v>
      </c>
    </row>
    <row r="4562" spans="1:13" s="14" customFormat="1" ht="38.25" x14ac:dyDescent="0.25">
      <c r="A4562" s="43" t="s">
        <v>11</v>
      </c>
      <c r="B4562" s="43" t="s">
        <v>12</v>
      </c>
      <c r="C4562" s="5" t="s">
        <v>12788</v>
      </c>
      <c r="D4562" s="5" t="s">
        <v>12789</v>
      </c>
      <c r="E4562" s="6" t="s">
        <v>12790</v>
      </c>
      <c r="F4562" s="12">
        <v>450</v>
      </c>
      <c r="G4562" s="45">
        <v>0.24</v>
      </c>
      <c r="H4562" s="7">
        <f t="shared" si="392"/>
        <v>342</v>
      </c>
      <c r="I4562" s="44">
        <v>1.1499999999999999</v>
      </c>
      <c r="J4562" s="45">
        <f t="shared" si="393"/>
        <v>0.12600000000000011</v>
      </c>
      <c r="K4562" s="7">
        <f t="shared" si="394"/>
        <v>393.29999999999995</v>
      </c>
      <c r="L4562" s="7">
        <f t="shared" si="391"/>
        <v>396.27204030226693</v>
      </c>
      <c r="M4562" s="43" t="s">
        <v>15</v>
      </c>
    </row>
    <row r="4563" spans="1:13" ht="38.25" customHeight="1" x14ac:dyDescent="0.25">
      <c r="A4563" s="18" t="s">
        <v>1827</v>
      </c>
      <c r="B4563" s="18" t="s">
        <v>12</v>
      </c>
      <c r="C4563" s="22" t="s">
        <v>12791</v>
      </c>
      <c r="D4563" s="22" t="s">
        <v>12792</v>
      </c>
      <c r="E4563" s="6" t="s">
        <v>12793</v>
      </c>
      <c r="F4563" s="24">
        <v>99</v>
      </c>
      <c r="G4563" s="25">
        <v>0.05</v>
      </c>
      <c r="H4563" s="28">
        <f t="shared" si="392"/>
        <v>94.05</v>
      </c>
      <c r="I4563" s="26">
        <v>1.04</v>
      </c>
      <c r="J4563" s="25">
        <f t="shared" si="393"/>
        <v>1.2000000000000011E-2</v>
      </c>
      <c r="K4563" s="24">
        <f t="shared" si="394"/>
        <v>97.811999999999998</v>
      </c>
      <c r="L4563" s="24">
        <f t="shared" si="391"/>
        <v>98.551133501259443</v>
      </c>
      <c r="M4563" s="21" t="s">
        <v>1831</v>
      </c>
    </row>
    <row r="4564" spans="1:13" ht="51" x14ac:dyDescent="0.25">
      <c r="A4564" s="18" t="s">
        <v>1827</v>
      </c>
      <c r="B4564" s="18" t="s">
        <v>12</v>
      </c>
      <c r="C4564" s="22" t="s">
        <v>12794</v>
      </c>
      <c r="D4564" s="22" t="s">
        <v>12795</v>
      </c>
      <c r="E4564" s="6" t="s">
        <v>12796</v>
      </c>
      <c r="F4564" s="24">
        <v>76.5</v>
      </c>
      <c r="G4564" s="25">
        <v>0.05</v>
      </c>
      <c r="H4564" s="28">
        <f t="shared" si="392"/>
        <v>72.674999999999997</v>
      </c>
      <c r="I4564" s="26">
        <v>1.04</v>
      </c>
      <c r="J4564" s="25">
        <f t="shared" si="393"/>
        <v>1.2000000000000122E-2</v>
      </c>
      <c r="K4564" s="24">
        <f t="shared" si="394"/>
        <v>75.581999999999994</v>
      </c>
      <c r="L4564" s="24">
        <f t="shared" si="391"/>
        <v>76.153148614609563</v>
      </c>
      <c r="M4564" s="18" t="s">
        <v>1835</v>
      </c>
    </row>
    <row r="4565" spans="1:13" ht="38.25" customHeight="1" x14ac:dyDescent="0.25">
      <c r="A4565" s="21" t="s">
        <v>1827</v>
      </c>
      <c r="B4565" s="18" t="s">
        <v>12</v>
      </c>
      <c r="C4565" s="22" t="s">
        <v>12797</v>
      </c>
      <c r="D4565" s="22" t="s">
        <v>12798</v>
      </c>
      <c r="E4565" s="6" t="s">
        <v>12799</v>
      </c>
      <c r="F4565" s="24">
        <v>85.5</v>
      </c>
      <c r="G4565" s="25">
        <v>0.05</v>
      </c>
      <c r="H4565" s="28">
        <f t="shared" si="392"/>
        <v>81.224999999999994</v>
      </c>
      <c r="I4565" s="26">
        <v>1.04</v>
      </c>
      <c r="J4565" s="25">
        <f t="shared" si="393"/>
        <v>1.2000000000000011E-2</v>
      </c>
      <c r="K4565" s="24">
        <f t="shared" si="394"/>
        <v>84.474000000000004</v>
      </c>
      <c r="L4565" s="24">
        <f t="shared" si="391"/>
        <v>85.112342569269515</v>
      </c>
      <c r="M4565" s="21" t="s">
        <v>1839</v>
      </c>
    </row>
    <row r="4566" spans="1:13" s="14" customFormat="1" ht="38.25" x14ac:dyDescent="0.25">
      <c r="A4566" s="43" t="s">
        <v>11</v>
      </c>
      <c r="B4566" s="43" t="s">
        <v>12</v>
      </c>
      <c r="C4566" s="5" t="s">
        <v>12800</v>
      </c>
      <c r="D4566" s="5" t="s">
        <v>12801</v>
      </c>
      <c r="E4566" s="6" t="s">
        <v>12802</v>
      </c>
      <c r="F4566" s="12">
        <v>150</v>
      </c>
      <c r="G4566" s="45">
        <v>0.24</v>
      </c>
      <c r="H4566" s="7">
        <f t="shared" si="392"/>
        <v>114</v>
      </c>
      <c r="I4566" s="44">
        <v>1.1499999999999999</v>
      </c>
      <c r="J4566" s="45">
        <f t="shared" si="393"/>
        <v>0.126</v>
      </c>
      <c r="K4566" s="7">
        <f t="shared" si="394"/>
        <v>131.1</v>
      </c>
      <c r="L4566" s="7">
        <f t="shared" si="391"/>
        <v>132.09068010075566</v>
      </c>
      <c r="M4566" s="43" t="s">
        <v>15</v>
      </c>
    </row>
    <row r="4567" spans="1:13" ht="51" customHeight="1" x14ac:dyDescent="0.25">
      <c r="A4567" s="18" t="s">
        <v>1827</v>
      </c>
      <c r="B4567" s="18" t="s">
        <v>12</v>
      </c>
      <c r="C4567" s="22" t="s">
        <v>12803</v>
      </c>
      <c r="D4567" s="22" t="s">
        <v>12804</v>
      </c>
      <c r="E4567" s="6" t="s">
        <v>12805</v>
      </c>
      <c r="F4567" s="24">
        <v>33</v>
      </c>
      <c r="G4567" s="25">
        <v>0.05</v>
      </c>
      <c r="H4567" s="28">
        <f t="shared" si="392"/>
        <v>31.35</v>
      </c>
      <c r="I4567" s="26">
        <v>1.04</v>
      </c>
      <c r="J4567" s="25">
        <f t="shared" si="393"/>
        <v>1.2000000000000011E-2</v>
      </c>
      <c r="K4567" s="24">
        <f t="shared" si="394"/>
        <v>32.603999999999999</v>
      </c>
      <c r="L4567" s="24">
        <f t="shared" si="391"/>
        <v>32.850377833753143</v>
      </c>
      <c r="M4567" s="21" t="s">
        <v>1831</v>
      </c>
    </row>
    <row r="4568" spans="1:13" ht="51" x14ac:dyDescent="0.25">
      <c r="A4568" s="18" t="s">
        <v>1827</v>
      </c>
      <c r="B4568" s="18" t="s">
        <v>12</v>
      </c>
      <c r="C4568" s="22" t="s">
        <v>12806</v>
      </c>
      <c r="D4568" s="22" t="s">
        <v>12807</v>
      </c>
      <c r="E4568" s="6" t="s">
        <v>12808</v>
      </c>
      <c r="F4568" s="24">
        <v>25.500000000000004</v>
      </c>
      <c r="G4568" s="25">
        <v>0.05</v>
      </c>
      <c r="H4568" s="28">
        <f t="shared" si="392"/>
        <v>24.225000000000001</v>
      </c>
      <c r="I4568" s="26">
        <v>1.04</v>
      </c>
      <c r="J4568" s="25">
        <f t="shared" si="393"/>
        <v>1.2000000000000011E-2</v>
      </c>
      <c r="K4568" s="24">
        <f t="shared" si="394"/>
        <v>25.194000000000003</v>
      </c>
      <c r="L4568" s="24">
        <f t="shared" si="391"/>
        <v>25.384382871536527</v>
      </c>
      <c r="M4568" s="18" t="s">
        <v>1835</v>
      </c>
    </row>
    <row r="4569" spans="1:13" ht="51" customHeight="1" x14ac:dyDescent="0.25">
      <c r="A4569" s="21" t="s">
        <v>1827</v>
      </c>
      <c r="B4569" s="18" t="s">
        <v>12</v>
      </c>
      <c r="C4569" s="22" t="s">
        <v>12809</v>
      </c>
      <c r="D4569" s="22" t="s">
        <v>12810</v>
      </c>
      <c r="E4569" s="6" t="s">
        <v>12811</v>
      </c>
      <c r="F4569" s="24">
        <v>28.5</v>
      </c>
      <c r="G4569" s="25">
        <v>0.05</v>
      </c>
      <c r="H4569" s="28">
        <f t="shared" si="392"/>
        <v>27.074999999999999</v>
      </c>
      <c r="I4569" s="26">
        <v>1.04</v>
      </c>
      <c r="J4569" s="25">
        <f t="shared" si="393"/>
        <v>1.2000000000000011E-2</v>
      </c>
      <c r="K4569" s="24">
        <f t="shared" si="394"/>
        <v>28.158000000000001</v>
      </c>
      <c r="L4569" s="24">
        <f t="shared" si="391"/>
        <v>28.370780856423174</v>
      </c>
      <c r="M4569" s="21" t="s">
        <v>1839</v>
      </c>
    </row>
    <row r="4570" spans="1:13" s="14" customFormat="1" ht="38.25" x14ac:dyDescent="0.25">
      <c r="A4570" s="43" t="s">
        <v>11</v>
      </c>
      <c r="B4570" s="43" t="s">
        <v>12</v>
      </c>
      <c r="C4570" s="5" t="s">
        <v>12812</v>
      </c>
      <c r="D4570" s="5" t="s">
        <v>12813</v>
      </c>
      <c r="E4570" s="6" t="s">
        <v>12814</v>
      </c>
      <c r="F4570" s="12">
        <v>3000</v>
      </c>
      <c r="G4570" s="45">
        <v>0.24</v>
      </c>
      <c r="H4570" s="7">
        <f t="shared" si="392"/>
        <v>2280</v>
      </c>
      <c r="I4570" s="44">
        <v>1.1499999999999999</v>
      </c>
      <c r="J4570" s="45">
        <f t="shared" si="393"/>
        <v>0.126</v>
      </c>
      <c r="K4570" s="7">
        <f t="shared" si="394"/>
        <v>2622</v>
      </c>
      <c r="L4570" s="7">
        <f t="shared" si="391"/>
        <v>2641.8136020151132</v>
      </c>
      <c r="M4570" s="43" t="s">
        <v>15</v>
      </c>
    </row>
    <row r="4571" spans="1:13" ht="51" customHeight="1" x14ac:dyDescent="0.25">
      <c r="A4571" s="18" t="s">
        <v>1827</v>
      </c>
      <c r="B4571" s="18" t="s">
        <v>12</v>
      </c>
      <c r="C4571" s="22" t="s">
        <v>12815</v>
      </c>
      <c r="D4571" s="22" t="s">
        <v>12816</v>
      </c>
      <c r="E4571" s="6" t="s">
        <v>12817</v>
      </c>
      <c r="F4571" s="24">
        <v>660</v>
      </c>
      <c r="G4571" s="25">
        <v>0.05</v>
      </c>
      <c r="H4571" s="28">
        <f t="shared" si="392"/>
        <v>627</v>
      </c>
      <c r="I4571" s="26">
        <v>1.04</v>
      </c>
      <c r="J4571" s="25">
        <f t="shared" si="393"/>
        <v>1.19999999999999E-2</v>
      </c>
      <c r="K4571" s="24">
        <f t="shared" si="394"/>
        <v>652.08000000000004</v>
      </c>
      <c r="L4571" s="24">
        <f t="shared" si="391"/>
        <v>657.00755667506303</v>
      </c>
      <c r="M4571" s="21" t="s">
        <v>1831</v>
      </c>
    </row>
    <row r="4572" spans="1:13" ht="51" x14ac:dyDescent="0.25">
      <c r="A4572" s="18" t="s">
        <v>1827</v>
      </c>
      <c r="B4572" s="18" t="s">
        <v>12</v>
      </c>
      <c r="C4572" s="22" t="s">
        <v>12818</v>
      </c>
      <c r="D4572" s="22" t="s">
        <v>12819</v>
      </c>
      <c r="E4572" s="6" t="s">
        <v>12820</v>
      </c>
      <c r="F4572" s="24">
        <v>510.00000000000006</v>
      </c>
      <c r="G4572" s="25">
        <v>0.05</v>
      </c>
      <c r="H4572" s="28">
        <f t="shared" si="392"/>
        <v>484.50000000000006</v>
      </c>
      <c r="I4572" s="26">
        <v>1.04</v>
      </c>
      <c r="J4572" s="25">
        <f t="shared" si="393"/>
        <v>1.2000000000000011E-2</v>
      </c>
      <c r="K4572" s="24">
        <f t="shared" si="394"/>
        <v>503.88000000000005</v>
      </c>
      <c r="L4572" s="24">
        <f t="shared" si="391"/>
        <v>507.6876574307305</v>
      </c>
      <c r="M4572" s="18" t="s">
        <v>1835</v>
      </c>
    </row>
    <row r="4573" spans="1:13" ht="51" customHeight="1" x14ac:dyDescent="0.25">
      <c r="A4573" s="21" t="s">
        <v>1827</v>
      </c>
      <c r="B4573" s="18" t="s">
        <v>12</v>
      </c>
      <c r="C4573" s="22" t="s">
        <v>12821</v>
      </c>
      <c r="D4573" s="22" t="s">
        <v>12822</v>
      </c>
      <c r="E4573" s="6" t="s">
        <v>12823</v>
      </c>
      <c r="F4573" s="24">
        <v>570</v>
      </c>
      <c r="G4573" s="25">
        <v>0.05</v>
      </c>
      <c r="H4573" s="28">
        <f t="shared" si="392"/>
        <v>541.5</v>
      </c>
      <c r="I4573" s="26">
        <v>1.04</v>
      </c>
      <c r="J4573" s="25">
        <f t="shared" si="393"/>
        <v>1.2000000000000011E-2</v>
      </c>
      <c r="K4573" s="24">
        <f t="shared" si="394"/>
        <v>563.16</v>
      </c>
      <c r="L4573" s="24">
        <f t="shared" si="391"/>
        <v>567.4156171284634</v>
      </c>
      <c r="M4573" s="21" t="s">
        <v>1839</v>
      </c>
    </row>
    <row r="4574" spans="1:13" s="14" customFormat="1" ht="38.25" x14ac:dyDescent="0.25">
      <c r="A4574" s="43" t="s">
        <v>11</v>
      </c>
      <c r="B4574" s="43" t="s">
        <v>12</v>
      </c>
      <c r="C4574" s="5" t="s">
        <v>12824</v>
      </c>
      <c r="D4574" s="5" t="s">
        <v>12825</v>
      </c>
      <c r="E4574" s="6" t="s">
        <v>12826</v>
      </c>
      <c r="F4574" s="12">
        <v>600</v>
      </c>
      <c r="G4574" s="45">
        <v>0.24</v>
      </c>
      <c r="H4574" s="7">
        <f t="shared" si="392"/>
        <v>456</v>
      </c>
      <c r="I4574" s="44">
        <v>1.1499999999999999</v>
      </c>
      <c r="J4574" s="45">
        <f t="shared" si="393"/>
        <v>0.126</v>
      </c>
      <c r="K4574" s="7">
        <f t="shared" si="394"/>
        <v>524.4</v>
      </c>
      <c r="L4574" s="7">
        <f t="shared" si="391"/>
        <v>528.36272040302265</v>
      </c>
      <c r="M4574" s="43" t="s">
        <v>15</v>
      </c>
    </row>
    <row r="4575" spans="1:13" ht="51" customHeight="1" x14ac:dyDescent="0.25">
      <c r="A4575" s="18" t="s">
        <v>1827</v>
      </c>
      <c r="B4575" s="18" t="s">
        <v>12</v>
      </c>
      <c r="C4575" s="22" t="s">
        <v>12827</v>
      </c>
      <c r="D4575" s="22" t="s">
        <v>12828</v>
      </c>
      <c r="E4575" s="6" t="s">
        <v>12829</v>
      </c>
      <c r="F4575" s="24">
        <v>132</v>
      </c>
      <c r="G4575" s="25">
        <v>0.05</v>
      </c>
      <c r="H4575" s="28">
        <f t="shared" si="392"/>
        <v>125.4</v>
      </c>
      <c r="I4575" s="26">
        <v>1.04</v>
      </c>
      <c r="J4575" s="25">
        <f t="shared" si="393"/>
        <v>1.2000000000000011E-2</v>
      </c>
      <c r="K4575" s="24">
        <f t="shared" si="394"/>
        <v>130.416</v>
      </c>
      <c r="L4575" s="24">
        <f t="shared" si="391"/>
        <v>131.40151133501257</v>
      </c>
      <c r="M4575" s="21" t="s">
        <v>1831</v>
      </c>
    </row>
    <row r="4576" spans="1:13" ht="51" x14ac:dyDescent="0.25">
      <c r="A4576" s="18" t="s">
        <v>1827</v>
      </c>
      <c r="B4576" s="18" t="s">
        <v>12</v>
      </c>
      <c r="C4576" s="22" t="s">
        <v>12830</v>
      </c>
      <c r="D4576" s="22" t="s">
        <v>12831</v>
      </c>
      <c r="E4576" s="6" t="s">
        <v>12832</v>
      </c>
      <c r="F4576" s="24">
        <v>102.00000000000001</v>
      </c>
      <c r="G4576" s="25">
        <v>0.05</v>
      </c>
      <c r="H4576" s="28">
        <f t="shared" si="392"/>
        <v>96.9</v>
      </c>
      <c r="I4576" s="26">
        <v>1.04</v>
      </c>
      <c r="J4576" s="25">
        <f t="shared" si="393"/>
        <v>1.2000000000000011E-2</v>
      </c>
      <c r="K4576" s="24">
        <f t="shared" si="394"/>
        <v>100.77600000000001</v>
      </c>
      <c r="L4576" s="24">
        <f t="shared" si="391"/>
        <v>101.53753148614611</v>
      </c>
      <c r="M4576" s="18" t="s">
        <v>1835</v>
      </c>
    </row>
    <row r="4577" spans="1:13" ht="38.25" customHeight="1" x14ac:dyDescent="0.25">
      <c r="A4577" s="21" t="s">
        <v>1827</v>
      </c>
      <c r="B4577" s="18" t="s">
        <v>12</v>
      </c>
      <c r="C4577" s="22" t="s">
        <v>12833</v>
      </c>
      <c r="D4577" s="22" t="s">
        <v>12834</v>
      </c>
      <c r="E4577" s="6" t="s">
        <v>12835</v>
      </c>
      <c r="F4577" s="24">
        <v>114</v>
      </c>
      <c r="G4577" s="25">
        <v>0.05</v>
      </c>
      <c r="H4577" s="28">
        <f t="shared" si="392"/>
        <v>108.3</v>
      </c>
      <c r="I4577" s="26">
        <v>1.04</v>
      </c>
      <c r="J4577" s="25">
        <f t="shared" si="393"/>
        <v>1.2000000000000011E-2</v>
      </c>
      <c r="K4577" s="24">
        <f t="shared" si="394"/>
        <v>112.63200000000001</v>
      </c>
      <c r="L4577" s="24">
        <f t="shared" si="391"/>
        <v>113.4831234256927</v>
      </c>
      <c r="M4577" s="21" t="s">
        <v>1839</v>
      </c>
    </row>
    <row r="4578" spans="1:13" s="14" customFormat="1" ht="38.25" x14ac:dyDescent="0.25">
      <c r="A4578" s="43" t="s">
        <v>11</v>
      </c>
      <c r="B4578" s="43" t="s">
        <v>12</v>
      </c>
      <c r="C4578" s="5" t="s">
        <v>12836</v>
      </c>
      <c r="D4578" s="5" t="s">
        <v>12837</v>
      </c>
      <c r="E4578" s="6" t="s">
        <v>12838</v>
      </c>
      <c r="F4578" s="12">
        <v>750</v>
      </c>
      <c r="G4578" s="45">
        <v>0.24</v>
      </c>
      <c r="H4578" s="7">
        <f t="shared" si="392"/>
        <v>570</v>
      </c>
      <c r="I4578" s="44">
        <v>1.1499999999999999</v>
      </c>
      <c r="J4578" s="45">
        <f t="shared" si="393"/>
        <v>0.126</v>
      </c>
      <c r="K4578" s="7">
        <f t="shared" si="394"/>
        <v>655.5</v>
      </c>
      <c r="L4578" s="7">
        <f t="shared" si="391"/>
        <v>660.45340050377831</v>
      </c>
      <c r="M4578" s="43" t="s">
        <v>15</v>
      </c>
    </row>
    <row r="4579" spans="1:13" ht="38.25" customHeight="1" x14ac:dyDescent="0.25">
      <c r="A4579" s="18" t="s">
        <v>1827</v>
      </c>
      <c r="B4579" s="18" t="s">
        <v>12</v>
      </c>
      <c r="C4579" s="22" t="s">
        <v>12839</v>
      </c>
      <c r="D4579" s="22" t="s">
        <v>12840</v>
      </c>
      <c r="E4579" s="6" t="s">
        <v>12841</v>
      </c>
      <c r="F4579" s="24">
        <v>165</v>
      </c>
      <c r="G4579" s="25">
        <v>0.05</v>
      </c>
      <c r="H4579" s="28">
        <f t="shared" si="392"/>
        <v>156.75</v>
      </c>
      <c r="I4579" s="26">
        <v>1.04</v>
      </c>
      <c r="J4579" s="25">
        <f t="shared" si="393"/>
        <v>1.19999999999999E-2</v>
      </c>
      <c r="K4579" s="24">
        <f t="shared" si="394"/>
        <v>163.02000000000001</v>
      </c>
      <c r="L4579" s="24">
        <f t="shared" si="391"/>
        <v>164.25188916876576</v>
      </c>
      <c r="M4579" s="21" t="s">
        <v>1831</v>
      </c>
    </row>
    <row r="4580" spans="1:13" ht="51" x14ac:dyDescent="0.25">
      <c r="A4580" s="18" t="s">
        <v>1827</v>
      </c>
      <c r="B4580" s="18" t="s">
        <v>12</v>
      </c>
      <c r="C4580" s="22" t="s">
        <v>12842</v>
      </c>
      <c r="D4580" s="22" t="s">
        <v>12843</v>
      </c>
      <c r="E4580" s="6" t="s">
        <v>12844</v>
      </c>
      <c r="F4580" s="24">
        <v>127.50000000000001</v>
      </c>
      <c r="G4580" s="25">
        <v>0.05</v>
      </c>
      <c r="H4580" s="28">
        <f t="shared" si="392"/>
        <v>121.12500000000001</v>
      </c>
      <c r="I4580" s="26">
        <v>1.04</v>
      </c>
      <c r="J4580" s="25">
        <f t="shared" si="393"/>
        <v>1.2000000000000011E-2</v>
      </c>
      <c r="K4580" s="24">
        <f t="shared" si="394"/>
        <v>125.97000000000001</v>
      </c>
      <c r="L4580" s="24">
        <f t="shared" si="391"/>
        <v>126.92191435768262</v>
      </c>
      <c r="M4580" s="18" t="s">
        <v>1835</v>
      </c>
    </row>
    <row r="4581" spans="1:13" ht="38.25" customHeight="1" x14ac:dyDescent="0.25">
      <c r="A4581" s="21" t="s">
        <v>1827</v>
      </c>
      <c r="B4581" s="18" t="s">
        <v>12</v>
      </c>
      <c r="C4581" s="22" t="s">
        <v>12845</v>
      </c>
      <c r="D4581" s="22" t="s">
        <v>12846</v>
      </c>
      <c r="E4581" s="6" t="s">
        <v>12847</v>
      </c>
      <c r="F4581" s="24">
        <v>142.5</v>
      </c>
      <c r="G4581" s="25">
        <v>0.05</v>
      </c>
      <c r="H4581" s="28">
        <f t="shared" si="392"/>
        <v>135.375</v>
      </c>
      <c r="I4581" s="26">
        <v>1.04</v>
      </c>
      <c r="J4581" s="25">
        <f t="shared" si="393"/>
        <v>1.2000000000000011E-2</v>
      </c>
      <c r="K4581" s="24">
        <f t="shared" si="394"/>
        <v>140.79</v>
      </c>
      <c r="L4581" s="24">
        <f t="shared" si="391"/>
        <v>141.85390428211585</v>
      </c>
      <c r="M4581" s="21" t="s">
        <v>1839</v>
      </c>
    </row>
    <row r="4582" spans="1:13" s="14" customFormat="1" ht="38.25" x14ac:dyDescent="0.25">
      <c r="A4582" s="43" t="s">
        <v>11</v>
      </c>
      <c r="B4582" s="43" t="s">
        <v>12</v>
      </c>
      <c r="C4582" s="5" t="s">
        <v>12848</v>
      </c>
      <c r="D4582" s="5" t="s">
        <v>12849</v>
      </c>
      <c r="E4582" s="6" t="s">
        <v>12850</v>
      </c>
      <c r="F4582" s="12">
        <v>120</v>
      </c>
      <c r="G4582" s="45">
        <v>0.24</v>
      </c>
      <c r="H4582" s="7">
        <f t="shared" si="392"/>
        <v>91.2</v>
      </c>
      <c r="I4582" s="44">
        <v>1.1499999999999999</v>
      </c>
      <c r="J4582" s="45">
        <f t="shared" si="393"/>
        <v>0.126</v>
      </c>
      <c r="K4582" s="7">
        <f t="shared" si="394"/>
        <v>104.88</v>
      </c>
      <c r="L4582" s="7">
        <f t="shared" si="391"/>
        <v>105.67254408060452</v>
      </c>
      <c r="M4582" s="43" t="s">
        <v>15</v>
      </c>
    </row>
    <row r="4583" spans="1:13" ht="51" customHeight="1" x14ac:dyDescent="0.25">
      <c r="A4583" s="18" t="s">
        <v>1827</v>
      </c>
      <c r="B4583" s="18" t="s">
        <v>12</v>
      </c>
      <c r="C4583" s="22" t="s">
        <v>12851</v>
      </c>
      <c r="D4583" s="22" t="s">
        <v>12852</v>
      </c>
      <c r="E4583" s="6" t="s">
        <v>12853</v>
      </c>
      <c r="F4583" s="24">
        <v>26.4</v>
      </c>
      <c r="G4583" s="25">
        <v>0.05</v>
      </c>
      <c r="H4583" s="28">
        <f t="shared" ref="H4583:H4594" si="395">F4583-(F4583*G4583)</f>
        <v>25.08</v>
      </c>
      <c r="I4583" s="26">
        <v>1.04</v>
      </c>
      <c r="J4583" s="25">
        <f t="shared" ref="J4583:J4594" si="396">1-K4583/F4583</f>
        <v>1.2000000000000011E-2</v>
      </c>
      <c r="K4583" s="24">
        <f t="shared" ref="K4583:K4594" si="397">H4583*I4583</f>
        <v>26.083199999999998</v>
      </c>
      <c r="L4583" s="24">
        <f t="shared" si="391"/>
        <v>26.280302267002515</v>
      </c>
      <c r="M4583" s="21" t="s">
        <v>1831</v>
      </c>
    </row>
    <row r="4584" spans="1:13" ht="51" x14ac:dyDescent="0.25">
      <c r="A4584" s="18" t="s">
        <v>1827</v>
      </c>
      <c r="B4584" s="18" t="s">
        <v>12</v>
      </c>
      <c r="C4584" s="22" t="s">
        <v>12854</v>
      </c>
      <c r="D4584" s="22" t="s">
        <v>12855</v>
      </c>
      <c r="E4584" s="6" t="s">
        <v>12856</v>
      </c>
      <c r="F4584" s="24">
        <v>20.400000000000002</v>
      </c>
      <c r="G4584" s="25">
        <v>0.05</v>
      </c>
      <c r="H4584" s="28">
        <f t="shared" si="395"/>
        <v>19.380000000000003</v>
      </c>
      <c r="I4584" s="26">
        <v>1.04</v>
      </c>
      <c r="J4584" s="25">
        <f t="shared" si="396"/>
        <v>1.19999999999999E-2</v>
      </c>
      <c r="K4584" s="24">
        <f t="shared" si="397"/>
        <v>20.155200000000004</v>
      </c>
      <c r="L4584" s="24">
        <f t="shared" si="391"/>
        <v>20.307506297229221</v>
      </c>
      <c r="M4584" s="18" t="s">
        <v>1835</v>
      </c>
    </row>
    <row r="4585" spans="1:13" ht="38.25" customHeight="1" x14ac:dyDescent="0.25">
      <c r="A4585" s="21" t="s">
        <v>1827</v>
      </c>
      <c r="B4585" s="18" t="s">
        <v>12</v>
      </c>
      <c r="C4585" s="22" t="s">
        <v>12857</v>
      </c>
      <c r="D4585" s="22" t="s">
        <v>12858</v>
      </c>
      <c r="E4585" s="6" t="s">
        <v>12859</v>
      </c>
      <c r="F4585" s="24">
        <v>22.8</v>
      </c>
      <c r="G4585" s="25">
        <v>0.05</v>
      </c>
      <c r="H4585" s="28">
        <f t="shared" si="395"/>
        <v>21.66</v>
      </c>
      <c r="I4585" s="26">
        <v>1.04</v>
      </c>
      <c r="J4585" s="25">
        <f t="shared" si="396"/>
        <v>1.19999999999999E-2</v>
      </c>
      <c r="K4585" s="24">
        <f t="shared" si="397"/>
        <v>22.526400000000002</v>
      </c>
      <c r="L4585" s="24">
        <f t="shared" si="391"/>
        <v>22.696624685138541</v>
      </c>
      <c r="M4585" s="21" t="s">
        <v>1839</v>
      </c>
    </row>
    <row r="4586" spans="1:13" ht="38.25" customHeight="1" x14ac:dyDescent="0.25">
      <c r="A4586" s="18" t="s">
        <v>1827</v>
      </c>
      <c r="B4586" s="18" t="s">
        <v>12</v>
      </c>
      <c r="C4586" s="22" t="s">
        <v>12860</v>
      </c>
      <c r="D4586" s="22" t="s">
        <v>12861</v>
      </c>
      <c r="E4586" s="6" t="s">
        <v>12862</v>
      </c>
      <c r="F4586" s="24">
        <v>6600</v>
      </c>
      <c r="G4586" s="25">
        <v>0.05</v>
      </c>
      <c r="H4586" s="28">
        <f t="shared" si="395"/>
        <v>6270</v>
      </c>
      <c r="I4586" s="26">
        <v>1.04</v>
      </c>
      <c r="J4586" s="25">
        <f t="shared" si="396"/>
        <v>1.2000000000000011E-2</v>
      </c>
      <c r="K4586" s="24">
        <f t="shared" si="397"/>
        <v>6520.8</v>
      </c>
      <c r="L4586" s="24">
        <f t="shared" si="391"/>
        <v>6570.0755667506292</v>
      </c>
      <c r="M4586" s="21" t="s">
        <v>1831</v>
      </c>
    </row>
    <row r="4587" spans="1:13" ht="51" x14ac:dyDescent="0.25">
      <c r="A4587" s="18" t="s">
        <v>1827</v>
      </c>
      <c r="B4587" s="18" t="s">
        <v>12</v>
      </c>
      <c r="C4587" s="22" t="s">
        <v>12863</v>
      </c>
      <c r="D4587" s="22" t="s">
        <v>12864</v>
      </c>
      <c r="E4587" s="6" t="s">
        <v>12865</v>
      </c>
      <c r="F4587" s="24">
        <v>5100</v>
      </c>
      <c r="G4587" s="25">
        <v>0.05</v>
      </c>
      <c r="H4587" s="28">
        <f t="shared" si="395"/>
        <v>4845</v>
      </c>
      <c r="I4587" s="26">
        <v>1.04</v>
      </c>
      <c r="J4587" s="25">
        <f t="shared" si="396"/>
        <v>1.2000000000000011E-2</v>
      </c>
      <c r="K4587" s="24">
        <f t="shared" si="397"/>
        <v>5038.8</v>
      </c>
      <c r="L4587" s="24">
        <f t="shared" si="391"/>
        <v>5076.8765743073045</v>
      </c>
      <c r="M4587" s="18" t="s">
        <v>1835</v>
      </c>
    </row>
    <row r="4588" spans="1:13" ht="38.25" customHeight="1" x14ac:dyDescent="0.25">
      <c r="A4588" s="21" t="s">
        <v>1827</v>
      </c>
      <c r="B4588" s="18" t="s">
        <v>12</v>
      </c>
      <c r="C4588" s="22" t="s">
        <v>12866</v>
      </c>
      <c r="D4588" s="22" t="s">
        <v>12867</v>
      </c>
      <c r="E4588" s="6" t="s">
        <v>12868</v>
      </c>
      <c r="F4588" s="24">
        <v>5700</v>
      </c>
      <c r="G4588" s="25">
        <v>0.05</v>
      </c>
      <c r="H4588" s="28">
        <f t="shared" si="395"/>
        <v>5415</v>
      </c>
      <c r="I4588" s="26">
        <v>1.04</v>
      </c>
      <c r="J4588" s="25">
        <f t="shared" si="396"/>
        <v>1.19999999999999E-2</v>
      </c>
      <c r="K4588" s="24">
        <f t="shared" si="397"/>
        <v>5631.6</v>
      </c>
      <c r="L4588" s="24">
        <f t="shared" si="391"/>
        <v>5674.1561712846351</v>
      </c>
      <c r="M4588" s="21" t="s">
        <v>1839</v>
      </c>
    </row>
    <row r="4589" spans="1:13" ht="38.25" customHeight="1" x14ac:dyDescent="0.25">
      <c r="A4589" s="18" t="s">
        <v>1827</v>
      </c>
      <c r="B4589" s="18" t="s">
        <v>12</v>
      </c>
      <c r="C4589" s="22" t="s">
        <v>12869</v>
      </c>
      <c r="D4589" s="22" t="s">
        <v>12870</v>
      </c>
      <c r="E4589" s="6" t="s">
        <v>12871</v>
      </c>
      <c r="F4589" s="24">
        <v>33</v>
      </c>
      <c r="G4589" s="25">
        <v>0.05</v>
      </c>
      <c r="H4589" s="28">
        <f t="shared" si="395"/>
        <v>31.35</v>
      </c>
      <c r="I4589" s="26">
        <v>1.04</v>
      </c>
      <c r="J4589" s="25">
        <f t="shared" si="396"/>
        <v>1.2000000000000011E-2</v>
      </c>
      <c r="K4589" s="24">
        <f t="shared" si="397"/>
        <v>32.603999999999999</v>
      </c>
      <c r="L4589" s="24">
        <f t="shared" si="391"/>
        <v>32.850377833753143</v>
      </c>
      <c r="M4589" s="21" t="s">
        <v>1831</v>
      </c>
    </row>
    <row r="4590" spans="1:13" ht="38.25" x14ac:dyDescent="0.25">
      <c r="A4590" s="18" t="s">
        <v>1827</v>
      </c>
      <c r="B4590" s="18" t="s">
        <v>12</v>
      </c>
      <c r="C4590" s="22" t="s">
        <v>12872</v>
      </c>
      <c r="D4590" s="22" t="s">
        <v>12873</v>
      </c>
      <c r="E4590" s="6" t="s">
        <v>12874</v>
      </c>
      <c r="F4590" s="24">
        <v>25.500000000000004</v>
      </c>
      <c r="G4590" s="25">
        <v>0.05</v>
      </c>
      <c r="H4590" s="28">
        <f t="shared" si="395"/>
        <v>24.225000000000001</v>
      </c>
      <c r="I4590" s="26">
        <v>1.04</v>
      </c>
      <c r="J4590" s="25">
        <f t="shared" si="396"/>
        <v>1.2000000000000011E-2</v>
      </c>
      <c r="K4590" s="24">
        <f t="shared" si="397"/>
        <v>25.194000000000003</v>
      </c>
      <c r="L4590" s="24">
        <f t="shared" si="391"/>
        <v>25.384382871536527</v>
      </c>
      <c r="M4590" s="18" t="s">
        <v>1835</v>
      </c>
    </row>
    <row r="4591" spans="1:13" ht="51" customHeight="1" x14ac:dyDescent="0.25">
      <c r="A4591" s="21" t="s">
        <v>1827</v>
      </c>
      <c r="B4591" s="18" t="s">
        <v>12</v>
      </c>
      <c r="C4591" s="22" t="s">
        <v>12875</v>
      </c>
      <c r="D4591" s="22" t="s">
        <v>12876</v>
      </c>
      <c r="E4591" s="6" t="s">
        <v>12877</v>
      </c>
      <c r="F4591" s="24">
        <v>28.5</v>
      </c>
      <c r="G4591" s="25">
        <v>0.05</v>
      </c>
      <c r="H4591" s="28">
        <f t="shared" si="395"/>
        <v>27.074999999999999</v>
      </c>
      <c r="I4591" s="26">
        <v>1.04</v>
      </c>
      <c r="J4591" s="25">
        <f t="shared" si="396"/>
        <v>1.2000000000000011E-2</v>
      </c>
      <c r="K4591" s="24">
        <f t="shared" si="397"/>
        <v>28.158000000000001</v>
      </c>
      <c r="L4591" s="24">
        <f t="shared" si="391"/>
        <v>28.370780856423174</v>
      </c>
      <c r="M4591" s="21" t="s">
        <v>1839</v>
      </c>
    </row>
    <row r="4592" spans="1:13" ht="38.25" customHeight="1" x14ac:dyDescent="0.25">
      <c r="A4592" s="18" t="s">
        <v>1827</v>
      </c>
      <c r="B4592" s="18" t="s">
        <v>12</v>
      </c>
      <c r="C4592" s="22" t="s">
        <v>12878</v>
      </c>
      <c r="D4592" s="22" t="s">
        <v>12879</v>
      </c>
      <c r="E4592" s="6" t="s">
        <v>12880</v>
      </c>
      <c r="F4592" s="24">
        <v>24750</v>
      </c>
      <c r="G4592" s="25">
        <v>0.05</v>
      </c>
      <c r="H4592" s="28">
        <f t="shared" si="395"/>
        <v>23512.5</v>
      </c>
      <c r="I4592" s="26">
        <v>1.04</v>
      </c>
      <c r="J4592" s="25">
        <f t="shared" si="396"/>
        <v>1.2000000000000011E-2</v>
      </c>
      <c r="K4592" s="24">
        <f t="shared" si="397"/>
        <v>24453</v>
      </c>
      <c r="L4592" s="24">
        <f t="shared" si="391"/>
        <v>24637.783375314859</v>
      </c>
      <c r="M4592" s="21" t="s">
        <v>1831</v>
      </c>
    </row>
    <row r="4593" spans="1:13" ht="51" x14ac:dyDescent="0.25">
      <c r="A4593" s="18" t="s">
        <v>1827</v>
      </c>
      <c r="B4593" s="18" t="s">
        <v>12</v>
      </c>
      <c r="C4593" s="22" t="s">
        <v>12881</v>
      </c>
      <c r="D4593" s="22" t="s">
        <v>12882</v>
      </c>
      <c r="E4593" s="6" t="s">
        <v>12883</v>
      </c>
      <c r="F4593" s="24">
        <v>19125</v>
      </c>
      <c r="G4593" s="25">
        <v>0.05</v>
      </c>
      <c r="H4593" s="28">
        <f t="shared" si="395"/>
        <v>18168.75</v>
      </c>
      <c r="I4593" s="26">
        <v>1.04</v>
      </c>
      <c r="J4593" s="25">
        <f t="shared" si="396"/>
        <v>1.2000000000000011E-2</v>
      </c>
      <c r="K4593" s="24">
        <f t="shared" si="397"/>
        <v>18895.5</v>
      </c>
      <c r="L4593" s="24">
        <f t="shared" si="391"/>
        <v>19038.287153652393</v>
      </c>
      <c r="M4593" s="18" t="s">
        <v>1835</v>
      </c>
    </row>
    <row r="4594" spans="1:13" ht="38.25" customHeight="1" x14ac:dyDescent="0.25">
      <c r="A4594" s="21" t="s">
        <v>1827</v>
      </c>
      <c r="B4594" s="18" t="s">
        <v>12</v>
      </c>
      <c r="C4594" s="22" t="s">
        <v>12884</v>
      </c>
      <c r="D4594" s="22" t="s">
        <v>12885</v>
      </c>
      <c r="E4594" s="6" t="s">
        <v>12886</v>
      </c>
      <c r="F4594" s="24">
        <v>21375</v>
      </c>
      <c r="G4594" s="25">
        <v>0.05</v>
      </c>
      <c r="H4594" s="28">
        <f t="shared" si="395"/>
        <v>20306.25</v>
      </c>
      <c r="I4594" s="26">
        <v>1.04</v>
      </c>
      <c r="J4594" s="25">
        <f t="shared" si="396"/>
        <v>1.2000000000000011E-2</v>
      </c>
      <c r="K4594" s="24">
        <f t="shared" si="397"/>
        <v>21118.5</v>
      </c>
      <c r="L4594" s="24">
        <f t="shared" si="391"/>
        <v>21278.085642317379</v>
      </c>
      <c r="M4594" s="21" t="s">
        <v>1839</v>
      </c>
    </row>
    <row r="4595" spans="1:13" s="14" customFormat="1" ht="38.25" x14ac:dyDescent="0.25">
      <c r="A4595" s="43" t="s">
        <v>11</v>
      </c>
      <c r="B4595" s="43" t="s">
        <v>12</v>
      </c>
      <c r="C4595" s="5" t="s">
        <v>12887</v>
      </c>
      <c r="D4595" s="5" t="s">
        <v>12888</v>
      </c>
      <c r="E4595" s="6" t="s">
        <v>12889</v>
      </c>
      <c r="F4595" s="12">
        <v>6750</v>
      </c>
      <c r="G4595" s="45">
        <v>0.24</v>
      </c>
      <c r="H4595" s="7">
        <f t="shared" ref="H4595:H4611" si="398">F4595-(F4595*G4595)</f>
        <v>5130</v>
      </c>
      <c r="I4595" s="44">
        <v>1.1499999999999999</v>
      </c>
      <c r="J4595" s="45">
        <f t="shared" ref="J4595:J4611" si="399">1-K4595/F4595</f>
        <v>0.12600000000000011</v>
      </c>
      <c r="K4595" s="7">
        <f t="shared" ref="K4595:K4611" si="400">H4595*I4595</f>
        <v>5899.4999999999991</v>
      </c>
      <c r="L4595" s="7">
        <f t="shared" si="391"/>
        <v>5944.0806045340041</v>
      </c>
      <c r="M4595" s="43" t="s">
        <v>15</v>
      </c>
    </row>
    <row r="4596" spans="1:13" ht="38.25" customHeight="1" x14ac:dyDescent="0.25">
      <c r="A4596" s="18" t="s">
        <v>1827</v>
      </c>
      <c r="B4596" s="18" t="s">
        <v>12</v>
      </c>
      <c r="C4596" s="22" t="s">
        <v>12890</v>
      </c>
      <c r="D4596" s="22" t="s">
        <v>12891</v>
      </c>
      <c r="E4596" s="6" t="s">
        <v>12892</v>
      </c>
      <c r="F4596" s="24">
        <v>1485</v>
      </c>
      <c r="G4596" s="25">
        <v>0.05</v>
      </c>
      <c r="H4596" s="28">
        <f t="shared" si="398"/>
        <v>1410.75</v>
      </c>
      <c r="I4596" s="26">
        <v>1.04</v>
      </c>
      <c r="J4596" s="25">
        <f t="shared" si="399"/>
        <v>1.2000000000000011E-2</v>
      </c>
      <c r="K4596" s="24">
        <f t="shared" si="400"/>
        <v>1467.18</v>
      </c>
      <c r="L4596" s="24">
        <f t="shared" si="391"/>
        <v>1478.2670025188918</v>
      </c>
      <c r="M4596" s="21" t="s">
        <v>1831</v>
      </c>
    </row>
    <row r="4597" spans="1:13" ht="51" x14ac:dyDescent="0.25">
      <c r="A4597" s="18" t="s">
        <v>1827</v>
      </c>
      <c r="B4597" s="18" t="s">
        <v>12</v>
      </c>
      <c r="C4597" s="22" t="s">
        <v>12893</v>
      </c>
      <c r="D4597" s="22" t="s">
        <v>12894</v>
      </c>
      <c r="E4597" s="6" t="s">
        <v>12895</v>
      </c>
      <c r="F4597" s="24">
        <v>1147.5</v>
      </c>
      <c r="G4597" s="25">
        <v>0.05</v>
      </c>
      <c r="H4597" s="28">
        <f t="shared" si="398"/>
        <v>1090.125</v>
      </c>
      <c r="I4597" s="26">
        <v>1.04</v>
      </c>
      <c r="J4597" s="25">
        <f t="shared" si="399"/>
        <v>1.2000000000000011E-2</v>
      </c>
      <c r="K4597" s="24">
        <f t="shared" si="400"/>
        <v>1133.73</v>
      </c>
      <c r="L4597" s="24">
        <f t="shared" si="391"/>
        <v>1142.2972292191434</v>
      </c>
      <c r="M4597" s="18" t="s">
        <v>1835</v>
      </c>
    </row>
    <row r="4598" spans="1:13" ht="38.25" customHeight="1" x14ac:dyDescent="0.25">
      <c r="A4598" s="21" t="s">
        <v>1827</v>
      </c>
      <c r="B4598" s="18" t="s">
        <v>12</v>
      </c>
      <c r="C4598" s="22" t="s">
        <v>12896</v>
      </c>
      <c r="D4598" s="22" t="s">
        <v>12897</v>
      </c>
      <c r="E4598" s="6" t="s">
        <v>12898</v>
      </c>
      <c r="F4598" s="24">
        <v>1282.5</v>
      </c>
      <c r="G4598" s="25">
        <v>0.05</v>
      </c>
      <c r="H4598" s="28">
        <f t="shared" si="398"/>
        <v>1218.375</v>
      </c>
      <c r="I4598" s="26">
        <v>1.04</v>
      </c>
      <c r="J4598" s="25">
        <f t="shared" si="399"/>
        <v>1.19999999999999E-2</v>
      </c>
      <c r="K4598" s="24">
        <f t="shared" si="400"/>
        <v>1267.1100000000001</v>
      </c>
      <c r="L4598" s="24">
        <f t="shared" si="391"/>
        <v>1276.6851385390428</v>
      </c>
      <c r="M4598" s="21" t="s">
        <v>1839</v>
      </c>
    </row>
    <row r="4599" spans="1:13" s="14" customFormat="1" ht="38.25" x14ac:dyDescent="0.25">
      <c r="A4599" s="43" t="s">
        <v>11</v>
      </c>
      <c r="B4599" s="43" t="s">
        <v>12</v>
      </c>
      <c r="C4599" s="5" t="s">
        <v>12899</v>
      </c>
      <c r="D4599" s="5" t="s">
        <v>12900</v>
      </c>
      <c r="E4599" s="6" t="s">
        <v>12901</v>
      </c>
      <c r="F4599" s="12">
        <v>6000</v>
      </c>
      <c r="G4599" s="45">
        <v>0.24</v>
      </c>
      <c r="H4599" s="7">
        <f t="shared" si="398"/>
        <v>4560</v>
      </c>
      <c r="I4599" s="44">
        <v>1.1499999999999999</v>
      </c>
      <c r="J4599" s="45">
        <f t="shared" si="399"/>
        <v>0.126</v>
      </c>
      <c r="K4599" s="7">
        <f t="shared" si="400"/>
        <v>5244</v>
      </c>
      <c r="L4599" s="7">
        <f t="shared" si="391"/>
        <v>5283.6272040302265</v>
      </c>
      <c r="M4599" s="43" t="s">
        <v>15</v>
      </c>
    </row>
    <row r="4600" spans="1:13" ht="51" customHeight="1" x14ac:dyDescent="0.25">
      <c r="A4600" s="18" t="s">
        <v>1827</v>
      </c>
      <c r="B4600" s="18" t="s">
        <v>12</v>
      </c>
      <c r="C4600" s="22" t="s">
        <v>12902</v>
      </c>
      <c r="D4600" s="22" t="s">
        <v>12903</v>
      </c>
      <c r="E4600" s="6" t="s">
        <v>12904</v>
      </c>
      <c r="F4600" s="24">
        <v>1320</v>
      </c>
      <c r="G4600" s="25">
        <v>0.05</v>
      </c>
      <c r="H4600" s="28">
        <f t="shared" si="398"/>
        <v>1254</v>
      </c>
      <c r="I4600" s="26">
        <v>1.04</v>
      </c>
      <c r="J4600" s="25">
        <f t="shared" si="399"/>
        <v>1.19999999999999E-2</v>
      </c>
      <c r="K4600" s="24">
        <f t="shared" si="400"/>
        <v>1304.1600000000001</v>
      </c>
      <c r="L4600" s="24">
        <f t="shared" si="391"/>
        <v>1314.0151133501261</v>
      </c>
      <c r="M4600" s="21" t="s">
        <v>1831</v>
      </c>
    </row>
    <row r="4601" spans="1:13" ht="51" x14ac:dyDescent="0.25">
      <c r="A4601" s="18" t="s">
        <v>1827</v>
      </c>
      <c r="B4601" s="18" t="s">
        <v>12</v>
      </c>
      <c r="C4601" s="22" t="s">
        <v>12905</v>
      </c>
      <c r="D4601" s="22" t="s">
        <v>12906</v>
      </c>
      <c r="E4601" s="6" t="s">
        <v>12907</v>
      </c>
      <c r="F4601" s="24">
        <v>1020.0000000000001</v>
      </c>
      <c r="G4601" s="25">
        <v>0.05</v>
      </c>
      <c r="H4601" s="28">
        <f t="shared" si="398"/>
        <v>969.00000000000011</v>
      </c>
      <c r="I4601" s="26">
        <v>1.04</v>
      </c>
      <c r="J4601" s="25">
        <f t="shared" si="399"/>
        <v>1.2000000000000011E-2</v>
      </c>
      <c r="K4601" s="24">
        <f t="shared" si="400"/>
        <v>1007.7600000000001</v>
      </c>
      <c r="L4601" s="24">
        <f t="shared" si="391"/>
        <v>1015.375314861461</v>
      </c>
      <c r="M4601" s="18" t="s">
        <v>1835</v>
      </c>
    </row>
    <row r="4602" spans="1:13" ht="51" customHeight="1" x14ac:dyDescent="0.25">
      <c r="A4602" s="21" t="s">
        <v>1827</v>
      </c>
      <c r="B4602" s="18" t="s">
        <v>12</v>
      </c>
      <c r="C4602" s="22" t="s">
        <v>12908</v>
      </c>
      <c r="D4602" s="22" t="s">
        <v>12909</v>
      </c>
      <c r="E4602" s="6" t="s">
        <v>12910</v>
      </c>
      <c r="F4602" s="24">
        <v>1140</v>
      </c>
      <c r="G4602" s="25">
        <v>0.05</v>
      </c>
      <c r="H4602" s="28">
        <f t="shared" si="398"/>
        <v>1083</v>
      </c>
      <c r="I4602" s="26">
        <v>1.04</v>
      </c>
      <c r="J4602" s="25">
        <f t="shared" si="399"/>
        <v>1.2000000000000011E-2</v>
      </c>
      <c r="K4602" s="24">
        <f t="shared" si="400"/>
        <v>1126.32</v>
      </c>
      <c r="L4602" s="24">
        <f t="shared" si="391"/>
        <v>1134.8312342569268</v>
      </c>
      <c r="M4602" s="21" t="s">
        <v>1839</v>
      </c>
    </row>
    <row r="4603" spans="1:13" s="14" customFormat="1" ht="38.25" x14ac:dyDescent="0.25">
      <c r="A4603" s="43" t="s">
        <v>11</v>
      </c>
      <c r="B4603" s="43" t="s">
        <v>12</v>
      </c>
      <c r="C4603" s="5" t="s">
        <v>12911</v>
      </c>
      <c r="D4603" s="5" t="s">
        <v>12912</v>
      </c>
      <c r="E4603" s="6" t="s">
        <v>12913</v>
      </c>
      <c r="F4603" s="12">
        <v>5250</v>
      </c>
      <c r="G4603" s="45">
        <v>0.24</v>
      </c>
      <c r="H4603" s="7">
        <f t="shared" si="398"/>
        <v>3990</v>
      </c>
      <c r="I4603" s="44">
        <v>1.1499999999999999</v>
      </c>
      <c r="J4603" s="45">
        <f t="shared" si="399"/>
        <v>0.126</v>
      </c>
      <c r="K4603" s="7">
        <f t="shared" si="400"/>
        <v>4588.5</v>
      </c>
      <c r="L4603" s="7">
        <f t="shared" si="391"/>
        <v>4623.173803526448</v>
      </c>
      <c r="M4603" s="43" t="s">
        <v>15</v>
      </c>
    </row>
    <row r="4604" spans="1:13" ht="51" customHeight="1" x14ac:dyDescent="0.25">
      <c r="A4604" s="18" t="s">
        <v>1827</v>
      </c>
      <c r="B4604" s="18" t="s">
        <v>12</v>
      </c>
      <c r="C4604" s="22" t="s">
        <v>12914</v>
      </c>
      <c r="D4604" s="22" t="s">
        <v>12915</v>
      </c>
      <c r="E4604" s="6" t="s">
        <v>12916</v>
      </c>
      <c r="F4604" s="24">
        <v>1155</v>
      </c>
      <c r="G4604" s="25">
        <v>0.05</v>
      </c>
      <c r="H4604" s="28">
        <f t="shared" si="398"/>
        <v>1097.25</v>
      </c>
      <c r="I4604" s="26">
        <v>1.04</v>
      </c>
      <c r="J4604" s="25">
        <f t="shared" si="399"/>
        <v>1.19999999999999E-2</v>
      </c>
      <c r="K4604" s="24">
        <f t="shared" si="400"/>
        <v>1141.1400000000001</v>
      </c>
      <c r="L4604" s="24">
        <f t="shared" si="391"/>
        <v>1149.7632241813603</v>
      </c>
      <c r="M4604" s="21" t="s">
        <v>1831</v>
      </c>
    </row>
    <row r="4605" spans="1:13" ht="51" x14ac:dyDescent="0.25">
      <c r="A4605" s="18" t="s">
        <v>1827</v>
      </c>
      <c r="B4605" s="18" t="s">
        <v>12</v>
      </c>
      <c r="C4605" s="22" t="s">
        <v>12917</v>
      </c>
      <c r="D4605" s="22" t="s">
        <v>12918</v>
      </c>
      <c r="E4605" s="6" t="s">
        <v>12919</v>
      </c>
      <c r="F4605" s="24">
        <v>892.50000000000011</v>
      </c>
      <c r="G4605" s="25">
        <v>0.05</v>
      </c>
      <c r="H4605" s="28">
        <f t="shared" si="398"/>
        <v>847.87500000000011</v>
      </c>
      <c r="I4605" s="26">
        <v>1.04</v>
      </c>
      <c r="J4605" s="25">
        <f t="shared" si="399"/>
        <v>1.19999999999999E-2</v>
      </c>
      <c r="K4605" s="24">
        <f t="shared" si="400"/>
        <v>881.79000000000019</v>
      </c>
      <c r="L4605" s="24">
        <f t="shared" si="391"/>
        <v>888.45340050377854</v>
      </c>
      <c r="M4605" s="18" t="s">
        <v>1835</v>
      </c>
    </row>
    <row r="4606" spans="1:13" ht="51" customHeight="1" x14ac:dyDescent="0.25">
      <c r="A4606" s="21" t="s">
        <v>1827</v>
      </c>
      <c r="B4606" s="18" t="s">
        <v>12</v>
      </c>
      <c r="C4606" s="22" t="s">
        <v>12920</v>
      </c>
      <c r="D4606" s="22" t="s">
        <v>12921</v>
      </c>
      <c r="E4606" s="6" t="s">
        <v>12922</v>
      </c>
      <c r="F4606" s="24">
        <v>997.5</v>
      </c>
      <c r="G4606" s="25">
        <v>0.05</v>
      </c>
      <c r="H4606" s="28">
        <f t="shared" si="398"/>
        <v>947.625</v>
      </c>
      <c r="I4606" s="26">
        <v>1.04</v>
      </c>
      <c r="J4606" s="25">
        <f t="shared" si="399"/>
        <v>1.19999999999999E-2</v>
      </c>
      <c r="K4606" s="24">
        <f t="shared" si="400"/>
        <v>985.53000000000009</v>
      </c>
      <c r="L4606" s="24">
        <f t="shared" si="391"/>
        <v>992.97732997481114</v>
      </c>
      <c r="M4606" s="21" t="s">
        <v>1839</v>
      </c>
    </row>
    <row r="4607" spans="1:13" s="14" customFormat="1" ht="38.25" x14ac:dyDescent="0.25">
      <c r="A4607" s="43" t="s">
        <v>11</v>
      </c>
      <c r="B4607" s="43" t="s">
        <v>12</v>
      </c>
      <c r="C4607" s="5" t="s">
        <v>12923</v>
      </c>
      <c r="D4607" s="5" t="s">
        <v>12924</v>
      </c>
      <c r="E4607" s="6" t="s">
        <v>12925</v>
      </c>
      <c r="F4607" s="12">
        <v>4500</v>
      </c>
      <c r="G4607" s="45">
        <v>0.24</v>
      </c>
      <c r="H4607" s="7">
        <f t="shared" si="398"/>
        <v>3420</v>
      </c>
      <c r="I4607" s="44">
        <v>1.1499999999999999</v>
      </c>
      <c r="J4607" s="45">
        <f t="shared" si="399"/>
        <v>0.12600000000000011</v>
      </c>
      <c r="K4607" s="7">
        <f t="shared" si="400"/>
        <v>3932.9999999999995</v>
      </c>
      <c r="L4607" s="7">
        <f t="shared" si="391"/>
        <v>3962.7204030226694</v>
      </c>
      <c r="M4607" s="43" t="s">
        <v>15</v>
      </c>
    </row>
    <row r="4608" spans="1:13" ht="51" customHeight="1" x14ac:dyDescent="0.25">
      <c r="A4608" s="18" t="s">
        <v>1827</v>
      </c>
      <c r="B4608" s="18" t="s">
        <v>12</v>
      </c>
      <c r="C4608" s="22" t="s">
        <v>12926</v>
      </c>
      <c r="D4608" s="22" t="s">
        <v>12927</v>
      </c>
      <c r="E4608" s="6" t="s">
        <v>12928</v>
      </c>
      <c r="F4608" s="24">
        <v>990</v>
      </c>
      <c r="G4608" s="25">
        <v>0.05</v>
      </c>
      <c r="H4608" s="28">
        <f t="shared" si="398"/>
        <v>940.5</v>
      </c>
      <c r="I4608" s="26">
        <v>1.04</v>
      </c>
      <c r="J4608" s="25">
        <f t="shared" si="399"/>
        <v>1.2000000000000011E-2</v>
      </c>
      <c r="K4608" s="24">
        <f t="shared" si="400"/>
        <v>978.12</v>
      </c>
      <c r="L4608" s="24">
        <f t="shared" si="391"/>
        <v>985.51133501259437</v>
      </c>
      <c r="M4608" s="21" t="s">
        <v>1831</v>
      </c>
    </row>
    <row r="4609" spans="1:92" ht="51" x14ac:dyDescent="0.25">
      <c r="A4609" s="18" t="s">
        <v>1827</v>
      </c>
      <c r="B4609" s="18" t="s">
        <v>12</v>
      </c>
      <c r="C4609" s="22" t="s">
        <v>12929</v>
      </c>
      <c r="D4609" s="22" t="s">
        <v>12930</v>
      </c>
      <c r="E4609" s="6" t="s">
        <v>12931</v>
      </c>
      <c r="F4609" s="24">
        <v>765</v>
      </c>
      <c r="G4609" s="25">
        <v>0.05</v>
      </c>
      <c r="H4609" s="28">
        <f t="shared" si="398"/>
        <v>726.75</v>
      </c>
      <c r="I4609" s="26">
        <v>1.04</v>
      </c>
      <c r="J4609" s="25">
        <f t="shared" si="399"/>
        <v>1.19999999999999E-2</v>
      </c>
      <c r="K4609" s="24">
        <f t="shared" si="400"/>
        <v>755.82</v>
      </c>
      <c r="L4609" s="24">
        <f t="shared" si="391"/>
        <v>761.53148614609574</v>
      </c>
      <c r="M4609" s="18" t="s">
        <v>1835</v>
      </c>
    </row>
    <row r="4610" spans="1:92" ht="51" customHeight="1" x14ac:dyDescent="0.25">
      <c r="A4610" s="21" t="s">
        <v>1827</v>
      </c>
      <c r="B4610" s="18" t="s">
        <v>12</v>
      </c>
      <c r="C4610" s="22" t="s">
        <v>12932</v>
      </c>
      <c r="D4610" s="22" t="s">
        <v>12933</v>
      </c>
      <c r="E4610" s="6" t="s">
        <v>12934</v>
      </c>
      <c r="F4610" s="24">
        <v>855</v>
      </c>
      <c r="G4610" s="25">
        <v>0.05</v>
      </c>
      <c r="H4610" s="28">
        <f t="shared" si="398"/>
        <v>812.25</v>
      </c>
      <c r="I4610" s="26">
        <v>1.04</v>
      </c>
      <c r="J4610" s="25">
        <f t="shared" si="399"/>
        <v>1.2000000000000011E-2</v>
      </c>
      <c r="K4610" s="24">
        <f t="shared" si="400"/>
        <v>844.74</v>
      </c>
      <c r="L4610" s="24">
        <f t="shared" si="391"/>
        <v>851.12342569269515</v>
      </c>
      <c r="M4610" s="21" t="s">
        <v>1839</v>
      </c>
    </row>
    <row r="4611" spans="1:92" s="47" customFormat="1" ht="38.25" x14ac:dyDescent="0.25">
      <c r="A4611" s="43" t="s">
        <v>11</v>
      </c>
      <c r="B4611" s="43" t="s">
        <v>12</v>
      </c>
      <c r="C4611" s="5" t="s">
        <v>12935</v>
      </c>
      <c r="D4611" s="5" t="s">
        <v>12936</v>
      </c>
      <c r="E4611" s="6" t="s">
        <v>12937</v>
      </c>
      <c r="F4611" s="12">
        <v>3750</v>
      </c>
      <c r="G4611" s="45">
        <v>0.24</v>
      </c>
      <c r="H4611" s="7">
        <f t="shared" si="398"/>
        <v>2850</v>
      </c>
      <c r="I4611" s="44">
        <v>1.1499999999999999</v>
      </c>
      <c r="J4611" s="45">
        <f t="shared" si="399"/>
        <v>0.12600000000000011</v>
      </c>
      <c r="K4611" s="7">
        <f t="shared" si="400"/>
        <v>3277.4999999999995</v>
      </c>
      <c r="L4611" s="7">
        <f t="shared" ref="L4611:L4673" si="401">K4611/0.9925</f>
        <v>3302.2670025188909</v>
      </c>
      <c r="M4611" s="43" t="s">
        <v>15</v>
      </c>
    </row>
    <row r="4612" spans="1:92" s="29" customFormat="1" ht="38.25" customHeight="1" x14ac:dyDescent="0.25">
      <c r="A4612" s="18" t="s">
        <v>1827</v>
      </c>
      <c r="B4612" s="18" t="s">
        <v>12</v>
      </c>
      <c r="C4612" s="22" t="s">
        <v>12938</v>
      </c>
      <c r="D4612" s="22" t="s">
        <v>12939</v>
      </c>
      <c r="E4612" s="6" t="s">
        <v>12940</v>
      </c>
      <c r="F4612" s="24">
        <v>825</v>
      </c>
      <c r="G4612" s="25">
        <v>0.05</v>
      </c>
      <c r="H4612" s="28">
        <f t="shared" ref="H4612:H4623" si="402">F4612-(F4612*G4612)</f>
        <v>783.75</v>
      </c>
      <c r="I4612" s="26">
        <v>1.04</v>
      </c>
      <c r="J4612" s="25">
        <f t="shared" ref="J4612:J4623" si="403">1-K4612/F4612</f>
        <v>1.2000000000000011E-2</v>
      </c>
      <c r="K4612" s="24">
        <f t="shared" ref="K4612:K4623" si="404">H4612*I4612</f>
        <v>815.1</v>
      </c>
      <c r="L4612" s="24">
        <f t="shared" si="401"/>
        <v>821.25944584382864</v>
      </c>
      <c r="M4612" s="21" t="s">
        <v>1831</v>
      </c>
      <c r="N4612" s="52"/>
      <c r="O4612" s="52"/>
      <c r="P4612" s="52"/>
      <c r="Q4612" s="52"/>
      <c r="R4612" s="52"/>
      <c r="S4612" s="52"/>
      <c r="T4612" s="52"/>
      <c r="U4612" s="52"/>
      <c r="V4612" s="52"/>
      <c r="W4612" s="52"/>
      <c r="X4612" s="52"/>
      <c r="Y4612" s="52"/>
      <c r="Z4612" s="52"/>
      <c r="AA4612" s="52"/>
      <c r="AB4612" s="52"/>
      <c r="AC4612" s="52"/>
      <c r="AD4612" s="52"/>
      <c r="AE4612" s="52"/>
      <c r="AF4612" s="52"/>
      <c r="AG4612" s="52"/>
      <c r="AH4612" s="52"/>
      <c r="AI4612" s="52"/>
      <c r="AJ4612" s="52"/>
      <c r="AK4612" s="52"/>
      <c r="AL4612" s="52"/>
      <c r="AM4612" s="52"/>
      <c r="AN4612" s="52"/>
      <c r="AO4612" s="52"/>
      <c r="AP4612" s="52"/>
      <c r="AQ4612" s="52"/>
      <c r="AR4612" s="52"/>
      <c r="AS4612" s="52"/>
      <c r="AT4612" s="52"/>
      <c r="AU4612" s="52"/>
      <c r="AV4612" s="52"/>
      <c r="AW4612" s="52"/>
      <c r="AX4612" s="52"/>
      <c r="AY4612" s="52"/>
      <c r="AZ4612" s="52"/>
      <c r="BA4612" s="52"/>
      <c r="BB4612" s="52"/>
      <c r="BC4612" s="52"/>
      <c r="BD4612" s="52"/>
      <c r="BE4612" s="52"/>
      <c r="BF4612" s="52"/>
      <c r="BG4612" s="52"/>
      <c r="BH4612" s="52"/>
      <c r="BI4612" s="52"/>
      <c r="BJ4612" s="52"/>
      <c r="BK4612" s="52"/>
      <c r="BL4612" s="52"/>
      <c r="BM4612" s="52"/>
      <c r="BN4612" s="52"/>
      <c r="BO4612" s="52"/>
      <c r="BP4612" s="52"/>
      <c r="BQ4612" s="52"/>
      <c r="BR4612" s="52"/>
      <c r="BS4612" s="52"/>
      <c r="BT4612" s="52"/>
      <c r="BU4612" s="52"/>
      <c r="BV4612" s="52"/>
      <c r="BW4612" s="52"/>
      <c r="BX4612" s="52"/>
      <c r="BY4612" s="52"/>
      <c r="BZ4612" s="52"/>
      <c r="CA4612" s="52"/>
      <c r="CB4612" s="52"/>
      <c r="CC4612" s="52"/>
      <c r="CD4612" s="52"/>
      <c r="CE4612" s="52"/>
      <c r="CF4612" s="52"/>
      <c r="CG4612" s="52"/>
      <c r="CH4612" s="52"/>
      <c r="CI4612" s="52"/>
      <c r="CJ4612" s="52"/>
      <c r="CK4612" s="52"/>
      <c r="CL4612" s="52"/>
      <c r="CM4612" s="52"/>
      <c r="CN4612" s="52"/>
    </row>
    <row r="4613" spans="1:92" s="29" customFormat="1" ht="51" x14ac:dyDescent="0.25">
      <c r="A4613" s="18" t="s">
        <v>1827</v>
      </c>
      <c r="B4613" s="18" t="s">
        <v>12</v>
      </c>
      <c r="C4613" s="22" t="s">
        <v>12941</v>
      </c>
      <c r="D4613" s="22" t="s">
        <v>12942</v>
      </c>
      <c r="E4613" s="6" t="s">
        <v>12943</v>
      </c>
      <c r="F4613" s="24">
        <v>637.5</v>
      </c>
      <c r="G4613" s="25">
        <v>0.05</v>
      </c>
      <c r="H4613" s="28">
        <f t="shared" si="402"/>
        <v>605.625</v>
      </c>
      <c r="I4613" s="26">
        <v>1.04</v>
      </c>
      <c r="J4613" s="25">
        <f t="shared" si="403"/>
        <v>1.2000000000000011E-2</v>
      </c>
      <c r="K4613" s="24">
        <f t="shared" si="404"/>
        <v>629.85</v>
      </c>
      <c r="L4613" s="24">
        <f t="shared" si="401"/>
        <v>634.60957178841306</v>
      </c>
      <c r="M4613" s="18" t="s">
        <v>1835</v>
      </c>
      <c r="N4613" s="52"/>
      <c r="O4613" s="52"/>
      <c r="P4613" s="52"/>
      <c r="Q4613" s="52"/>
      <c r="R4613" s="52"/>
      <c r="S4613" s="52"/>
      <c r="T4613" s="52"/>
      <c r="U4613" s="52"/>
      <c r="V4613" s="52"/>
      <c r="W4613" s="52"/>
      <c r="X4613" s="52"/>
      <c r="Y4613" s="52"/>
      <c r="Z4613" s="52"/>
      <c r="AA4613" s="52"/>
      <c r="AB4613" s="52"/>
      <c r="AC4613" s="52"/>
      <c r="AD4613" s="52"/>
      <c r="AE4613" s="52"/>
      <c r="AF4613" s="52"/>
      <c r="AG4613" s="52"/>
      <c r="AH4613" s="52"/>
      <c r="AI4613" s="52"/>
      <c r="AJ4613" s="52"/>
      <c r="AK4613" s="52"/>
      <c r="AL4613" s="52"/>
      <c r="AM4613" s="52"/>
      <c r="AN4613" s="52"/>
      <c r="AO4613" s="52"/>
      <c r="AP4613" s="52"/>
      <c r="AQ4613" s="52"/>
      <c r="AR4613" s="52"/>
      <c r="AS4613" s="52"/>
      <c r="AT4613" s="52"/>
      <c r="AU4613" s="52"/>
      <c r="AV4613" s="52"/>
      <c r="AW4613" s="52"/>
      <c r="AX4613" s="52"/>
      <c r="AY4613" s="52"/>
      <c r="AZ4613" s="52"/>
      <c r="BA4613" s="52"/>
      <c r="BB4613" s="52"/>
      <c r="BC4613" s="52"/>
      <c r="BD4613" s="52"/>
      <c r="BE4613" s="52"/>
      <c r="BF4613" s="52"/>
      <c r="BG4613" s="52"/>
      <c r="BH4613" s="52"/>
      <c r="BI4613" s="52"/>
      <c r="BJ4613" s="52"/>
      <c r="BK4613" s="52"/>
      <c r="BL4613" s="52"/>
      <c r="BM4613" s="52"/>
      <c r="BN4613" s="52"/>
      <c r="BO4613" s="52"/>
      <c r="BP4613" s="52"/>
      <c r="BQ4613" s="52"/>
      <c r="BR4613" s="52"/>
      <c r="BS4613" s="52"/>
      <c r="BT4613" s="52"/>
      <c r="BU4613" s="52"/>
      <c r="BV4613" s="52"/>
      <c r="BW4613" s="52"/>
      <c r="BX4613" s="52"/>
      <c r="BY4613" s="52"/>
      <c r="BZ4613" s="52"/>
      <c r="CA4613" s="52"/>
      <c r="CB4613" s="52"/>
      <c r="CC4613" s="52"/>
      <c r="CD4613" s="52"/>
      <c r="CE4613" s="52"/>
      <c r="CF4613" s="52"/>
      <c r="CG4613" s="52"/>
      <c r="CH4613" s="52"/>
      <c r="CI4613" s="52"/>
      <c r="CJ4613" s="52"/>
      <c r="CK4613" s="52"/>
      <c r="CL4613" s="52"/>
      <c r="CM4613" s="52"/>
      <c r="CN4613" s="52"/>
    </row>
    <row r="4614" spans="1:92" s="29" customFormat="1" ht="51" customHeight="1" x14ac:dyDescent="0.25">
      <c r="A4614" s="21" t="s">
        <v>1827</v>
      </c>
      <c r="B4614" s="18" t="s">
        <v>12</v>
      </c>
      <c r="C4614" s="22" t="s">
        <v>12944</v>
      </c>
      <c r="D4614" s="22" t="s">
        <v>12945</v>
      </c>
      <c r="E4614" s="6" t="s">
        <v>12946</v>
      </c>
      <c r="F4614" s="24">
        <v>712.5</v>
      </c>
      <c r="G4614" s="25">
        <v>0.05</v>
      </c>
      <c r="H4614" s="28">
        <f t="shared" si="402"/>
        <v>676.875</v>
      </c>
      <c r="I4614" s="26">
        <v>1.04</v>
      </c>
      <c r="J4614" s="25">
        <f t="shared" si="403"/>
        <v>1.19999999999999E-2</v>
      </c>
      <c r="K4614" s="24">
        <f t="shared" si="404"/>
        <v>703.95</v>
      </c>
      <c r="L4614" s="24">
        <f t="shared" si="401"/>
        <v>709.26952141057939</v>
      </c>
      <c r="M4614" s="21" t="s">
        <v>1839</v>
      </c>
      <c r="N4614" s="52"/>
      <c r="O4614" s="52"/>
      <c r="P4614" s="52"/>
      <c r="Q4614" s="52"/>
      <c r="R4614" s="52"/>
      <c r="S4614" s="52"/>
      <c r="T4614" s="52"/>
      <c r="U4614" s="52"/>
      <c r="V4614" s="52"/>
      <c r="W4614" s="52"/>
      <c r="X4614" s="52"/>
      <c r="Y4614" s="52"/>
      <c r="Z4614" s="52"/>
      <c r="AA4614" s="52"/>
      <c r="AB4614" s="52"/>
      <c r="AC4614" s="52"/>
      <c r="AD4614" s="52"/>
      <c r="AE4614" s="52"/>
      <c r="AF4614" s="52"/>
      <c r="AG4614" s="52"/>
      <c r="AH4614" s="52"/>
      <c r="AI4614" s="52"/>
      <c r="AJ4614" s="52"/>
      <c r="AK4614" s="52"/>
      <c r="AL4614" s="52"/>
      <c r="AM4614" s="52"/>
      <c r="AN4614" s="52"/>
      <c r="AO4614" s="52"/>
      <c r="AP4614" s="52"/>
      <c r="AQ4614" s="52"/>
      <c r="AR4614" s="52"/>
      <c r="AS4614" s="52"/>
      <c r="AT4614" s="52"/>
      <c r="AU4614" s="52"/>
      <c r="AV4614" s="52"/>
      <c r="AW4614" s="52"/>
      <c r="AX4614" s="52"/>
      <c r="AY4614" s="52"/>
      <c r="AZ4614" s="52"/>
      <c r="BA4614" s="52"/>
      <c r="BB4614" s="52"/>
      <c r="BC4614" s="52"/>
      <c r="BD4614" s="52"/>
      <c r="BE4614" s="52"/>
      <c r="BF4614" s="52"/>
      <c r="BG4614" s="52"/>
      <c r="BH4614" s="52"/>
      <c r="BI4614" s="52"/>
      <c r="BJ4614" s="52"/>
      <c r="BK4614" s="52"/>
      <c r="BL4614" s="52"/>
      <c r="BM4614" s="52"/>
      <c r="BN4614" s="52"/>
      <c r="BO4614" s="52"/>
      <c r="BP4614" s="52"/>
      <c r="BQ4614" s="52"/>
      <c r="BR4614" s="52"/>
      <c r="BS4614" s="52"/>
      <c r="BT4614" s="52"/>
      <c r="BU4614" s="52"/>
      <c r="BV4614" s="52"/>
      <c r="BW4614" s="52"/>
      <c r="BX4614" s="52"/>
      <c r="BY4614" s="52"/>
      <c r="BZ4614" s="52"/>
      <c r="CA4614" s="52"/>
      <c r="CB4614" s="52"/>
      <c r="CC4614" s="52"/>
      <c r="CD4614" s="52"/>
      <c r="CE4614" s="52"/>
      <c r="CF4614" s="52"/>
      <c r="CG4614" s="52"/>
      <c r="CH4614" s="52"/>
      <c r="CI4614" s="52"/>
      <c r="CJ4614" s="52"/>
      <c r="CK4614" s="52"/>
      <c r="CL4614" s="52"/>
      <c r="CM4614" s="52"/>
      <c r="CN4614" s="52"/>
    </row>
    <row r="4615" spans="1:92" s="29" customFormat="1" ht="51" customHeight="1" x14ac:dyDescent="0.25">
      <c r="A4615" s="18" t="s">
        <v>1827</v>
      </c>
      <c r="B4615" s="18" t="s">
        <v>12</v>
      </c>
      <c r="C4615" s="22" t="s">
        <v>12947</v>
      </c>
      <c r="D4615" s="22" t="s">
        <v>12948</v>
      </c>
      <c r="E4615" s="6" t="s">
        <v>12949</v>
      </c>
      <c r="F4615" s="24">
        <v>123750</v>
      </c>
      <c r="G4615" s="25">
        <v>0.05</v>
      </c>
      <c r="H4615" s="28">
        <f t="shared" si="402"/>
        <v>117562.5</v>
      </c>
      <c r="I4615" s="26">
        <v>1.04</v>
      </c>
      <c r="J4615" s="25">
        <f t="shared" si="403"/>
        <v>1.2000000000000011E-2</v>
      </c>
      <c r="K4615" s="24">
        <f t="shared" si="404"/>
        <v>122265</v>
      </c>
      <c r="L4615" s="24">
        <f t="shared" si="401"/>
        <v>123188.91687657429</v>
      </c>
      <c r="M4615" s="21" t="s">
        <v>1831</v>
      </c>
      <c r="N4615" s="52"/>
      <c r="O4615" s="52"/>
      <c r="P4615" s="52"/>
      <c r="Q4615" s="52"/>
      <c r="R4615" s="52"/>
      <c r="S4615" s="52"/>
      <c r="T4615" s="52"/>
      <c r="U4615" s="52"/>
      <c r="V4615" s="52"/>
      <c r="W4615" s="52"/>
      <c r="X4615" s="52"/>
      <c r="Y4615" s="52"/>
      <c r="Z4615" s="52"/>
      <c r="AA4615" s="52"/>
      <c r="AB4615" s="52"/>
      <c r="AC4615" s="52"/>
      <c r="AD4615" s="52"/>
      <c r="AE4615" s="52"/>
      <c r="AF4615" s="52"/>
      <c r="AG4615" s="52"/>
      <c r="AH4615" s="52"/>
      <c r="AI4615" s="52"/>
      <c r="AJ4615" s="52"/>
      <c r="AK4615" s="52"/>
      <c r="AL4615" s="52"/>
      <c r="AM4615" s="52"/>
      <c r="AN4615" s="52"/>
      <c r="AO4615" s="52"/>
      <c r="AP4615" s="52"/>
      <c r="AQ4615" s="52"/>
      <c r="AR4615" s="52"/>
      <c r="AS4615" s="52"/>
      <c r="AT4615" s="52"/>
      <c r="AU4615" s="52"/>
      <c r="AV4615" s="52"/>
      <c r="AW4615" s="52"/>
      <c r="AX4615" s="52"/>
      <c r="AY4615" s="52"/>
      <c r="AZ4615" s="52"/>
      <c r="BA4615" s="52"/>
      <c r="BB4615" s="52"/>
      <c r="BC4615" s="52"/>
      <c r="BD4615" s="52"/>
      <c r="BE4615" s="52"/>
      <c r="BF4615" s="52"/>
      <c r="BG4615" s="52"/>
      <c r="BH4615" s="52"/>
      <c r="BI4615" s="52"/>
      <c r="BJ4615" s="52"/>
      <c r="BK4615" s="52"/>
      <c r="BL4615" s="52"/>
      <c r="BM4615" s="52"/>
      <c r="BN4615" s="52"/>
      <c r="BO4615" s="52"/>
      <c r="BP4615" s="52"/>
      <c r="BQ4615" s="52"/>
      <c r="BR4615" s="52"/>
      <c r="BS4615" s="52"/>
      <c r="BT4615" s="52"/>
      <c r="BU4615" s="52"/>
      <c r="BV4615" s="52"/>
      <c r="BW4615" s="52"/>
      <c r="BX4615" s="52"/>
      <c r="BY4615" s="52"/>
      <c r="BZ4615" s="52"/>
      <c r="CA4615" s="52"/>
      <c r="CB4615" s="52"/>
      <c r="CC4615" s="52"/>
      <c r="CD4615" s="52"/>
      <c r="CE4615" s="52"/>
      <c r="CF4615" s="52"/>
      <c r="CG4615" s="52"/>
      <c r="CH4615" s="52"/>
      <c r="CI4615" s="52"/>
      <c r="CJ4615" s="52"/>
      <c r="CK4615" s="52"/>
      <c r="CL4615" s="52"/>
      <c r="CM4615" s="52"/>
      <c r="CN4615" s="52"/>
    </row>
    <row r="4616" spans="1:92" s="29" customFormat="1" ht="51" x14ac:dyDescent="0.25">
      <c r="A4616" s="18" t="s">
        <v>1827</v>
      </c>
      <c r="B4616" s="18" t="s">
        <v>12</v>
      </c>
      <c r="C4616" s="22" t="s">
        <v>12950</v>
      </c>
      <c r="D4616" s="22" t="s">
        <v>12951</v>
      </c>
      <c r="E4616" s="6" t="s">
        <v>12952</v>
      </c>
      <c r="F4616" s="24">
        <v>95625</v>
      </c>
      <c r="G4616" s="25">
        <v>0.05</v>
      </c>
      <c r="H4616" s="28">
        <f t="shared" si="402"/>
        <v>90843.75</v>
      </c>
      <c r="I4616" s="26">
        <v>1.04</v>
      </c>
      <c r="J4616" s="25">
        <f t="shared" si="403"/>
        <v>1.2000000000000011E-2</v>
      </c>
      <c r="K4616" s="24">
        <f t="shared" si="404"/>
        <v>94477.5</v>
      </c>
      <c r="L4616" s="24">
        <f t="shared" si="401"/>
        <v>95191.435768261959</v>
      </c>
      <c r="M4616" s="18" t="s">
        <v>1835</v>
      </c>
      <c r="N4616" s="52"/>
      <c r="O4616" s="52"/>
      <c r="P4616" s="52"/>
      <c r="Q4616" s="52"/>
      <c r="R4616" s="52"/>
      <c r="S4616" s="52"/>
      <c r="T4616" s="52"/>
      <c r="U4616" s="52"/>
      <c r="V4616" s="52"/>
      <c r="W4616" s="52"/>
      <c r="X4616" s="52"/>
      <c r="Y4616" s="52"/>
      <c r="Z4616" s="52"/>
      <c r="AA4616" s="52"/>
      <c r="AB4616" s="52"/>
      <c r="AC4616" s="52"/>
      <c r="AD4616" s="52"/>
      <c r="AE4616" s="52"/>
      <c r="AF4616" s="52"/>
      <c r="AG4616" s="52"/>
      <c r="AH4616" s="52"/>
      <c r="AI4616" s="52"/>
      <c r="AJ4616" s="52"/>
      <c r="AK4616" s="52"/>
      <c r="AL4616" s="52"/>
      <c r="AM4616" s="52"/>
      <c r="AN4616" s="52"/>
      <c r="AO4616" s="52"/>
      <c r="AP4616" s="52"/>
      <c r="AQ4616" s="52"/>
      <c r="AR4616" s="52"/>
      <c r="AS4616" s="52"/>
      <c r="AT4616" s="52"/>
      <c r="AU4616" s="52"/>
      <c r="AV4616" s="52"/>
      <c r="AW4616" s="52"/>
      <c r="AX4616" s="52"/>
      <c r="AY4616" s="52"/>
      <c r="AZ4616" s="52"/>
      <c r="BA4616" s="52"/>
      <c r="BB4616" s="52"/>
      <c r="BC4616" s="52"/>
      <c r="BD4616" s="52"/>
      <c r="BE4616" s="52"/>
      <c r="BF4616" s="52"/>
      <c r="BG4616" s="52"/>
      <c r="BH4616" s="52"/>
      <c r="BI4616" s="52"/>
      <c r="BJ4616" s="52"/>
      <c r="BK4616" s="52"/>
      <c r="BL4616" s="52"/>
      <c r="BM4616" s="52"/>
      <c r="BN4616" s="52"/>
      <c r="BO4616" s="52"/>
      <c r="BP4616" s="52"/>
      <c r="BQ4616" s="52"/>
      <c r="BR4616" s="52"/>
      <c r="BS4616" s="52"/>
      <c r="BT4616" s="52"/>
      <c r="BU4616" s="52"/>
      <c r="BV4616" s="52"/>
      <c r="BW4616" s="52"/>
      <c r="BX4616" s="52"/>
      <c r="BY4616" s="52"/>
      <c r="BZ4616" s="52"/>
      <c r="CA4616" s="52"/>
      <c r="CB4616" s="52"/>
      <c r="CC4616" s="52"/>
      <c r="CD4616" s="52"/>
      <c r="CE4616" s="52"/>
      <c r="CF4616" s="52"/>
      <c r="CG4616" s="52"/>
      <c r="CH4616" s="52"/>
      <c r="CI4616" s="52"/>
      <c r="CJ4616" s="52"/>
      <c r="CK4616" s="52"/>
      <c r="CL4616" s="52"/>
      <c r="CM4616" s="52"/>
      <c r="CN4616" s="52"/>
    </row>
    <row r="4617" spans="1:92" s="29" customFormat="1" ht="51" customHeight="1" x14ac:dyDescent="0.25">
      <c r="A4617" s="21" t="s">
        <v>1827</v>
      </c>
      <c r="B4617" s="18" t="s">
        <v>12</v>
      </c>
      <c r="C4617" s="22" t="s">
        <v>12953</v>
      </c>
      <c r="D4617" s="22" t="s">
        <v>12954</v>
      </c>
      <c r="E4617" s="6" t="s">
        <v>12955</v>
      </c>
      <c r="F4617" s="24">
        <v>106875</v>
      </c>
      <c r="G4617" s="25">
        <v>0.05</v>
      </c>
      <c r="H4617" s="28">
        <f t="shared" si="402"/>
        <v>101531.25</v>
      </c>
      <c r="I4617" s="26">
        <v>1.04</v>
      </c>
      <c r="J4617" s="25">
        <f t="shared" si="403"/>
        <v>1.2000000000000011E-2</v>
      </c>
      <c r="K4617" s="24">
        <f t="shared" si="404"/>
        <v>105592.5</v>
      </c>
      <c r="L4617" s="24">
        <f t="shared" si="401"/>
        <v>106390.4282115869</v>
      </c>
      <c r="M4617" s="21" t="s">
        <v>1839</v>
      </c>
      <c r="N4617" s="52"/>
      <c r="O4617" s="52"/>
      <c r="P4617" s="52"/>
      <c r="Q4617" s="52"/>
      <c r="R4617" s="52"/>
      <c r="S4617" s="52"/>
      <c r="T4617" s="52"/>
      <c r="U4617" s="52"/>
      <c r="V4617" s="52"/>
      <c r="W4617" s="52"/>
      <c r="X4617" s="52"/>
      <c r="Y4617" s="52"/>
      <c r="Z4617" s="52"/>
      <c r="AA4617" s="52"/>
      <c r="AB4617" s="52"/>
      <c r="AC4617" s="52"/>
      <c r="AD4617" s="52"/>
      <c r="AE4617" s="52"/>
      <c r="AF4617" s="52"/>
      <c r="AG4617" s="52"/>
      <c r="AH4617" s="52"/>
      <c r="AI4617" s="52"/>
      <c r="AJ4617" s="52"/>
      <c r="AK4617" s="52"/>
      <c r="AL4617" s="52"/>
      <c r="AM4617" s="52"/>
      <c r="AN4617" s="52"/>
      <c r="AO4617" s="52"/>
      <c r="AP4617" s="52"/>
      <c r="AQ4617" s="52"/>
      <c r="AR4617" s="52"/>
      <c r="AS4617" s="52"/>
      <c r="AT4617" s="52"/>
      <c r="AU4617" s="52"/>
      <c r="AV4617" s="52"/>
      <c r="AW4617" s="52"/>
      <c r="AX4617" s="52"/>
      <c r="AY4617" s="52"/>
      <c r="AZ4617" s="52"/>
      <c r="BA4617" s="52"/>
      <c r="BB4617" s="52"/>
      <c r="BC4617" s="52"/>
      <c r="BD4617" s="52"/>
      <c r="BE4617" s="52"/>
      <c r="BF4617" s="52"/>
      <c r="BG4617" s="52"/>
      <c r="BH4617" s="52"/>
      <c r="BI4617" s="52"/>
      <c r="BJ4617" s="52"/>
      <c r="BK4617" s="52"/>
      <c r="BL4617" s="52"/>
      <c r="BM4617" s="52"/>
      <c r="BN4617" s="52"/>
      <c r="BO4617" s="52"/>
      <c r="BP4617" s="52"/>
      <c r="BQ4617" s="52"/>
      <c r="BR4617" s="52"/>
      <c r="BS4617" s="52"/>
      <c r="BT4617" s="52"/>
      <c r="BU4617" s="52"/>
      <c r="BV4617" s="52"/>
      <c r="BW4617" s="52"/>
      <c r="BX4617" s="52"/>
      <c r="BY4617" s="52"/>
      <c r="BZ4617" s="52"/>
      <c r="CA4617" s="52"/>
      <c r="CB4617" s="52"/>
      <c r="CC4617" s="52"/>
      <c r="CD4617" s="52"/>
      <c r="CE4617" s="52"/>
      <c r="CF4617" s="52"/>
      <c r="CG4617" s="52"/>
      <c r="CH4617" s="52"/>
      <c r="CI4617" s="52"/>
      <c r="CJ4617" s="52"/>
      <c r="CK4617" s="52"/>
      <c r="CL4617" s="52"/>
      <c r="CM4617" s="52"/>
      <c r="CN4617" s="52"/>
    </row>
    <row r="4618" spans="1:92" s="29" customFormat="1" ht="51" customHeight="1" x14ac:dyDescent="0.25">
      <c r="A4618" s="18" t="s">
        <v>1827</v>
      </c>
      <c r="B4618" s="18" t="s">
        <v>12</v>
      </c>
      <c r="C4618" s="22" t="s">
        <v>12956</v>
      </c>
      <c r="D4618" s="22" t="s">
        <v>12957</v>
      </c>
      <c r="E4618" s="6" t="s">
        <v>12958</v>
      </c>
      <c r="F4618" s="24">
        <v>26400</v>
      </c>
      <c r="G4618" s="25">
        <v>0.05</v>
      </c>
      <c r="H4618" s="28">
        <f t="shared" si="402"/>
        <v>25080</v>
      </c>
      <c r="I4618" s="26">
        <v>1.04</v>
      </c>
      <c r="J4618" s="25">
        <f t="shared" si="403"/>
        <v>1.2000000000000011E-2</v>
      </c>
      <c r="K4618" s="24">
        <f t="shared" si="404"/>
        <v>26083.200000000001</v>
      </c>
      <c r="L4618" s="24">
        <f t="shared" si="401"/>
        <v>26280.302267002517</v>
      </c>
      <c r="M4618" s="21" t="s">
        <v>1831</v>
      </c>
      <c r="N4618" s="52"/>
      <c r="O4618" s="52"/>
      <c r="P4618" s="52"/>
      <c r="Q4618" s="52"/>
      <c r="R4618" s="52"/>
      <c r="S4618" s="52"/>
      <c r="T4618" s="52"/>
      <c r="U4618" s="52"/>
      <c r="V4618" s="52"/>
      <c r="W4618" s="52"/>
      <c r="X4618" s="52"/>
      <c r="Y4618" s="52"/>
      <c r="Z4618" s="52"/>
      <c r="AA4618" s="52"/>
      <c r="AB4618" s="52"/>
      <c r="AC4618" s="52"/>
      <c r="AD4618" s="52"/>
      <c r="AE4618" s="52"/>
      <c r="AF4618" s="52"/>
      <c r="AG4618" s="52"/>
      <c r="AH4618" s="52"/>
      <c r="AI4618" s="52"/>
      <c r="AJ4618" s="52"/>
      <c r="AK4618" s="52"/>
      <c r="AL4618" s="52"/>
      <c r="AM4618" s="52"/>
      <c r="AN4618" s="52"/>
      <c r="AO4618" s="52"/>
      <c r="AP4618" s="52"/>
      <c r="AQ4618" s="52"/>
      <c r="AR4618" s="52"/>
      <c r="AS4618" s="52"/>
      <c r="AT4618" s="52"/>
      <c r="AU4618" s="52"/>
      <c r="AV4618" s="52"/>
      <c r="AW4618" s="52"/>
      <c r="AX4618" s="52"/>
      <c r="AY4618" s="52"/>
      <c r="AZ4618" s="52"/>
      <c r="BA4618" s="52"/>
      <c r="BB4618" s="52"/>
      <c r="BC4618" s="52"/>
      <c r="BD4618" s="52"/>
      <c r="BE4618" s="52"/>
      <c r="BF4618" s="52"/>
      <c r="BG4618" s="52"/>
      <c r="BH4618" s="52"/>
      <c r="BI4618" s="52"/>
      <c r="BJ4618" s="52"/>
      <c r="BK4618" s="52"/>
      <c r="BL4618" s="52"/>
      <c r="BM4618" s="52"/>
      <c r="BN4618" s="52"/>
      <c r="BO4618" s="52"/>
      <c r="BP4618" s="52"/>
      <c r="BQ4618" s="52"/>
      <c r="BR4618" s="52"/>
      <c r="BS4618" s="52"/>
      <c r="BT4618" s="52"/>
      <c r="BU4618" s="52"/>
      <c r="BV4618" s="52"/>
      <c r="BW4618" s="52"/>
      <c r="BX4618" s="52"/>
      <c r="BY4618" s="52"/>
      <c r="BZ4618" s="52"/>
      <c r="CA4618" s="52"/>
      <c r="CB4618" s="52"/>
      <c r="CC4618" s="52"/>
      <c r="CD4618" s="52"/>
      <c r="CE4618" s="52"/>
      <c r="CF4618" s="52"/>
      <c r="CG4618" s="52"/>
      <c r="CH4618" s="52"/>
      <c r="CI4618" s="52"/>
      <c r="CJ4618" s="52"/>
      <c r="CK4618" s="52"/>
      <c r="CL4618" s="52"/>
      <c r="CM4618" s="52"/>
      <c r="CN4618" s="52"/>
    </row>
    <row r="4619" spans="1:92" s="29" customFormat="1" ht="51" x14ac:dyDescent="0.25">
      <c r="A4619" s="18" t="s">
        <v>1827</v>
      </c>
      <c r="B4619" s="18" t="s">
        <v>12</v>
      </c>
      <c r="C4619" s="22" t="s">
        <v>12959</v>
      </c>
      <c r="D4619" s="22" t="s">
        <v>12960</v>
      </c>
      <c r="E4619" s="6" t="s">
        <v>12961</v>
      </c>
      <c r="F4619" s="24">
        <v>20400</v>
      </c>
      <c r="G4619" s="25">
        <v>0.05</v>
      </c>
      <c r="H4619" s="28">
        <f t="shared" si="402"/>
        <v>19380</v>
      </c>
      <c r="I4619" s="26">
        <v>1.04</v>
      </c>
      <c r="J4619" s="25">
        <f t="shared" si="403"/>
        <v>1.2000000000000011E-2</v>
      </c>
      <c r="K4619" s="24">
        <f t="shared" si="404"/>
        <v>20155.2</v>
      </c>
      <c r="L4619" s="24">
        <f t="shared" si="401"/>
        <v>20307.506297229218</v>
      </c>
      <c r="M4619" s="18" t="s">
        <v>1835</v>
      </c>
      <c r="N4619" s="52"/>
      <c r="O4619" s="52"/>
      <c r="P4619" s="52"/>
      <c r="Q4619" s="52"/>
      <c r="R4619" s="52"/>
      <c r="S4619" s="52"/>
      <c r="T4619" s="52"/>
      <c r="U4619" s="52"/>
      <c r="V4619" s="52"/>
      <c r="W4619" s="52"/>
      <c r="X4619" s="52"/>
      <c r="Y4619" s="52"/>
      <c r="Z4619" s="52"/>
      <c r="AA4619" s="52"/>
      <c r="AB4619" s="52"/>
      <c r="AC4619" s="52"/>
      <c r="AD4619" s="52"/>
      <c r="AE4619" s="52"/>
      <c r="AF4619" s="52"/>
      <c r="AG4619" s="52"/>
      <c r="AH4619" s="52"/>
      <c r="AI4619" s="52"/>
      <c r="AJ4619" s="52"/>
      <c r="AK4619" s="52"/>
      <c r="AL4619" s="52"/>
      <c r="AM4619" s="52"/>
      <c r="AN4619" s="52"/>
      <c r="AO4619" s="52"/>
      <c r="AP4619" s="52"/>
      <c r="AQ4619" s="52"/>
      <c r="AR4619" s="52"/>
      <c r="AS4619" s="52"/>
      <c r="AT4619" s="52"/>
      <c r="AU4619" s="52"/>
      <c r="AV4619" s="52"/>
      <c r="AW4619" s="52"/>
      <c r="AX4619" s="52"/>
      <c r="AY4619" s="52"/>
      <c r="AZ4619" s="52"/>
      <c r="BA4619" s="52"/>
      <c r="BB4619" s="52"/>
      <c r="BC4619" s="52"/>
      <c r="BD4619" s="52"/>
      <c r="BE4619" s="52"/>
      <c r="BF4619" s="52"/>
      <c r="BG4619" s="52"/>
      <c r="BH4619" s="52"/>
      <c r="BI4619" s="52"/>
      <c r="BJ4619" s="52"/>
      <c r="BK4619" s="52"/>
      <c r="BL4619" s="52"/>
      <c r="BM4619" s="52"/>
      <c r="BN4619" s="52"/>
      <c r="BO4619" s="52"/>
      <c r="BP4619" s="52"/>
      <c r="BQ4619" s="52"/>
      <c r="BR4619" s="52"/>
      <c r="BS4619" s="52"/>
      <c r="BT4619" s="52"/>
      <c r="BU4619" s="52"/>
      <c r="BV4619" s="52"/>
      <c r="BW4619" s="52"/>
      <c r="BX4619" s="52"/>
      <c r="BY4619" s="52"/>
      <c r="BZ4619" s="52"/>
      <c r="CA4619" s="52"/>
      <c r="CB4619" s="52"/>
      <c r="CC4619" s="52"/>
      <c r="CD4619" s="52"/>
      <c r="CE4619" s="52"/>
      <c r="CF4619" s="52"/>
      <c r="CG4619" s="52"/>
      <c r="CH4619" s="52"/>
      <c r="CI4619" s="52"/>
      <c r="CJ4619" s="52"/>
      <c r="CK4619" s="52"/>
      <c r="CL4619" s="52"/>
      <c r="CM4619" s="52"/>
      <c r="CN4619" s="52"/>
    </row>
    <row r="4620" spans="1:92" s="29" customFormat="1" ht="38.25" customHeight="1" x14ac:dyDescent="0.25">
      <c r="A4620" s="21" t="s">
        <v>1827</v>
      </c>
      <c r="B4620" s="18" t="s">
        <v>12</v>
      </c>
      <c r="C4620" s="22" t="s">
        <v>12962</v>
      </c>
      <c r="D4620" s="22" t="s">
        <v>12963</v>
      </c>
      <c r="E4620" s="6" t="s">
        <v>12964</v>
      </c>
      <c r="F4620" s="24">
        <v>22800</v>
      </c>
      <c r="G4620" s="25">
        <v>0.05</v>
      </c>
      <c r="H4620" s="28">
        <f t="shared" si="402"/>
        <v>21660</v>
      </c>
      <c r="I4620" s="26">
        <v>1.04</v>
      </c>
      <c r="J4620" s="25">
        <f t="shared" si="403"/>
        <v>1.19999999999999E-2</v>
      </c>
      <c r="K4620" s="24">
        <f t="shared" si="404"/>
        <v>22526.400000000001</v>
      </c>
      <c r="L4620" s="24">
        <f t="shared" si="401"/>
        <v>22696.62468513854</v>
      </c>
      <c r="M4620" s="21" t="s">
        <v>1839</v>
      </c>
      <c r="N4620" s="52"/>
      <c r="O4620" s="52"/>
      <c r="P4620" s="52"/>
      <c r="Q4620" s="52"/>
      <c r="R4620" s="52"/>
      <c r="S4620" s="52"/>
      <c r="T4620" s="52"/>
      <c r="U4620" s="52"/>
      <c r="V4620" s="52"/>
      <c r="W4620" s="52"/>
      <c r="X4620" s="52"/>
      <c r="Y4620" s="52"/>
      <c r="Z4620" s="52"/>
      <c r="AA4620" s="52"/>
      <c r="AB4620" s="52"/>
      <c r="AC4620" s="52"/>
      <c r="AD4620" s="52"/>
      <c r="AE4620" s="52"/>
      <c r="AF4620" s="52"/>
      <c r="AG4620" s="52"/>
      <c r="AH4620" s="52"/>
      <c r="AI4620" s="52"/>
      <c r="AJ4620" s="52"/>
      <c r="AK4620" s="52"/>
      <c r="AL4620" s="52"/>
      <c r="AM4620" s="52"/>
      <c r="AN4620" s="52"/>
      <c r="AO4620" s="52"/>
      <c r="AP4620" s="52"/>
      <c r="AQ4620" s="52"/>
      <c r="AR4620" s="52"/>
      <c r="AS4620" s="52"/>
      <c r="AT4620" s="52"/>
      <c r="AU4620" s="52"/>
      <c r="AV4620" s="52"/>
      <c r="AW4620" s="52"/>
      <c r="AX4620" s="52"/>
      <c r="AY4620" s="52"/>
      <c r="AZ4620" s="52"/>
      <c r="BA4620" s="52"/>
      <c r="BB4620" s="52"/>
      <c r="BC4620" s="52"/>
      <c r="BD4620" s="52"/>
      <c r="BE4620" s="52"/>
      <c r="BF4620" s="52"/>
      <c r="BG4620" s="52"/>
      <c r="BH4620" s="52"/>
      <c r="BI4620" s="52"/>
      <c r="BJ4620" s="52"/>
      <c r="BK4620" s="52"/>
      <c r="BL4620" s="52"/>
      <c r="BM4620" s="52"/>
      <c r="BN4620" s="52"/>
      <c r="BO4620" s="52"/>
      <c r="BP4620" s="52"/>
      <c r="BQ4620" s="52"/>
      <c r="BR4620" s="52"/>
      <c r="BS4620" s="52"/>
      <c r="BT4620" s="52"/>
      <c r="BU4620" s="52"/>
      <c r="BV4620" s="52"/>
      <c r="BW4620" s="52"/>
      <c r="BX4620" s="52"/>
      <c r="BY4620" s="52"/>
      <c r="BZ4620" s="52"/>
      <c r="CA4620" s="52"/>
      <c r="CB4620" s="52"/>
      <c r="CC4620" s="52"/>
      <c r="CD4620" s="52"/>
      <c r="CE4620" s="52"/>
      <c r="CF4620" s="52"/>
      <c r="CG4620" s="52"/>
      <c r="CH4620" s="52"/>
      <c r="CI4620" s="52"/>
      <c r="CJ4620" s="52"/>
      <c r="CK4620" s="52"/>
      <c r="CL4620" s="52"/>
      <c r="CM4620" s="52"/>
      <c r="CN4620" s="52"/>
    </row>
    <row r="4621" spans="1:92" s="29" customFormat="1" ht="38.25" customHeight="1" x14ac:dyDescent="0.25">
      <c r="A4621" s="18" t="s">
        <v>1827</v>
      </c>
      <c r="B4621" s="18" t="s">
        <v>12</v>
      </c>
      <c r="C4621" s="22" t="s">
        <v>12965</v>
      </c>
      <c r="D4621" s="22" t="s">
        <v>12966</v>
      </c>
      <c r="E4621" s="6" t="s">
        <v>12967</v>
      </c>
      <c r="F4621" s="24">
        <v>67320</v>
      </c>
      <c r="G4621" s="25">
        <v>0.05</v>
      </c>
      <c r="H4621" s="28">
        <f t="shared" si="402"/>
        <v>63954</v>
      </c>
      <c r="I4621" s="26">
        <v>1.04</v>
      </c>
      <c r="J4621" s="25">
        <f t="shared" si="403"/>
        <v>1.19999999999999E-2</v>
      </c>
      <c r="K4621" s="24">
        <f t="shared" si="404"/>
        <v>66512.160000000003</v>
      </c>
      <c r="L4621" s="24">
        <f t="shared" si="401"/>
        <v>67014.77078085643</v>
      </c>
      <c r="M4621" s="21" t="s">
        <v>1831</v>
      </c>
      <c r="N4621" s="52"/>
      <c r="O4621" s="52"/>
      <c r="P4621" s="52"/>
      <c r="Q4621" s="52"/>
      <c r="R4621" s="52"/>
      <c r="S4621" s="52"/>
      <c r="T4621" s="52"/>
      <c r="U4621" s="52"/>
      <c r="V4621" s="52"/>
      <c r="W4621" s="52"/>
      <c r="X4621" s="52"/>
      <c r="Y4621" s="52"/>
      <c r="Z4621" s="52"/>
      <c r="AA4621" s="52"/>
      <c r="AB4621" s="52"/>
      <c r="AC4621" s="52"/>
      <c r="AD4621" s="52"/>
      <c r="AE4621" s="52"/>
      <c r="AF4621" s="52"/>
      <c r="AG4621" s="52"/>
      <c r="AH4621" s="52"/>
      <c r="AI4621" s="52"/>
      <c r="AJ4621" s="52"/>
      <c r="AK4621" s="52"/>
      <c r="AL4621" s="52"/>
      <c r="AM4621" s="52"/>
      <c r="AN4621" s="52"/>
      <c r="AO4621" s="52"/>
      <c r="AP4621" s="52"/>
      <c r="AQ4621" s="52"/>
      <c r="AR4621" s="52"/>
      <c r="AS4621" s="52"/>
      <c r="AT4621" s="52"/>
      <c r="AU4621" s="52"/>
      <c r="AV4621" s="52"/>
      <c r="AW4621" s="52"/>
      <c r="AX4621" s="52"/>
      <c r="AY4621" s="52"/>
      <c r="AZ4621" s="52"/>
      <c r="BA4621" s="52"/>
      <c r="BB4621" s="52"/>
      <c r="BC4621" s="52"/>
      <c r="BD4621" s="52"/>
      <c r="BE4621" s="52"/>
      <c r="BF4621" s="52"/>
      <c r="BG4621" s="52"/>
      <c r="BH4621" s="52"/>
      <c r="BI4621" s="52"/>
      <c r="BJ4621" s="52"/>
      <c r="BK4621" s="52"/>
      <c r="BL4621" s="52"/>
      <c r="BM4621" s="52"/>
      <c r="BN4621" s="52"/>
      <c r="BO4621" s="52"/>
      <c r="BP4621" s="52"/>
      <c r="BQ4621" s="52"/>
      <c r="BR4621" s="52"/>
      <c r="BS4621" s="52"/>
      <c r="BT4621" s="52"/>
      <c r="BU4621" s="52"/>
      <c r="BV4621" s="52"/>
      <c r="BW4621" s="52"/>
      <c r="BX4621" s="52"/>
      <c r="BY4621" s="52"/>
      <c r="BZ4621" s="52"/>
      <c r="CA4621" s="52"/>
      <c r="CB4621" s="52"/>
      <c r="CC4621" s="52"/>
      <c r="CD4621" s="52"/>
      <c r="CE4621" s="52"/>
      <c r="CF4621" s="52"/>
      <c r="CG4621" s="52"/>
      <c r="CH4621" s="52"/>
      <c r="CI4621" s="52"/>
      <c r="CJ4621" s="52"/>
      <c r="CK4621" s="52"/>
      <c r="CL4621" s="52"/>
      <c r="CM4621" s="52"/>
      <c r="CN4621" s="52"/>
    </row>
    <row r="4622" spans="1:92" s="29" customFormat="1" ht="38.25" x14ac:dyDescent="0.25">
      <c r="A4622" s="18" t="s">
        <v>1827</v>
      </c>
      <c r="B4622" s="18" t="s">
        <v>12</v>
      </c>
      <c r="C4622" s="22" t="s">
        <v>12968</v>
      </c>
      <c r="D4622" s="22" t="s">
        <v>12969</v>
      </c>
      <c r="E4622" s="6" t="s">
        <v>12970</v>
      </c>
      <c r="F4622" s="24">
        <v>52020.000000000007</v>
      </c>
      <c r="G4622" s="25">
        <v>0.05</v>
      </c>
      <c r="H4622" s="28">
        <f t="shared" si="402"/>
        <v>49419.000000000007</v>
      </c>
      <c r="I4622" s="26">
        <v>1.04</v>
      </c>
      <c r="J4622" s="25">
        <f t="shared" si="403"/>
        <v>1.2000000000000011E-2</v>
      </c>
      <c r="K4622" s="24">
        <f t="shared" si="404"/>
        <v>51395.760000000009</v>
      </c>
      <c r="L4622" s="24">
        <f t="shared" si="401"/>
        <v>51784.141057934517</v>
      </c>
      <c r="M4622" s="18" t="s">
        <v>1835</v>
      </c>
      <c r="N4622" s="52"/>
      <c r="O4622" s="52"/>
      <c r="P4622" s="52"/>
      <c r="Q4622" s="52"/>
      <c r="R4622" s="52"/>
      <c r="S4622" s="52"/>
      <c r="T4622" s="52"/>
      <c r="U4622" s="52"/>
      <c r="V4622" s="52"/>
      <c r="W4622" s="52"/>
      <c r="X4622" s="52"/>
      <c r="Y4622" s="52"/>
      <c r="Z4622" s="52"/>
      <c r="AA4622" s="52"/>
      <c r="AB4622" s="52"/>
      <c r="AC4622" s="52"/>
      <c r="AD4622" s="52"/>
      <c r="AE4622" s="52"/>
      <c r="AF4622" s="52"/>
      <c r="AG4622" s="52"/>
      <c r="AH4622" s="52"/>
      <c r="AI4622" s="52"/>
      <c r="AJ4622" s="52"/>
      <c r="AK4622" s="52"/>
      <c r="AL4622" s="52"/>
      <c r="AM4622" s="52"/>
      <c r="AN4622" s="52"/>
      <c r="AO4622" s="52"/>
      <c r="AP4622" s="52"/>
      <c r="AQ4622" s="52"/>
      <c r="AR4622" s="52"/>
      <c r="AS4622" s="52"/>
      <c r="AT4622" s="52"/>
      <c r="AU4622" s="52"/>
      <c r="AV4622" s="52"/>
      <c r="AW4622" s="52"/>
      <c r="AX4622" s="52"/>
      <c r="AY4622" s="52"/>
      <c r="AZ4622" s="52"/>
      <c r="BA4622" s="52"/>
      <c r="BB4622" s="52"/>
      <c r="BC4622" s="52"/>
      <c r="BD4622" s="52"/>
      <c r="BE4622" s="52"/>
      <c r="BF4622" s="52"/>
      <c r="BG4622" s="52"/>
      <c r="BH4622" s="52"/>
      <c r="BI4622" s="52"/>
      <c r="BJ4622" s="52"/>
      <c r="BK4622" s="52"/>
      <c r="BL4622" s="52"/>
      <c r="BM4622" s="52"/>
      <c r="BN4622" s="52"/>
      <c r="BO4622" s="52"/>
      <c r="BP4622" s="52"/>
      <c r="BQ4622" s="52"/>
      <c r="BR4622" s="52"/>
      <c r="BS4622" s="52"/>
      <c r="BT4622" s="52"/>
      <c r="BU4622" s="52"/>
      <c r="BV4622" s="52"/>
      <c r="BW4622" s="52"/>
      <c r="BX4622" s="52"/>
      <c r="BY4622" s="52"/>
      <c r="BZ4622" s="52"/>
      <c r="CA4622" s="52"/>
      <c r="CB4622" s="52"/>
      <c r="CC4622" s="52"/>
      <c r="CD4622" s="52"/>
      <c r="CE4622" s="52"/>
      <c r="CF4622" s="52"/>
      <c r="CG4622" s="52"/>
      <c r="CH4622" s="52"/>
      <c r="CI4622" s="52"/>
      <c r="CJ4622" s="52"/>
      <c r="CK4622" s="52"/>
      <c r="CL4622" s="52"/>
      <c r="CM4622" s="52"/>
      <c r="CN4622" s="52"/>
    </row>
    <row r="4623" spans="1:92" s="29" customFormat="1" ht="51" customHeight="1" x14ac:dyDescent="0.25">
      <c r="A4623" s="21" t="s">
        <v>1827</v>
      </c>
      <c r="B4623" s="18" t="s">
        <v>12</v>
      </c>
      <c r="C4623" s="22" t="s">
        <v>12971</v>
      </c>
      <c r="D4623" s="22" t="s">
        <v>12972</v>
      </c>
      <c r="E4623" s="6" t="s">
        <v>12973</v>
      </c>
      <c r="F4623" s="24">
        <v>58140</v>
      </c>
      <c r="G4623" s="25">
        <v>0.05</v>
      </c>
      <c r="H4623" s="28">
        <f t="shared" si="402"/>
        <v>55233</v>
      </c>
      <c r="I4623" s="26">
        <v>1.04</v>
      </c>
      <c r="J4623" s="25">
        <f t="shared" si="403"/>
        <v>1.2000000000000011E-2</v>
      </c>
      <c r="K4623" s="24">
        <f t="shared" si="404"/>
        <v>57442.32</v>
      </c>
      <c r="L4623" s="24">
        <f t="shared" si="401"/>
        <v>57876.392947103268</v>
      </c>
      <c r="M4623" s="21" t="s">
        <v>1839</v>
      </c>
      <c r="N4623" s="52"/>
      <c r="O4623" s="52"/>
      <c r="P4623" s="52"/>
      <c r="Q4623" s="52"/>
      <c r="R4623" s="52"/>
      <c r="S4623" s="52"/>
      <c r="T4623" s="52"/>
      <c r="U4623" s="52"/>
      <c r="V4623" s="52"/>
      <c r="W4623" s="52"/>
      <c r="X4623" s="52"/>
      <c r="Y4623" s="52"/>
      <c r="Z4623" s="52"/>
      <c r="AA4623" s="52"/>
      <c r="AB4623" s="52"/>
      <c r="AC4623" s="52"/>
      <c r="AD4623" s="52"/>
      <c r="AE4623" s="52"/>
      <c r="AF4623" s="52"/>
      <c r="AG4623" s="52"/>
      <c r="AH4623" s="52"/>
      <c r="AI4623" s="52"/>
      <c r="AJ4623" s="52"/>
      <c r="AK4623" s="52"/>
      <c r="AL4623" s="52"/>
      <c r="AM4623" s="52"/>
      <c r="AN4623" s="52"/>
      <c r="AO4623" s="52"/>
      <c r="AP4623" s="52"/>
      <c r="AQ4623" s="52"/>
      <c r="AR4623" s="52"/>
      <c r="AS4623" s="52"/>
      <c r="AT4623" s="52"/>
      <c r="AU4623" s="52"/>
      <c r="AV4623" s="52"/>
      <c r="AW4623" s="52"/>
      <c r="AX4623" s="52"/>
      <c r="AY4623" s="52"/>
      <c r="AZ4623" s="52"/>
      <c r="BA4623" s="52"/>
      <c r="BB4623" s="52"/>
      <c r="BC4623" s="52"/>
      <c r="BD4623" s="52"/>
      <c r="BE4623" s="52"/>
      <c r="BF4623" s="52"/>
      <c r="BG4623" s="52"/>
      <c r="BH4623" s="52"/>
      <c r="BI4623" s="52"/>
      <c r="BJ4623" s="52"/>
      <c r="BK4623" s="52"/>
      <c r="BL4623" s="52"/>
      <c r="BM4623" s="52"/>
      <c r="BN4623" s="52"/>
      <c r="BO4623" s="52"/>
      <c r="BP4623" s="52"/>
      <c r="BQ4623" s="52"/>
      <c r="BR4623" s="52"/>
      <c r="BS4623" s="52"/>
      <c r="BT4623" s="52"/>
      <c r="BU4623" s="52"/>
      <c r="BV4623" s="52"/>
      <c r="BW4623" s="52"/>
      <c r="BX4623" s="52"/>
      <c r="BY4623" s="52"/>
      <c r="BZ4623" s="52"/>
      <c r="CA4623" s="52"/>
      <c r="CB4623" s="52"/>
      <c r="CC4623" s="52"/>
      <c r="CD4623" s="52"/>
      <c r="CE4623" s="52"/>
      <c r="CF4623" s="52"/>
      <c r="CG4623" s="52"/>
      <c r="CH4623" s="52"/>
      <c r="CI4623" s="52"/>
      <c r="CJ4623" s="52"/>
      <c r="CK4623" s="52"/>
      <c r="CL4623" s="52"/>
      <c r="CM4623" s="52"/>
      <c r="CN4623" s="52"/>
    </row>
    <row r="4624" spans="1:92" s="47" customFormat="1" ht="38.25" x14ac:dyDescent="0.25">
      <c r="A4624" s="43" t="s">
        <v>11</v>
      </c>
      <c r="B4624" s="43" t="s">
        <v>12</v>
      </c>
      <c r="C4624" s="5" t="s">
        <v>12974</v>
      </c>
      <c r="D4624" s="5" t="s">
        <v>12975</v>
      </c>
      <c r="E4624" s="6" t="s">
        <v>12976</v>
      </c>
      <c r="F4624" s="12">
        <v>1350</v>
      </c>
      <c r="G4624" s="45">
        <v>0.24</v>
      </c>
      <c r="H4624" s="7">
        <f t="shared" ref="H4624:H4652" si="405">F4624-(F4624*G4624)</f>
        <v>1026</v>
      </c>
      <c r="I4624" s="44">
        <v>1.1499999999999999</v>
      </c>
      <c r="J4624" s="45">
        <f t="shared" ref="J4624:J4652" si="406">1-K4624/F4624</f>
        <v>0.12600000000000011</v>
      </c>
      <c r="K4624" s="7">
        <f t="shared" ref="K4624:K4652" si="407">H4624*I4624</f>
        <v>1179.8999999999999</v>
      </c>
      <c r="L4624" s="7">
        <f t="shared" si="401"/>
        <v>1188.8161209068007</v>
      </c>
      <c r="M4624" s="43" t="s">
        <v>15</v>
      </c>
    </row>
    <row r="4625" spans="1:92" s="29" customFormat="1" ht="51" customHeight="1" x14ac:dyDescent="0.25">
      <c r="A4625" s="18" t="s">
        <v>1827</v>
      </c>
      <c r="B4625" s="18" t="s">
        <v>12</v>
      </c>
      <c r="C4625" s="22" t="s">
        <v>12977</v>
      </c>
      <c r="D4625" s="22" t="s">
        <v>12978</v>
      </c>
      <c r="E4625" s="6" t="s">
        <v>12979</v>
      </c>
      <c r="F4625" s="24">
        <v>297</v>
      </c>
      <c r="G4625" s="25">
        <v>0.05</v>
      </c>
      <c r="H4625" s="28">
        <f t="shared" si="405"/>
        <v>282.14999999999998</v>
      </c>
      <c r="I4625" s="26">
        <v>1.04</v>
      </c>
      <c r="J4625" s="25">
        <f t="shared" si="406"/>
        <v>1.2000000000000122E-2</v>
      </c>
      <c r="K4625" s="24">
        <f t="shared" si="407"/>
        <v>293.43599999999998</v>
      </c>
      <c r="L4625" s="24">
        <f t="shared" si="401"/>
        <v>295.6534005037783</v>
      </c>
      <c r="M4625" s="21" t="s">
        <v>1831</v>
      </c>
      <c r="N4625" s="52"/>
      <c r="O4625" s="52"/>
      <c r="P4625" s="52"/>
      <c r="Q4625" s="52"/>
      <c r="R4625" s="52"/>
      <c r="S4625" s="52"/>
      <c r="T4625" s="52"/>
      <c r="U4625" s="52"/>
      <c r="V4625" s="52"/>
      <c r="W4625" s="52"/>
      <c r="X4625" s="52"/>
      <c r="Y4625" s="52"/>
      <c r="Z4625" s="52"/>
      <c r="AA4625" s="52"/>
      <c r="AB4625" s="52"/>
      <c r="AC4625" s="52"/>
      <c r="AD4625" s="52"/>
      <c r="AE4625" s="52"/>
      <c r="AF4625" s="52"/>
      <c r="AG4625" s="52"/>
      <c r="AH4625" s="52"/>
      <c r="AI4625" s="52"/>
      <c r="AJ4625" s="52"/>
      <c r="AK4625" s="52"/>
      <c r="AL4625" s="52"/>
      <c r="AM4625" s="52"/>
      <c r="AN4625" s="52"/>
      <c r="AO4625" s="52"/>
      <c r="AP4625" s="52"/>
      <c r="AQ4625" s="52"/>
      <c r="AR4625" s="52"/>
      <c r="AS4625" s="52"/>
      <c r="AT4625" s="52"/>
      <c r="AU4625" s="52"/>
      <c r="AV4625" s="52"/>
      <c r="AW4625" s="52"/>
      <c r="AX4625" s="52"/>
      <c r="AY4625" s="52"/>
      <c r="AZ4625" s="52"/>
      <c r="BA4625" s="52"/>
      <c r="BB4625" s="52"/>
      <c r="BC4625" s="52"/>
      <c r="BD4625" s="52"/>
      <c r="BE4625" s="52"/>
      <c r="BF4625" s="52"/>
      <c r="BG4625" s="52"/>
      <c r="BH4625" s="52"/>
      <c r="BI4625" s="52"/>
      <c r="BJ4625" s="52"/>
      <c r="BK4625" s="52"/>
      <c r="BL4625" s="52"/>
      <c r="BM4625" s="52"/>
      <c r="BN4625" s="52"/>
      <c r="BO4625" s="52"/>
      <c r="BP4625" s="52"/>
      <c r="BQ4625" s="52"/>
      <c r="BR4625" s="52"/>
      <c r="BS4625" s="52"/>
      <c r="BT4625" s="52"/>
      <c r="BU4625" s="52"/>
      <c r="BV4625" s="52"/>
      <c r="BW4625" s="52"/>
      <c r="BX4625" s="52"/>
      <c r="BY4625" s="52"/>
      <c r="BZ4625" s="52"/>
      <c r="CA4625" s="52"/>
      <c r="CB4625" s="52"/>
      <c r="CC4625" s="52"/>
      <c r="CD4625" s="52"/>
      <c r="CE4625" s="52"/>
      <c r="CF4625" s="52"/>
      <c r="CG4625" s="52"/>
      <c r="CH4625" s="52"/>
      <c r="CI4625" s="52"/>
      <c r="CJ4625" s="52"/>
      <c r="CK4625" s="52"/>
      <c r="CL4625" s="52"/>
      <c r="CM4625" s="52"/>
      <c r="CN4625" s="52"/>
    </row>
    <row r="4626" spans="1:92" s="29" customFormat="1" ht="51" x14ac:dyDescent="0.25">
      <c r="A4626" s="18" t="s">
        <v>1827</v>
      </c>
      <c r="B4626" s="18" t="s">
        <v>12</v>
      </c>
      <c r="C4626" s="22" t="s">
        <v>12980</v>
      </c>
      <c r="D4626" s="22" t="s">
        <v>12981</v>
      </c>
      <c r="E4626" s="6" t="s">
        <v>12982</v>
      </c>
      <c r="F4626" s="24">
        <v>229.50000000000003</v>
      </c>
      <c r="G4626" s="25">
        <v>0.05</v>
      </c>
      <c r="H4626" s="28">
        <f t="shared" si="405"/>
        <v>218.02500000000003</v>
      </c>
      <c r="I4626" s="26">
        <v>1.04</v>
      </c>
      <c r="J4626" s="25">
        <f t="shared" si="406"/>
        <v>1.2000000000000011E-2</v>
      </c>
      <c r="K4626" s="24">
        <f t="shared" si="407"/>
        <v>226.74600000000004</v>
      </c>
      <c r="L4626" s="24">
        <f t="shared" si="401"/>
        <v>228.45944584382875</v>
      </c>
      <c r="M4626" s="18" t="s">
        <v>1835</v>
      </c>
      <c r="N4626" s="52"/>
      <c r="O4626" s="52"/>
      <c r="P4626" s="52"/>
      <c r="Q4626" s="52"/>
      <c r="R4626" s="52"/>
      <c r="S4626" s="52"/>
      <c r="T4626" s="52"/>
      <c r="U4626" s="52"/>
      <c r="V4626" s="52"/>
      <c r="W4626" s="52"/>
      <c r="X4626" s="52"/>
      <c r="Y4626" s="52"/>
      <c r="Z4626" s="52"/>
      <c r="AA4626" s="52"/>
      <c r="AB4626" s="52"/>
      <c r="AC4626" s="52"/>
      <c r="AD4626" s="52"/>
      <c r="AE4626" s="52"/>
      <c r="AF4626" s="52"/>
      <c r="AG4626" s="52"/>
      <c r="AH4626" s="52"/>
      <c r="AI4626" s="52"/>
      <c r="AJ4626" s="52"/>
      <c r="AK4626" s="52"/>
      <c r="AL4626" s="52"/>
      <c r="AM4626" s="52"/>
      <c r="AN4626" s="52"/>
      <c r="AO4626" s="52"/>
      <c r="AP4626" s="52"/>
      <c r="AQ4626" s="52"/>
      <c r="AR4626" s="52"/>
      <c r="AS4626" s="52"/>
      <c r="AT4626" s="52"/>
      <c r="AU4626" s="52"/>
      <c r="AV4626" s="52"/>
      <c r="AW4626" s="52"/>
      <c r="AX4626" s="52"/>
      <c r="AY4626" s="52"/>
      <c r="AZ4626" s="52"/>
      <c r="BA4626" s="52"/>
      <c r="BB4626" s="52"/>
      <c r="BC4626" s="52"/>
      <c r="BD4626" s="52"/>
      <c r="BE4626" s="52"/>
      <c r="BF4626" s="52"/>
      <c r="BG4626" s="52"/>
      <c r="BH4626" s="52"/>
      <c r="BI4626" s="52"/>
      <c r="BJ4626" s="52"/>
      <c r="BK4626" s="52"/>
      <c r="BL4626" s="52"/>
      <c r="BM4626" s="52"/>
      <c r="BN4626" s="52"/>
      <c r="BO4626" s="52"/>
      <c r="BP4626" s="52"/>
      <c r="BQ4626" s="52"/>
      <c r="BR4626" s="52"/>
      <c r="BS4626" s="52"/>
      <c r="BT4626" s="52"/>
      <c r="BU4626" s="52"/>
      <c r="BV4626" s="52"/>
      <c r="BW4626" s="52"/>
      <c r="BX4626" s="52"/>
      <c r="BY4626" s="52"/>
      <c r="BZ4626" s="52"/>
      <c r="CA4626" s="52"/>
      <c r="CB4626" s="52"/>
      <c r="CC4626" s="52"/>
      <c r="CD4626" s="52"/>
      <c r="CE4626" s="52"/>
      <c r="CF4626" s="52"/>
      <c r="CG4626" s="52"/>
      <c r="CH4626" s="52"/>
      <c r="CI4626" s="52"/>
      <c r="CJ4626" s="52"/>
      <c r="CK4626" s="52"/>
      <c r="CL4626" s="52"/>
      <c r="CM4626" s="52"/>
      <c r="CN4626" s="52"/>
    </row>
    <row r="4627" spans="1:92" s="29" customFormat="1" ht="38.25" customHeight="1" x14ac:dyDescent="0.25">
      <c r="A4627" s="21" t="s">
        <v>1827</v>
      </c>
      <c r="B4627" s="18" t="s">
        <v>12</v>
      </c>
      <c r="C4627" s="22" t="s">
        <v>12983</v>
      </c>
      <c r="D4627" s="22" t="s">
        <v>12984</v>
      </c>
      <c r="E4627" s="6" t="s">
        <v>12985</v>
      </c>
      <c r="F4627" s="24">
        <v>256.5</v>
      </c>
      <c r="G4627" s="25">
        <v>0.05</v>
      </c>
      <c r="H4627" s="28">
        <f t="shared" si="405"/>
        <v>243.67500000000001</v>
      </c>
      <c r="I4627" s="26">
        <v>1.04</v>
      </c>
      <c r="J4627" s="25">
        <f t="shared" si="406"/>
        <v>1.19999999999999E-2</v>
      </c>
      <c r="K4627" s="24">
        <f t="shared" si="407"/>
        <v>253.42200000000003</v>
      </c>
      <c r="L4627" s="24">
        <f t="shared" si="401"/>
        <v>255.33702770780857</v>
      </c>
      <c r="M4627" s="21" t="s">
        <v>1839</v>
      </c>
      <c r="N4627" s="52"/>
      <c r="O4627" s="52"/>
      <c r="P4627" s="52"/>
      <c r="Q4627" s="52"/>
      <c r="R4627" s="52"/>
      <c r="S4627" s="52"/>
      <c r="T4627" s="52"/>
      <c r="U4627" s="52"/>
      <c r="V4627" s="52"/>
      <c r="W4627" s="52"/>
      <c r="X4627" s="52"/>
      <c r="Y4627" s="52"/>
      <c r="Z4627" s="52"/>
      <c r="AA4627" s="52"/>
      <c r="AB4627" s="52"/>
      <c r="AC4627" s="52"/>
      <c r="AD4627" s="52"/>
      <c r="AE4627" s="52"/>
      <c r="AF4627" s="52"/>
      <c r="AG4627" s="52"/>
      <c r="AH4627" s="52"/>
      <c r="AI4627" s="52"/>
      <c r="AJ4627" s="52"/>
      <c r="AK4627" s="52"/>
      <c r="AL4627" s="52"/>
      <c r="AM4627" s="52"/>
      <c r="AN4627" s="52"/>
      <c r="AO4627" s="52"/>
      <c r="AP4627" s="52"/>
      <c r="AQ4627" s="52"/>
      <c r="AR4627" s="52"/>
      <c r="AS4627" s="52"/>
      <c r="AT4627" s="52"/>
      <c r="AU4627" s="52"/>
      <c r="AV4627" s="52"/>
      <c r="AW4627" s="52"/>
      <c r="AX4627" s="52"/>
      <c r="AY4627" s="52"/>
      <c r="AZ4627" s="52"/>
      <c r="BA4627" s="52"/>
      <c r="BB4627" s="52"/>
      <c r="BC4627" s="52"/>
      <c r="BD4627" s="52"/>
      <c r="BE4627" s="52"/>
      <c r="BF4627" s="52"/>
      <c r="BG4627" s="52"/>
      <c r="BH4627" s="52"/>
      <c r="BI4627" s="52"/>
      <c r="BJ4627" s="52"/>
      <c r="BK4627" s="52"/>
      <c r="BL4627" s="52"/>
      <c r="BM4627" s="52"/>
      <c r="BN4627" s="52"/>
      <c r="BO4627" s="52"/>
      <c r="BP4627" s="52"/>
      <c r="BQ4627" s="52"/>
      <c r="BR4627" s="52"/>
      <c r="BS4627" s="52"/>
      <c r="BT4627" s="52"/>
      <c r="BU4627" s="52"/>
      <c r="BV4627" s="52"/>
      <c r="BW4627" s="52"/>
      <c r="BX4627" s="52"/>
      <c r="BY4627" s="52"/>
      <c r="BZ4627" s="52"/>
      <c r="CA4627" s="52"/>
      <c r="CB4627" s="52"/>
      <c r="CC4627" s="52"/>
      <c r="CD4627" s="52"/>
      <c r="CE4627" s="52"/>
      <c r="CF4627" s="52"/>
      <c r="CG4627" s="52"/>
      <c r="CH4627" s="52"/>
      <c r="CI4627" s="52"/>
      <c r="CJ4627" s="52"/>
      <c r="CK4627" s="52"/>
      <c r="CL4627" s="52"/>
      <c r="CM4627" s="52"/>
      <c r="CN4627" s="52"/>
    </row>
    <row r="4628" spans="1:92" s="47" customFormat="1" ht="38.25" x14ac:dyDescent="0.25">
      <c r="A4628" s="43" t="s">
        <v>11</v>
      </c>
      <c r="B4628" s="43" t="s">
        <v>12</v>
      </c>
      <c r="C4628" s="5" t="s">
        <v>12986</v>
      </c>
      <c r="D4628" s="5" t="s">
        <v>12987</v>
      </c>
      <c r="E4628" s="6" t="s">
        <v>12988</v>
      </c>
      <c r="F4628" s="12">
        <v>675</v>
      </c>
      <c r="G4628" s="45">
        <v>0.24</v>
      </c>
      <c r="H4628" s="7">
        <f t="shared" si="405"/>
        <v>513</v>
      </c>
      <c r="I4628" s="44">
        <v>1.1499999999999999</v>
      </c>
      <c r="J4628" s="45">
        <f t="shared" si="406"/>
        <v>0.12600000000000011</v>
      </c>
      <c r="K4628" s="7">
        <f t="shared" si="407"/>
        <v>589.94999999999993</v>
      </c>
      <c r="L4628" s="7">
        <f t="shared" si="401"/>
        <v>594.40806045340037</v>
      </c>
      <c r="M4628" s="43" t="s">
        <v>15</v>
      </c>
    </row>
    <row r="4629" spans="1:92" s="29" customFormat="1" ht="38.25" customHeight="1" x14ac:dyDescent="0.25">
      <c r="A4629" s="18" t="s">
        <v>1827</v>
      </c>
      <c r="B4629" s="18" t="s">
        <v>12</v>
      </c>
      <c r="C4629" s="22" t="s">
        <v>12989</v>
      </c>
      <c r="D4629" s="22" t="s">
        <v>12990</v>
      </c>
      <c r="E4629" s="6" t="s">
        <v>12991</v>
      </c>
      <c r="F4629" s="24">
        <v>148.5</v>
      </c>
      <c r="G4629" s="25">
        <v>0.05</v>
      </c>
      <c r="H4629" s="28">
        <f t="shared" si="405"/>
        <v>141.07499999999999</v>
      </c>
      <c r="I4629" s="26">
        <v>1.04</v>
      </c>
      <c r="J4629" s="25">
        <f t="shared" si="406"/>
        <v>1.2000000000000122E-2</v>
      </c>
      <c r="K4629" s="24">
        <f t="shared" si="407"/>
        <v>146.71799999999999</v>
      </c>
      <c r="L4629" s="24">
        <f t="shared" si="401"/>
        <v>147.82670025188915</v>
      </c>
      <c r="M4629" s="21" t="s">
        <v>1831</v>
      </c>
      <c r="N4629" s="52"/>
      <c r="O4629" s="52"/>
      <c r="P4629" s="52"/>
      <c r="Q4629" s="52"/>
      <c r="R4629" s="52"/>
      <c r="S4629" s="52"/>
      <c r="T4629" s="52"/>
      <c r="U4629" s="52"/>
      <c r="V4629" s="52"/>
      <c r="W4629" s="52"/>
      <c r="X4629" s="52"/>
      <c r="Y4629" s="52"/>
      <c r="Z4629" s="52"/>
      <c r="AA4629" s="52"/>
      <c r="AB4629" s="52"/>
      <c r="AC4629" s="52"/>
      <c r="AD4629" s="52"/>
      <c r="AE4629" s="52"/>
      <c r="AF4629" s="52"/>
      <c r="AG4629" s="52"/>
      <c r="AH4629" s="52"/>
      <c r="AI4629" s="52"/>
      <c r="AJ4629" s="52"/>
      <c r="AK4629" s="52"/>
      <c r="AL4629" s="52"/>
      <c r="AM4629" s="52"/>
      <c r="AN4629" s="52"/>
      <c r="AO4629" s="52"/>
      <c r="AP4629" s="52"/>
      <c r="AQ4629" s="52"/>
      <c r="AR4629" s="52"/>
      <c r="AS4629" s="52"/>
      <c r="AT4629" s="52"/>
      <c r="AU4629" s="52"/>
      <c r="AV4629" s="52"/>
      <c r="AW4629" s="52"/>
      <c r="AX4629" s="52"/>
      <c r="AY4629" s="52"/>
      <c r="AZ4629" s="52"/>
      <c r="BA4629" s="52"/>
      <c r="BB4629" s="52"/>
      <c r="BC4629" s="52"/>
      <c r="BD4629" s="52"/>
      <c r="BE4629" s="52"/>
      <c r="BF4629" s="52"/>
      <c r="BG4629" s="52"/>
      <c r="BH4629" s="52"/>
      <c r="BI4629" s="52"/>
      <c r="BJ4629" s="52"/>
      <c r="BK4629" s="52"/>
      <c r="BL4629" s="52"/>
      <c r="BM4629" s="52"/>
      <c r="BN4629" s="52"/>
      <c r="BO4629" s="52"/>
      <c r="BP4629" s="52"/>
      <c r="BQ4629" s="52"/>
      <c r="BR4629" s="52"/>
      <c r="BS4629" s="52"/>
      <c r="BT4629" s="52"/>
      <c r="BU4629" s="52"/>
      <c r="BV4629" s="52"/>
      <c r="BW4629" s="52"/>
      <c r="BX4629" s="52"/>
      <c r="BY4629" s="52"/>
      <c r="BZ4629" s="52"/>
      <c r="CA4629" s="52"/>
      <c r="CB4629" s="52"/>
      <c r="CC4629" s="52"/>
      <c r="CD4629" s="52"/>
      <c r="CE4629" s="52"/>
      <c r="CF4629" s="52"/>
      <c r="CG4629" s="52"/>
      <c r="CH4629" s="52"/>
      <c r="CI4629" s="52"/>
      <c r="CJ4629" s="52"/>
      <c r="CK4629" s="52"/>
      <c r="CL4629" s="52"/>
      <c r="CM4629" s="52"/>
      <c r="CN4629" s="52"/>
    </row>
    <row r="4630" spans="1:92" s="29" customFormat="1" ht="51" x14ac:dyDescent="0.25">
      <c r="A4630" s="18" t="s">
        <v>1827</v>
      </c>
      <c r="B4630" s="18" t="s">
        <v>12</v>
      </c>
      <c r="C4630" s="22" t="s">
        <v>12992</v>
      </c>
      <c r="D4630" s="22" t="s">
        <v>12993</v>
      </c>
      <c r="E4630" s="6" t="s">
        <v>12994</v>
      </c>
      <c r="F4630" s="24">
        <v>114.75000000000001</v>
      </c>
      <c r="G4630" s="25">
        <v>0.05</v>
      </c>
      <c r="H4630" s="28">
        <f t="shared" si="405"/>
        <v>109.01250000000002</v>
      </c>
      <c r="I4630" s="26">
        <v>1.04</v>
      </c>
      <c r="J4630" s="25">
        <f t="shared" si="406"/>
        <v>1.2000000000000011E-2</v>
      </c>
      <c r="K4630" s="24">
        <f t="shared" si="407"/>
        <v>113.37300000000002</v>
      </c>
      <c r="L4630" s="24">
        <f t="shared" si="401"/>
        <v>114.22972292191437</v>
      </c>
      <c r="M4630" s="18" t="s">
        <v>1835</v>
      </c>
      <c r="N4630" s="52"/>
      <c r="O4630" s="52"/>
      <c r="P4630" s="52"/>
      <c r="Q4630" s="52"/>
      <c r="R4630" s="52"/>
      <c r="S4630" s="52"/>
      <c r="T4630" s="52"/>
      <c r="U4630" s="52"/>
      <c r="V4630" s="52"/>
      <c r="W4630" s="52"/>
      <c r="X4630" s="52"/>
      <c r="Y4630" s="52"/>
      <c r="Z4630" s="52"/>
      <c r="AA4630" s="52"/>
      <c r="AB4630" s="52"/>
      <c r="AC4630" s="52"/>
      <c r="AD4630" s="52"/>
      <c r="AE4630" s="52"/>
      <c r="AF4630" s="52"/>
      <c r="AG4630" s="52"/>
      <c r="AH4630" s="52"/>
      <c r="AI4630" s="52"/>
      <c r="AJ4630" s="52"/>
      <c r="AK4630" s="52"/>
      <c r="AL4630" s="52"/>
      <c r="AM4630" s="52"/>
      <c r="AN4630" s="52"/>
      <c r="AO4630" s="52"/>
      <c r="AP4630" s="52"/>
      <c r="AQ4630" s="52"/>
      <c r="AR4630" s="52"/>
      <c r="AS4630" s="52"/>
      <c r="AT4630" s="52"/>
      <c r="AU4630" s="52"/>
      <c r="AV4630" s="52"/>
      <c r="AW4630" s="52"/>
      <c r="AX4630" s="52"/>
      <c r="AY4630" s="52"/>
      <c r="AZ4630" s="52"/>
      <c r="BA4630" s="52"/>
      <c r="BB4630" s="52"/>
      <c r="BC4630" s="52"/>
      <c r="BD4630" s="52"/>
      <c r="BE4630" s="52"/>
      <c r="BF4630" s="52"/>
      <c r="BG4630" s="52"/>
      <c r="BH4630" s="52"/>
      <c r="BI4630" s="52"/>
      <c r="BJ4630" s="52"/>
      <c r="BK4630" s="52"/>
      <c r="BL4630" s="52"/>
      <c r="BM4630" s="52"/>
      <c r="BN4630" s="52"/>
      <c r="BO4630" s="52"/>
      <c r="BP4630" s="52"/>
      <c r="BQ4630" s="52"/>
      <c r="BR4630" s="52"/>
      <c r="BS4630" s="52"/>
      <c r="BT4630" s="52"/>
      <c r="BU4630" s="52"/>
      <c r="BV4630" s="52"/>
      <c r="BW4630" s="52"/>
      <c r="BX4630" s="52"/>
      <c r="BY4630" s="52"/>
      <c r="BZ4630" s="52"/>
      <c r="CA4630" s="52"/>
      <c r="CB4630" s="52"/>
      <c r="CC4630" s="52"/>
      <c r="CD4630" s="52"/>
      <c r="CE4630" s="52"/>
      <c r="CF4630" s="52"/>
      <c r="CG4630" s="52"/>
      <c r="CH4630" s="52"/>
      <c r="CI4630" s="52"/>
      <c r="CJ4630" s="52"/>
      <c r="CK4630" s="52"/>
      <c r="CL4630" s="52"/>
      <c r="CM4630" s="52"/>
      <c r="CN4630" s="52"/>
    </row>
    <row r="4631" spans="1:92" s="29" customFormat="1" ht="38.25" customHeight="1" x14ac:dyDescent="0.25">
      <c r="A4631" s="21" t="s">
        <v>1827</v>
      </c>
      <c r="B4631" s="18" t="s">
        <v>12</v>
      </c>
      <c r="C4631" s="22" t="s">
        <v>12995</v>
      </c>
      <c r="D4631" s="22" t="s">
        <v>12996</v>
      </c>
      <c r="E4631" s="6" t="s">
        <v>12997</v>
      </c>
      <c r="F4631" s="24">
        <v>128.25</v>
      </c>
      <c r="G4631" s="25">
        <v>0.05</v>
      </c>
      <c r="H4631" s="28">
        <f t="shared" si="405"/>
        <v>121.83750000000001</v>
      </c>
      <c r="I4631" s="26">
        <v>1.04</v>
      </c>
      <c r="J4631" s="25">
        <f t="shared" si="406"/>
        <v>1.19999999999999E-2</v>
      </c>
      <c r="K4631" s="24">
        <f t="shared" si="407"/>
        <v>126.71100000000001</v>
      </c>
      <c r="L4631" s="24">
        <f t="shared" si="401"/>
        <v>127.66851385390429</v>
      </c>
      <c r="M4631" s="21" t="s">
        <v>1839</v>
      </c>
      <c r="N4631" s="52"/>
      <c r="O4631" s="52"/>
      <c r="P4631" s="52"/>
      <c r="Q4631" s="52"/>
      <c r="R4631" s="52"/>
      <c r="S4631" s="52"/>
      <c r="T4631" s="52"/>
      <c r="U4631" s="52"/>
      <c r="V4631" s="52"/>
      <c r="W4631" s="52"/>
      <c r="X4631" s="52"/>
      <c r="Y4631" s="52"/>
      <c r="Z4631" s="52"/>
      <c r="AA4631" s="52"/>
      <c r="AB4631" s="52"/>
      <c r="AC4631" s="52"/>
      <c r="AD4631" s="52"/>
      <c r="AE4631" s="52"/>
      <c r="AF4631" s="52"/>
      <c r="AG4631" s="52"/>
      <c r="AH4631" s="52"/>
      <c r="AI4631" s="52"/>
      <c r="AJ4631" s="52"/>
      <c r="AK4631" s="52"/>
      <c r="AL4631" s="52"/>
      <c r="AM4631" s="52"/>
      <c r="AN4631" s="52"/>
      <c r="AO4631" s="52"/>
      <c r="AP4631" s="52"/>
      <c r="AQ4631" s="52"/>
      <c r="AR4631" s="52"/>
      <c r="AS4631" s="52"/>
      <c r="AT4631" s="52"/>
      <c r="AU4631" s="52"/>
      <c r="AV4631" s="52"/>
      <c r="AW4631" s="52"/>
      <c r="AX4631" s="52"/>
      <c r="AY4631" s="52"/>
      <c r="AZ4631" s="52"/>
      <c r="BA4631" s="52"/>
      <c r="BB4631" s="52"/>
      <c r="BC4631" s="52"/>
      <c r="BD4631" s="52"/>
      <c r="BE4631" s="52"/>
      <c r="BF4631" s="52"/>
      <c r="BG4631" s="52"/>
      <c r="BH4631" s="52"/>
      <c r="BI4631" s="52"/>
      <c r="BJ4631" s="52"/>
      <c r="BK4631" s="52"/>
      <c r="BL4631" s="52"/>
      <c r="BM4631" s="52"/>
      <c r="BN4631" s="52"/>
      <c r="BO4631" s="52"/>
      <c r="BP4631" s="52"/>
      <c r="BQ4631" s="52"/>
      <c r="BR4631" s="52"/>
      <c r="BS4631" s="52"/>
      <c r="BT4631" s="52"/>
      <c r="BU4631" s="52"/>
      <c r="BV4631" s="52"/>
      <c r="BW4631" s="52"/>
      <c r="BX4631" s="52"/>
      <c r="BY4631" s="52"/>
      <c r="BZ4631" s="52"/>
      <c r="CA4631" s="52"/>
      <c r="CB4631" s="52"/>
      <c r="CC4631" s="52"/>
      <c r="CD4631" s="52"/>
      <c r="CE4631" s="52"/>
      <c r="CF4631" s="52"/>
      <c r="CG4631" s="52"/>
      <c r="CH4631" s="52"/>
      <c r="CI4631" s="52"/>
      <c r="CJ4631" s="52"/>
      <c r="CK4631" s="52"/>
      <c r="CL4631" s="52"/>
      <c r="CM4631" s="52"/>
      <c r="CN4631" s="52"/>
    </row>
    <row r="4632" spans="1:92" s="47" customFormat="1" ht="25.5" x14ac:dyDescent="0.25">
      <c r="A4632" s="43" t="s">
        <v>11</v>
      </c>
      <c r="B4632" s="43" t="s">
        <v>12</v>
      </c>
      <c r="C4632" s="5" t="s">
        <v>12998</v>
      </c>
      <c r="D4632" s="5" t="s">
        <v>12999</v>
      </c>
      <c r="E4632" s="6" t="s">
        <v>13000</v>
      </c>
      <c r="F4632" s="12">
        <v>225000</v>
      </c>
      <c r="G4632" s="45">
        <v>0.24</v>
      </c>
      <c r="H4632" s="7">
        <f t="shared" si="405"/>
        <v>171000</v>
      </c>
      <c r="I4632" s="44">
        <v>1.1499999999999999</v>
      </c>
      <c r="J4632" s="45">
        <f t="shared" si="406"/>
        <v>0.12600000000000011</v>
      </c>
      <c r="K4632" s="7">
        <f t="shared" si="407"/>
        <v>196649.99999999997</v>
      </c>
      <c r="L4632" s="7">
        <f t="shared" si="401"/>
        <v>198136.02015113347</v>
      </c>
      <c r="M4632" s="43" t="s">
        <v>15</v>
      </c>
    </row>
    <row r="4633" spans="1:92" s="29" customFormat="1" ht="38.25" customHeight="1" x14ac:dyDescent="0.25">
      <c r="A4633" s="18" t="s">
        <v>1827</v>
      </c>
      <c r="B4633" s="18" t="s">
        <v>12</v>
      </c>
      <c r="C4633" s="22" t="s">
        <v>13001</v>
      </c>
      <c r="D4633" s="22" t="s">
        <v>13002</v>
      </c>
      <c r="E4633" s="6" t="s">
        <v>13003</v>
      </c>
      <c r="F4633" s="24">
        <v>49500</v>
      </c>
      <c r="G4633" s="25">
        <v>0.05</v>
      </c>
      <c r="H4633" s="28">
        <f t="shared" si="405"/>
        <v>47025</v>
      </c>
      <c r="I4633" s="26">
        <v>1.04</v>
      </c>
      <c r="J4633" s="25">
        <f t="shared" si="406"/>
        <v>1.2000000000000011E-2</v>
      </c>
      <c r="K4633" s="24">
        <f t="shared" si="407"/>
        <v>48906</v>
      </c>
      <c r="L4633" s="24">
        <f t="shared" si="401"/>
        <v>49275.566750629718</v>
      </c>
      <c r="M4633" s="21" t="s">
        <v>1831</v>
      </c>
      <c r="N4633" s="52"/>
      <c r="O4633" s="52"/>
      <c r="P4633" s="52"/>
      <c r="Q4633" s="52"/>
      <c r="R4633" s="52"/>
      <c r="S4633" s="52"/>
      <c r="T4633" s="52"/>
      <c r="U4633" s="52"/>
      <c r="V4633" s="52"/>
      <c r="W4633" s="52"/>
      <c r="X4633" s="52"/>
      <c r="Y4633" s="52"/>
      <c r="Z4633" s="52"/>
      <c r="AA4633" s="52"/>
      <c r="AB4633" s="52"/>
      <c r="AC4633" s="52"/>
      <c r="AD4633" s="52"/>
      <c r="AE4633" s="52"/>
      <c r="AF4633" s="52"/>
      <c r="AG4633" s="52"/>
      <c r="AH4633" s="52"/>
      <c r="AI4633" s="52"/>
      <c r="AJ4633" s="52"/>
      <c r="AK4633" s="52"/>
      <c r="AL4633" s="52"/>
      <c r="AM4633" s="52"/>
      <c r="AN4633" s="52"/>
      <c r="AO4633" s="52"/>
      <c r="AP4633" s="52"/>
      <c r="AQ4633" s="52"/>
      <c r="AR4633" s="52"/>
      <c r="AS4633" s="52"/>
      <c r="AT4633" s="52"/>
      <c r="AU4633" s="52"/>
      <c r="AV4633" s="52"/>
      <c r="AW4633" s="52"/>
      <c r="AX4633" s="52"/>
      <c r="AY4633" s="52"/>
      <c r="AZ4633" s="52"/>
      <c r="BA4633" s="52"/>
      <c r="BB4633" s="52"/>
      <c r="BC4633" s="52"/>
      <c r="BD4633" s="52"/>
      <c r="BE4633" s="52"/>
      <c r="BF4633" s="52"/>
      <c r="BG4633" s="52"/>
      <c r="BH4633" s="52"/>
      <c r="BI4633" s="52"/>
      <c r="BJ4633" s="52"/>
      <c r="BK4633" s="52"/>
      <c r="BL4633" s="52"/>
      <c r="BM4633" s="52"/>
      <c r="BN4633" s="52"/>
      <c r="BO4633" s="52"/>
      <c r="BP4633" s="52"/>
      <c r="BQ4633" s="52"/>
      <c r="BR4633" s="52"/>
      <c r="BS4633" s="52"/>
      <c r="BT4633" s="52"/>
      <c r="BU4633" s="52"/>
      <c r="BV4633" s="52"/>
      <c r="BW4633" s="52"/>
      <c r="BX4633" s="52"/>
      <c r="BY4633" s="52"/>
      <c r="BZ4633" s="52"/>
      <c r="CA4633" s="52"/>
      <c r="CB4633" s="52"/>
      <c r="CC4633" s="52"/>
      <c r="CD4633" s="52"/>
      <c r="CE4633" s="52"/>
      <c r="CF4633" s="52"/>
      <c r="CG4633" s="52"/>
      <c r="CH4633" s="52"/>
      <c r="CI4633" s="52"/>
      <c r="CJ4633" s="52"/>
      <c r="CK4633" s="52"/>
      <c r="CL4633" s="52"/>
      <c r="CM4633" s="52"/>
      <c r="CN4633" s="52"/>
    </row>
    <row r="4634" spans="1:92" s="29" customFormat="1" ht="38.25" x14ac:dyDescent="0.25">
      <c r="A4634" s="18" t="s">
        <v>1827</v>
      </c>
      <c r="B4634" s="18" t="s">
        <v>12</v>
      </c>
      <c r="C4634" s="22" t="s">
        <v>13004</v>
      </c>
      <c r="D4634" s="22" t="s">
        <v>13005</v>
      </c>
      <c r="E4634" s="6" t="s">
        <v>13006</v>
      </c>
      <c r="F4634" s="24">
        <v>38250</v>
      </c>
      <c r="G4634" s="25">
        <v>0.05</v>
      </c>
      <c r="H4634" s="28">
        <f t="shared" si="405"/>
        <v>36337.5</v>
      </c>
      <c r="I4634" s="26">
        <v>1.04</v>
      </c>
      <c r="J4634" s="25">
        <f t="shared" si="406"/>
        <v>1.2000000000000011E-2</v>
      </c>
      <c r="K4634" s="24">
        <f t="shared" si="407"/>
        <v>37791</v>
      </c>
      <c r="L4634" s="24">
        <f t="shared" si="401"/>
        <v>38076.574307304785</v>
      </c>
      <c r="M4634" s="18" t="s">
        <v>1835</v>
      </c>
      <c r="N4634" s="52"/>
      <c r="O4634" s="52"/>
      <c r="P4634" s="52"/>
      <c r="Q4634" s="52"/>
      <c r="R4634" s="52"/>
      <c r="S4634" s="52"/>
      <c r="T4634" s="52"/>
      <c r="U4634" s="52"/>
      <c r="V4634" s="52"/>
      <c r="W4634" s="52"/>
      <c r="X4634" s="52"/>
      <c r="Y4634" s="52"/>
      <c r="Z4634" s="52"/>
      <c r="AA4634" s="52"/>
      <c r="AB4634" s="52"/>
      <c r="AC4634" s="52"/>
      <c r="AD4634" s="52"/>
      <c r="AE4634" s="52"/>
      <c r="AF4634" s="52"/>
      <c r="AG4634" s="52"/>
      <c r="AH4634" s="52"/>
      <c r="AI4634" s="52"/>
      <c r="AJ4634" s="52"/>
      <c r="AK4634" s="52"/>
      <c r="AL4634" s="52"/>
      <c r="AM4634" s="52"/>
      <c r="AN4634" s="52"/>
      <c r="AO4634" s="52"/>
      <c r="AP4634" s="52"/>
      <c r="AQ4634" s="52"/>
      <c r="AR4634" s="52"/>
      <c r="AS4634" s="52"/>
      <c r="AT4634" s="52"/>
      <c r="AU4634" s="52"/>
      <c r="AV4634" s="52"/>
      <c r="AW4634" s="52"/>
      <c r="AX4634" s="52"/>
      <c r="AY4634" s="52"/>
      <c r="AZ4634" s="52"/>
      <c r="BA4634" s="52"/>
      <c r="BB4634" s="52"/>
      <c r="BC4634" s="52"/>
      <c r="BD4634" s="52"/>
      <c r="BE4634" s="52"/>
      <c r="BF4634" s="52"/>
      <c r="BG4634" s="52"/>
      <c r="BH4634" s="52"/>
      <c r="BI4634" s="52"/>
      <c r="BJ4634" s="52"/>
      <c r="BK4634" s="52"/>
      <c r="BL4634" s="52"/>
      <c r="BM4634" s="52"/>
      <c r="BN4634" s="52"/>
      <c r="BO4634" s="52"/>
      <c r="BP4634" s="52"/>
      <c r="BQ4634" s="52"/>
      <c r="BR4634" s="52"/>
      <c r="BS4634" s="52"/>
      <c r="BT4634" s="52"/>
      <c r="BU4634" s="52"/>
      <c r="BV4634" s="52"/>
      <c r="BW4634" s="52"/>
      <c r="BX4634" s="52"/>
      <c r="BY4634" s="52"/>
      <c r="BZ4634" s="52"/>
      <c r="CA4634" s="52"/>
      <c r="CB4634" s="52"/>
      <c r="CC4634" s="52"/>
      <c r="CD4634" s="52"/>
      <c r="CE4634" s="52"/>
      <c r="CF4634" s="52"/>
      <c r="CG4634" s="52"/>
      <c r="CH4634" s="52"/>
      <c r="CI4634" s="52"/>
      <c r="CJ4634" s="52"/>
      <c r="CK4634" s="52"/>
      <c r="CL4634" s="52"/>
      <c r="CM4634" s="52"/>
      <c r="CN4634" s="52"/>
    </row>
    <row r="4635" spans="1:92" s="29" customFormat="1" ht="38.25" customHeight="1" x14ac:dyDescent="0.25">
      <c r="A4635" s="21" t="s">
        <v>1827</v>
      </c>
      <c r="B4635" s="18" t="s">
        <v>12</v>
      </c>
      <c r="C4635" s="22" t="s">
        <v>13007</v>
      </c>
      <c r="D4635" s="22" t="s">
        <v>13008</v>
      </c>
      <c r="E4635" s="6" t="s">
        <v>13009</v>
      </c>
      <c r="F4635" s="24">
        <v>42750</v>
      </c>
      <c r="G4635" s="25">
        <v>0.05</v>
      </c>
      <c r="H4635" s="28">
        <f t="shared" si="405"/>
        <v>40612.5</v>
      </c>
      <c r="I4635" s="26">
        <v>1.04</v>
      </c>
      <c r="J4635" s="25">
        <f t="shared" si="406"/>
        <v>1.2000000000000011E-2</v>
      </c>
      <c r="K4635" s="24">
        <f t="shared" si="407"/>
        <v>42237</v>
      </c>
      <c r="L4635" s="24">
        <f t="shared" si="401"/>
        <v>42556.171284634758</v>
      </c>
      <c r="M4635" s="21" t="s">
        <v>1839</v>
      </c>
      <c r="N4635" s="52"/>
      <c r="O4635" s="52"/>
      <c r="P4635" s="52"/>
      <c r="Q4635" s="52"/>
      <c r="R4635" s="52"/>
      <c r="S4635" s="52"/>
      <c r="T4635" s="52"/>
      <c r="U4635" s="52"/>
      <c r="V4635" s="52"/>
      <c r="W4635" s="52"/>
      <c r="X4635" s="52"/>
      <c r="Y4635" s="52"/>
      <c r="Z4635" s="52"/>
      <c r="AA4635" s="52"/>
      <c r="AB4635" s="52"/>
      <c r="AC4635" s="52"/>
      <c r="AD4635" s="52"/>
      <c r="AE4635" s="52"/>
      <c r="AF4635" s="52"/>
      <c r="AG4635" s="52"/>
      <c r="AH4635" s="52"/>
      <c r="AI4635" s="52"/>
      <c r="AJ4635" s="52"/>
      <c r="AK4635" s="52"/>
      <c r="AL4635" s="52"/>
      <c r="AM4635" s="52"/>
      <c r="AN4635" s="52"/>
      <c r="AO4635" s="52"/>
      <c r="AP4635" s="52"/>
      <c r="AQ4635" s="52"/>
      <c r="AR4635" s="52"/>
      <c r="AS4635" s="52"/>
      <c r="AT4635" s="52"/>
      <c r="AU4635" s="52"/>
      <c r="AV4635" s="52"/>
      <c r="AW4635" s="52"/>
      <c r="AX4635" s="52"/>
      <c r="AY4635" s="52"/>
      <c r="AZ4635" s="52"/>
      <c r="BA4635" s="52"/>
      <c r="BB4635" s="52"/>
      <c r="BC4635" s="52"/>
      <c r="BD4635" s="52"/>
      <c r="BE4635" s="52"/>
      <c r="BF4635" s="52"/>
      <c r="BG4635" s="52"/>
      <c r="BH4635" s="52"/>
      <c r="BI4635" s="52"/>
      <c r="BJ4635" s="52"/>
      <c r="BK4635" s="52"/>
      <c r="BL4635" s="52"/>
      <c r="BM4635" s="52"/>
      <c r="BN4635" s="52"/>
      <c r="BO4635" s="52"/>
      <c r="BP4635" s="52"/>
      <c r="BQ4635" s="52"/>
      <c r="BR4635" s="52"/>
      <c r="BS4635" s="52"/>
      <c r="BT4635" s="52"/>
      <c r="BU4635" s="52"/>
      <c r="BV4635" s="52"/>
      <c r="BW4635" s="52"/>
      <c r="BX4635" s="52"/>
      <c r="BY4635" s="52"/>
      <c r="BZ4635" s="52"/>
      <c r="CA4635" s="52"/>
      <c r="CB4635" s="52"/>
      <c r="CC4635" s="52"/>
      <c r="CD4635" s="52"/>
      <c r="CE4635" s="52"/>
      <c r="CF4635" s="52"/>
      <c r="CG4635" s="52"/>
      <c r="CH4635" s="52"/>
      <c r="CI4635" s="52"/>
      <c r="CJ4635" s="52"/>
      <c r="CK4635" s="52"/>
      <c r="CL4635" s="52"/>
      <c r="CM4635" s="52"/>
      <c r="CN4635" s="52"/>
    </row>
    <row r="4636" spans="1:92" s="47" customFormat="1" ht="25.5" x14ac:dyDescent="0.25">
      <c r="A4636" s="43" t="s">
        <v>11</v>
      </c>
      <c r="B4636" s="43" t="s">
        <v>12</v>
      </c>
      <c r="C4636" s="5" t="s">
        <v>13010</v>
      </c>
      <c r="D4636" s="5" t="s">
        <v>13011</v>
      </c>
      <c r="E4636" s="6" t="s">
        <v>13012</v>
      </c>
      <c r="F4636" s="12">
        <v>112500</v>
      </c>
      <c r="G4636" s="45">
        <v>0.24</v>
      </c>
      <c r="H4636" s="7">
        <f t="shared" si="405"/>
        <v>85500</v>
      </c>
      <c r="I4636" s="44">
        <v>1.1499999999999999</v>
      </c>
      <c r="J4636" s="45">
        <f t="shared" si="406"/>
        <v>0.12600000000000011</v>
      </c>
      <c r="K4636" s="7">
        <f t="shared" si="407"/>
        <v>98324.999999999985</v>
      </c>
      <c r="L4636" s="7">
        <f t="shared" si="401"/>
        <v>99068.010075566737</v>
      </c>
      <c r="M4636" s="43" t="s">
        <v>15</v>
      </c>
    </row>
    <row r="4637" spans="1:92" s="29" customFormat="1" ht="38.25" customHeight="1" x14ac:dyDescent="0.25">
      <c r="A4637" s="18" t="s">
        <v>1827</v>
      </c>
      <c r="B4637" s="18" t="s">
        <v>12</v>
      </c>
      <c r="C4637" s="22" t="s">
        <v>13013</v>
      </c>
      <c r="D4637" s="22" t="s">
        <v>13014</v>
      </c>
      <c r="E4637" s="6" t="s">
        <v>13015</v>
      </c>
      <c r="F4637" s="24">
        <v>24750</v>
      </c>
      <c r="G4637" s="25">
        <v>0.05</v>
      </c>
      <c r="H4637" s="28">
        <f t="shared" si="405"/>
        <v>23512.5</v>
      </c>
      <c r="I4637" s="26">
        <v>1.04</v>
      </c>
      <c r="J4637" s="25">
        <f t="shared" si="406"/>
        <v>1.2000000000000011E-2</v>
      </c>
      <c r="K4637" s="24">
        <f t="shared" si="407"/>
        <v>24453</v>
      </c>
      <c r="L4637" s="24">
        <f t="shared" si="401"/>
        <v>24637.783375314859</v>
      </c>
      <c r="M4637" s="21" t="s">
        <v>1831</v>
      </c>
      <c r="N4637" s="52"/>
      <c r="O4637" s="52"/>
      <c r="P4637" s="52"/>
      <c r="Q4637" s="52"/>
      <c r="R4637" s="52"/>
      <c r="S4637" s="52"/>
      <c r="T4637" s="52"/>
      <c r="U4637" s="52"/>
      <c r="V4637" s="52"/>
      <c r="W4637" s="52"/>
      <c r="X4637" s="52"/>
      <c r="Y4637" s="52"/>
      <c r="Z4637" s="52"/>
      <c r="AA4637" s="52"/>
      <c r="AB4637" s="52"/>
      <c r="AC4637" s="52"/>
      <c r="AD4637" s="52"/>
      <c r="AE4637" s="52"/>
      <c r="AF4637" s="52"/>
      <c r="AG4637" s="52"/>
      <c r="AH4637" s="52"/>
      <c r="AI4637" s="52"/>
      <c r="AJ4637" s="52"/>
      <c r="AK4637" s="52"/>
      <c r="AL4637" s="52"/>
      <c r="AM4637" s="52"/>
      <c r="AN4637" s="52"/>
      <c r="AO4637" s="52"/>
      <c r="AP4637" s="52"/>
      <c r="AQ4637" s="52"/>
      <c r="AR4637" s="52"/>
      <c r="AS4637" s="52"/>
      <c r="AT4637" s="52"/>
      <c r="AU4637" s="52"/>
      <c r="AV4637" s="52"/>
      <c r="AW4637" s="52"/>
      <c r="AX4637" s="52"/>
      <c r="AY4637" s="52"/>
      <c r="AZ4637" s="52"/>
      <c r="BA4637" s="52"/>
      <c r="BB4637" s="52"/>
      <c r="BC4637" s="52"/>
      <c r="BD4637" s="52"/>
      <c r="BE4637" s="52"/>
      <c r="BF4637" s="52"/>
      <c r="BG4637" s="52"/>
      <c r="BH4637" s="52"/>
      <c r="BI4637" s="52"/>
      <c r="BJ4637" s="52"/>
      <c r="BK4637" s="52"/>
      <c r="BL4637" s="52"/>
      <c r="BM4637" s="52"/>
      <c r="BN4637" s="52"/>
      <c r="BO4637" s="52"/>
      <c r="BP4637" s="52"/>
      <c r="BQ4637" s="52"/>
      <c r="BR4637" s="52"/>
      <c r="BS4637" s="52"/>
      <c r="BT4637" s="52"/>
      <c r="BU4637" s="52"/>
      <c r="BV4637" s="52"/>
      <c r="BW4637" s="52"/>
      <c r="BX4637" s="52"/>
      <c r="BY4637" s="52"/>
      <c r="BZ4637" s="52"/>
      <c r="CA4637" s="52"/>
      <c r="CB4637" s="52"/>
      <c r="CC4637" s="52"/>
      <c r="CD4637" s="52"/>
      <c r="CE4637" s="52"/>
      <c r="CF4637" s="52"/>
      <c r="CG4637" s="52"/>
      <c r="CH4637" s="52"/>
      <c r="CI4637" s="52"/>
      <c r="CJ4637" s="52"/>
      <c r="CK4637" s="52"/>
      <c r="CL4637" s="52"/>
      <c r="CM4637" s="52"/>
      <c r="CN4637" s="52"/>
    </row>
    <row r="4638" spans="1:92" s="29" customFormat="1" ht="51" x14ac:dyDescent="0.25">
      <c r="A4638" s="18" t="s">
        <v>1827</v>
      </c>
      <c r="B4638" s="18" t="s">
        <v>12</v>
      </c>
      <c r="C4638" s="22" t="s">
        <v>13016</v>
      </c>
      <c r="D4638" s="22" t="s">
        <v>13017</v>
      </c>
      <c r="E4638" s="6" t="s">
        <v>13018</v>
      </c>
      <c r="F4638" s="24">
        <v>19125</v>
      </c>
      <c r="G4638" s="25">
        <v>0.05</v>
      </c>
      <c r="H4638" s="28">
        <f t="shared" si="405"/>
        <v>18168.75</v>
      </c>
      <c r="I4638" s="26">
        <v>1.04</v>
      </c>
      <c r="J4638" s="25">
        <f t="shared" si="406"/>
        <v>1.2000000000000011E-2</v>
      </c>
      <c r="K4638" s="24">
        <f t="shared" si="407"/>
        <v>18895.5</v>
      </c>
      <c r="L4638" s="24">
        <f t="shared" si="401"/>
        <v>19038.287153652393</v>
      </c>
      <c r="M4638" s="18" t="s">
        <v>1835</v>
      </c>
      <c r="N4638" s="52"/>
      <c r="O4638" s="52"/>
      <c r="P4638" s="52"/>
      <c r="Q4638" s="52"/>
      <c r="R4638" s="52"/>
      <c r="S4638" s="52"/>
      <c r="T4638" s="52"/>
      <c r="U4638" s="52"/>
      <c r="V4638" s="52"/>
      <c r="W4638" s="52"/>
      <c r="X4638" s="52"/>
      <c r="Y4638" s="52"/>
      <c r="Z4638" s="52"/>
      <c r="AA4638" s="52"/>
      <c r="AB4638" s="52"/>
      <c r="AC4638" s="52"/>
      <c r="AD4638" s="52"/>
      <c r="AE4638" s="52"/>
      <c r="AF4638" s="52"/>
      <c r="AG4638" s="52"/>
      <c r="AH4638" s="52"/>
      <c r="AI4638" s="52"/>
      <c r="AJ4638" s="52"/>
      <c r="AK4638" s="52"/>
      <c r="AL4638" s="52"/>
      <c r="AM4638" s="52"/>
      <c r="AN4638" s="52"/>
      <c r="AO4638" s="52"/>
      <c r="AP4638" s="52"/>
      <c r="AQ4638" s="52"/>
      <c r="AR4638" s="52"/>
      <c r="AS4638" s="52"/>
      <c r="AT4638" s="52"/>
      <c r="AU4638" s="52"/>
      <c r="AV4638" s="52"/>
      <c r="AW4638" s="52"/>
      <c r="AX4638" s="52"/>
      <c r="AY4638" s="52"/>
      <c r="AZ4638" s="52"/>
      <c r="BA4638" s="52"/>
      <c r="BB4638" s="52"/>
      <c r="BC4638" s="52"/>
      <c r="BD4638" s="52"/>
      <c r="BE4638" s="52"/>
      <c r="BF4638" s="52"/>
      <c r="BG4638" s="52"/>
      <c r="BH4638" s="52"/>
      <c r="BI4638" s="52"/>
      <c r="BJ4638" s="52"/>
      <c r="BK4638" s="52"/>
      <c r="BL4638" s="52"/>
      <c r="BM4638" s="52"/>
      <c r="BN4638" s="52"/>
      <c r="BO4638" s="52"/>
      <c r="BP4638" s="52"/>
      <c r="BQ4638" s="52"/>
      <c r="BR4638" s="52"/>
      <c r="BS4638" s="52"/>
      <c r="BT4638" s="52"/>
      <c r="BU4638" s="52"/>
      <c r="BV4638" s="52"/>
      <c r="BW4638" s="52"/>
      <c r="BX4638" s="52"/>
      <c r="BY4638" s="52"/>
      <c r="BZ4638" s="52"/>
      <c r="CA4638" s="52"/>
      <c r="CB4638" s="52"/>
      <c r="CC4638" s="52"/>
      <c r="CD4638" s="52"/>
      <c r="CE4638" s="52"/>
      <c r="CF4638" s="52"/>
      <c r="CG4638" s="52"/>
      <c r="CH4638" s="52"/>
      <c r="CI4638" s="52"/>
      <c r="CJ4638" s="52"/>
      <c r="CK4638" s="52"/>
      <c r="CL4638" s="52"/>
      <c r="CM4638" s="52"/>
      <c r="CN4638" s="52"/>
    </row>
    <row r="4639" spans="1:92" s="29" customFormat="1" ht="38.25" customHeight="1" x14ac:dyDescent="0.25">
      <c r="A4639" s="21" t="s">
        <v>1827</v>
      </c>
      <c r="B4639" s="18" t="s">
        <v>12</v>
      </c>
      <c r="C4639" s="22" t="s">
        <v>13019</v>
      </c>
      <c r="D4639" s="22" t="s">
        <v>13020</v>
      </c>
      <c r="E4639" s="6" t="s">
        <v>13021</v>
      </c>
      <c r="F4639" s="24">
        <v>21375</v>
      </c>
      <c r="G4639" s="25">
        <v>0.05</v>
      </c>
      <c r="H4639" s="28">
        <f t="shared" si="405"/>
        <v>20306.25</v>
      </c>
      <c r="I4639" s="26">
        <v>1.04</v>
      </c>
      <c r="J4639" s="25">
        <f t="shared" si="406"/>
        <v>1.2000000000000011E-2</v>
      </c>
      <c r="K4639" s="24">
        <f t="shared" si="407"/>
        <v>21118.5</v>
      </c>
      <c r="L4639" s="24">
        <f t="shared" si="401"/>
        <v>21278.085642317379</v>
      </c>
      <c r="M4639" s="21" t="s">
        <v>1839</v>
      </c>
      <c r="N4639" s="52"/>
      <c r="O4639" s="52"/>
      <c r="P4639" s="52"/>
      <c r="Q4639" s="52"/>
      <c r="R4639" s="52"/>
      <c r="S4639" s="52"/>
      <c r="T4639" s="52"/>
      <c r="U4639" s="52"/>
      <c r="V4639" s="52"/>
      <c r="W4639" s="52"/>
      <c r="X4639" s="52"/>
      <c r="Y4639" s="52"/>
      <c r="Z4639" s="52"/>
      <c r="AA4639" s="52"/>
      <c r="AB4639" s="52"/>
      <c r="AC4639" s="52"/>
      <c r="AD4639" s="52"/>
      <c r="AE4639" s="52"/>
      <c r="AF4639" s="52"/>
      <c r="AG4639" s="52"/>
      <c r="AH4639" s="52"/>
      <c r="AI4639" s="52"/>
      <c r="AJ4639" s="52"/>
      <c r="AK4639" s="52"/>
      <c r="AL4639" s="52"/>
      <c r="AM4639" s="52"/>
      <c r="AN4639" s="52"/>
      <c r="AO4639" s="52"/>
      <c r="AP4639" s="52"/>
      <c r="AQ4639" s="52"/>
      <c r="AR4639" s="52"/>
      <c r="AS4639" s="52"/>
      <c r="AT4639" s="52"/>
      <c r="AU4639" s="52"/>
      <c r="AV4639" s="52"/>
      <c r="AW4639" s="52"/>
      <c r="AX4639" s="52"/>
      <c r="AY4639" s="52"/>
      <c r="AZ4639" s="52"/>
      <c r="BA4639" s="52"/>
      <c r="BB4639" s="52"/>
      <c r="BC4639" s="52"/>
      <c r="BD4639" s="52"/>
      <c r="BE4639" s="52"/>
      <c r="BF4639" s="52"/>
      <c r="BG4639" s="52"/>
      <c r="BH4639" s="52"/>
      <c r="BI4639" s="52"/>
      <c r="BJ4639" s="52"/>
      <c r="BK4639" s="52"/>
      <c r="BL4639" s="52"/>
      <c r="BM4639" s="52"/>
      <c r="BN4639" s="52"/>
      <c r="BO4639" s="52"/>
      <c r="BP4639" s="52"/>
      <c r="BQ4639" s="52"/>
      <c r="BR4639" s="52"/>
      <c r="BS4639" s="52"/>
      <c r="BT4639" s="52"/>
      <c r="BU4639" s="52"/>
      <c r="BV4639" s="52"/>
      <c r="BW4639" s="52"/>
      <c r="BX4639" s="52"/>
      <c r="BY4639" s="52"/>
      <c r="BZ4639" s="52"/>
      <c r="CA4639" s="52"/>
      <c r="CB4639" s="52"/>
      <c r="CC4639" s="52"/>
      <c r="CD4639" s="52"/>
      <c r="CE4639" s="52"/>
      <c r="CF4639" s="52"/>
      <c r="CG4639" s="52"/>
      <c r="CH4639" s="52"/>
      <c r="CI4639" s="52"/>
      <c r="CJ4639" s="52"/>
      <c r="CK4639" s="52"/>
      <c r="CL4639" s="52"/>
      <c r="CM4639" s="52"/>
      <c r="CN4639" s="52"/>
    </row>
    <row r="4640" spans="1:92" s="47" customFormat="1" ht="38.25" x14ac:dyDescent="0.25">
      <c r="A4640" s="43" t="s">
        <v>11</v>
      </c>
      <c r="B4640" s="43" t="s">
        <v>12</v>
      </c>
      <c r="C4640" s="5" t="s">
        <v>13022</v>
      </c>
      <c r="D4640" s="5" t="s">
        <v>13023</v>
      </c>
      <c r="E4640" s="6" t="s">
        <v>13024</v>
      </c>
      <c r="F4640" s="12">
        <v>450000</v>
      </c>
      <c r="G4640" s="45">
        <v>0.24</v>
      </c>
      <c r="H4640" s="7">
        <f t="shared" si="405"/>
        <v>342000</v>
      </c>
      <c r="I4640" s="44">
        <v>1.1499999999999999</v>
      </c>
      <c r="J4640" s="45">
        <f t="shared" si="406"/>
        <v>0.12600000000000011</v>
      </c>
      <c r="K4640" s="7">
        <f t="shared" si="407"/>
        <v>393299.99999999994</v>
      </c>
      <c r="L4640" s="7">
        <f t="shared" si="401"/>
        <v>396272.04030226695</v>
      </c>
      <c r="M4640" s="43" t="s">
        <v>15</v>
      </c>
    </row>
    <row r="4641" spans="1:92" s="29" customFormat="1" ht="38.25" customHeight="1" x14ac:dyDescent="0.25">
      <c r="A4641" s="18" t="s">
        <v>1827</v>
      </c>
      <c r="B4641" s="18" t="s">
        <v>12</v>
      </c>
      <c r="C4641" s="22" t="s">
        <v>13025</v>
      </c>
      <c r="D4641" s="22" t="s">
        <v>13026</v>
      </c>
      <c r="E4641" s="6" t="s">
        <v>13027</v>
      </c>
      <c r="F4641" s="24">
        <v>99000</v>
      </c>
      <c r="G4641" s="25">
        <v>0.05</v>
      </c>
      <c r="H4641" s="28">
        <f t="shared" si="405"/>
        <v>94050</v>
      </c>
      <c r="I4641" s="26">
        <v>1.04</v>
      </c>
      <c r="J4641" s="25">
        <f t="shared" si="406"/>
        <v>1.2000000000000011E-2</v>
      </c>
      <c r="K4641" s="24">
        <f t="shared" si="407"/>
        <v>97812</v>
      </c>
      <c r="L4641" s="24">
        <f t="shared" si="401"/>
        <v>98551.133501259435</v>
      </c>
      <c r="M4641" s="21" t="s">
        <v>1831</v>
      </c>
      <c r="N4641" s="52"/>
      <c r="O4641" s="52"/>
      <c r="P4641" s="52"/>
      <c r="Q4641" s="52"/>
      <c r="R4641" s="52"/>
      <c r="S4641" s="52"/>
      <c r="T4641" s="52"/>
      <c r="U4641" s="52"/>
      <c r="V4641" s="52"/>
      <c r="W4641" s="52"/>
      <c r="X4641" s="52"/>
      <c r="Y4641" s="52"/>
      <c r="Z4641" s="52"/>
      <c r="AA4641" s="52"/>
      <c r="AB4641" s="52"/>
      <c r="AC4641" s="52"/>
      <c r="AD4641" s="52"/>
      <c r="AE4641" s="52"/>
      <c r="AF4641" s="52"/>
      <c r="AG4641" s="52"/>
      <c r="AH4641" s="52"/>
      <c r="AI4641" s="52"/>
      <c r="AJ4641" s="52"/>
      <c r="AK4641" s="52"/>
      <c r="AL4641" s="52"/>
      <c r="AM4641" s="52"/>
      <c r="AN4641" s="52"/>
      <c r="AO4641" s="52"/>
      <c r="AP4641" s="52"/>
      <c r="AQ4641" s="52"/>
      <c r="AR4641" s="52"/>
      <c r="AS4641" s="52"/>
      <c r="AT4641" s="52"/>
      <c r="AU4641" s="52"/>
      <c r="AV4641" s="52"/>
      <c r="AW4641" s="52"/>
      <c r="AX4641" s="52"/>
      <c r="AY4641" s="52"/>
      <c r="AZ4641" s="52"/>
      <c r="BA4641" s="52"/>
      <c r="BB4641" s="52"/>
      <c r="BC4641" s="52"/>
      <c r="BD4641" s="52"/>
      <c r="BE4641" s="52"/>
      <c r="BF4641" s="52"/>
      <c r="BG4641" s="52"/>
      <c r="BH4641" s="52"/>
      <c r="BI4641" s="52"/>
      <c r="BJ4641" s="52"/>
      <c r="BK4641" s="52"/>
      <c r="BL4641" s="52"/>
      <c r="BM4641" s="52"/>
      <c r="BN4641" s="52"/>
      <c r="BO4641" s="52"/>
      <c r="BP4641" s="52"/>
      <c r="BQ4641" s="52"/>
      <c r="BR4641" s="52"/>
      <c r="BS4641" s="52"/>
      <c r="BT4641" s="52"/>
      <c r="BU4641" s="52"/>
      <c r="BV4641" s="52"/>
      <c r="BW4641" s="52"/>
      <c r="BX4641" s="52"/>
      <c r="BY4641" s="52"/>
      <c r="BZ4641" s="52"/>
      <c r="CA4641" s="52"/>
      <c r="CB4641" s="52"/>
      <c r="CC4641" s="52"/>
      <c r="CD4641" s="52"/>
      <c r="CE4641" s="52"/>
      <c r="CF4641" s="52"/>
      <c r="CG4641" s="52"/>
      <c r="CH4641" s="52"/>
      <c r="CI4641" s="52"/>
      <c r="CJ4641" s="52"/>
      <c r="CK4641" s="52"/>
      <c r="CL4641" s="52"/>
      <c r="CM4641" s="52"/>
      <c r="CN4641" s="52"/>
    </row>
    <row r="4642" spans="1:92" s="29" customFormat="1" ht="51" x14ac:dyDescent="0.25">
      <c r="A4642" s="18" t="s">
        <v>1827</v>
      </c>
      <c r="B4642" s="18" t="s">
        <v>12</v>
      </c>
      <c r="C4642" s="22" t="s">
        <v>13028</v>
      </c>
      <c r="D4642" s="22" t="s">
        <v>13029</v>
      </c>
      <c r="E4642" s="6" t="s">
        <v>13030</v>
      </c>
      <c r="F4642" s="24">
        <v>76500</v>
      </c>
      <c r="G4642" s="25">
        <v>0.05</v>
      </c>
      <c r="H4642" s="28">
        <f t="shared" si="405"/>
        <v>72675</v>
      </c>
      <c r="I4642" s="26">
        <v>1.04</v>
      </c>
      <c r="J4642" s="25">
        <f t="shared" si="406"/>
        <v>1.2000000000000011E-2</v>
      </c>
      <c r="K4642" s="24">
        <f t="shared" si="407"/>
        <v>75582</v>
      </c>
      <c r="L4642" s="24">
        <f t="shared" si="401"/>
        <v>76153.14861460957</v>
      </c>
      <c r="M4642" s="18" t="s">
        <v>1835</v>
      </c>
      <c r="N4642" s="52"/>
      <c r="O4642" s="52"/>
      <c r="P4642" s="52"/>
      <c r="Q4642" s="52"/>
      <c r="R4642" s="52"/>
      <c r="S4642" s="52"/>
      <c r="T4642" s="52"/>
      <c r="U4642" s="52"/>
      <c r="V4642" s="52"/>
      <c r="W4642" s="52"/>
      <c r="X4642" s="52"/>
      <c r="Y4642" s="52"/>
      <c r="Z4642" s="52"/>
      <c r="AA4642" s="52"/>
      <c r="AB4642" s="52"/>
      <c r="AC4642" s="52"/>
      <c r="AD4642" s="52"/>
      <c r="AE4642" s="52"/>
      <c r="AF4642" s="52"/>
      <c r="AG4642" s="52"/>
      <c r="AH4642" s="52"/>
      <c r="AI4642" s="52"/>
      <c r="AJ4642" s="52"/>
      <c r="AK4642" s="52"/>
      <c r="AL4642" s="52"/>
      <c r="AM4642" s="52"/>
      <c r="AN4642" s="52"/>
      <c r="AO4642" s="52"/>
      <c r="AP4642" s="52"/>
      <c r="AQ4642" s="52"/>
      <c r="AR4642" s="52"/>
      <c r="AS4642" s="52"/>
      <c r="AT4642" s="52"/>
      <c r="AU4642" s="52"/>
      <c r="AV4642" s="52"/>
      <c r="AW4642" s="52"/>
      <c r="AX4642" s="52"/>
      <c r="AY4642" s="52"/>
      <c r="AZ4642" s="52"/>
      <c r="BA4642" s="52"/>
      <c r="BB4642" s="52"/>
      <c r="BC4642" s="52"/>
      <c r="BD4642" s="52"/>
      <c r="BE4642" s="52"/>
      <c r="BF4642" s="52"/>
      <c r="BG4642" s="52"/>
      <c r="BH4642" s="52"/>
      <c r="BI4642" s="52"/>
      <c r="BJ4642" s="52"/>
      <c r="BK4642" s="52"/>
      <c r="BL4642" s="52"/>
      <c r="BM4642" s="52"/>
      <c r="BN4642" s="52"/>
      <c r="BO4642" s="52"/>
      <c r="BP4642" s="52"/>
      <c r="BQ4642" s="52"/>
      <c r="BR4642" s="52"/>
      <c r="BS4642" s="52"/>
      <c r="BT4642" s="52"/>
      <c r="BU4642" s="52"/>
      <c r="BV4642" s="52"/>
      <c r="BW4642" s="52"/>
      <c r="BX4642" s="52"/>
      <c r="BY4642" s="52"/>
      <c r="BZ4642" s="52"/>
      <c r="CA4642" s="52"/>
      <c r="CB4642" s="52"/>
      <c r="CC4642" s="52"/>
      <c r="CD4642" s="52"/>
      <c r="CE4642" s="52"/>
      <c r="CF4642" s="52"/>
      <c r="CG4642" s="52"/>
      <c r="CH4642" s="52"/>
      <c r="CI4642" s="52"/>
      <c r="CJ4642" s="52"/>
      <c r="CK4642" s="52"/>
      <c r="CL4642" s="52"/>
      <c r="CM4642" s="52"/>
      <c r="CN4642" s="52"/>
    </row>
    <row r="4643" spans="1:92" s="29" customFormat="1" ht="51" customHeight="1" x14ac:dyDescent="0.25">
      <c r="A4643" s="21" t="s">
        <v>1827</v>
      </c>
      <c r="B4643" s="18" t="s">
        <v>12</v>
      </c>
      <c r="C4643" s="22" t="s">
        <v>13031</v>
      </c>
      <c r="D4643" s="22" t="s">
        <v>13032</v>
      </c>
      <c r="E4643" s="6" t="s">
        <v>13033</v>
      </c>
      <c r="F4643" s="24">
        <v>85500</v>
      </c>
      <c r="G4643" s="25">
        <v>0.05</v>
      </c>
      <c r="H4643" s="28">
        <f t="shared" si="405"/>
        <v>81225</v>
      </c>
      <c r="I4643" s="26">
        <v>1.04</v>
      </c>
      <c r="J4643" s="25">
        <f t="shared" si="406"/>
        <v>1.2000000000000011E-2</v>
      </c>
      <c r="K4643" s="24">
        <f t="shared" si="407"/>
        <v>84474</v>
      </c>
      <c r="L4643" s="24">
        <f t="shared" si="401"/>
        <v>85112.342569269516</v>
      </c>
      <c r="M4643" s="21" t="s">
        <v>1839</v>
      </c>
      <c r="N4643" s="52"/>
      <c r="O4643" s="52"/>
      <c r="P4643" s="52"/>
      <c r="Q4643" s="52"/>
      <c r="R4643" s="52"/>
      <c r="S4643" s="52"/>
      <c r="T4643" s="52"/>
      <c r="U4643" s="52"/>
      <c r="V4643" s="52"/>
      <c r="W4643" s="52"/>
      <c r="X4643" s="52"/>
      <c r="Y4643" s="52"/>
      <c r="Z4643" s="52"/>
      <c r="AA4643" s="52"/>
      <c r="AB4643" s="52"/>
      <c r="AC4643" s="52"/>
      <c r="AD4643" s="52"/>
      <c r="AE4643" s="52"/>
      <c r="AF4643" s="52"/>
      <c r="AG4643" s="52"/>
      <c r="AH4643" s="52"/>
      <c r="AI4643" s="52"/>
      <c r="AJ4643" s="52"/>
      <c r="AK4643" s="52"/>
      <c r="AL4643" s="52"/>
      <c r="AM4643" s="52"/>
      <c r="AN4643" s="52"/>
      <c r="AO4643" s="52"/>
      <c r="AP4643" s="52"/>
      <c r="AQ4643" s="52"/>
      <c r="AR4643" s="52"/>
      <c r="AS4643" s="52"/>
      <c r="AT4643" s="52"/>
      <c r="AU4643" s="52"/>
      <c r="AV4643" s="52"/>
      <c r="AW4643" s="52"/>
      <c r="AX4643" s="52"/>
      <c r="AY4643" s="52"/>
      <c r="AZ4643" s="52"/>
      <c r="BA4643" s="52"/>
      <c r="BB4643" s="52"/>
      <c r="BC4643" s="52"/>
      <c r="BD4643" s="52"/>
      <c r="BE4643" s="52"/>
      <c r="BF4643" s="52"/>
      <c r="BG4643" s="52"/>
      <c r="BH4643" s="52"/>
      <c r="BI4643" s="52"/>
      <c r="BJ4643" s="52"/>
      <c r="BK4643" s="52"/>
      <c r="BL4643" s="52"/>
      <c r="BM4643" s="52"/>
      <c r="BN4643" s="52"/>
      <c r="BO4643" s="52"/>
      <c r="BP4643" s="52"/>
      <c r="BQ4643" s="52"/>
      <c r="BR4643" s="52"/>
      <c r="BS4643" s="52"/>
      <c r="BT4643" s="52"/>
      <c r="BU4643" s="52"/>
      <c r="BV4643" s="52"/>
      <c r="BW4643" s="52"/>
      <c r="BX4643" s="52"/>
      <c r="BY4643" s="52"/>
      <c r="BZ4643" s="52"/>
      <c r="CA4643" s="52"/>
      <c r="CB4643" s="52"/>
      <c r="CC4643" s="52"/>
      <c r="CD4643" s="52"/>
      <c r="CE4643" s="52"/>
      <c r="CF4643" s="52"/>
      <c r="CG4643" s="52"/>
      <c r="CH4643" s="52"/>
      <c r="CI4643" s="52"/>
      <c r="CJ4643" s="52"/>
      <c r="CK4643" s="52"/>
      <c r="CL4643" s="52"/>
      <c r="CM4643" s="52"/>
      <c r="CN4643" s="52"/>
    </row>
    <row r="4644" spans="1:92" s="47" customFormat="1" ht="38.25" x14ac:dyDescent="0.25">
      <c r="A4644" s="43" t="s">
        <v>11</v>
      </c>
      <c r="B4644" s="43" t="s">
        <v>12</v>
      </c>
      <c r="C4644" s="5" t="s">
        <v>13034</v>
      </c>
      <c r="D4644" s="5" t="s">
        <v>13035</v>
      </c>
      <c r="E4644" s="6" t="s">
        <v>13036</v>
      </c>
      <c r="F4644" s="12">
        <v>225000</v>
      </c>
      <c r="G4644" s="45">
        <v>0.24</v>
      </c>
      <c r="H4644" s="7">
        <f t="shared" si="405"/>
        <v>171000</v>
      </c>
      <c r="I4644" s="44">
        <v>1.1499999999999999</v>
      </c>
      <c r="J4644" s="45">
        <f t="shared" si="406"/>
        <v>0.12600000000000011</v>
      </c>
      <c r="K4644" s="7">
        <f t="shared" si="407"/>
        <v>196649.99999999997</v>
      </c>
      <c r="L4644" s="7">
        <f t="shared" si="401"/>
        <v>198136.02015113347</v>
      </c>
      <c r="M4644" s="43" t="s">
        <v>15</v>
      </c>
    </row>
    <row r="4645" spans="1:92" s="29" customFormat="1" ht="38.25" customHeight="1" x14ac:dyDescent="0.25">
      <c r="A4645" s="18" t="s">
        <v>1827</v>
      </c>
      <c r="B4645" s="18" t="s">
        <v>12</v>
      </c>
      <c r="C4645" s="22" t="s">
        <v>13037</v>
      </c>
      <c r="D4645" s="22" t="s">
        <v>13038</v>
      </c>
      <c r="E4645" s="6" t="s">
        <v>13039</v>
      </c>
      <c r="F4645" s="24">
        <v>49500</v>
      </c>
      <c r="G4645" s="25">
        <v>0.05</v>
      </c>
      <c r="H4645" s="28">
        <f t="shared" si="405"/>
        <v>47025</v>
      </c>
      <c r="I4645" s="26">
        <v>1.04</v>
      </c>
      <c r="J4645" s="25">
        <f t="shared" si="406"/>
        <v>1.2000000000000011E-2</v>
      </c>
      <c r="K4645" s="24">
        <f t="shared" si="407"/>
        <v>48906</v>
      </c>
      <c r="L4645" s="24">
        <f t="shared" si="401"/>
        <v>49275.566750629718</v>
      </c>
      <c r="M4645" s="21" t="s">
        <v>1831</v>
      </c>
      <c r="N4645" s="52"/>
      <c r="O4645" s="52"/>
      <c r="P4645" s="52"/>
      <c r="Q4645" s="52"/>
      <c r="R4645" s="52"/>
      <c r="S4645" s="52"/>
      <c r="T4645" s="52"/>
      <c r="U4645" s="52"/>
      <c r="V4645" s="52"/>
      <c r="W4645" s="52"/>
      <c r="X4645" s="52"/>
      <c r="Y4645" s="52"/>
      <c r="Z4645" s="52"/>
      <c r="AA4645" s="52"/>
      <c r="AB4645" s="52"/>
      <c r="AC4645" s="52"/>
      <c r="AD4645" s="52"/>
      <c r="AE4645" s="52"/>
      <c r="AF4645" s="52"/>
      <c r="AG4645" s="52"/>
      <c r="AH4645" s="52"/>
      <c r="AI4645" s="52"/>
      <c r="AJ4645" s="52"/>
      <c r="AK4645" s="52"/>
      <c r="AL4645" s="52"/>
      <c r="AM4645" s="52"/>
      <c r="AN4645" s="52"/>
      <c r="AO4645" s="52"/>
      <c r="AP4645" s="52"/>
      <c r="AQ4645" s="52"/>
      <c r="AR4645" s="52"/>
      <c r="AS4645" s="52"/>
      <c r="AT4645" s="52"/>
      <c r="AU4645" s="52"/>
      <c r="AV4645" s="52"/>
      <c r="AW4645" s="52"/>
      <c r="AX4645" s="52"/>
      <c r="AY4645" s="52"/>
      <c r="AZ4645" s="52"/>
      <c r="BA4645" s="52"/>
      <c r="BB4645" s="52"/>
      <c r="BC4645" s="52"/>
      <c r="BD4645" s="52"/>
      <c r="BE4645" s="52"/>
      <c r="BF4645" s="52"/>
      <c r="BG4645" s="52"/>
      <c r="BH4645" s="52"/>
      <c r="BI4645" s="52"/>
      <c r="BJ4645" s="52"/>
      <c r="BK4645" s="52"/>
      <c r="BL4645" s="52"/>
      <c r="BM4645" s="52"/>
      <c r="BN4645" s="52"/>
      <c r="BO4645" s="52"/>
      <c r="BP4645" s="52"/>
      <c r="BQ4645" s="52"/>
      <c r="BR4645" s="52"/>
      <c r="BS4645" s="52"/>
      <c r="BT4645" s="52"/>
      <c r="BU4645" s="52"/>
      <c r="BV4645" s="52"/>
      <c r="BW4645" s="52"/>
      <c r="BX4645" s="52"/>
      <c r="BY4645" s="52"/>
      <c r="BZ4645" s="52"/>
      <c r="CA4645" s="52"/>
      <c r="CB4645" s="52"/>
      <c r="CC4645" s="52"/>
      <c r="CD4645" s="52"/>
      <c r="CE4645" s="52"/>
      <c r="CF4645" s="52"/>
      <c r="CG4645" s="52"/>
      <c r="CH4645" s="52"/>
      <c r="CI4645" s="52"/>
      <c r="CJ4645" s="52"/>
      <c r="CK4645" s="52"/>
      <c r="CL4645" s="52"/>
      <c r="CM4645" s="52"/>
      <c r="CN4645" s="52"/>
    </row>
    <row r="4646" spans="1:92" s="29" customFormat="1" ht="51" x14ac:dyDescent="0.25">
      <c r="A4646" s="18" t="s">
        <v>1827</v>
      </c>
      <c r="B4646" s="18" t="s">
        <v>12</v>
      </c>
      <c r="C4646" s="22" t="s">
        <v>13040</v>
      </c>
      <c r="D4646" s="22" t="s">
        <v>13041</v>
      </c>
      <c r="E4646" s="6" t="s">
        <v>13042</v>
      </c>
      <c r="F4646" s="24">
        <v>38250</v>
      </c>
      <c r="G4646" s="25">
        <v>0.05</v>
      </c>
      <c r="H4646" s="28">
        <f t="shared" si="405"/>
        <v>36337.5</v>
      </c>
      <c r="I4646" s="26">
        <v>1.04</v>
      </c>
      <c r="J4646" s="25">
        <f t="shared" si="406"/>
        <v>1.2000000000000011E-2</v>
      </c>
      <c r="K4646" s="24">
        <f t="shared" si="407"/>
        <v>37791</v>
      </c>
      <c r="L4646" s="24">
        <f t="shared" si="401"/>
        <v>38076.574307304785</v>
      </c>
      <c r="M4646" s="18" t="s">
        <v>1835</v>
      </c>
      <c r="N4646" s="52"/>
      <c r="O4646" s="52"/>
      <c r="P4646" s="52"/>
      <c r="Q4646" s="52"/>
      <c r="R4646" s="52"/>
      <c r="S4646" s="52"/>
      <c r="T4646" s="52"/>
      <c r="U4646" s="52"/>
      <c r="V4646" s="52"/>
      <c r="W4646" s="52"/>
      <c r="X4646" s="52"/>
      <c r="Y4646" s="52"/>
      <c r="Z4646" s="52"/>
      <c r="AA4646" s="52"/>
      <c r="AB4646" s="52"/>
      <c r="AC4646" s="52"/>
      <c r="AD4646" s="52"/>
      <c r="AE4646" s="52"/>
      <c r="AF4646" s="52"/>
      <c r="AG4646" s="52"/>
      <c r="AH4646" s="52"/>
      <c r="AI4646" s="52"/>
      <c r="AJ4646" s="52"/>
      <c r="AK4646" s="52"/>
      <c r="AL4646" s="52"/>
      <c r="AM4646" s="52"/>
      <c r="AN4646" s="52"/>
      <c r="AO4646" s="52"/>
      <c r="AP4646" s="52"/>
      <c r="AQ4646" s="52"/>
      <c r="AR4646" s="52"/>
      <c r="AS4646" s="52"/>
      <c r="AT4646" s="52"/>
      <c r="AU4646" s="52"/>
      <c r="AV4646" s="52"/>
      <c r="AW4646" s="52"/>
      <c r="AX4646" s="52"/>
      <c r="AY4646" s="52"/>
      <c r="AZ4646" s="52"/>
      <c r="BA4646" s="52"/>
      <c r="BB4646" s="52"/>
      <c r="BC4646" s="52"/>
      <c r="BD4646" s="52"/>
      <c r="BE4646" s="52"/>
      <c r="BF4646" s="52"/>
      <c r="BG4646" s="52"/>
      <c r="BH4646" s="52"/>
      <c r="BI4646" s="52"/>
      <c r="BJ4646" s="52"/>
      <c r="BK4646" s="52"/>
      <c r="BL4646" s="52"/>
      <c r="BM4646" s="52"/>
      <c r="BN4646" s="52"/>
      <c r="BO4646" s="52"/>
      <c r="BP4646" s="52"/>
      <c r="BQ4646" s="52"/>
      <c r="BR4646" s="52"/>
      <c r="BS4646" s="52"/>
      <c r="BT4646" s="52"/>
      <c r="BU4646" s="52"/>
      <c r="BV4646" s="52"/>
      <c r="BW4646" s="52"/>
      <c r="BX4646" s="52"/>
      <c r="BY4646" s="52"/>
      <c r="BZ4646" s="52"/>
      <c r="CA4646" s="52"/>
      <c r="CB4646" s="52"/>
      <c r="CC4646" s="52"/>
      <c r="CD4646" s="52"/>
      <c r="CE4646" s="52"/>
      <c r="CF4646" s="52"/>
      <c r="CG4646" s="52"/>
      <c r="CH4646" s="52"/>
      <c r="CI4646" s="52"/>
      <c r="CJ4646" s="52"/>
      <c r="CK4646" s="52"/>
      <c r="CL4646" s="52"/>
      <c r="CM4646" s="52"/>
      <c r="CN4646" s="52"/>
    </row>
    <row r="4647" spans="1:92" s="29" customFormat="1" ht="38.25" customHeight="1" x14ac:dyDescent="0.25">
      <c r="A4647" s="21" t="s">
        <v>1827</v>
      </c>
      <c r="B4647" s="18" t="s">
        <v>12</v>
      </c>
      <c r="C4647" s="22" t="s">
        <v>13043</v>
      </c>
      <c r="D4647" s="22" t="s">
        <v>13044</v>
      </c>
      <c r="E4647" s="6" t="s">
        <v>13045</v>
      </c>
      <c r="F4647" s="24">
        <v>42750</v>
      </c>
      <c r="G4647" s="25">
        <v>0.05</v>
      </c>
      <c r="H4647" s="28">
        <f t="shared" si="405"/>
        <v>40612.5</v>
      </c>
      <c r="I4647" s="26">
        <v>1.04</v>
      </c>
      <c r="J4647" s="25">
        <f t="shared" si="406"/>
        <v>1.2000000000000011E-2</v>
      </c>
      <c r="K4647" s="24">
        <f t="shared" si="407"/>
        <v>42237</v>
      </c>
      <c r="L4647" s="24">
        <f t="shared" si="401"/>
        <v>42556.171284634758</v>
      </c>
      <c r="M4647" s="21" t="s">
        <v>1839</v>
      </c>
      <c r="N4647" s="52"/>
      <c r="O4647" s="52"/>
      <c r="P4647" s="52"/>
      <c r="Q4647" s="52"/>
      <c r="R4647" s="52"/>
      <c r="S4647" s="52"/>
      <c r="T4647" s="52"/>
      <c r="U4647" s="52"/>
      <c r="V4647" s="52"/>
      <c r="W4647" s="52"/>
      <c r="X4647" s="52"/>
      <c r="Y4647" s="52"/>
      <c r="Z4647" s="52"/>
      <c r="AA4647" s="52"/>
      <c r="AB4647" s="52"/>
      <c r="AC4647" s="52"/>
      <c r="AD4647" s="52"/>
      <c r="AE4647" s="52"/>
      <c r="AF4647" s="52"/>
      <c r="AG4647" s="52"/>
      <c r="AH4647" s="52"/>
      <c r="AI4647" s="52"/>
      <c r="AJ4647" s="52"/>
      <c r="AK4647" s="52"/>
      <c r="AL4647" s="52"/>
      <c r="AM4647" s="52"/>
      <c r="AN4647" s="52"/>
      <c r="AO4647" s="52"/>
      <c r="AP4647" s="52"/>
      <c r="AQ4647" s="52"/>
      <c r="AR4647" s="52"/>
      <c r="AS4647" s="52"/>
      <c r="AT4647" s="52"/>
      <c r="AU4647" s="52"/>
      <c r="AV4647" s="52"/>
      <c r="AW4647" s="52"/>
      <c r="AX4647" s="52"/>
      <c r="AY4647" s="52"/>
      <c r="AZ4647" s="52"/>
      <c r="BA4647" s="52"/>
      <c r="BB4647" s="52"/>
      <c r="BC4647" s="52"/>
      <c r="BD4647" s="52"/>
      <c r="BE4647" s="52"/>
      <c r="BF4647" s="52"/>
      <c r="BG4647" s="52"/>
      <c r="BH4647" s="52"/>
      <c r="BI4647" s="52"/>
      <c r="BJ4647" s="52"/>
      <c r="BK4647" s="52"/>
      <c r="BL4647" s="52"/>
      <c r="BM4647" s="52"/>
      <c r="BN4647" s="52"/>
      <c r="BO4647" s="52"/>
      <c r="BP4647" s="52"/>
      <c r="BQ4647" s="52"/>
      <c r="BR4647" s="52"/>
      <c r="BS4647" s="52"/>
      <c r="BT4647" s="52"/>
      <c r="BU4647" s="52"/>
      <c r="BV4647" s="52"/>
      <c r="BW4647" s="52"/>
      <c r="BX4647" s="52"/>
      <c r="BY4647" s="52"/>
      <c r="BZ4647" s="52"/>
      <c r="CA4647" s="52"/>
      <c r="CB4647" s="52"/>
      <c r="CC4647" s="52"/>
      <c r="CD4647" s="52"/>
      <c r="CE4647" s="52"/>
      <c r="CF4647" s="52"/>
      <c r="CG4647" s="52"/>
      <c r="CH4647" s="52"/>
      <c r="CI4647" s="52"/>
      <c r="CJ4647" s="52"/>
      <c r="CK4647" s="52"/>
      <c r="CL4647" s="52"/>
      <c r="CM4647" s="52"/>
      <c r="CN4647" s="52"/>
    </row>
    <row r="4648" spans="1:92" s="47" customFormat="1" ht="38.25" x14ac:dyDescent="0.25">
      <c r="A4648" s="43" t="s">
        <v>11</v>
      </c>
      <c r="B4648" s="43" t="s">
        <v>12</v>
      </c>
      <c r="C4648" s="5" t="s">
        <v>13046</v>
      </c>
      <c r="D4648" s="5" t="s">
        <v>13047</v>
      </c>
      <c r="E4648" s="6" t="s">
        <v>13048</v>
      </c>
      <c r="F4648" s="12">
        <v>112500</v>
      </c>
      <c r="G4648" s="45">
        <v>0.24</v>
      </c>
      <c r="H4648" s="7">
        <f t="shared" si="405"/>
        <v>85500</v>
      </c>
      <c r="I4648" s="44">
        <v>1.1499999999999999</v>
      </c>
      <c r="J4648" s="45">
        <f t="shared" si="406"/>
        <v>0.12600000000000011</v>
      </c>
      <c r="K4648" s="7">
        <f t="shared" si="407"/>
        <v>98324.999999999985</v>
      </c>
      <c r="L4648" s="7">
        <f t="shared" si="401"/>
        <v>99068.010075566737</v>
      </c>
      <c r="M4648" s="43" t="s">
        <v>15</v>
      </c>
    </row>
    <row r="4649" spans="1:92" s="29" customFormat="1" ht="38.25" customHeight="1" x14ac:dyDescent="0.25">
      <c r="A4649" s="18" t="s">
        <v>1827</v>
      </c>
      <c r="B4649" s="18" t="s">
        <v>12</v>
      </c>
      <c r="C4649" s="22" t="s">
        <v>13049</v>
      </c>
      <c r="D4649" s="22" t="s">
        <v>13050</v>
      </c>
      <c r="E4649" s="6" t="s">
        <v>13051</v>
      </c>
      <c r="F4649" s="24">
        <v>24750</v>
      </c>
      <c r="G4649" s="25">
        <v>0.05</v>
      </c>
      <c r="H4649" s="28">
        <f t="shared" si="405"/>
        <v>23512.5</v>
      </c>
      <c r="I4649" s="26">
        <v>1.04</v>
      </c>
      <c r="J4649" s="25">
        <f t="shared" si="406"/>
        <v>1.2000000000000011E-2</v>
      </c>
      <c r="K4649" s="24">
        <f t="shared" si="407"/>
        <v>24453</v>
      </c>
      <c r="L4649" s="24">
        <f t="shared" si="401"/>
        <v>24637.783375314859</v>
      </c>
      <c r="M4649" s="21" t="s">
        <v>1831</v>
      </c>
      <c r="N4649" s="52"/>
      <c r="O4649" s="52"/>
      <c r="P4649" s="52"/>
      <c r="Q4649" s="52"/>
      <c r="R4649" s="52"/>
      <c r="S4649" s="52"/>
      <c r="T4649" s="52"/>
      <c r="U4649" s="52"/>
      <c r="V4649" s="52"/>
      <c r="W4649" s="52"/>
      <c r="X4649" s="52"/>
      <c r="Y4649" s="52"/>
      <c r="Z4649" s="52"/>
      <c r="AA4649" s="52"/>
      <c r="AB4649" s="52"/>
      <c r="AC4649" s="52"/>
      <c r="AD4649" s="52"/>
      <c r="AE4649" s="52"/>
      <c r="AF4649" s="52"/>
      <c r="AG4649" s="52"/>
      <c r="AH4649" s="52"/>
      <c r="AI4649" s="52"/>
      <c r="AJ4649" s="52"/>
      <c r="AK4649" s="52"/>
      <c r="AL4649" s="52"/>
      <c r="AM4649" s="52"/>
      <c r="AN4649" s="52"/>
      <c r="AO4649" s="52"/>
      <c r="AP4649" s="52"/>
      <c r="AQ4649" s="52"/>
      <c r="AR4649" s="52"/>
      <c r="AS4649" s="52"/>
      <c r="AT4649" s="52"/>
      <c r="AU4649" s="52"/>
      <c r="AV4649" s="52"/>
      <c r="AW4649" s="52"/>
      <c r="AX4649" s="52"/>
      <c r="AY4649" s="52"/>
      <c r="AZ4649" s="52"/>
      <c r="BA4649" s="52"/>
      <c r="BB4649" s="52"/>
      <c r="BC4649" s="52"/>
      <c r="BD4649" s="52"/>
      <c r="BE4649" s="52"/>
      <c r="BF4649" s="52"/>
      <c r="BG4649" s="52"/>
      <c r="BH4649" s="52"/>
      <c r="BI4649" s="52"/>
      <c r="BJ4649" s="52"/>
      <c r="BK4649" s="52"/>
      <c r="BL4649" s="52"/>
      <c r="BM4649" s="52"/>
      <c r="BN4649" s="52"/>
      <c r="BO4649" s="52"/>
      <c r="BP4649" s="52"/>
      <c r="BQ4649" s="52"/>
      <c r="BR4649" s="52"/>
      <c r="BS4649" s="52"/>
      <c r="BT4649" s="52"/>
      <c r="BU4649" s="52"/>
      <c r="BV4649" s="52"/>
      <c r="BW4649" s="52"/>
      <c r="BX4649" s="52"/>
      <c r="BY4649" s="52"/>
      <c r="BZ4649" s="52"/>
      <c r="CA4649" s="52"/>
      <c r="CB4649" s="52"/>
      <c r="CC4649" s="52"/>
      <c r="CD4649" s="52"/>
      <c r="CE4649" s="52"/>
      <c r="CF4649" s="52"/>
      <c r="CG4649" s="52"/>
      <c r="CH4649" s="52"/>
      <c r="CI4649" s="52"/>
      <c r="CJ4649" s="52"/>
      <c r="CK4649" s="52"/>
      <c r="CL4649" s="52"/>
      <c r="CM4649" s="52"/>
      <c r="CN4649" s="52"/>
    </row>
    <row r="4650" spans="1:92" s="29" customFormat="1" ht="51" x14ac:dyDescent="0.25">
      <c r="A4650" s="18" t="s">
        <v>1827</v>
      </c>
      <c r="B4650" s="18" t="s">
        <v>12</v>
      </c>
      <c r="C4650" s="22" t="s">
        <v>13052</v>
      </c>
      <c r="D4650" s="22" t="s">
        <v>13053</v>
      </c>
      <c r="E4650" s="6" t="s">
        <v>13054</v>
      </c>
      <c r="F4650" s="24">
        <v>19125</v>
      </c>
      <c r="G4650" s="25">
        <v>0.05</v>
      </c>
      <c r="H4650" s="28">
        <f t="shared" si="405"/>
        <v>18168.75</v>
      </c>
      <c r="I4650" s="26">
        <v>1.04</v>
      </c>
      <c r="J4650" s="25">
        <f t="shared" si="406"/>
        <v>1.2000000000000011E-2</v>
      </c>
      <c r="K4650" s="24">
        <f t="shared" si="407"/>
        <v>18895.5</v>
      </c>
      <c r="L4650" s="24">
        <f t="shared" si="401"/>
        <v>19038.287153652393</v>
      </c>
      <c r="M4650" s="18" t="s">
        <v>1835</v>
      </c>
      <c r="N4650" s="52"/>
      <c r="O4650" s="52"/>
      <c r="P4650" s="52"/>
      <c r="Q4650" s="52"/>
      <c r="R4650" s="52"/>
      <c r="S4650" s="52"/>
      <c r="T4650" s="52"/>
      <c r="U4650" s="52"/>
      <c r="V4650" s="52"/>
      <c r="W4650" s="52"/>
      <c r="X4650" s="52"/>
      <c r="Y4650" s="52"/>
      <c r="Z4650" s="52"/>
      <c r="AA4650" s="52"/>
      <c r="AB4650" s="52"/>
      <c r="AC4650" s="52"/>
      <c r="AD4650" s="52"/>
      <c r="AE4650" s="52"/>
      <c r="AF4650" s="52"/>
      <c r="AG4650" s="52"/>
      <c r="AH4650" s="52"/>
      <c r="AI4650" s="52"/>
      <c r="AJ4650" s="52"/>
      <c r="AK4650" s="52"/>
      <c r="AL4650" s="52"/>
      <c r="AM4650" s="52"/>
      <c r="AN4650" s="52"/>
      <c r="AO4650" s="52"/>
      <c r="AP4650" s="52"/>
      <c r="AQ4650" s="52"/>
      <c r="AR4650" s="52"/>
      <c r="AS4650" s="52"/>
      <c r="AT4650" s="52"/>
      <c r="AU4650" s="52"/>
      <c r="AV4650" s="52"/>
      <c r="AW4650" s="52"/>
      <c r="AX4650" s="52"/>
      <c r="AY4650" s="52"/>
      <c r="AZ4650" s="52"/>
      <c r="BA4650" s="52"/>
      <c r="BB4650" s="52"/>
      <c r="BC4650" s="52"/>
      <c r="BD4650" s="52"/>
      <c r="BE4650" s="52"/>
      <c r="BF4650" s="52"/>
      <c r="BG4650" s="52"/>
      <c r="BH4650" s="52"/>
      <c r="BI4650" s="52"/>
      <c r="BJ4650" s="52"/>
      <c r="BK4650" s="52"/>
      <c r="BL4650" s="52"/>
      <c r="BM4650" s="52"/>
      <c r="BN4650" s="52"/>
      <c r="BO4650" s="52"/>
      <c r="BP4650" s="52"/>
      <c r="BQ4650" s="52"/>
      <c r="BR4650" s="52"/>
      <c r="BS4650" s="52"/>
      <c r="BT4650" s="52"/>
      <c r="BU4650" s="52"/>
      <c r="BV4650" s="52"/>
      <c r="BW4650" s="52"/>
      <c r="BX4650" s="52"/>
      <c r="BY4650" s="52"/>
      <c r="BZ4650" s="52"/>
      <c r="CA4650" s="52"/>
      <c r="CB4650" s="52"/>
      <c r="CC4650" s="52"/>
      <c r="CD4650" s="52"/>
      <c r="CE4650" s="52"/>
      <c r="CF4650" s="52"/>
      <c r="CG4650" s="52"/>
      <c r="CH4650" s="52"/>
      <c r="CI4650" s="52"/>
      <c r="CJ4650" s="52"/>
      <c r="CK4650" s="52"/>
      <c r="CL4650" s="52"/>
      <c r="CM4650" s="52"/>
      <c r="CN4650" s="52"/>
    </row>
    <row r="4651" spans="1:92" s="29" customFormat="1" ht="51" customHeight="1" x14ac:dyDescent="0.25">
      <c r="A4651" s="21" t="s">
        <v>1827</v>
      </c>
      <c r="B4651" s="18" t="s">
        <v>12</v>
      </c>
      <c r="C4651" s="22" t="s">
        <v>13055</v>
      </c>
      <c r="D4651" s="22" t="s">
        <v>13056</v>
      </c>
      <c r="E4651" s="6" t="s">
        <v>13057</v>
      </c>
      <c r="F4651" s="24">
        <v>21375</v>
      </c>
      <c r="G4651" s="25">
        <v>0.05</v>
      </c>
      <c r="H4651" s="28">
        <f t="shared" si="405"/>
        <v>20306.25</v>
      </c>
      <c r="I4651" s="26">
        <v>1.04</v>
      </c>
      <c r="J4651" s="25">
        <f t="shared" si="406"/>
        <v>1.2000000000000011E-2</v>
      </c>
      <c r="K4651" s="24">
        <f t="shared" si="407"/>
        <v>21118.5</v>
      </c>
      <c r="L4651" s="24">
        <f t="shared" si="401"/>
        <v>21278.085642317379</v>
      </c>
      <c r="M4651" s="21" t="s">
        <v>1839</v>
      </c>
      <c r="N4651" s="52"/>
      <c r="O4651" s="52"/>
      <c r="P4651" s="52"/>
      <c r="Q4651" s="52"/>
      <c r="R4651" s="52"/>
      <c r="S4651" s="52"/>
      <c r="T4651" s="52"/>
      <c r="U4651" s="52"/>
      <c r="V4651" s="52"/>
      <c r="W4651" s="52"/>
      <c r="X4651" s="52"/>
      <c r="Y4651" s="52"/>
      <c r="Z4651" s="52"/>
      <c r="AA4651" s="52"/>
      <c r="AB4651" s="52"/>
      <c r="AC4651" s="52"/>
      <c r="AD4651" s="52"/>
      <c r="AE4651" s="52"/>
      <c r="AF4651" s="52"/>
      <c r="AG4651" s="52"/>
      <c r="AH4651" s="52"/>
      <c r="AI4651" s="52"/>
      <c r="AJ4651" s="52"/>
      <c r="AK4651" s="52"/>
      <c r="AL4651" s="52"/>
      <c r="AM4651" s="52"/>
      <c r="AN4651" s="52"/>
      <c r="AO4651" s="52"/>
      <c r="AP4651" s="52"/>
      <c r="AQ4651" s="52"/>
      <c r="AR4651" s="52"/>
      <c r="AS4651" s="52"/>
      <c r="AT4651" s="52"/>
      <c r="AU4651" s="52"/>
      <c r="AV4651" s="52"/>
      <c r="AW4651" s="52"/>
      <c r="AX4651" s="52"/>
      <c r="AY4651" s="52"/>
      <c r="AZ4651" s="52"/>
      <c r="BA4651" s="52"/>
      <c r="BB4651" s="52"/>
      <c r="BC4651" s="52"/>
      <c r="BD4651" s="52"/>
      <c r="BE4651" s="52"/>
      <c r="BF4651" s="52"/>
      <c r="BG4651" s="52"/>
      <c r="BH4651" s="52"/>
      <c r="BI4651" s="52"/>
      <c r="BJ4651" s="52"/>
      <c r="BK4651" s="52"/>
      <c r="BL4651" s="52"/>
      <c r="BM4651" s="52"/>
      <c r="BN4651" s="52"/>
      <c r="BO4651" s="52"/>
      <c r="BP4651" s="52"/>
      <c r="BQ4651" s="52"/>
      <c r="BR4651" s="52"/>
      <c r="BS4651" s="52"/>
      <c r="BT4651" s="52"/>
      <c r="BU4651" s="52"/>
      <c r="BV4651" s="52"/>
      <c r="BW4651" s="52"/>
      <c r="BX4651" s="52"/>
      <c r="BY4651" s="52"/>
      <c r="BZ4651" s="52"/>
      <c r="CA4651" s="52"/>
      <c r="CB4651" s="52"/>
      <c r="CC4651" s="52"/>
      <c r="CD4651" s="52"/>
      <c r="CE4651" s="52"/>
      <c r="CF4651" s="52"/>
      <c r="CG4651" s="52"/>
      <c r="CH4651" s="52"/>
      <c r="CI4651" s="52"/>
      <c r="CJ4651" s="52"/>
      <c r="CK4651" s="52"/>
      <c r="CL4651" s="52"/>
      <c r="CM4651" s="52"/>
      <c r="CN4651" s="52"/>
    </row>
    <row r="4652" spans="1:92" s="47" customFormat="1" ht="38.25" x14ac:dyDescent="0.25">
      <c r="A4652" s="43" t="s">
        <v>11</v>
      </c>
      <c r="B4652" s="43" t="s">
        <v>12</v>
      </c>
      <c r="C4652" s="5" t="s">
        <v>13058</v>
      </c>
      <c r="D4652" s="5" t="s">
        <v>13059</v>
      </c>
      <c r="E4652" s="6" t="s">
        <v>13060</v>
      </c>
      <c r="F4652" s="12">
        <v>56250</v>
      </c>
      <c r="G4652" s="45">
        <v>0.24</v>
      </c>
      <c r="H4652" s="7">
        <f t="shared" si="405"/>
        <v>42750</v>
      </c>
      <c r="I4652" s="44">
        <v>1.1499999999999999</v>
      </c>
      <c r="J4652" s="45">
        <f t="shared" si="406"/>
        <v>0.12600000000000011</v>
      </c>
      <c r="K4652" s="7">
        <f t="shared" si="407"/>
        <v>49162.499999999993</v>
      </c>
      <c r="L4652" s="7">
        <f t="shared" si="401"/>
        <v>49534.005037783369</v>
      </c>
      <c r="M4652" s="43" t="s">
        <v>15</v>
      </c>
    </row>
    <row r="4653" spans="1:92" s="29" customFormat="1" ht="51" customHeight="1" x14ac:dyDescent="0.25">
      <c r="A4653" s="18" t="s">
        <v>1827</v>
      </c>
      <c r="B4653" s="18" t="s">
        <v>12</v>
      </c>
      <c r="C4653" s="22" t="s">
        <v>13061</v>
      </c>
      <c r="D4653" s="22" t="s">
        <v>13062</v>
      </c>
      <c r="E4653" s="6" t="s">
        <v>13063</v>
      </c>
      <c r="F4653" s="24">
        <v>12375</v>
      </c>
      <c r="G4653" s="25">
        <v>0.05</v>
      </c>
      <c r="H4653" s="28">
        <f t="shared" ref="H4653:H4664" si="408">F4653-(F4653*G4653)</f>
        <v>11756.25</v>
      </c>
      <c r="I4653" s="26">
        <v>1.04</v>
      </c>
      <c r="J4653" s="25">
        <f t="shared" ref="J4653:J4664" si="409">1-K4653/F4653</f>
        <v>1.2000000000000011E-2</v>
      </c>
      <c r="K4653" s="24">
        <f t="shared" ref="K4653:K4664" si="410">H4653*I4653</f>
        <v>12226.5</v>
      </c>
      <c r="L4653" s="24">
        <f t="shared" si="401"/>
        <v>12318.891687657429</v>
      </c>
      <c r="M4653" s="21" t="s">
        <v>1831</v>
      </c>
      <c r="N4653" s="52"/>
      <c r="O4653" s="52"/>
      <c r="P4653" s="52"/>
      <c r="Q4653" s="52"/>
      <c r="R4653" s="52"/>
      <c r="S4653" s="52"/>
      <c r="T4653" s="52"/>
      <c r="U4653" s="52"/>
      <c r="V4653" s="52"/>
      <c r="W4653" s="52"/>
      <c r="X4653" s="52"/>
      <c r="Y4653" s="52"/>
      <c r="Z4653" s="52"/>
      <c r="AA4653" s="52"/>
      <c r="AB4653" s="52"/>
      <c r="AC4653" s="52"/>
      <c r="AD4653" s="52"/>
      <c r="AE4653" s="52"/>
      <c r="AF4653" s="52"/>
      <c r="AG4653" s="52"/>
      <c r="AH4653" s="52"/>
      <c r="AI4653" s="52"/>
      <c r="AJ4653" s="52"/>
      <c r="AK4653" s="52"/>
      <c r="AL4653" s="52"/>
      <c r="AM4653" s="52"/>
      <c r="AN4653" s="52"/>
      <c r="AO4653" s="52"/>
      <c r="AP4653" s="52"/>
      <c r="AQ4653" s="52"/>
      <c r="AR4653" s="52"/>
      <c r="AS4653" s="52"/>
      <c r="AT4653" s="52"/>
      <c r="AU4653" s="52"/>
      <c r="AV4653" s="52"/>
      <c r="AW4653" s="52"/>
      <c r="AX4653" s="52"/>
      <c r="AY4653" s="52"/>
      <c r="AZ4653" s="52"/>
      <c r="BA4653" s="52"/>
      <c r="BB4653" s="52"/>
      <c r="BC4653" s="52"/>
      <c r="BD4653" s="52"/>
      <c r="BE4653" s="52"/>
      <c r="BF4653" s="52"/>
      <c r="BG4653" s="52"/>
      <c r="BH4653" s="52"/>
      <c r="BI4653" s="52"/>
      <c r="BJ4653" s="52"/>
      <c r="BK4653" s="52"/>
      <c r="BL4653" s="52"/>
      <c r="BM4653" s="52"/>
      <c r="BN4653" s="52"/>
      <c r="BO4653" s="52"/>
      <c r="BP4653" s="52"/>
      <c r="BQ4653" s="52"/>
      <c r="BR4653" s="52"/>
      <c r="BS4653" s="52"/>
      <c r="BT4653" s="52"/>
      <c r="BU4653" s="52"/>
      <c r="BV4653" s="52"/>
      <c r="BW4653" s="52"/>
      <c r="BX4653" s="52"/>
      <c r="BY4653" s="52"/>
      <c r="BZ4653" s="52"/>
      <c r="CA4653" s="52"/>
      <c r="CB4653" s="52"/>
      <c r="CC4653" s="52"/>
      <c r="CD4653" s="52"/>
      <c r="CE4653" s="52"/>
      <c r="CF4653" s="52"/>
      <c r="CG4653" s="52"/>
      <c r="CH4653" s="52"/>
      <c r="CI4653" s="52"/>
      <c r="CJ4653" s="52"/>
      <c r="CK4653" s="52"/>
      <c r="CL4653" s="52"/>
      <c r="CM4653" s="52"/>
      <c r="CN4653" s="52"/>
    </row>
    <row r="4654" spans="1:92" s="29" customFormat="1" ht="51" x14ac:dyDescent="0.25">
      <c r="A4654" s="18" t="s">
        <v>1827</v>
      </c>
      <c r="B4654" s="18" t="s">
        <v>12</v>
      </c>
      <c r="C4654" s="22" t="s">
        <v>13064</v>
      </c>
      <c r="D4654" s="22" t="s">
        <v>13065</v>
      </c>
      <c r="E4654" s="6" t="s">
        <v>13066</v>
      </c>
      <c r="F4654" s="24">
        <v>9562.5</v>
      </c>
      <c r="G4654" s="25">
        <v>0.05</v>
      </c>
      <c r="H4654" s="28">
        <f t="shared" si="408"/>
        <v>9084.375</v>
      </c>
      <c r="I4654" s="26">
        <v>1.04</v>
      </c>
      <c r="J4654" s="25">
        <f t="shared" si="409"/>
        <v>1.2000000000000011E-2</v>
      </c>
      <c r="K4654" s="24">
        <f t="shared" si="410"/>
        <v>9447.75</v>
      </c>
      <c r="L4654" s="24">
        <f t="shared" si="401"/>
        <v>9519.1435768261963</v>
      </c>
      <c r="M4654" s="18" t="s">
        <v>1835</v>
      </c>
      <c r="N4654" s="52"/>
      <c r="O4654" s="52"/>
      <c r="P4654" s="52"/>
      <c r="Q4654" s="52"/>
      <c r="R4654" s="52"/>
      <c r="S4654" s="52"/>
      <c r="T4654" s="52"/>
      <c r="U4654" s="52"/>
      <c r="V4654" s="52"/>
      <c r="W4654" s="52"/>
      <c r="X4654" s="52"/>
      <c r="Y4654" s="52"/>
      <c r="Z4654" s="52"/>
      <c r="AA4654" s="52"/>
      <c r="AB4654" s="52"/>
      <c r="AC4654" s="52"/>
      <c r="AD4654" s="52"/>
      <c r="AE4654" s="52"/>
      <c r="AF4654" s="52"/>
      <c r="AG4654" s="52"/>
      <c r="AH4654" s="52"/>
      <c r="AI4654" s="52"/>
      <c r="AJ4654" s="52"/>
      <c r="AK4654" s="52"/>
      <c r="AL4654" s="52"/>
      <c r="AM4654" s="52"/>
      <c r="AN4654" s="52"/>
      <c r="AO4654" s="52"/>
      <c r="AP4654" s="52"/>
      <c r="AQ4654" s="52"/>
      <c r="AR4654" s="52"/>
      <c r="AS4654" s="52"/>
      <c r="AT4654" s="52"/>
      <c r="AU4654" s="52"/>
      <c r="AV4654" s="52"/>
      <c r="AW4654" s="52"/>
      <c r="AX4654" s="52"/>
      <c r="AY4654" s="52"/>
      <c r="AZ4654" s="52"/>
      <c r="BA4654" s="52"/>
      <c r="BB4654" s="52"/>
      <c r="BC4654" s="52"/>
      <c r="BD4654" s="52"/>
      <c r="BE4654" s="52"/>
      <c r="BF4654" s="52"/>
      <c r="BG4654" s="52"/>
      <c r="BH4654" s="52"/>
      <c r="BI4654" s="52"/>
      <c r="BJ4654" s="52"/>
      <c r="BK4654" s="52"/>
      <c r="BL4654" s="52"/>
      <c r="BM4654" s="52"/>
      <c r="BN4654" s="52"/>
      <c r="BO4654" s="52"/>
      <c r="BP4654" s="52"/>
      <c r="BQ4654" s="52"/>
      <c r="BR4654" s="52"/>
      <c r="BS4654" s="52"/>
      <c r="BT4654" s="52"/>
      <c r="BU4654" s="52"/>
      <c r="BV4654" s="52"/>
      <c r="BW4654" s="52"/>
      <c r="BX4654" s="52"/>
      <c r="BY4654" s="52"/>
      <c r="BZ4654" s="52"/>
      <c r="CA4654" s="52"/>
      <c r="CB4654" s="52"/>
      <c r="CC4654" s="52"/>
      <c r="CD4654" s="52"/>
      <c r="CE4654" s="52"/>
      <c r="CF4654" s="52"/>
      <c r="CG4654" s="52"/>
      <c r="CH4654" s="52"/>
      <c r="CI4654" s="52"/>
      <c r="CJ4654" s="52"/>
      <c r="CK4654" s="52"/>
      <c r="CL4654" s="52"/>
      <c r="CM4654" s="52"/>
      <c r="CN4654" s="52"/>
    </row>
    <row r="4655" spans="1:92" s="29" customFormat="1" ht="38.25" customHeight="1" x14ac:dyDescent="0.25">
      <c r="A4655" s="21" t="s">
        <v>1827</v>
      </c>
      <c r="B4655" s="18" t="s">
        <v>12</v>
      </c>
      <c r="C4655" s="22" t="s">
        <v>13067</v>
      </c>
      <c r="D4655" s="22" t="s">
        <v>13068</v>
      </c>
      <c r="E4655" s="6" t="s">
        <v>13069</v>
      </c>
      <c r="F4655" s="24">
        <v>10687.5</v>
      </c>
      <c r="G4655" s="25">
        <v>0.05</v>
      </c>
      <c r="H4655" s="28">
        <f t="shared" si="408"/>
        <v>10153.125</v>
      </c>
      <c r="I4655" s="26">
        <v>1.04</v>
      </c>
      <c r="J4655" s="25">
        <f t="shared" si="409"/>
        <v>1.2000000000000011E-2</v>
      </c>
      <c r="K4655" s="24">
        <f t="shared" si="410"/>
        <v>10559.25</v>
      </c>
      <c r="L4655" s="24">
        <f t="shared" si="401"/>
        <v>10639.04282115869</v>
      </c>
      <c r="M4655" s="21" t="s">
        <v>1839</v>
      </c>
      <c r="N4655" s="52"/>
      <c r="O4655" s="52"/>
      <c r="P4655" s="52"/>
      <c r="Q4655" s="52"/>
      <c r="R4655" s="52"/>
      <c r="S4655" s="52"/>
      <c r="T4655" s="52"/>
      <c r="U4655" s="52"/>
      <c r="V4655" s="52"/>
      <c r="W4655" s="52"/>
      <c r="X4655" s="52"/>
      <c r="Y4655" s="52"/>
      <c r="Z4655" s="52"/>
      <c r="AA4655" s="52"/>
      <c r="AB4655" s="52"/>
      <c r="AC4655" s="52"/>
      <c r="AD4655" s="52"/>
      <c r="AE4655" s="52"/>
      <c r="AF4655" s="52"/>
      <c r="AG4655" s="52"/>
      <c r="AH4655" s="52"/>
      <c r="AI4655" s="52"/>
      <c r="AJ4655" s="52"/>
      <c r="AK4655" s="52"/>
      <c r="AL4655" s="52"/>
      <c r="AM4655" s="52"/>
      <c r="AN4655" s="52"/>
      <c r="AO4655" s="52"/>
      <c r="AP4655" s="52"/>
      <c r="AQ4655" s="52"/>
      <c r="AR4655" s="52"/>
      <c r="AS4655" s="52"/>
      <c r="AT4655" s="52"/>
      <c r="AU4655" s="52"/>
      <c r="AV4655" s="52"/>
      <c r="AW4655" s="52"/>
      <c r="AX4655" s="52"/>
      <c r="AY4655" s="52"/>
      <c r="AZ4655" s="52"/>
      <c r="BA4655" s="52"/>
      <c r="BB4655" s="52"/>
      <c r="BC4655" s="52"/>
      <c r="BD4655" s="52"/>
      <c r="BE4655" s="52"/>
      <c r="BF4655" s="52"/>
      <c r="BG4655" s="52"/>
      <c r="BH4655" s="52"/>
      <c r="BI4655" s="52"/>
      <c r="BJ4655" s="52"/>
      <c r="BK4655" s="52"/>
      <c r="BL4655" s="52"/>
      <c r="BM4655" s="52"/>
      <c r="BN4655" s="52"/>
      <c r="BO4655" s="52"/>
      <c r="BP4655" s="52"/>
      <c r="BQ4655" s="52"/>
      <c r="BR4655" s="52"/>
      <c r="BS4655" s="52"/>
      <c r="BT4655" s="52"/>
      <c r="BU4655" s="52"/>
      <c r="BV4655" s="52"/>
      <c r="BW4655" s="52"/>
      <c r="BX4655" s="52"/>
      <c r="BY4655" s="52"/>
      <c r="BZ4655" s="52"/>
      <c r="CA4655" s="52"/>
      <c r="CB4655" s="52"/>
      <c r="CC4655" s="52"/>
      <c r="CD4655" s="52"/>
      <c r="CE4655" s="52"/>
      <c r="CF4655" s="52"/>
      <c r="CG4655" s="52"/>
      <c r="CH4655" s="52"/>
      <c r="CI4655" s="52"/>
      <c r="CJ4655" s="52"/>
      <c r="CK4655" s="52"/>
      <c r="CL4655" s="52"/>
      <c r="CM4655" s="52"/>
      <c r="CN4655" s="52"/>
    </row>
    <row r="4656" spans="1:92" s="29" customFormat="1" ht="38.25" customHeight="1" x14ac:dyDescent="0.25">
      <c r="A4656" s="18" t="s">
        <v>1827</v>
      </c>
      <c r="B4656" s="18" t="s">
        <v>12</v>
      </c>
      <c r="C4656" s="22" t="s">
        <v>13070</v>
      </c>
      <c r="D4656" s="22" t="s">
        <v>13071</v>
      </c>
      <c r="E4656" s="6" t="s">
        <v>13072</v>
      </c>
      <c r="F4656" s="24">
        <v>990</v>
      </c>
      <c r="G4656" s="25">
        <v>0.05</v>
      </c>
      <c r="H4656" s="28">
        <f t="shared" si="408"/>
        <v>940.5</v>
      </c>
      <c r="I4656" s="26">
        <v>1.04</v>
      </c>
      <c r="J4656" s="25">
        <f t="shared" si="409"/>
        <v>1.2000000000000011E-2</v>
      </c>
      <c r="K4656" s="24">
        <f t="shared" si="410"/>
        <v>978.12</v>
      </c>
      <c r="L4656" s="24">
        <f t="shared" si="401"/>
        <v>985.51133501259437</v>
      </c>
      <c r="M4656" s="21" t="s">
        <v>1831</v>
      </c>
      <c r="N4656" s="52"/>
      <c r="O4656" s="52"/>
      <c r="P4656" s="52"/>
      <c r="Q4656" s="52"/>
      <c r="R4656" s="52"/>
      <c r="S4656" s="52"/>
      <c r="T4656" s="52"/>
      <c r="U4656" s="52"/>
      <c r="V4656" s="52"/>
      <c r="W4656" s="52"/>
      <c r="X4656" s="52"/>
      <c r="Y4656" s="52"/>
      <c r="Z4656" s="52"/>
      <c r="AA4656" s="52"/>
      <c r="AB4656" s="52"/>
      <c r="AC4656" s="52"/>
      <c r="AD4656" s="52"/>
      <c r="AE4656" s="52"/>
      <c r="AF4656" s="52"/>
      <c r="AG4656" s="52"/>
      <c r="AH4656" s="52"/>
      <c r="AI4656" s="52"/>
      <c r="AJ4656" s="52"/>
      <c r="AK4656" s="52"/>
      <c r="AL4656" s="52"/>
      <c r="AM4656" s="52"/>
      <c r="AN4656" s="52"/>
      <c r="AO4656" s="52"/>
      <c r="AP4656" s="52"/>
      <c r="AQ4656" s="52"/>
      <c r="AR4656" s="52"/>
      <c r="AS4656" s="52"/>
      <c r="AT4656" s="52"/>
      <c r="AU4656" s="52"/>
      <c r="AV4656" s="52"/>
      <c r="AW4656" s="52"/>
      <c r="AX4656" s="52"/>
      <c r="AY4656" s="52"/>
      <c r="AZ4656" s="52"/>
      <c r="BA4656" s="52"/>
      <c r="BB4656" s="52"/>
      <c r="BC4656" s="52"/>
      <c r="BD4656" s="52"/>
      <c r="BE4656" s="52"/>
      <c r="BF4656" s="52"/>
      <c r="BG4656" s="52"/>
      <c r="BH4656" s="52"/>
      <c r="BI4656" s="52"/>
      <c r="BJ4656" s="52"/>
      <c r="BK4656" s="52"/>
      <c r="BL4656" s="52"/>
      <c r="BM4656" s="52"/>
      <c r="BN4656" s="52"/>
      <c r="BO4656" s="52"/>
      <c r="BP4656" s="52"/>
      <c r="BQ4656" s="52"/>
      <c r="BR4656" s="52"/>
      <c r="BS4656" s="52"/>
      <c r="BT4656" s="52"/>
      <c r="BU4656" s="52"/>
      <c r="BV4656" s="52"/>
      <c r="BW4656" s="52"/>
      <c r="BX4656" s="52"/>
      <c r="BY4656" s="52"/>
      <c r="BZ4656" s="52"/>
      <c r="CA4656" s="52"/>
      <c r="CB4656" s="52"/>
      <c r="CC4656" s="52"/>
      <c r="CD4656" s="52"/>
      <c r="CE4656" s="52"/>
      <c r="CF4656" s="52"/>
      <c r="CG4656" s="52"/>
      <c r="CH4656" s="52"/>
      <c r="CI4656" s="52"/>
      <c r="CJ4656" s="52"/>
      <c r="CK4656" s="52"/>
      <c r="CL4656" s="52"/>
      <c r="CM4656" s="52"/>
      <c r="CN4656" s="52"/>
    </row>
    <row r="4657" spans="1:92" s="29" customFormat="1" ht="38.25" x14ac:dyDescent="0.25">
      <c r="A4657" s="18" t="s">
        <v>1827</v>
      </c>
      <c r="B4657" s="18" t="s">
        <v>12</v>
      </c>
      <c r="C4657" s="22" t="s">
        <v>13073</v>
      </c>
      <c r="D4657" s="22" t="s">
        <v>13074</v>
      </c>
      <c r="E4657" s="6" t="s">
        <v>13075</v>
      </c>
      <c r="F4657" s="24">
        <v>765</v>
      </c>
      <c r="G4657" s="25">
        <v>0.05</v>
      </c>
      <c r="H4657" s="28">
        <f t="shared" si="408"/>
        <v>726.75</v>
      </c>
      <c r="I4657" s="26">
        <v>1.04</v>
      </c>
      <c r="J4657" s="25">
        <f t="shared" si="409"/>
        <v>1.19999999999999E-2</v>
      </c>
      <c r="K4657" s="24">
        <f t="shared" si="410"/>
        <v>755.82</v>
      </c>
      <c r="L4657" s="24">
        <f t="shared" si="401"/>
        <v>761.53148614609574</v>
      </c>
      <c r="M4657" s="18" t="s">
        <v>1835</v>
      </c>
      <c r="N4657" s="52"/>
      <c r="O4657" s="52"/>
      <c r="P4657" s="52"/>
      <c r="Q4657" s="52"/>
      <c r="R4657" s="52"/>
      <c r="S4657" s="52"/>
      <c r="T4657" s="52"/>
      <c r="U4657" s="52"/>
      <c r="V4657" s="52"/>
      <c r="W4657" s="52"/>
      <c r="X4657" s="52"/>
      <c r="Y4657" s="52"/>
      <c r="Z4657" s="52"/>
      <c r="AA4657" s="52"/>
      <c r="AB4657" s="52"/>
      <c r="AC4657" s="52"/>
      <c r="AD4657" s="52"/>
      <c r="AE4657" s="52"/>
      <c r="AF4657" s="52"/>
      <c r="AG4657" s="52"/>
      <c r="AH4657" s="52"/>
      <c r="AI4657" s="52"/>
      <c r="AJ4657" s="52"/>
      <c r="AK4657" s="52"/>
      <c r="AL4657" s="52"/>
      <c r="AM4657" s="52"/>
      <c r="AN4657" s="52"/>
      <c r="AO4657" s="52"/>
      <c r="AP4657" s="52"/>
      <c r="AQ4657" s="52"/>
      <c r="AR4657" s="52"/>
      <c r="AS4657" s="52"/>
      <c r="AT4657" s="52"/>
      <c r="AU4657" s="52"/>
      <c r="AV4657" s="52"/>
      <c r="AW4657" s="52"/>
      <c r="AX4657" s="52"/>
      <c r="AY4657" s="52"/>
      <c r="AZ4657" s="52"/>
      <c r="BA4657" s="52"/>
      <c r="BB4657" s="52"/>
      <c r="BC4657" s="52"/>
      <c r="BD4657" s="52"/>
      <c r="BE4657" s="52"/>
      <c r="BF4657" s="52"/>
      <c r="BG4657" s="52"/>
      <c r="BH4657" s="52"/>
      <c r="BI4657" s="52"/>
      <c r="BJ4657" s="52"/>
      <c r="BK4657" s="52"/>
      <c r="BL4657" s="52"/>
      <c r="BM4657" s="52"/>
      <c r="BN4657" s="52"/>
      <c r="BO4657" s="52"/>
      <c r="BP4657" s="52"/>
      <c r="BQ4657" s="52"/>
      <c r="BR4657" s="52"/>
      <c r="BS4657" s="52"/>
      <c r="BT4657" s="52"/>
      <c r="BU4657" s="52"/>
      <c r="BV4657" s="52"/>
      <c r="BW4657" s="52"/>
      <c r="BX4657" s="52"/>
      <c r="BY4657" s="52"/>
      <c r="BZ4657" s="52"/>
      <c r="CA4657" s="52"/>
      <c r="CB4657" s="52"/>
      <c r="CC4657" s="52"/>
      <c r="CD4657" s="52"/>
      <c r="CE4657" s="52"/>
      <c r="CF4657" s="52"/>
      <c r="CG4657" s="52"/>
      <c r="CH4657" s="52"/>
      <c r="CI4657" s="52"/>
      <c r="CJ4657" s="52"/>
      <c r="CK4657" s="52"/>
      <c r="CL4657" s="52"/>
      <c r="CM4657" s="52"/>
      <c r="CN4657" s="52"/>
    </row>
    <row r="4658" spans="1:92" s="29" customFormat="1" ht="38.25" customHeight="1" x14ac:dyDescent="0.25">
      <c r="A4658" s="21" t="s">
        <v>1827</v>
      </c>
      <c r="B4658" s="18" t="s">
        <v>12</v>
      </c>
      <c r="C4658" s="22" t="s">
        <v>13076</v>
      </c>
      <c r="D4658" s="22" t="s">
        <v>13077</v>
      </c>
      <c r="E4658" s="6" t="s">
        <v>13078</v>
      </c>
      <c r="F4658" s="24">
        <v>855</v>
      </c>
      <c r="G4658" s="25">
        <v>0.05</v>
      </c>
      <c r="H4658" s="28">
        <f t="shared" si="408"/>
        <v>812.25</v>
      </c>
      <c r="I4658" s="26">
        <v>1.04</v>
      </c>
      <c r="J4658" s="25">
        <f t="shared" si="409"/>
        <v>1.2000000000000011E-2</v>
      </c>
      <c r="K4658" s="24">
        <f t="shared" si="410"/>
        <v>844.74</v>
      </c>
      <c r="L4658" s="24">
        <f t="shared" si="401"/>
        <v>851.12342569269515</v>
      </c>
      <c r="M4658" s="21" t="s">
        <v>1839</v>
      </c>
      <c r="N4658" s="52"/>
      <c r="O4658" s="52"/>
      <c r="P4658" s="52"/>
      <c r="Q4658" s="52"/>
      <c r="R4658" s="52"/>
      <c r="S4658" s="52"/>
      <c r="T4658" s="52"/>
      <c r="U4658" s="52"/>
      <c r="V4658" s="52"/>
      <c r="W4658" s="52"/>
      <c r="X4658" s="52"/>
      <c r="Y4658" s="52"/>
      <c r="Z4658" s="52"/>
      <c r="AA4658" s="52"/>
      <c r="AB4658" s="52"/>
      <c r="AC4658" s="52"/>
      <c r="AD4658" s="52"/>
      <c r="AE4658" s="52"/>
      <c r="AF4658" s="52"/>
      <c r="AG4658" s="52"/>
      <c r="AH4658" s="52"/>
      <c r="AI4658" s="52"/>
      <c r="AJ4658" s="52"/>
      <c r="AK4658" s="52"/>
      <c r="AL4658" s="52"/>
      <c r="AM4658" s="52"/>
      <c r="AN4658" s="52"/>
      <c r="AO4658" s="52"/>
      <c r="AP4658" s="52"/>
      <c r="AQ4658" s="52"/>
      <c r="AR4658" s="52"/>
      <c r="AS4658" s="52"/>
      <c r="AT4658" s="52"/>
      <c r="AU4658" s="52"/>
      <c r="AV4658" s="52"/>
      <c r="AW4658" s="52"/>
      <c r="AX4658" s="52"/>
      <c r="AY4658" s="52"/>
      <c r="AZ4658" s="52"/>
      <c r="BA4658" s="52"/>
      <c r="BB4658" s="52"/>
      <c r="BC4658" s="52"/>
      <c r="BD4658" s="52"/>
      <c r="BE4658" s="52"/>
      <c r="BF4658" s="52"/>
      <c r="BG4658" s="52"/>
      <c r="BH4658" s="52"/>
      <c r="BI4658" s="52"/>
      <c r="BJ4658" s="52"/>
      <c r="BK4658" s="52"/>
      <c r="BL4658" s="52"/>
      <c r="BM4658" s="52"/>
      <c r="BN4658" s="52"/>
      <c r="BO4658" s="52"/>
      <c r="BP4658" s="52"/>
      <c r="BQ4658" s="52"/>
      <c r="BR4658" s="52"/>
      <c r="BS4658" s="52"/>
      <c r="BT4658" s="52"/>
      <c r="BU4658" s="52"/>
      <c r="BV4658" s="52"/>
      <c r="BW4658" s="52"/>
      <c r="BX4658" s="52"/>
      <c r="BY4658" s="52"/>
      <c r="BZ4658" s="52"/>
      <c r="CA4658" s="52"/>
      <c r="CB4658" s="52"/>
      <c r="CC4658" s="52"/>
      <c r="CD4658" s="52"/>
      <c r="CE4658" s="52"/>
      <c r="CF4658" s="52"/>
      <c r="CG4658" s="52"/>
      <c r="CH4658" s="52"/>
      <c r="CI4658" s="52"/>
      <c r="CJ4658" s="52"/>
      <c r="CK4658" s="52"/>
      <c r="CL4658" s="52"/>
      <c r="CM4658" s="52"/>
      <c r="CN4658" s="52"/>
    </row>
    <row r="4659" spans="1:92" s="29" customFormat="1" ht="38.25" customHeight="1" x14ac:dyDescent="0.25">
      <c r="A4659" s="18" t="s">
        <v>1827</v>
      </c>
      <c r="B4659" s="18" t="s">
        <v>12</v>
      </c>
      <c r="C4659" s="22" t="s">
        <v>13079</v>
      </c>
      <c r="D4659" s="22" t="s">
        <v>13080</v>
      </c>
      <c r="E4659" s="6" t="s">
        <v>13081</v>
      </c>
      <c r="F4659" s="24">
        <v>3300</v>
      </c>
      <c r="G4659" s="25">
        <v>0.05</v>
      </c>
      <c r="H4659" s="28">
        <f t="shared" si="408"/>
        <v>3135</v>
      </c>
      <c r="I4659" s="26">
        <v>1.04</v>
      </c>
      <c r="J4659" s="25">
        <f t="shared" si="409"/>
        <v>1.2000000000000011E-2</v>
      </c>
      <c r="K4659" s="24">
        <f t="shared" si="410"/>
        <v>3260.4</v>
      </c>
      <c r="L4659" s="24">
        <f t="shared" si="401"/>
        <v>3285.0377833753146</v>
      </c>
      <c r="M4659" s="21" t="s">
        <v>1831</v>
      </c>
      <c r="N4659" s="52"/>
      <c r="O4659" s="52"/>
      <c r="P4659" s="52"/>
      <c r="Q4659" s="52"/>
      <c r="R4659" s="52"/>
      <c r="S4659" s="52"/>
      <c r="T4659" s="52"/>
      <c r="U4659" s="52"/>
      <c r="V4659" s="52"/>
      <c r="W4659" s="52"/>
      <c r="X4659" s="52"/>
      <c r="Y4659" s="52"/>
      <c r="Z4659" s="52"/>
      <c r="AA4659" s="52"/>
      <c r="AB4659" s="52"/>
      <c r="AC4659" s="52"/>
      <c r="AD4659" s="52"/>
      <c r="AE4659" s="52"/>
      <c r="AF4659" s="52"/>
      <c r="AG4659" s="52"/>
      <c r="AH4659" s="52"/>
      <c r="AI4659" s="52"/>
      <c r="AJ4659" s="52"/>
      <c r="AK4659" s="52"/>
      <c r="AL4659" s="52"/>
      <c r="AM4659" s="52"/>
      <c r="AN4659" s="52"/>
      <c r="AO4659" s="52"/>
      <c r="AP4659" s="52"/>
      <c r="AQ4659" s="52"/>
      <c r="AR4659" s="52"/>
      <c r="AS4659" s="52"/>
      <c r="AT4659" s="52"/>
      <c r="AU4659" s="52"/>
      <c r="AV4659" s="52"/>
      <c r="AW4659" s="52"/>
      <c r="AX4659" s="52"/>
      <c r="AY4659" s="52"/>
      <c r="AZ4659" s="52"/>
      <c r="BA4659" s="52"/>
      <c r="BB4659" s="52"/>
      <c r="BC4659" s="52"/>
      <c r="BD4659" s="52"/>
      <c r="BE4659" s="52"/>
      <c r="BF4659" s="52"/>
      <c r="BG4659" s="52"/>
      <c r="BH4659" s="52"/>
      <c r="BI4659" s="52"/>
      <c r="BJ4659" s="52"/>
      <c r="BK4659" s="52"/>
      <c r="BL4659" s="52"/>
      <c r="BM4659" s="52"/>
      <c r="BN4659" s="52"/>
      <c r="BO4659" s="52"/>
      <c r="BP4659" s="52"/>
      <c r="BQ4659" s="52"/>
      <c r="BR4659" s="52"/>
      <c r="BS4659" s="52"/>
      <c r="BT4659" s="52"/>
      <c r="BU4659" s="52"/>
      <c r="BV4659" s="52"/>
      <c r="BW4659" s="52"/>
      <c r="BX4659" s="52"/>
      <c r="BY4659" s="52"/>
      <c r="BZ4659" s="52"/>
      <c r="CA4659" s="52"/>
      <c r="CB4659" s="52"/>
      <c r="CC4659" s="52"/>
      <c r="CD4659" s="52"/>
      <c r="CE4659" s="52"/>
      <c r="CF4659" s="52"/>
      <c r="CG4659" s="52"/>
      <c r="CH4659" s="52"/>
      <c r="CI4659" s="52"/>
      <c r="CJ4659" s="52"/>
      <c r="CK4659" s="52"/>
      <c r="CL4659" s="52"/>
      <c r="CM4659" s="52"/>
      <c r="CN4659" s="52"/>
    </row>
    <row r="4660" spans="1:92" s="29" customFormat="1" ht="38.25" x14ac:dyDescent="0.25">
      <c r="A4660" s="18" t="s">
        <v>1827</v>
      </c>
      <c r="B4660" s="18" t="s">
        <v>12</v>
      </c>
      <c r="C4660" s="22" t="s">
        <v>13082</v>
      </c>
      <c r="D4660" s="22" t="s">
        <v>13083</v>
      </c>
      <c r="E4660" s="6" t="s">
        <v>13084</v>
      </c>
      <c r="F4660" s="24">
        <v>2550</v>
      </c>
      <c r="G4660" s="25">
        <v>0.05</v>
      </c>
      <c r="H4660" s="28">
        <f t="shared" si="408"/>
        <v>2422.5</v>
      </c>
      <c r="I4660" s="26">
        <v>1.04</v>
      </c>
      <c r="J4660" s="25">
        <f t="shared" si="409"/>
        <v>1.2000000000000011E-2</v>
      </c>
      <c r="K4660" s="24">
        <f t="shared" si="410"/>
        <v>2519.4</v>
      </c>
      <c r="L4660" s="24">
        <f t="shared" si="401"/>
        <v>2538.4382871536523</v>
      </c>
      <c r="M4660" s="18" t="s">
        <v>1835</v>
      </c>
      <c r="N4660" s="52"/>
      <c r="O4660" s="52"/>
      <c r="P4660" s="52"/>
      <c r="Q4660" s="52"/>
      <c r="R4660" s="52"/>
      <c r="S4660" s="52"/>
      <c r="T4660" s="52"/>
      <c r="U4660" s="52"/>
      <c r="V4660" s="52"/>
      <c r="W4660" s="52"/>
      <c r="X4660" s="52"/>
      <c r="Y4660" s="52"/>
      <c r="Z4660" s="52"/>
      <c r="AA4660" s="52"/>
      <c r="AB4660" s="52"/>
      <c r="AC4660" s="52"/>
      <c r="AD4660" s="52"/>
      <c r="AE4660" s="52"/>
      <c r="AF4660" s="52"/>
      <c r="AG4660" s="52"/>
      <c r="AH4660" s="52"/>
      <c r="AI4660" s="52"/>
      <c r="AJ4660" s="52"/>
      <c r="AK4660" s="52"/>
      <c r="AL4660" s="52"/>
      <c r="AM4660" s="52"/>
      <c r="AN4660" s="52"/>
      <c r="AO4660" s="52"/>
      <c r="AP4660" s="52"/>
      <c r="AQ4660" s="52"/>
      <c r="AR4660" s="52"/>
      <c r="AS4660" s="52"/>
      <c r="AT4660" s="52"/>
      <c r="AU4660" s="52"/>
      <c r="AV4660" s="52"/>
      <c r="AW4660" s="52"/>
      <c r="AX4660" s="52"/>
      <c r="AY4660" s="52"/>
      <c r="AZ4660" s="52"/>
      <c r="BA4660" s="52"/>
      <c r="BB4660" s="52"/>
      <c r="BC4660" s="52"/>
      <c r="BD4660" s="52"/>
      <c r="BE4660" s="52"/>
      <c r="BF4660" s="52"/>
      <c r="BG4660" s="52"/>
      <c r="BH4660" s="52"/>
      <c r="BI4660" s="52"/>
      <c r="BJ4660" s="52"/>
      <c r="BK4660" s="52"/>
      <c r="BL4660" s="52"/>
      <c r="BM4660" s="52"/>
      <c r="BN4660" s="52"/>
      <c r="BO4660" s="52"/>
      <c r="BP4660" s="52"/>
      <c r="BQ4660" s="52"/>
      <c r="BR4660" s="52"/>
      <c r="BS4660" s="52"/>
      <c r="BT4660" s="52"/>
      <c r="BU4660" s="52"/>
      <c r="BV4660" s="52"/>
      <c r="BW4660" s="52"/>
      <c r="BX4660" s="52"/>
      <c r="BY4660" s="52"/>
      <c r="BZ4660" s="52"/>
      <c r="CA4660" s="52"/>
      <c r="CB4660" s="52"/>
      <c r="CC4660" s="52"/>
      <c r="CD4660" s="52"/>
      <c r="CE4660" s="52"/>
      <c r="CF4660" s="52"/>
      <c r="CG4660" s="52"/>
      <c r="CH4660" s="52"/>
      <c r="CI4660" s="52"/>
      <c r="CJ4660" s="52"/>
      <c r="CK4660" s="52"/>
      <c r="CL4660" s="52"/>
      <c r="CM4660" s="52"/>
      <c r="CN4660" s="52"/>
    </row>
    <row r="4661" spans="1:92" s="29" customFormat="1" ht="38.25" customHeight="1" x14ac:dyDescent="0.25">
      <c r="A4661" s="21" t="s">
        <v>1827</v>
      </c>
      <c r="B4661" s="18" t="s">
        <v>12</v>
      </c>
      <c r="C4661" s="22" t="s">
        <v>13085</v>
      </c>
      <c r="D4661" s="22" t="s">
        <v>13086</v>
      </c>
      <c r="E4661" s="6" t="s">
        <v>13087</v>
      </c>
      <c r="F4661" s="24">
        <v>2850</v>
      </c>
      <c r="G4661" s="25">
        <v>0.05</v>
      </c>
      <c r="H4661" s="28">
        <f t="shared" si="408"/>
        <v>2707.5</v>
      </c>
      <c r="I4661" s="26">
        <v>1.04</v>
      </c>
      <c r="J4661" s="25">
        <f t="shared" si="409"/>
        <v>1.19999999999999E-2</v>
      </c>
      <c r="K4661" s="24">
        <f t="shared" si="410"/>
        <v>2815.8</v>
      </c>
      <c r="L4661" s="24">
        <f t="shared" si="401"/>
        <v>2837.0780856423175</v>
      </c>
      <c r="M4661" s="21" t="s">
        <v>1839</v>
      </c>
      <c r="N4661" s="52"/>
      <c r="O4661" s="52"/>
      <c r="P4661" s="52"/>
      <c r="Q4661" s="52"/>
      <c r="R4661" s="52"/>
      <c r="S4661" s="52"/>
      <c r="T4661" s="52"/>
      <c r="U4661" s="52"/>
      <c r="V4661" s="52"/>
      <c r="W4661" s="52"/>
      <c r="X4661" s="52"/>
      <c r="Y4661" s="52"/>
      <c r="Z4661" s="52"/>
      <c r="AA4661" s="52"/>
      <c r="AB4661" s="52"/>
      <c r="AC4661" s="52"/>
      <c r="AD4661" s="52"/>
      <c r="AE4661" s="52"/>
      <c r="AF4661" s="52"/>
      <c r="AG4661" s="52"/>
      <c r="AH4661" s="52"/>
      <c r="AI4661" s="52"/>
      <c r="AJ4661" s="52"/>
      <c r="AK4661" s="52"/>
      <c r="AL4661" s="52"/>
      <c r="AM4661" s="52"/>
      <c r="AN4661" s="52"/>
      <c r="AO4661" s="52"/>
      <c r="AP4661" s="52"/>
      <c r="AQ4661" s="52"/>
      <c r="AR4661" s="52"/>
      <c r="AS4661" s="52"/>
      <c r="AT4661" s="52"/>
      <c r="AU4661" s="52"/>
      <c r="AV4661" s="52"/>
      <c r="AW4661" s="52"/>
      <c r="AX4661" s="52"/>
      <c r="AY4661" s="52"/>
      <c r="AZ4661" s="52"/>
      <c r="BA4661" s="52"/>
      <c r="BB4661" s="52"/>
      <c r="BC4661" s="52"/>
      <c r="BD4661" s="52"/>
      <c r="BE4661" s="52"/>
      <c r="BF4661" s="52"/>
      <c r="BG4661" s="52"/>
      <c r="BH4661" s="52"/>
      <c r="BI4661" s="52"/>
      <c r="BJ4661" s="52"/>
      <c r="BK4661" s="52"/>
      <c r="BL4661" s="52"/>
      <c r="BM4661" s="52"/>
      <c r="BN4661" s="52"/>
      <c r="BO4661" s="52"/>
      <c r="BP4661" s="52"/>
      <c r="BQ4661" s="52"/>
      <c r="BR4661" s="52"/>
      <c r="BS4661" s="52"/>
      <c r="BT4661" s="52"/>
      <c r="BU4661" s="52"/>
      <c r="BV4661" s="52"/>
      <c r="BW4661" s="52"/>
      <c r="BX4661" s="52"/>
      <c r="BY4661" s="52"/>
      <c r="BZ4661" s="52"/>
      <c r="CA4661" s="52"/>
      <c r="CB4661" s="52"/>
      <c r="CC4661" s="52"/>
      <c r="CD4661" s="52"/>
      <c r="CE4661" s="52"/>
      <c r="CF4661" s="52"/>
      <c r="CG4661" s="52"/>
      <c r="CH4661" s="52"/>
      <c r="CI4661" s="52"/>
      <c r="CJ4661" s="52"/>
      <c r="CK4661" s="52"/>
      <c r="CL4661" s="52"/>
      <c r="CM4661" s="52"/>
      <c r="CN4661" s="52"/>
    </row>
    <row r="4662" spans="1:92" s="29" customFormat="1" ht="51" customHeight="1" x14ac:dyDescent="0.25">
      <c r="A4662" s="18" t="s">
        <v>1827</v>
      </c>
      <c r="B4662" s="18" t="s">
        <v>12</v>
      </c>
      <c r="C4662" s="22" t="s">
        <v>13088</v>
      </c>
      <c r="D4662" s="22" t="s">
        <v>13089</v>
      </c>
      <c r="E4662" s="6" t="s">
        <v>13090</v>
      </c>
      <c r="F4662" s="24">
        <v>115.5</v>
      </c>
      <c r="G4662" s="25">
        <v>0.05</v>
      </c>
      <c r="H4662" s="28">
        <f t="shared" si="408"/>
        <v>109.72499999999999</v>
      </c>
      <c r="I4662" s="26">
        <v>1.04</v>
      </c>
      <c r="J4662" s="25">
        <f t="shared" si="409"/>
        <v>1.2000000000000011E-2</v>
      </c>
      <c r="K4662" s="24">
        <f t="shared" si="410"/>
        <v>114.114</v>
      </c>
      <c r="L4662" s="24">
        <f t="shared" si="401"/>
        <v>114.97632241813602</v>
      </c>
      <c r="M4662" s="21" t="s">
        <v>1831</v>
      </c>
      <c r="N4662" s="52"/>
      <c r="O4662" s="52"/>
      <c r="P4662" s="52"/>
      <c r="Q4662" s="52"/>
      <c r="R4662" s="52"/>
      <c r="S4662" s="52"/>
      <c r="T4662" s="52"/>
      <c r="U4662" s="52"/>
      <c r="V4662" s="52"/>
      <c r="W4662" s="52"/>
      <c r="X4662" s="52"/>
      <c r="Y4662" s="52"/>
      <c r="Z4662" s="52"/>
      <c r="AA4662" s="52"/>
      <c r="AB4662" s="52"/>
      <c r="AC4662" s="52"/>
      <c r="AD4662" s="52"/>
      <c r="AE4662" s="52"/>
      <c r="AF4662" s="52"/>
      <c r="AG4662" s="52"/>
      <c r="AH4662" s="52"/>
      <c r="AI4662" s="52"/>
      <c r="AJ4662" s="52"/>
      <c r="AK4662" s="52"/>
      <c r="AL4662" s="52"/>
      <c r="AM4662" s="52"/>
      <c r="AN4662" s="52"/>
      <c r="AO4662" s="52"/>
      <c r="AP4662" s="52"/>
      <c r="AQ4662" s="52"/>
      <c r="AR4662" s="52"/>
      <c r="AS4662" s="52"/>
      <c r="AT4662" s="52"/>
      <c r="AU4662" s="52"/>
      <c r="AV4662" s="52"/>
      <c r="AW4662" s="52"/>
      <c r="AX4662" s="52"/>
      <c r="AY4662" s="52"/>
      <c r="AZ4662" s="52"/>
      <c r="BA4662" s="52"/>
      <c r="BB4662" s="52"/>
      <c r="BC4662" s="52"/>
      <c r="BD4662" s="52"/>
      <c r="BE4662" s="52"/>
      <c r="BF4662" s="52"/>
      <c r="BG4662" s="52"/>
      <c r="BH4662" s="52"/>
      <c r="BI4662" s="52"/>
      <c r="BJ4662" s="52"/>
      <c r="BK4662" s="52"/>
      <c r="BL4662" s="52"/>
      <c r="BM4662" s="52"/>
      <c r="BN4662" s="52"/>
      <c r="BO4662" s="52"/>
      <c r="BP4662" s="52"/>
      <c r="BQ4662" s="52"/>
      <c r="BR4662" s="52"/>
      <c r="BS4662" s="52"/>
      <c r="BT4662" s="52"/>
      <c r="BU4662" s="52"/>
      <c r="BV4662" s="52"/>
      <c r="BW4662" s="52"/>
      <c r="BX4662" s="52"/>
      <c r="BY4662" s="52"/>
      <c r="BZ4662" s="52"/>
      <c r="CA4662" s="52"/>
      <c r="CB4662" s="52"/>
      <c r="CC4662" s="52"/>
      <c r="CD4662" s="52"/>
      <c r="CE4662" s="52"/>
      <c r="CF4662" s="52"/>
      <c r="CG4662" s="52"/>
      <c r="CH4662" s="52"/>
      <c r="CI4662" s="52"/>
      <c r="CJ4662" s="52"/>
      <c r="CK4662" s="52"/>
      <c r="CL4662" s="52"/>
      <c r="CM4662" s="52"/>
      <c r="CN4662" s="52"/>
    </row>
    <row r="4663" spans="1:92" s="29" customFormat="1" ht="51" x14ac:dyDescent="0.25">
      <c r="A4663" s="18" t="s">
        <v>1827</v>
      </c>
      <c r="B4663" s="18" t="s">
        <v>12</v>
      </c>
      <c r="C4663" s="22" t="s">
        <v>13091</v>
      </c>
      <c r="D4663" s="22" t="s">
        <v>13092</v>
      </c>
      <c r="E4663" s="6" t="s">
        <v>13093</v>
      </c>
      <c r="F4663" s="24">
        <v>89.25</v>
      </c>
      <c r="G4663" s="25">
        <v>0.05</v>
      </c>
      <c r="H4663" s="28">
        <f t="shared" si="408"/>
        <v>84.787499999999994</v>
      </c>
      <c r="I4663" s="26">
        <v>1.04</v>
      </c>
      <c r="J4663" s="25">
        <f t="shared" si="409"/>
        <v>1.2000000000000011E-2</v>
      </c>
      <c r="K4663" s="24">
        <f t="shared" si="410"/>
        <v>88.179000000000002</v>
      </c>
      <c r="L4663" s="24">
        <f t="shared" si="401"/>
        <v>88.845340050377828</v>
      </c>
      <c r="M4663" s="18" t="s">
        <v>1835</v>
      </c>
      <c r="N4663" s="52"/>
      <c r="O4663" s="52"/>
      <c r="P4663" s="52"/>
      <c r="Q4663" s="52"/>
      <c r="R4663" s="52"/>
      <c r="S4663" s="52"/>
      <c r="T4663" s="52"/>
      <c r="U4663" s="52"/>
      <c r="V4663" s="52"/>
      <c r="W4663" s="52"/>
      <c r="X4663" s="52"/>
      <c r="Y4663" s="52"/>
      <c r="Z4663" s="52"/>
      <c r="AA4663" s="52"/>
      <c r="AB4663" s="52"/>
      <c r="AC4663" s="52"/>
      <c r="AD4663" s="52"/>
      <c r="AE4663" s="52"/>
      <c r="AF4663" s="52"/>
      <c r="AG4663" s="52"/>
      <c r="AH4663" s="52"/>
      <c r="AI4663" s="52"/>
      <c r="AJ4663" s="52"/>
      <c r="AK4663" s="52"/>
      <c r="AL4663" s="52"/>
      <c r="AM4663" s="52"/>
      <c r="AN4663" s="52"/>
      <c r="AO4663" s="52"/>
      <c r="AP4663" s="52"/>
      <c r="AQ4663" s="52"/>
      <c r="AR4663" s="52"/>
      <c r="AS4663" s="52"/>
      <c r="AT4663" s="52"/>
      <c r="AU4663" s="52"/>
      <c r="AV4663" s="52"/>
      <c r="AW4663" s="52"/>
      <c r="AX4663" s="52"/>
      <c r="AY4663" s="52"/>
      <c r="AZ4663" s="52"/>
      <c r="BA4663" s="52"/>
      <c r="BB4663" s="52"/>
      <c r="BC4663" s="52"/>
      <c r="BD4663" s="52"/>
      <c r="BE4663" s="52"/>
      <c r="BF4663" s="52"/>
      <c r="BG4663" s="52"/>
      <c r="BH4663" s="52"/>
      <c r="BI4663" s="52"/>
      <c r="BJ4663" s="52"/>
      <c r="BK4663" s="52"/>
      <c r="BL4663" s="52"/>
      <c r="BM4663" s="52"/>
      <c r="BN4663" s="52"/>
      <c r="BO4663" s="52"/>
      <c r="BP4663" s="52"/>
      <c r="BQ4663" s="52"/>
      <c r="BR4663" s="52"/>
      <c r="BS4663" s="52"/>
      <c r="BT4663" s="52"/>
      <c r="BU4663" s="52"/>
      <c r="BV4663" s="52"/>
      <c r="BW4663" s="52"/>
      <c r="BX4663" s="52"/>
      <c r="BY4663" s="52"/>
      <c r="BZ4663" s="52"/>
      <c r="CA4663" s="52"/>
      <c r="CB4663" s="52"/>
      <c r="CC4663" s="52"/>
      <c r="CD4663" s="52"/>
      <c r="CE4663" s="52"/>
      <c r="CF4663" s="52"/>
      <c r="CG4663" s="52"/>
      <c r="CH4663" s="52"/>
      <c r="CI4663" s="52"/>
      <c r="CJ4663" s="52"/>
      <c r="CK4663" s="52"/>
      <c r="CL4663" s="52"/>
      <c r="CM4663" s="52"/>
      <c r="CN4663" s="52"/>
    </row>
    <row r="4664" spans="1:92" s="29" customFormat="1" ht="51" customHeight="1" x14ac:dyDescent="0.25">
      <c r="A4664" s="21" t="s">
        <v>1827</v>
      </c>
      <c r="B4664" s="18" t="s">
        <v>12</v>
      </c>
      <c r="C4664" s="22" t="s">
        <v>13094</v>
      </c>
      <c r="D4664" s="22" t="s">
        <v>13095</v>
      </c>
      <c r="E4664" s="6" t="s">
        <v>13096</v>
      </c>
      <c r="F4664" s="24">
        <v>99.75</v>
      </c>
      <c r="G4664" s="25">
        <v>0.05</v>
      </c>
      <c r="H4664" s="28">
        <f t="shared" si="408"/>
        <v>94.762500000000003</v>
      </c>
      <c r="I4664" s="26">
        <v>1.04</v>
      </c>
      <c r="J4664" s="25">
        <f t="shared" si="409"/>
        <v>1.19999999999999E-2</v>
      </c>
      <c r="K4664" s="24">
        <f t="shared" si="410"/>
        <v>98.553000000000011</v>
      </c>
      <c r="L4664" s="24">
        <f t="shared" si="401"/>
        <v>99.29773299748112</v>
      </c>
      <c r="M4664" s="21" t="s">
        <v>1839</v>
      </c>
      <c r="N4664" s="52"/>
      <c r="O4664" s="52"/>
      <c r="P4664" s="52"/>
      <c r="Q4664" s="52"/>
      <c r="R4664" s="52"/>
      <c r="S4664" s="52"/>
      <c r="T4664" s="52"/>
      <c r="U4664" s="52"/>
      <c r="V4664" s="52"/>
      <c r="W4664" s="52"/>
      <c r="X4664" s="52"/>
      <c r="Y4664" s="52"/>
      <c r="Z4664" s="52"/>
      <c r="AA4664" s="52"/>
      <c r="AB4664" s="52"/>
      <c r="AC4664" s="52"/>
      <c r="AD4664" s="52"/>
      <c r="AE4664" s="52"/>
      <c r="AF4664" s="52"/>
      <c r="AG4664" s="52"/>
      <c r="AH4664" s="52"/>
      <c r="AI4664" s="52"/>
      <c r="AJ4664" s="52"/>
      <c r="AK4664" s="52"/>
      <c r="AL4664" s="52"/>
      <c r="AM4664" s="52"/>
      <c r="AN4664" s="52"/>
      <c r="AO4664" s="52"/>
      <c r="AP4664" s="52"/>
      <c r="AQ4664" s="52"/>
      <c r="AR4664" s="52"/>
      <c r="AS4664" s="52"/>
      <c r="AT4664" s="52"/>
      <c r="AU4664" s="52"/>
      <c r="AV4664" s="52"/>
      <c r="AW4664" s="52"/>
      <c r="AX4664" s="52"/>
      <c r="AY4664" s="52"/>
      <c r="AZ4664" s="52"/>
      <c r="BA4664" s="52"/>
      <c r="BB4664" s="52"/>
      <c r="BC4664" s="52"/>
      <c r="BD4664" s="52"/>
      <c r="BE4664" s="52"/>
      <c r="BF4664" s="52"/>
      <c r="BG4664" s="52"/>
      <c r="BH4664" s="52"/>
      <c r="BI4664" s="52"/>
      <c r="BJ4664" s="52"/>
      <c r="BK4664" s="52"/>
      <c r="BL4664" s="52"/>
      <c r="BM4664" s="52"/>
      <c r="BN4664" s="52"/>
      <c r="BO4664" s="52"/>
      <c r="BP4664" s="52"/>
      <c r="BQ4664" s="52"/>
      <c r="BR4664" s="52"/>
      <c r="BS4664" s="52"/>
      <c r="BT4664" s="52"/>
      <c r="BU4664" s="52"/>
      <c r="BV4664" s="52"/>
      <c r="BW4664" s="52"/>
      <c r="BX4664" s="52"/>
      <c r="BY4664" s="52"/>
      <c r="BZ4664" s="52"/>
      <c r="CA4664" s="52"/>
      <c r="CB4664" s="52"/>
      <c r="CC4664" s="52"/>
      <c r="CD4664" s="52"/>
      <c r="CE4664" s="52"/>
      <c r="CF4664" s="52"/>
      <c r="CG4664" s="52"/>
      <c r="CH4664" s="52"/>
      <c r="CI4664" s="52"/>
      <c r="CJ4664" s="52"/>
      <c r="CK4664" s="52"/>
      <c r="CL4664" s="52"/>
      <c r="CM4664" s="52"/>
      <c r="CN4664" s="52"/>
    </row>
    <row r="4665" spans="1:92" s="47" customFormat="1" ht="38.25" x14ac:dyDescent="0.25">
      <c r="A4665" s="43" t="s">
        <v>11</v>
      </c>
      <c r="B4665" s="43" t="s">
        <v>12</v>
      </c>
      <c r="C4665" s="5" t="s">
        <v>13097</v>
      </c>
      <c r="D4665" s="5" t="s">
        <v>13098</v>
      </c>
      <c r="E4665" s="6" t="s">
        <v>13099</v>
      </c>
      <c r="F4665" s="12">
        <v>300000</v>
      </c>
      <c r="G4665" s="45">
        <v>0.24</v>
      </c>
      <c r="H4665" s="7">
        <f t="shared" ref="H4665:H4685" si="411">F4665-(F4665*G4665)</f>
        <v>228000</v>
      </c>
      <c r="I4665" s="44">
        <v>1.1499999999999999</v>
      </c>
      <c r="J4665" s="45">
        <f t="shared" ref="J4665:J4685" si="412">1-K4665/F4665</f>
        <v>0.126</v>
      </c>
      <c r="K4665" s="7">
        <f t="shared" ref="K4665:K4685" si="413">H4665*I4665</f>
        <v>262200</v>
      </c>
      <c r="L4665" s="7">
        <f t="shared" si="401"/>
        <v>264181.3602015113</v>
      </c>
      <c r="M4665" s="43" t="s">
        <v>15</v>
      </c>
    </row>
    <row r="4666" spans="1:92" s="29" customFormat="1" ht="51" customHeight="1" x14ac:dyDescent="0.25">
      <c r="A4666" s="18" t="s">
        <v>1827</v>
      </c>
      <c r="B4666" s="18" t="s">
        <v>12</v>
      </c>
      <c r="C4666" s="22" t="s">
        <v>13100</v>
      </c>
      <c r="D4666" s="22" t="s">
        <v>13101</v>
      </c>
      <c r="E4666" s="6" t="s">
        <v>13102</v>
      </c>
      <c r="F4666" s="24">
        <v>66000</v>
      </c>
      <c r="G4666" s="25">
        <v>0.05</v>
      </c>
      <c r="H4666" s="28">
        <f t="shared" si="411"/>
        <v>62700</v>
      </c>
      <c r="I4666" s="26">
        <v>1.04</v>
      </c>
      <c r="J4666" s="25">
        <f t="shared" si="412"/>
        <v>1.2000000000000011E-2</v>
      </c>
      <c r="K4666" s="24">
        <f t="shared" si="413"/>
        <v>65208</v>
      </c>
      <c r="L4666" s="24">
        <f t="shared" si="401"/>
        <v>65700.755667506295</v>
      </c>
      <c r="M4666" s="21" t="s">
        <v>1831</v>
      </c>
      <c r="N4666" s="52"/>
      <c r="O4666" s="52"/>
      <c r="P4666" s="52"/>
      <c r="Q4666" s="52"/>
      <c r="R4666" s="52"/>
      <c r="S4666" s="52"/>
      <c r="T4666" s="52"/>
      <c r="U4666" s="52"/>
      <c r="V4666" s="52"/>
      <c r="W4666" s="52"/>
      <c r="X4666" s="52"/>
      <c r="Y4666" s="52"/>
      <c r="Z4666" s="52"/>
      <c r="AA4666" s="52"/>
      <c r="AB4666" s="52"/>
      <c r="AC4666" s="52"/>
      <c r="AD4666" s="52"/>
      <c r="AE4666" s="52"/>
      <c r="AF4666" s="52"/>
      <c r="AG4666" s="52"/>
      <c r="AH4666" s="52"/>
      <c r="AI4666" s="52"/>
      <c r="AJ4666" s="52"/>
      <c r="AK4666" s="52"/>
      <c r="AL4666" s="52"/>
      <c r="AM4666" s="52"/>
      <c r="AN4666" s="52"/>
      <c r="AO4666" s="52"/>
      <c r="AP4666" s="52"/>
      <c r="AQ4666" s="52"/>
      <c r="AR4666" s="52"/>
      <c r="AS4666" s="52"/>
      <c r="AT4666" s="52"/>
      <c r="AU4666" s="52"/>
      <c r="AV4666" s="52"/>
      <c r="AW4666" s="52"/>
      <c r="AX4666" s="52"/>
      <c r="AY4666" s="52"/>
      <c r="AZ4666" s="52"/>
      <c r="BA4666" s="52"/>
      <c r="BB4666" s="52"/>
      <c r="BC4666" s="52"/>
      <c r="BD4666" s="52"/>
      <c r="BE4666" s="52"/>
      <c r="BF4666" s="52"/>
      <c r="BG4666" s="52"/>
      <c r="BH4666" s="52"/>
      <c r="BI4666" s="52"/>
      <c r="BJ4666" s="52"/>
      <c r="BK4666" s="52"/>
      <c r="BL4666" s="52"/>
      <c r="BM4666" s="52"/>
      <c r="BN4666" s="52"/>
      <c r="BO4666" s="52"/>
      <c r="BP4666" s="52"/>
      <c r="BQ4666" s="52"/>
      <c r="BR4666" s="52"/>
      <c r="BS4666" s="52"/>
      <c r="BT4666" s="52"/>
      <c r="BU4666" s="52"/>
      <c r="BV4666" s="52"/>
      <c r="BW4666" s="52"/>
      <c r="BX4666" s="52"/>
      <c r="BY4666" s="52"/>
      <c r="BZ4666" s="52"/>
      <c r="CA4666" s="52"/>
      <c r="CB4666" s="52"/>
      <c r="CC4666" s="52"/>
      <c r="CD4666" s="52"/>
      <c r="CE4666" s="52"/>
      <c r="CF4666" s="52"/>
      <c r="CG4666" s="52"/>
      <c r="CH4666" s="52"/>
      <c r="CI4666" s="52"/>
      <c r="CJ4666" s="52"/>
      <c r="CK4666" s="52"/>
      <c r="CL4666" s="52"/>
      <c r="CM4666" s="52"/>
      <c r="CN4666" s="52"/>
    </row>
    <row r="4667" spans="1:92" s="29" customFormat="1" ht="51" x14ac:dyDescent="0.25">
      <c r="A4667" s="18" t="s">
        <v>1827</v>
      </c>
      <c r="B4667" s="18" t="s">
        <v>12</v>
      </c>
      <c r="C4667" s="22" t="s">
        <v>13103</v>
      </c>
      <c r="D4667" s="22" t="s">
        <v>13104</v>
      </c>
      <c r="E4667" s="6" t="s">
        <v>13105</v>
      </c>
      <c r="F4667" s="24">
        <v>51000.000000000007</v>
      </c>
      <c r="G4667" s="25">
        <v>0.05</v>
      </c>
      <c r="H4667" s="28">
        <f t="shared" si="411"/>
        <v>48450.000000000007</v>
      </c>
      <c r="I4667" s="26">
        <v>1.04</v>
      </c>
      <c r="J4667" s="25">
        <f t="shared" si="412"/>
        <v>1.2000000000000011E-2</v>
      </c>
      <c r="K4667" s="24">
        <f t="shared" si="413"/>
        <v>50388.000000000007</v>
      </c>
      <c r="L4667" s="24">
        <f t="shared" si="401"/>
        <v>50768.765743073054</v>
      </c>
      <c r="M4667" s="18" t="s">
        <v>1835</v>
      </c>
      <c r="N4667" s="52"/>
      <c r="O4667" s="52"/>
      <c r="P4667" s="52"/>
      <c r="Q4667" s="52"/>
      <c r="R4667" s="52"/>
      <c r="S4667" s="52"/>
      <c r="T4667" s="52"/>
      <c r="U4667" s="52"/>
      <c r="V4667" s="52"/>
      <c r="W4667" s="52"/>
      <c r="X4667" s="52"/>
      <c r="Y4667" s="52"/>
      <c r="Z4667" s="52"/>
      <c r="AA4667" s="52"/>
      <c r="AB4667" s="52"/>
      <c r="AC4667" s="52"/>
      <c r="AD4667" s="52"/>
      <c r="AE4667" s="52"/>
      <c r="AF4667" s="52"/>
      <c r="AG4667" s="52"/>
      <c r="AH4667" s="52"/>
      <c r="AI4667" s="52"/>
      <c r="AJ4667" s="52"/>
      <c r="AK4667" s="52"/>
      <c r="AL4667" s="52"/>
      <c r="AM4667" s="52"/>
      <c r="AN4667" s="52"/>
      <c r="AO4667" s="52"/>
      <c r="AP4667" s="52"/>
      <c r="AQ4667" s="52"/>
      <c r="AR4667" s="52"/>
      <c r="AS4667" s="52"/>
      <c r="AT4667" s="52"/>
      <c r="AU4667" s="52"/>
      <c r="AV4667" s="52"/>
      <c r="AW4667" s="52"/>
      <c r="AX4667" s="52"/>
      <c r="AY4667" s="52"/>
      <c r="AZ4667" s="52"/>
      <c r="BA4667" s="52"/>
      <c r="BB4667" s="52"/>
      <c r="BC4667" s="52"/>
      <c r="BD4667" s="52"/>
      <c r="BE4667" s="52"/>
      <c r="BF4667" s="52"/>
      <c r="BG4667" s="52"/>
      <c r="BH4667" s="52"/>
      <c r="BI4667" s="52"/>
      <c r="BJ4667" s="52"/>
      <c r="BK4667" s="52"/>
      <c r="BL4667" s="52"/>
      <c r="BM4667" s="52"/>
      <c r="BN4667" s="52"/>
      <c r="BO4667" s="52"/>
      <c r="BP4667" s="52"/>
      <c r="BQ4667" s="52"/>
      <c r="BR4667" s="52"/>
      <c r="BS4667" s="52"/>
      <c r="BT4667" s="52"/>
      <c r="BU4667" s="52"/>
      <c r="BV4667" s="52"/>
      <c r="BW4667" s="52"/>
      <c r="BX4667" s="52"/>
      <c r="BY4667" s="52"/>
      <c r="BZ4667" s="52"/>
      <c r="CA4667" s="52"/>
      <c r="CB4667" s="52"/>
      <c r="CC4667" s="52"/>
      <c r="CD4667" s="52"/>
      <c r="CE4667" s="52"/>
      <c r="CF4667" s="52"/>
      <c r="CG4667" s="52"/>
      <c r="CH4667" s="52"/>
      <c r="CI4667" s="52"/>
      <c r="CJ4667" s="52"/>
      <c r="CK4667" s="52"/>
      <c r="CL4667" s="52"/>
      <c r="CM4667" s="52"/>
      <c r="CN4667" s="52"/>
    </row>
    <row r="4668" spans="1:92" s="29" customFormat="1" ht="51" customHeight="1" x14ac:dyDescent="0.25">
      <c r="A4668" s="21" t="s">
        <v>1827</v>
      </c>
      <c r="B4668" s="18" t="s">
        <v>12</v>
      </c>
      <c r="C4668" s="22" t="s">
        <v>13106</v>
      </c>
      <c r="D4668" s="22" t="s">
        <v>13107</v>
      </c>
      <c r="E4668" s="6" t="s">
        <v>13108</v>
      </c>
      <c r="F4668" s="24">
        <v>57000</v>
      </c>
      <c r="G4668" s="25">
        <v>0.05</v>
      </c>
      <c r="H4668" s="28">
        <f t="shared" si="411"/>
        <v>54150</v>
      </c>
      <c r="I4668" s="26">
        <v>1.04</v>
      </c>
      <c r="J4668" s="25">
        <f t="shared" si="412"/>
        <v>1.2000000000000011E-2</v>
      </c>
      <c r="K4668" s="24">
        <f t="shared" si="413"/>
        <v>56316</v>
      </c>
      <c r="L4668" s="24">
        <f t="shared" si="401"/>
        <v>56741.561712846342</v>
      </c>
      <c r="M4668" s="21" t="s">
        <v>1839</v>
      </c>
      <c r="N4668" s="52"/>
      <c r="O4668" s="52"/>
      <c r="P4668" s="52"/>
      <c r="Q4668" s="52"/>
      <c r="R4668" s="52"/>
      <c r="S4668" s="52"/>
      <c r="T4668" s="52"/>
      <c r="U4668" s="52"/>
      <c r="V4668" s="52"/>
      <c r="W4668" s="52"/>
      <c r="X4668" s="52"/>
      <c r="Y4668" s="52"/>
      <c r="Z4668" s="52"/>
      <c r="AA4668" s="52"/>
      <c r="AB4668" s="52"/>
      <c r="AC4668" s="52"/>
      <c r="AD4668" s="52"/>
      <c r="AE4668" s="52"/>
      <c r="AF4668" s="52"/>
      <c r="AG4668" s="52"/>
      <c r="AH4668" s="52"/>
      <c r="AI4668" s="52"/>
      <c r="AJ4668" s="52"/>
      <c r="AK4668" s="52"/>
      <c r="AL4668" s="52"/>
      <c r="AM4668" s="52"/>
      <c r="AN4668" s="52"/>
      <c r="AO4668" s="52"/>
      <c r="AP4668" s="52"/>
      <c r="AQ4668" s="52"/>
      <c r="AR4668" s="52"/>
      <c r="AS4668" s="52"/>
      <c r="AT4668" s="52"/>
      <c r="AU4668" s="52"/>
      <c r="AV4668" s="52"/>
      <c r="AW4668" s="52"/>
      <c r="AX4668" s="52"/>
      <c r="AY4668" s="52"/>
      <c r="AZ4668" s="52"/>
      <c r="BA4668" s="52"/>
      <c r="BB4668" s="52"/>
      <c r="BC4668" s="52"/>
      <c r="BD4668" s="52"/>
      <c r="BE4668" s="52"/>
      <c r="BF4668" s="52"/>
      <c r="BG4668" s="52"/>
      <c r="BH4668" s="52"/>
      <c r="BI4668" s="52"/>
      <c r="BJ4668" s="52"/>
      <c r="BK4668" s="52"/>
      <c r="BL4668" s="52"/>
      <c r="BM4668" s="52"/>
      <c r="BN4668" s="52"/>
      <c r="BO4668" s="52"/>
      <c r="BP4668" s="52"/>
      <c r="BQ4668" s="52"/>
      <c r="BR4668" s="52"/>
      <c r="BS4668" s="52"/>
      <c r="BT4668" s="52"/>
      <c r="BU4668" s="52"/>
      <c r="BV4668" s="52"/>
      <c r="BW4668" s="52"/>
      <c r="BX4668" s="52"/>
      <c r="BY4668" s="52"/>
      <c r="BZ4668" s="52"/>
      <c r="CA4668" s="52"/>
      <c r="CB4668" s="52"/>
      <c r="CC4668" s="52"/>
      <c r="CD4668" s="52"/>
      <c r="CE4668" s="52"/>
      <c r="CF4668" s="52"/>
      <c r="CG4668" s="52"/>
      <c r="CH4668" s="52"/>
      <c r="CI4668" s="52"/>
      <c r="CJ4668" s="52"/>
      <c r="CK4668" s="52"/>
      <c r="CL4668" s="52"/>
      <c r="CM4668" s="52"/>
      <c r="CN4668" s="52"/>
    </row>
    <row r="4669" spans="1:92" s="47" customFormat="1" ht="38.25" x14ac:dyDescent="0.25">
      <c r="A4669" s="43" t="s">
        <v>11</v>
      </c>
      <c r="B4669" s="43" t="s">
        <v>12</v>
      </c>
      <c r="C4669" s="5" t="s">
        <v>13109</v>
      </c>
      <c r="D4669" s="5" t="s">
        <v>13110</v>
      </c>
      <c r="E4669" s="6" t="s">
        <v>13111</v>
      </c>
      <c r="F4669" s="12">
        <v>210000</v>
      </c>
      <c r="G4669" s="45">
        <v>0.24</v>
      </c>
      <c r="H4669" s="7">
        <f t="shared" si="411"/>
        <v>159600</v>
      </c>
      <c r="I4669" s="44">
        <v>1.1499999999999999</v>
      </c>
      <c r="J4669" s="45">
        <f t="shared" si="412"/>
        <v>0.126</v>
      </c>
      <c r="K4669" s="7">
        <f t="shared" si="413"/>
        <v>183540</v>
      </c>
      <c r="L4669" s="7">
        <f t="shared" si="401"/>
        <v>184926.95214105793</v>
      </c>
      <c r="M4669" s="43" t="s">
        <v>15</v>
      </c>
    </row>
    <row r="4670" spans="1:92" s="29" customFormat="1" ht="51" customHeight="1" x14ac:dyDescent="0.25">
      <c r="A4670" s="18" t="s">
        <v>1827</v>
      </c>
      <c r="B4670" s="18" t="s">
        <v>12</v>
      </c>
      <c r="C4670" s="22" t="s">
        <v>13112</v>
      </c>
      <c r="D4670" s="22" t="s">
        <v>13113</v>
      </c>
      <c r="E4670" s="6" t="s">
        <v>13114</v>
      </c>
      <c r="F4670" s="24">
        <v>46200</v>
      </c>
      <c r="G4670" s="25">
        <v>0.05</v>
      </c>
      <c r="H4670" s="28">
        <f t="shared" si="411"/>
        <v>43890</v>
      </c>
      <c r="I4670" s="26">
        <v>1.04</v>
      </c>
      <c r="J4670" s="25">
        <f t="shared" si="412"/>
        <v>1.2000000000000011E-2</v>
      </c>
      <c r="K4670" s="24">
        <f t="shared" si="413"/>
        <v>45645.599999999999</v>
      </c>
      <c r="L4670" s="24">
        <f t="shared" si="401"/>
        <v>45990.528967254402</v>
      </c>
      <c r="M4670" s="21" t="s">
        <v>1831</v>
      </c>
      <c r="N4670" s="52"/>
      <c r="O4670" s="52"/>
      <c r="P4670" s="52"/>
      <c r="Q4670" s="52"/>
      <c r="R4670" s="52"/>
      <c r="S4670" s="52"/>
      <c r="T4670" s="52"/>
      <c r="U4670" s="52"/>
      <c r="V4670" s="52"/>
      <c r="W4670" s="52"/>
      <c r="X4670" s="52"/>
      <c r="Y4670" s="52"/>
      <c r="Z4670" s="52"/>
      <c r="AA4670" s="52"/>
      <c r="AB4670" s="52"/>
      <c r="AC4670" s="52"/>
      <c r="AD4670" s="52"/>
      <c r="AE4670" s="52"/>
      <c r="AF4670" s="52"/>
      <c r="AG4670" s="52"/>
      <c r="AH4670" s="52"/>
      <c r="AI4670" s="52"/>
      <c r="AJ4670" s="52"/>
      <c r="AK4670" s="52"/>
      <c r="AL4670" s="52"/>
      <c r="AM4670" s="52"/>
      <c r="AN4670" s="52"/>
      <c r="AO4670" s="52"/>
      <c r="AP4670" s="52"/>
      <c r="AQ4670" s="52"/>
      <c r="AR4670" s="52"/>
      <c r="AS4670" s="52"/>
      <c r="AT4670" s="52"/>
      <c r="AU4670" s="52"/>
      <c r="AV4670" s="52"/>
      <c r="AW4670" s="52"/>
      <c r="AX4670" s="52"/>
      <c r="AY4670" s="52"/>
      <c r="AZ4670" s="52"/>
      <c r="BA4670" s="52"/>
      <c r="BB4670" s="52"/>
      <c r="BC4670" s="52"/>
      <c r="BD4670" s="52"/>
      <c r="BE4670" s="52"/>
      <c r="BF4670" s="52"/>
      <c r="BG4670" s="52"/>
      <c r="BH4670" s="52"/>
      <c r="BI4670" s="52"/>
      <c r="BJ4670" s="52"/>
      <c r="BK4670" s="52"/>
      <c r="BL4670" s="52"/>
      <c r="BM4670" s="52"/>
      <c r="BN4670" s="52"/>
      <c r="BO4670" s="52"/>
      <c r="BP4670" s="52"/>
      <c r="BQ4670" s="52"/>
      <c r="BR4670" s="52"/>
      <c r="BS4670" s="52"/>
      <c r="BT4670" s="52"/>
      <c r="BU4670" s="52"/>
      <c r="BV4670" s="52"/>
      <c r="BW4670" s="52"/>
      <c r="BX4670" s="52"/>
      <c r="BY4670" s="52"/>
      <c r="BZ4670" s="52"/>
      <c r="CA4670" s="52"/>
      <c r="CB4670" s="52"/>
      <c r="CC4670" s="52"/>
      <c r="CD4670" s="52"/>
      <c r="CE4670" s="52"/>
      <c r="CF4670" s="52"/>
      <c r="CG4670" s="52"/>
      <c r="CH4670" s="52"/>
      <c r="CI4670" s="52"/>
      <c r="CJ4670" s="52"/>
      <c r="CK4670" s="52"/>
      <c r="CL4670" s="52"/>
      <c r="CM4670" s="52"/>
      <c r="CN4670" s="52"/>
    </row>
    <row r="4671" spans="1:92" s="29" customFormat="1" ht="51" x14ac:dyDescent="0.25">
      <c r="A4671" s="18" t="s">
        <v>1827</v>
      </c>
      <c r="B4671" s="18" t="s">
        <v>12</v>
      </c>
      <c r="C4671" s="22" t="s">
        <v>13115</v>
      </c>
      <c r="D4671" s="22" t="s">
        <v>13116</v>
      </c>
      <c r="E4671" s="6" t="s">
        <v>13117</v>
      </c>
      <c r="F4671" s="24">
        <v>35700</v>
      </c>
      <c r="G4671" s="25">
        <v>0.05</v>
      </c>
      <c r="H4671" s="28">
        <f t="shared" si="411"/>
        <v>33915</v>
      </c>
      <c r="I4671" s="26">
        <v>1.04</v>
      </c>
      <c r="J4671" s="25">
        <f t="shared" si="412"/>
        <v>1.2000000000000011E-2</v>
      </c>
      <c r="K4671" s="24">
        <f t="shared" si="413"/>
        <v>35271.599999999999</v>
      </c>
      <c r="L4671" s="24">
        <f t="shared" si="401"/>
        <v>35538.136020151127</v>
      </c>
      <c r="M4671" s="18" t="s">
        <v>1835</v>
      </c>
      <c r="N4671" s="52"/>
      <c r="O4671" s="52"/>
      <c r="P4671" s="52"/>
      <c r="Q4671" s="52"/>
      <c r="R4671" s="52"/>
      <c r="S4671" s="52"/>
      <c r="T4671" s="52"/>
      <c r="U4671" s="52"/>
      <c r="V4671" s="52"/>
      <c r="W4671" s="52"/>
      <c r="X4671" s="52"/>
      <c r="Y4671" s="52"/>
      <c r="Z4671" s="52"/>
      <c r="AA4671" s="52"/>
      <c r="AB4671" s="52"/>
      <c r="AC4671" s="52"/>
      <c r="AD4671" s="52"/>
      <c r="AE4671" s="52"/>
      <c r="AF4671" s="52"/>
      <c r="AG4671" s="52"/>
      <c r="AH4671" s="52"/>
      <c r="AI4671" s="52"/>
      <c r="AJ4671" s="52"/>
      <c r="AK4671" s="52"/>
      <c r="AL4671" s="52"/>
      <c r="AM4671" s="52"/>
      <c r="AN4671" s="52"/>
      <c r="AO4671" s="52"/>
      <c r="AP4671" s="52"/>
      <c r="AQ4671" s="52"/>
      <c r="AR4671" s="52"/>
      <c r="AS4671" s="52"/>
      <c r="AT4671" s="52"/>
      <c r="AU4671" s="52"/>
      <c r="AV4671" s="52"/>
      <c r="AW4671" s="52"/>
      <c r="AX4671" s="52"/>
      <c r="AY4671" s="52"/>
      <c r="AZ4671" s="52"/>
      <c r="BA4671" s="52"/>
      <c r="BB4671" s="52"/>
      <c r="BC4671" s="52"/>
      <c r="BD4671" s="52"/>
      <c r="BE4671" s="52"/>
      <c r="BF4671" s="52"/>
      <c r="BG4671" s="52"/>
      <c r="BH4671" s="52"/>
      <c r="BI4671" s="52"/>
      <c r="BJ4671" s="52"/>
      <c r="BK4671" s="52"/>
      <c r="BL4671" s="52"/>
      <c r="BM4671" s="52"/>
      <c r="BN4671" s="52"/>
      <c r="BO4671" s="52"/>
      <c r="BP4671" s="52"/>
      <c r="BQ4671" s="52"/>
      <c r="BR4671" s="52"/>
      <c r="BS4671" s="52"/>
      <c r="BT4671" s="52"/>
      <c r="BU4671" s="52"/>
      <c r="BV4671" s="52"/>
      <c r="BW4671" s="52"/>
      <c r="BX4671" s="52"/>
      <c r="BY4671" s="52"/>
      <c r="BZ4671" s="52"/>
      <c r="CA4671" s="52"/>
      <c r="CB4671" s="52"/>
      <c r="CC4671" s="52"/>
      <c r="CD4671" s="52"/>
      <c r="CE4671" s="52"/>
      <c r="CF4671" s="52"/>
      <c r="CG4671" s="52"/>
      <c r="CH4671" s="52"/>
      <c r="CI4671" s="52"/>
      <c r="CJ4671" s="52"/>
      <c r="CK4671" s="52"/>
      <c r="CL4671" s="52"/>
      <c r="CM4671" s="52"/>
      <c r="CN4671" s="52"/>
    </row>
    <row r="4672" spans="1:92" s="29" customFormat="1" ht="51" customHeight="1" x14ac:dyDescent="0.25">
      <c r="A4672" s="21" t="s">
        <v>1827</v>
      </c>
      <c r="B4672" s="18" t="s">
        <v>12</v>
      </c>
      <c r="C4672" s="22" t="s">
        <v>13118</v>
      </c>
      <c r="D4672" s="22" t="s">
        <v>13119</v>
      </c>
      <c r="E4672" s="6" t="s">
        <v>13120</v>
      </c>
      <c r="F4672" s="24">
        <v>39900</v>
      </c>
      <c r="G4672" s="25">
        <v>0.05</v>
      </c>
      <c r="H4672" s="28">
        <f t="shared" si="411"/>
        <v>37905</v>
      </c>
      <c r="I4672" s="26">
        <v>1.04</v>
      </c>
      <c r="J4672" s="25">
        <f t="shared" si="412"/>
        <v>1.19999999999999E-2</v>
      </c>
      <c r="K4672" s="24">
        <f t="shared" si="413"/>
        <v>39421.200000000004</v>
      </c>
      <c r="L4672" s="24">
        <f t="shared" si="401"/>
        <v>39719.093198992443</v>
      </c>
      <c r="M4672" s="21" t="s">
        <v>1839</v>
      </c>
      <c r="N4672" s="52"/>
      <c r="O4672" s="52"/>
      <c r="P4672" s="52"/>
      <c r="Q4672" s="52"/>
      <c r="R4672" s="52"/>
      <c r="S4672" s="52"/>
      <c r="T4672" s="52"/>
      <c r="U4672" s="52"/>
      <c r="V4672" s="52"/>
      <c r="W4672" s="52"/>
      <c r="X4672" s="52"/>
      <c r="Y4672" s="52"/>
      <c r="Z4672" s="52"/>
      <c r="AA4672" s="52"/>
      <c r="AB4672" s="52"/>
      <c r="AC4672" s="52"/>
      <c r="AD4672" s="52"/>
      <c r="AE4672" s="52"/>
      <c r="AF4672" s="52"/>
      <c r="AG4672" s="52"/>
      <c r="AH4672" s="52"/>
      <c r="AI4672" s="52"/>
      <c r="AJ4672" s="52"/>
      <c r="AK4672" s="52"/>
      <c r="AL4672" s="52"/>
      <c r="AM4672" s="52"/>
      <c r="AN4672" s="52"/>
      <c r="AO4672" s="52"/>
      <c r="AP4672" s="52"/>
      <c r="AQ4672" s="52"/>
      <c r="AR4672" s="52"/>
      <c r="AS4672" s="52"/>
      <c r="AT4672" s="52"/>
      <c r="AU4672" s="52"/>
      <c r="AV4672" s="52"/>
      <c r="AW4672" s="52"/>
      <c r="AX4672" s="52"/>
      <c r="AY4672" s="52"/>
      <c r="AZ4672" s="52"/>
      <c r="BA4672" s="52"/>
      <c r="BB4672" s="52"/>
      <c r="BC4672" s="52"/>
      <c r="BD4672" s="52"/>
      <c r="BE4672" s="52"/>
      <c r="BF4672" s="52"/>
      <c r="BG4672" s="52"/>
      <c r="BH4672" s="52"/>
      <c r="BI4672" s="52"/>
      <c r="BJ4672" s="52"/>
      <c r="BK4672" s="52"/>
      <c r="BL4672" s="52"/>
      <c r="BM4672" s="52"/>
      <c r="BN4672" s="52"/>
      <c r="BO4672" s="52"/>
      <c r="BP4672" s="52"/>
      <c r="BQ4672" s="52"/>
      <c r="BR4672" s="52"/>
      <c r="BS4672" s="52"/>
      <c r="BT4672" s="52"/>
      <c r="BU4672" s="52"/>
      <c r="BV4672" s="52"/>
      <c r="BW4672" s="52"/>
      <c r="BX4672" s="52"/>
      <c r="BY4672" s="52"/>
      <c r="BZ4672" s="52"/>
      <c r="CA4672" s="52"/>
      <c r="CB4672" s="52"/>
      <c r="CC4672" s="52"/>
      <c r="CD4672" s="52"/>
      <c r="CE4672" s="52"/>
      <c r="CF4672" s="52"/>
      <c r="CG4672" s="52"/>
      <c r="CH4672" s="52"/>
      <c r="CI4672" s="52"/>
      <c r="CJ4672" s="52"/>
      <c r="CK4672" s="52"/>
      <c r="CL4672" s="52"/>
      <c r="CM4672" s="52"/>
      <c r="CN4672" s="52"/>
    </row>
    <row r="4673" spans="1:92" s="47" customFormat="1" ht="38.25" x14ac:dyDescent="0.25">
      <c r="A4673" s="43" t="s">
        <v>11</v>
      </c>
      <c r="B4673" s="43" t="s">
        <v>12</v>
      </c>
      <c r="C4673" s="5" t="s">
        <v>13121</v>
      </c>
      <c r="D4673" s="5" t="s">
        <v>13122</v>
      </c>
      <c r="E4673" s="6" t="s">
        <v>13123</v>
      </c>
      <c r="F4673" s="12">
        <v>150000</v>
      </c>
      <c r="G4673" s="45">
        <v>0.24</v>
      </c>
      <c r="H4673" s="7">
        <f t="shared" si="411"/>
        <v>114000</v>
      </c>
      <c r="I4673" s="44">
        <v>1.1499999999999999</v>
      </c>
      <c r="J4673" s="45">
        <f t="shared" si="412"/>
        <v>0.126</v>
      </c>
      <c r="K4673" s="7">
        <f t="shared" si="413"/>
        <v>131100</v>
      </c>
      <c r="L4673" s="7">
        <f t="shared" si="401"/>
        <v>132090.68010075565</v>
      </c>
      <c r="M4673" s="43" t="s">
        <v>15</v>
      </c>
    </row>
    <row r="4674" spans="1:92" s="29" customFormat="1" ht="51" customHeight="1" x14ac:dyDescent="0.25">
      <c r="A4674" s="18" t="s">
        <v>1827</v>
      </c>
      <c r="B4674" s="18" t="s">
        <v>12</v>
      </c>
      <c r="C4674" s="22" t="s">
        <v>13124</v>
      </c>
      <c r="D4674" s="22" t="s">
        <v>13125</v>
      </c>
      <c r="E4674" s="6" t="s">
        <v>13126</v>
      </c>
      <c r="F4674" s="24">
        <v>33000</v>
      </c>
      <c r="G4674" s="25">
        <v>0.05</v>
      </c>
      <c r="H4674" s="28">
        <f t="shared" si="411"/>
        <v>31350</v>
      </c>
      <c r="I4674" s="26">
        <v>1.04</v>
      </c>
      <c r="J4674" s="25">
        <f t="shared" si="412"/>
        <v>1.2000000000000011E-2</v>
      </c>
      <c r="K4674" s="24">
        <f t="shared" si="413"/>
        <v>32604</v>
      </c>
      <c r="L4674" s="24">
        <f>K4674/0.9925</f>
        <v>32850.377833753148</v>
      </c>
      <c r="M4674" s="21" t="s">
        <v>1831</v>
      </c>
      <c r="N4674" s="52"/>
      <c r="O4674" s="52"/>
      <c r="P4674" s="52"/>
      <c r="Q4674" s="52"/>
      <c r="R4674" s="52"/>
      <c r="S4674" s="52"/>
      <c r="T4674" s="52"/>
      <c r="U4674" s="52"/>
      <c r="V4674" s="52"/>
      <c r="W4674" s="52"/>
      <c r="X4674" s="52"/>
      <c r="Y4674" s="52"/>
      <c r="Z4674" s="52"/>
      <c r="AA4674" s="52"/>
      <c r="AB4674" s="52"/>
      <c r="AC4674" s="52"/>
      <c r="AD4674" s="52"/>
      <c r="AE4674" s="52"/>
      <c r="AF4674" s="52"/>
      <c r="AG4674" s="52"/>
      <c r="AH4674" s="52"/>
      <c r="AI4674" s="52"/>
      <c r="AJ4674" s="52"/>
      <c r="AK4674" s="52"/>
      <c r="AL4674" s="52"/>
      <c r="AM4674" s="52"/>
      <c r="AN4674" s="52"/>
      <c r="AO4674" s="52"/>
      <c r="AP4674" s="52"/>
      <c r="AQ4674" s="52"/>
      <c r="AR4674" s="52"/>
      <c r="AS4674" s="52"/>
      <c r="AT4674" s="52"/>
      <c r="AU4674" s="52"/>
      <c r="AV4674" s="52"/>
      <c r="AW4674" s="52"/>
      <c r="AX4674" s="52"/>
      <c r="AY4674" s="52"/>
      <c r="AZ4674" s="52"/>
      <c r="BA4674" s="52"/>
      <c r="BB4674" s="52"/>
      <c r="BC4674" s="52"/>
      <c r="BD4674" s="52"/>
      <c r="BE4674" s="52"/>
      <c r="BF4674" s="52"/>
      <c r="BG4674" s="52"/>
      <c r="BH4674" s="52"/>
      <c r="BI4674" s="52"/>
      <c r="BJ4674" s="52"/>
      <c r="BK4674" s="52"/>
      <c r="BL4674" s="52"/>
      <c r="BM4674" s="52"/>
      <c r="BN4674" s="52"/>
      <c r="BO4674" s="52"/>
      <c r="BP4674" s="52"/>
      <c r="BQ4674" s="52"/>
      <c r="BR4674" s="52"/>
      <c r="BS4674" s="52"/>
      <c r="BT4674" s="52"/>
      <c r="BU4674" s="52"/>
      <c r="BV4674" s="52"/>
      <c r="BW4674" s="52"/>
      <c r="BX4674" s="52"/>
      <c r="BY4674" s="52"/>
      <c r="BZ4674" s="52"/>
      <c r="CA4674" s="52"/>
      <c r="CB4674" s="52"/>
      <c r="CC4674" s="52"/>
      <c r="CD4674" s="52"/>
      <c r="CE4674" s="52"/>
      <c r="CF4674" s="52"/>
      <c r="CG4674" s="52"/>
      <c r="CH4674" s="52"/>
      <c r="CI4674" s="52"/>
      <c r="CJ4674" s="52"/>
      <c r="CK4674" s="52"/>
      <c r="CL4674" s="52"/>
      <c r="CM4674" s="52"/>
      <c r="CN4674" s="52"/>
    </row>
    <row r="4675" spans="1:92" s="29" customFormat="1" ht="51" x14ac:dyDescent="0.25">
      <c r="A4675" s="18" t="s">
        <v>1827</v>
      </c>
      <c r="B4675" s="18" t="s">
        <v>12</v>
      </c>
      <c r="C4675" s="22" t="s">
        <v>13127</v>
      </c>
      <c r="D4675" s="22" t="s">
        <v>13128</v>
      </c>
      <c r="E4675" s="6" t="s">
        <v>13129</v>
      </c>
      <c r="F4675" s="24">
        <v>25500.000000000004</v>
      </c>
      <c r="G4675" s="25">
        <v>0.05</v>
      </c>
      <c r="H4675" s="28">
        <f t="shared" si="411"/>
        <v>24225.000000000004</v>
      </c>
      <c r="I4675" s="26">
        <v>1.04</v>
      </c>
      <c r="J4675" s="25">
        <f t="shared" si="412"/>
        <v>1.2000000000000011E-2</v>
      </c>
      <c r="K4675" s="24">
        <f t="shared" si="413"/>
        <v>25194.000000000004</v>
      </c>
      <c r="L4675" s="24">
        <f>K4675/0.9925</f>
        <v>25384.382871536527</v>
      </c>
      <c r="M4675" s="18" t="s">
        <v>1835</v>
      </c>
      <c r="N4675" s="52"/>
      <c r="O4675" s="52"/>
      <c r="P4675" s="52"/>
      <c r="Q4675" s="52"/>
      <c r="R4675" s="52"/>
      <c r="S4675" s="52"/>
      <c r="T4675" s="52"/>
      <c r="U4675" s="52"/>
      <c r="V4675" s="52"/>
      <c r="W4675" s="52"/>
      <c r="X4675" s="52"/>
      <c r="Y4675" s="52"/>
      <c r="Z4675" s="52"/>
      <c r="AA4675" s="52"/>
      <c r="AB4675" s="52"/>
      <c r="AC4675" s="52"/>
      <c r="AD4675" s="52"/>
      <c r="AE4675" s="52"/>
      <c r="AF4675" s="52"/>
      <c r="AG4675" s="52"/>
      <c r="AH4675" s="52"/>
      <c r="AI4675" s="52"/>
      <c r="AJ4675" s="52"/>
      <c r="AK4675" s="52"/>
      <c r="AL4675" s="52"/>
      <c r="AM4675" s="52"/>
      <c r="AN4675" s="52"/>
      <c r="AO4675" s="52"/>
      <c r="AP4675" s="52"/>
      <c r="AQ4675" s="52"/>
      <c r="AR4675" s="52"/>
      <c r="AS4675" s="52"/>
      <c r="AT4675" s="52"/>
      <c r="AU4675" s="52"/>
      <c r="AV4675" s="52"/>
      <c r="AW4675" s="52"/>
      <c r="AX4675" s="52"/>
      <c r="AY4675" s="52"/>
      <c r="AZ4675" s="52"/>
      <c r="BA4675" s="52"/>
      <c r="BB4675" s="52"/>
      <c r="BC4675" s="52"/>
      <c r="BD4675" s="52"/>
      <c r="BE4675" s="52"/>
      <c r="BF4675" s="52"/>
      <c r="BG4675" s="52"/>
      <c r="BH4675" s="52"/>
      <c r="BI4675" s="52"/>
      <c r="BJ4675" s="52"/>
      <c r="BK4675" s="52"/>
      <c r="BL4675" s="52"/>
      <c r="BM4675" s="52"/>
      <c r="BN4675" s="52"/>
      <c r="BO4675" s="52"/>
      <c r="BP4675" s="52"/>
      <c r="BQ4675" s="52"/>
      <c r="BR4675" s="52"/>
      <c r="BS4675" s="52"/>
      <c r="BT4675" s="52"/>
      <c r="BU4675" s="52"/>
      <c r="BV4675" s="52"/>
      <c r="BW4675" s="52"/>
      <c r="BX4675" s="52"/>
      <c r="BY4675" s="52"/>
      <c r="BZ4675" s="52"/>
      <c r="CA4675" s="52"/>
      <c r="CB4675" s="52"/>
      <c r="CC4675" s="52"/>
      <c r="CD4675" s="52"/>
      <c r="CE4675" s="52"/>
      <c r="CF4675" s="52"/>
      <c r="CG4675" s="52"/>
      <c r="CH4675" s="52"/>
      <c r="CI4675" s="52"/>
      <c r="CJ4675" s="52"/>
      <c r="CK4675" s="52"/>
      <c r="CL4675" s="52"/>
      <c r="CM4675" s="52"/>
      <c r="CN4675" s="52"/>
    </row>
    <row r="4676" spans="1:92" s="29" customFormat="1" ht="51" customHeight="1" x14ac:dyDescent="0.25">
      <c r="A4676" s="21" t="s">
        <v>1827</v>
      </c>
      <c r="B4676" s="18" t="s">
        <v>12</v>
      </c>
      <c r="C4676" s="22" t="s">
        <v>13130</v>
      </c>
      <c r="D4676" s="22" t="s">
        <v>13131</v>
      </c>
      <c r="E4676" s="6" t="s">
        <v>13132</v>
      </c>
      <c r="F4676" s="24">
        <v>28500</v>
      </c>
      <c r="G4676" s="25">
        <v>0.05</v>
      </c>
      <c r="H4676" s="28">
        <f t="shared" si="411"/>
        <v>27075</v>
      </c>
      <c r="I4676" s="26">
        <v>1.04</v>
      </c>
      <c r="J4676" s="25">
        <f t="shared" si="412"/>
        <v>1.2000000000000011E-2</v>
      </c>
      <c r="K4676" s="24">
        <f t="shared" si="413"/>
        <v>28158</v>
      </c>
      <c r="L4676" s="24">
        <f>K4676/0.9925</f>
        <v>28370.780856423171</v>
      </c>
      <c r="M4676" s="21" t="s">
        <v>1839</v>
      </c>
      <c r="N4676" s="52"/>
      <c r="O4676" s="52"/>
      <c r="P4676" s="52"/>
      <c r="Q4676" s="52"/>
      <c r="R4676" s="52"/>
      <c r="S4676" s="52"/>
      <c r="T4676" s="52"/>
      <c r="U4676" s="52"/>
      <c r="V4676" s="52"/>
      <c r="W4676" s="52"/>
      <c r="X4676" s="52"/>
      <c r="Y4676" s="52"/>
      <c r="Z4676" s="52"/>
      <c r="AA4676" s="52"/>
      <c r="AB4676" s="52"/>
      <c r="AC4676" s="52"/>
      <c r="AD4676" s="52"/>
      <c r="AE4676" s="52"/>
      <c r="AF4676" s="52"/>
      <c r="AG4676" s="52"/>
      <c r="AH4676" s="52"/>
      <c r="AI4676" s="52"/>
      <c r="AJ4676" s="52"/>
      <c r="AK4676" s="52"/>
      <c r="AL4676" s="52"/>
      <c r="AM4676" s="52"/>
      <c r="AN4676" s="52"/>
      <c r="AO4676" s="52"/>
      <c r="AP4676" s="52"/>
      <c r="AQ4676" s="52"/>
      <c r="AR4676" s="52"/>
      <c r="AS4676" s="52"/>
      <c r="AT4676" s="52"/>
      <c r="AU4676" s="52"/>
      <c r="AV4676" s="52"/>
      <c r="AW4676" s="52"/>
      <c r="AX4676" s="52"/>
      <c r="AY4676" s="52"/>
      <c r="AZ4676" s="52"/>
      <c r="BA4676" s="52"/>
      <c r="BB4676" s="52"/>
      <c r="BC4676" s="52"/>
      <c r="BD4676" s="52"/>
      <c r="BE4676" s="52"/>
      <c r="BF4676" s="52"/>
      <c r="BG4676" s="52"/>
      <c r="BH4676" s="52"/>
      <c r="BI4676" s="52"/>
      <c r="BJ4676" s="52"/>
      <c r="BK4676" s="52"/>
      <c r="BL4676" s="52"/>
      <c r="BM4676" s="52"/>
      <c r="BN4676" s="52"/>
      <c r="BO4676" s="52"/>
      <c r="BP4676" s="52"/>
      <c r="BQ4676" s="52"/>
      <c r="BR4676" s="52"/>
      <c r="BS4676" s="52"/>
      <c r="BT4676" s="52"/>
      <c r="BU4676" s="52"/>
      <c r="BV4676" s="52"/>
      <c r="BW4676" s="52"/>
      <c r="BX4676" s="52"/>
      <c r="BY4676" s="52"/>
      <c r="BZ4676" s="52"/>
      <c r="CA4676" s="52"/>
      <c r="CB4676" s="52"/>
      <c r="CC4676" s="52"/>
      <c r="CD4676" s="52"/>
      <c r="CE4676" s="52"/>
      <c r="CF4676" s="52"/>
      <c r="CG4676" s="52"/>
      <c r="CH4676" s="52"/>
      <c r="CI4676" s="52"/>
      <c r="CJ4676" s="52"/>
      <c r="CK4676" s="52"/>
      <c r="CL4676" s="52"/>
      <c r="CM4676" s="52"/>
      <c r="CN4676" s="52"/>
    </row>
    <row r="4677" spans="1:92" s="47" customFormat="1" ht="38.25" x14ac:dyDescent="0.25">
      <c r="A4677" s="43" t="s">
        <v>11</v>
      </c>
      <c r="B4677" s="43" t="s">
        <v>12</v>
      </c>
      <c r="C4677" s="5" t="s">
        <v>13133</v>
      </c>
      <c r="D4677" s="5" t="s">
        <v>13134</v>
      </c>
      <c r="E4677" s="6" t="s">
        <v>13135</v>
      </c>
      <c r="F4677" s="12">
        <v>90000</v>
      </c>
      <c r="G4677" s="45">
        <v>0.24</v>
      </c>
      <c r="H4677" s="7">
        <f t="shared" si="411"/>
        <v>68400</v>
      </c>
      <c r="I4677" s="44">
        <v>1.1499999999999999</v>
      </c>
      <c r="J4677" s="45">
        <f t="shared" si="412"/>
        <v>0.126</v>
      </c>
      <c r="K4677" s="7">
        <f t="shared" si="413"/>
        <v>78660</v>
      </c>
      <c r="L4677" s="7">
        <f t="shared" ref="L4677:L4713" si="414">K4677/0.9925</f>
        <v>79254.408060453396</v>
      </c>
      <c r="M4677" s="43" t="s">
        <v>15</v>
      </c>
    </row>
    <row r="4678" spans="1:92" s="29" customFormat="1" ht="51" customHeight="1" x14ac:dyDescent="0.25">
      <c r="A4678" s="18" t="s">
        <v>1827</v>
      </c>
      <c r="B4678" s="18" t="s">
        <v>12</v>
      </c>
      <c r="C4678" s="22" t="s">
        <v>13136</v>
      </c>
      <c r="D4678" s="22" t="s">
        <v>13137</v>
      </c>
      <c r="E4678" s="6" t="s">
        <v>13138</v>
      </c>
      <c r="F4678" s="24">
        <v>19800</v>
      </c>
      <c r="G4678" s="25">
        <v>0.05</v>
      </c>
      <c r="H4678" s="28">
        <f t="shared" si="411"/>
        <v>18810</v>
      </c>
      <c r="I4678" s="26">
        <v>1.04</v>
      </c>
      <c r="J4678" s="25">
        <f t="shared" si="412"/>
        <v>1.19999999999999E-2</v>
      </c>
      <c r="K4678" s="24">
        <f t="shared" si="413"/>
        <v>19562.400000000001</v>
      </c>
      <c r="L4678" s="24">
        <f t="shared" si="414"/>
        <v>19710.226700251889</v>
      </c>
      <c r="M4678" s="21" t="s">
        <v>1831</v>
      </c>
      <c r="N4678" s="52"/>
      <c r="O4678" s="52"/>
      <c r="P4678" s="52"/>
      <c r="Q4678" s="52"/>
      <c r="R4678" s="52"/>
      <c r="S4678" s="52"/>
      <c r="T4678" s="52"/>
      <c r="U4678" s="52"/>
      <c r="V4678" s="52"/>
      <c r="W4678" s="52"/>
      <c r="X4678" s="52"/>
      <c r="Y4678" s="52"/>
      <c r="Z4678" s="52"/>
      <c r="AA4678" s="52"/>
      <c r="AB4678" s="52"/>
      <c r="AC4678" s="52"/>
      <c r="AD4678" s="52"/>
      <c r="AE4678" s="52"/>
      <c r="AF4678" s="52"/>
      <c r="AG4678" s="52"/>
      <c r="AH4678" s="52"/>
      <c r="AI4678" s="52"/>
      <c r="AJ4678" s="52"/>
      <c r="AK4678" s="52"/>
      <c r="AL4678" s="52"/>
      <c r="AM4678" s="52"/>
      <c r="AN4678" s="52"/>
      <c r="AO4678" s="52"/>
      <c r="AP4678" s="52"/>
      <c r="AQ4678" s="52"/>
      <c r="AR4678" s="52"/>
      <c r="AS4678" s="52"/>
      <c r="AT4678" s="52"/>
      <c r="AU4678" s="52"/>
      <c r="AV4678" s="52"/>
      <c r="AW4678" s="52"/>
      <c r="AX4678" s="52"/>
      <c r="AY4678" s="52"/>
      <c r="AZ4678" s="52"/>
      <c r="BA4678" s="52"/>
      <c r="BB4678" s="52"/>
      <c r="BC4678" s="52"/>
      <c r="BD4678" s="52"/>
      <c r="BE4678" s="52"/>
      <c r="BF4678" s="52"/>
      <c r="BG4678" s="52"/>
      <c r="BH4678" s="52"/>
      <c r="BI4678" s="52"/>
      <c r="BJ4678" s="52"/>
      <c r="BK4678" s="52"/>
      <c r="BL4678" s="52"/>
      <c r="BM4678" s="52"/>
      <c r="BN4678" s="52"/>
      <c r="BO4678" s="52"/>
      <c r="BP4678" s="52"/>
      <c r="BQ4678" s="52"/>
      <c r="BR4678" s="52"/>
      <c r="BS4678" s="52"/>
      <c r="BT4678" s="52"/>
      <c r="BU4678" s="52"/>
      <c r="BV4678" s="52"/>
      <c r="BW4678" s="52"/>
      <c r="BX4678" s="52"/>
      <c r="BY4678" s="52"/>
      <c r="BZ4678" s="52"/>
      <c r="CA4678" s="52"/>
      <c r="CB4678" s="52"/>
      <c r="CC4678" s="52"/>
      <c r="CD4678" s="52"/>
      <c r="CE4678" s="52"/>
      <c r="CF4678" s="52"/>
      <c r="CG4678" s="52"/>
      <c r="CH4678" s="52"/>
      <c r="CI4678" s="52"/>
      <c r="CJ4678" s="52"/>
      <c r="CK4678" s="52"/>
      <c r="CL4678" s="52"/>
      <c r="CM4678" s="52"/>
      <c r="CN4678" s="52"/>
    </row>
    <row r="4679" spans="1:92" s="29" customFormat="1" ht="51" x14ac:dyDescent="0.25">
      <c r="A4679" s="18" t="s">
        <v>1827</v>
      </c>
      <c r="B4679" s="18" t="s">
        <v>12</v>
      </c>
      <c r="C4679" s="22" t="s">
        <v>13139</v>
      </c>
      <c r="D4679" s="22" t="s">
        <v>13140</v>
      </c>
      <c r="E4679" s="6" t="s">
        <v>13141</v>
      </c>
      <c r="F4679" s="24">
        <v>15300.000000000002</v>
      </c>
      <c r="G4679" s="25">
        <v>0.05</v>
      </c>
      <c r="H4679" s="28">
        <f t="shared" si="411"/>
        <v>14535.000000000002</v>
      </c>
      <c r="I4679" s="26">
        <v>1.04</v>
      </c>
      <c r="J4679" s="25">
        <f t="shared" si="412"/>
        <v>1.19999999999999E-2</v>
      </c>
      <c r="K4679" s="24">
        <f t="shared" si="413"/>
        <v>15116.400000000003</v>
      </c>
      <c r="L4679" s="24">
        <f t="shared" si="414"/>
        <v>15230.629722921916</v>
      </c>
      <c r="M4679" s="18" t="s">
        <v>1835</v>
      </c>
      <c r="N4679" s="52"/>
      <c r="O4679" s="52"/>
      <c r="P4679" s="52"/>
      <c r="Q4679" s="52"/>
      <c r="R4679" s="52"/>
      <c r="S4679" s="52"/>
      <c r="T4679" s="52"/>
      <c r="U4679" s="52"/>
      <c r="V4679" s="52"/>
      <c r="W4679" s="52"/>
      <c r="X4679" s="52"/>
      <c r="Y4679" s="52"/>
      <c r="Z4679" s="52"/>
      <c r="AA4679" s="52"/>
      <c r="AB4679" s="52"/>
      <c r="AC4679" s="52"/>
      <c r="AD4679" s="52"/>
      <c r="AE4679" s="52"/>
      <c r="AF4679" s="52"/>
      <c r="AG4679" s="52"/>
      <c r="AH4679" s="52"/>
      <c r="AI4679" s="52"/>
      <c r="AJ4679" s="52"/>
      <c r="AK4679" s="52"/>
      <c r="AL4679" s="52"/>
      <c r="AM4679" s="52"/>
      <c r="AN4679" s="52"/>
      <c r="AO4679" s="52"/>
      <c r="AP4679" s="52"/>
      <c r="AQ4679" s="52"/>
      <c r="AR4679" s="52"/>
      <c r="AS4679" s="52"/>
      <c r="AT4679" s="52"/>
      <c r="AU4679" s="52"/>
      <c r="AV4679" s="52"/>
      <c r="AW4679" s="52"/>
      <c r="AX4679" s="52"/>
      <c r="AY4679" s="52"/>
      <c r="AZ4679" s="52"/>
      <c r="BA4679" s="52"/>
      <c r="BB4679" s="52"/>
      <c r="BC4679" s="52"/>
      <c r="BD4679" s="52"/>
      <c r="BE4679" s="52"/>
      <c r="BF4679" s="52"/>
      <c r="BG4679" s="52"/>
      <c r="BH4679" s="52"/>
      <c r="BI4679" s="52"/>
      <c r="BJ4679" s="52"/>
      <c r="BK4679" s="52"/>
      <c r="BL4679" s="52"/>
      <c r="BM4679" s="52"/>
      <c r="BN4679" s="52"/>
      <c r="BO4679" s="52"/>
      <c r="BP4679" s="52"/>
      <c r="BQ4679" s="52"/>
      <c r="BR4679" s="52"/>
      <c r="BS4679" s="52"/>
      <c r="BT4679" s="52"/>
      <c r="BU4679" s="52"/>
      <c r="BV4679" s="52"/>
      <c r="BW4679" s="52"/>
      <c r="BX4679" s="52"/>
      <c r="BY4679" s="52"/>
      <c r="BZ4679" s="52"/>
      <c r="CA4679" s="52"/>
      <c r="CB4679" s="52"/>
      <c r="CC4679" s="52"/>
      <c r="CD4679" s="52"/>
      <c r="CE4679" s="52"/>
      <c r="CF4679" s="52"/>
      <c r="CG4679" s="52"/>
      <c r="CH4679" s="52"/>
      <c r="CI4679" s="52"/>
      <c r="CJ4679" s="52"/>
      <c r="CK4679" s="52"/>
      <c r="CL4679" s="52"/>
      <c r="CM4679" s="52"/>
      <c r="CN4679" s="52"/>
    </row>
    <row r="4680" spans="1:92" s="29" customFormat="1" ht="51" customHeight="1" x14ac:dyDescent="0.25">
      <c r="A4680" s="21" t="s">
        <v>1827</v>
      </c>
      <c r="B4680" s="18" t="s">
        <v>12</v>
      </c>
      <c r="C4680" s="22" t="s">
        <v>13142</v>
      </c>
      <c r="D4680" s="22" t="s">
        <v>13143</v>
      </c>
      <c r="E4680" s="6" t="s">
        <v>13144</v>
      </c>
      <c r="F4680" s="24">
        <v>17100</v>
      </c>
      <c r="G4680" s="25">
        <v>0.05</v>
      </c>
      <c r="H4680" s="28">
        <f t="shared" si="411"/>
        <v>16245</v>
      </c>
      <c r="I4680" s="26">
        <v>1.04</v>
      </c>
      <c r="J4680" s="25">
        <f t="shared" si="412"/>
        <v>1.2000000000000011E-2</v>
      </c>
      <c r="K4680" s="24">
        <f t="shared" si="413"/>
        <v>16894.8</v>
      </c>
      <c r="L4680" s="24">
        <f t="shared" si="414"/>
        <v>17022.468513853903</v>
      </c>
      <c r="M4680" s="21" t="s">
        <v>1839</v>
      </c>
      <c r="N4680" s="52"/>
      <c r="O4680" s="52"/>
      <c r="P4680" s="52"/>
      <c r="Q4680" s="52"/>
      <c r="R4680" s="52"/>
      <c r="S4680" s="52"/>
      <c r="T4680" s="52"/>
      <c r="U4680" s="52"/>
      <c r="V4680" s="52"/>
      <c r="W4680" s="52"/>
      <c r="X4680" s="52"/>
      <c r="Y4680" s="52"/>
      <c r="Z4680" s="52"/>
      <c r="AA4680" s="52"/>
      <c r="AB4680" s="52"/>
      <c r="AC4680" s="52"/>
      <c r="AD4680" s="52"/>
      <c r="AE4680" s="52"/>
      <c r="AF4680" s="52"/>
      <c r="AG4680" s="52"/>
      <c r="AH4680" s="52"/>
      <c r="AI4680" s="52"/>
      <c r="AJ4680" s="52"/>
      <c r="AK4680" s="52"/>
      <c r="AL4680" s="52"/>
      <c r="AM4680" s="52"/>
      <c r="AN4680" s="52"/>
      <c r="AO4680" s="52"/>
      <c r="AP4680" s="52"/>
      <c r="AQ4680" s="52"/>
      <c r="AR4680" s="52"/>
      <c r="AS4680" s="52"/>
      <c r="AT4680" s="52"/>
      <c r="AU4680" s="52"/>
      <c r="AV4680" s="52"/>
      <c r="AW4680" s="52"/>
      <c r="AX4680" s="52"/>
      <c r="AY4680" s="52"/>
      <c r="AZ4680" s="52"/>
      <c r="BA4680" s="52"/>
      <c r="BB4680" s="52"/>
      <c r="BC4680" s="52"/>
      <c r="BD4680" s="52"/>
      <c r="BE4680" s="52"/>
      <c r="BF4680" s="52"/>
      <c r="BG4680" s="52"/>
      <c r="BH4680" s="52"/>
      <c r="BI4680" s="52"/>
      <c r="BJ4680" s="52"/>
      <c r="BK4680" s="52"/>
      <c r="BL4680" s="52"/>
      <c r="BM4680" s="52"/>
      <c r="BN4680" s="52"/>
      <c r="BO4680" s="52"/>
      <c r="BP4680" s="52"/>
      <c r="BQ4680" s="52"/>
      <c r="BR4680" s="52"/>
      <c r="BS4680" s="52"/>
      <c r="BT4680" s="52"/>
      <c r="BU4680" s="52"/>
      <c r="BV4680" s="52"/>
      <c r="BW4680" s="52"/>
      <c r="BX4680" s="52"/>
      <c r="BY4680" s="52"/>
      <c r="BZ4680" s="52"/>
      <c r="CA4680" s="52"/>
      <c r="CB4680" s="52"/>
      <c r="CC4680" s="52"/>
      <c r="CD4680" s="52"/>
      <c r="CE4680" s="52"/>
      <c r="CF4680" s="52"/>
      <c r="CG4680" s="52"/>
      <c r="CH4680" s="52"/>
      <c r="CI4680" s="52"/>
      <c r="CJ4680" s="52"/>
      <c r="CK4680" s="52"/>
      <c r="CL4680" s="52"/>
      <c r="CM4680" s="52"/>
      <c r="CN4680" s="52"/>
    </row>
    <row r="4681" spans="1:92" s="47" customFormat="1" ht="38.25" x14ac:dyDescent="0.25">
      <c r="A4681" s="43" t="s">
        <v>11</v>
      </c>
      <c r="B4681" s="43" t="s">
        <v>12</v>
      </c>
      <c r="C4681" s="5" t="s">
        <v>13145</v>
      </c>
      <c r="D4681" s="5" t="s">
        <v>13146</v>
      </c>
      <c r="E4681" s="6" t="s">
        <v>13147</v>
      </c>
      <c r="F4681" s="12">
        <v>45000</v>
      </c>
      <c r="G4681" s="45">
        <v>0.24</v>
      </c>
      <c r="H4681" s="7">
        <f t="shared" si="411"/>
        <v>34200</v>
      </c>
      <c r="I4681" s="44">
        <v>1.1499999999999999</v>
      </c>
      <c r="J4681" s="45">
        <f t="shared" si="412"/>
        <v>0.126</v>
      </c>
      <c r="K4681" s="7">
        <f t="shared" si="413"/>
        <v>39330</v>
      </c>
      <c r="L4681" s="7">
        <f t="shared" si="414"/>
        <v>39627.204030226698</v>
      </c>
      <c r="M4681" s="43" t="s">
        <v>15</v>
      </c>
    </row>
    <row r="4682" spans="1:92" s="29" customFormat="1" ht="51" customHeight="1" x14ac:dyDescent="0.25">
      <c r="A4682" s="18" t="s">
        <v>1827</v>
      </c>
      <c r="B4682" s="18" t="s">
        <v>12</v>
      </c>
      <c r="C4682" s="22" t="s">
        <v>13148</v>
      </c>
      <c r="D4682" s="22" t="s">
        <v>13149</v>
      </c>
      <c r="E4682" s="6" t="s">
        <v>13150</v>
      </c>
      <c r="F4682" s="24">
        <v>9900</v>
      </c>
      <c r="G4682" s="25">
        <v>0.05</v>
      </c>
      <c r="H4682" s="28">
        <f t="shared" si="411"/>
        <v>9405</v>
      </c>
      <c r="I4682" s="26">
        <v>1.04</v>
      </c>
      <c r="J4682" s="25">
        <f t="shared" si="412"/>
        <v>1.19999999999999E-2</v>
      </c>
      <c r="K4682" s="24">
        <f t="shared" si="413"/>
        <v>9781.2000000000007</v>
      </c>
      <c r="L4682" s="24">
        <f t="shared" si="414"/>
        <v>9855.1133501259446</v>
      </c>
      <c r="M4682" s="21" t="s">
        <v>1831</v>
      </c>
      <c r="N4682" s="52"/>
      <c r="O4682" s="52"/>
      <c r="P4682" s="52"/>
      <c r="Q4682" s="52"/>
      <c r="R4682" s="52"/>
      <c r="S4682" s="52"/>
      <c r="T4682" s="52"/>
      <c r="U4682" s="52"/>
      <c r="V4682" s="52"/>
      <c r="W4682" s="52"/>
      <c r="X4682" s="52"/>
      <c r="Y4682" s="52"/>
      <c r="Z4682" s="52"/>
      <c r="AA4682" s="52"/>
      <c r="AB4682" s="52"/>
      <c r="AC4682" s="52"/>
      <c r="AD4682" s="52"/>
      <c r="AE4682" s="52"/>
      <c r="AF4682" s="52"/>
      <c r="AG4682" s="52"/>
      <c r="AH4682" s="52"/>
      <c r="AI4682" s="52"/>
      <c r="AJ4682" s="52"/>
      <c r="AK4682" s="52"/>
      <c r="AL4682" s="52"/>
      <c r="AM4682" s="52"/>
      <c r="AN4682" s="52"/>
      <c r="AO4682" s="52"/>
      <c r="AP4682" s="52"/>
      <c r="AQ4682" s="52"/>
      <c r="AR4682" s="52"/>
      <c r="AS4682" s="52"/>
      <c r="AT4682" s="52"/>
      <c r="AU4682" s="52"/>
      <c r="AV4682" s="52"/>
      <c r="AW4682" s="52"/>
      <c r="AX4682" s="52"/>
      <c r="AY4682" s="52"/>
      <c r="AZ4682" s="52"/>
      <c r="BA4682" s="52"/>
      <c r="BB4682" s="52"/>
      <c r="BC4682" s="52"/>
      <c r="BD4682" s="52"/>
      <c r="BE4682" s="52"/>
      <c r="BF4682" s="52"/>
      <c r="BG4682" s="52"/>
      <c r="BH4682" s="52"/>
      <c r="BI4682" s="52"/>
      <c r="BJ4682" s="52"/>
      <c r="BK4682" s="52"/>
      <c r="BL4682" s="52"/>
      <c r="BM4682" s="52"/>
      <c r="BN4682" s="52"/>
      <c r="BO4682" s="52"/>
      <c r="BP4682" s="52"/>
      <c r="BQ4682" s="52"/>
      <c r="BR4682" s="52"/>
      <c r="BS4682" s="52"/>
      <c r="BT4682" s="52"/>
      <c r="BU4682" s="52"/>
      <c r="BV4682" s="52"/>
      <c r="BW4682" s="52"/>
      <c r="BX4682" s="52"/>
      <c r="BY4682" s="52"/>
      <c r="BZ4682" s="52"/>
      <c r="CA4682" s="52"/>
      <c r="CB4682" s="52"/>
      <c r="CC4682" s="52"/>
      <c r="CD4682" s="52"/>
      <c r="CE4682" s="52"/>
      <c r="CF4682" s="52"/>
      <c r="CG4682" s="52"/>
      <c r="CH4682" s="52"/>
      <c r="CI4682" s="52"/>
      <c r="CJ4682" s="52"/>
      <c r="CK4682" s="52"/>
      <c r="CL4682" s="52"/>
      <c r="CM4682" s="52"/>
      <c r="CN4682" s="52"/>
    </row>
    <row r="4683" spans="1:92" s="29" customFormat="1" ht="51" x14ac:dyDescent="0.25">
      <c r="A4683" s="18" t="s">
        <v>1827</v>
      </c>
      <c r="B4683" s="18" t="s">
        <v>12</v>
      </c>
      <c r="C4683" s="22" t="s">
        <v>13151</v>
      </c>
      <c r="D4683" s="22" t="s">
        <v>13152</v>
      </c>
      <c r="E4683" s="6" t="s">
        <v>13153</v>
      </c>
      <c r="F4683" s="24">
        <v>7650.0000000000009</v>
      </c>
      <c r="G4683" s="25">
        <v>0.05</v>
      </c>
      <c r="H4683" s="28">
        <f t="shared" si="411"/>
        <v>7267.5000000000009</v>
      </c>
      <c r="I4683" s="26">
        <v>1.04</v>
      </c>
      <c r="J4683" s="25">
        <f t="shared" si="412"/>
        <v>1.19999999999999E-2</v>
      </c>
      <c r="K4683" s="24">
        <f t="shared" si="413"/>
        <v>7558.2000000000016</v>
      </c>
      <c r="L4683" s="24">
        <f t="shared" si="414"/>
        <v>7615.3148614609581</v>
      </c>
      <c r="M4683" s="18" t="s">
        <v>1835</v>
      </c>
      <c r="N4683" s="52"/>
      <c r="O4683" s="52"/>
      <c r="P4683" s="52"/>
      <c r="Q4683" s="52"/>
      <c r="R4683" s="52"/>
      <c r="S4683" s="52"/>
      <c r="T4683" s="52"/>
      <c r="U4683" s="52"/>
      <c r="V4683" s="52"/>
      <c r="W4683" s="52"/>
      <c r="X4683" s="52"/>
      <c r="Y4683" s="52"/>
      <c r="Z4683" s="52"/>
      <c r="AA4683" s="52"/>
      <c r="AB4683" s="52"/>
      <c r="AC4683" s="52"/>
      <c r="AD4683" s="52"/>
      <c r="AE4683" s="52"/>
      <c r="AF4683" s="52"/>
      <c r="AG4683" s="52"/>
      <c r="AH4683" s="52"/>
      <c r="AI4683" s="52"/>
      <c r="AJ4683" s="52"/>
      <c r="AK4683" s="52"/>
      <c r="AL4683" s="52"/>
      <c r="AM4683" s="52"/>
      <c r="AN4683" s="52"/>
      <c r="AO4683" s="52"/>
      <c r="AP4683" s="52"/>
      <c r="AQ4683" s="52"/>
      <c r="AR4683" s="52"/>
      <c r="AS4683" s="52"/>
      <c r="AT4683" s="52"/>
      <c r="AU4683" s="52"/>
      <c r="AV4683" s="52"/>
      <c r="AW4683" s="52"/>
      <c r="AX4683" s="52"/>
      <c r="AY4683" s="52"/>
      <c r="AZ4683" s="52"/>
      <c r="BA4683" s="52"/>
      <c r="BB4683" s="52"/>
      <c r="BC4683" s="52"/>
      <c r="BD4683" s="52"/>
      <c r="BE4683" s="52"/>
      <c r="BF4683" s="52"/>
      <c r="BG4683" s="52"/>
      <c r="BH4683" s="52"/>
      <c r="BI4683" s="52"/>
      <c r="BJ4683" s="52"/>
      <c r="BK4683" s="52"/>
      <c r="BL4683" s="52"/>
      <c r="BM4683" s="52"/>
      <c r="BN4683" s="52"/>
      <c r="BO4683" s="52"/>
      <c r="BP4683" s="52"/>
      <c r="BQ4683" s="52"/>
      <c r="BR4683" s="52"/>
      <c r="BS4683" s="52"/>
      <c r="BT4683" s="52"/>
      <c r="BU4683" s="52"/>
      <c r="BV4683" s="52"/>
      <c r="BW4683" s="52"/>
      <c r="BX4683" s="52"/>
      <c r="BY4683" s="52"/>
      <c r="BZ4683" s="52"/>
      <c r="CA4683" s="52"/>
      <c r="CB4683" s="52"/>
      <c r="CC4683" s="52"/>
      <c r="CD4683" s="52"/>
      <c r="CE4683" s="52"/>
      <c r="CF4683" s="52"/>
      <c r="CG4683" s="52"/>
      <c r="CH4683" s="52"/>
      <c r="CI4683" s="52"/>
      <c r="CJ4683" s="52"/>
      <c r="CK4683" s="52"/>
      <c r="CL4683" s="52"/>
      <c r="CM4683" s="52"/>
      <c r="CN4683" s="52"/>
    </row>
    <row r="4684" spans="1:92" s="29" customFormat="1" ht="51" customHeight="1" x14ac:dyDescent="0.25">
      <c r="A4684" s="21" t="s">
        <v>1827</v>
      </c>
      <c r="B4684" s="18" t="s">
        <v>12</v>
      </c>
      <c r="C4684" s="22" t="s">
        <v>13154</v>
      </c>
      <c r="D4684" s="22" t="s">
        <v>13155</v>
      </c>
      <c r="E4684" s="6" t="s">
        <v>13156</v>
      </c>
      <c r="F4684" s="24">
        <v>8550</v>
      </c>
      <c r="G4684" s="25">
        <v>0.05</v>
      </c>
      <c r="H4684" s="28">
        <f t="shared" si="411"/>
        <v>8122.5</v>
      </c>
      <c r="I4684" s="26">
        <v>1.04</v>
      </c>
      <c r="J4684" s="25">
        <f t="shared" si="412"/>
        <v>1.2000000000000011E-2</v>
      </c>
      <c r="K4684" s="24">
        <f t="shared" si="413"/>
        <v>8447.4</v>
      </c>
      <c r="L4684" s="24">
        <f t="shared" si="414"/>
        <v>8511.2342569269513</v>
      </c>
      <c r="M4684" s="21" t="s">
        <v>1839</v>
      </c>
      <c r="N4684" s="52"/>
      <c r="O4684" s="52"/>
      <c r="P4684" s="52"/>
      <c r="Q4684" s="52"/>
      <c r="R4684" s="52"/>
      <c r="S4684" s="52"/>
      <c r="T4684" s="52"/>
      <c r="U4684" s="52"/>
      <c r="V4684" s="52"/>
      <c r="W4684" s="52"/>
      <c r="X4684" s="52"/>
      <c r="Y4684" s="52"/>
      <c r="Z4684" s="52"/>
      <c r="AA4684" s="52"/>
      <c r="AB4684" s="52"/>
      <c r="AC4684" s="52"/>
      <c r="AD4684" s="52"/>
      <c r="AE4684" s="52"/>
      <c r="AF4684" s="52"/>
      <c r="AG4684" s="52"/>
      <c r="AH4684" s="52"/>
      <c r="AI4684" s="52"/>
      <c r="AJ4684" s="52"/>
      <c r="AK4684" s="52"/>
      <c r="AL4684" s="52"/>
      <c r="AM4684" s="52"/>
      <c r="AN4684" s="52"/>
      <c r="AO4684" s="52"/>
      <c r="AP4684" s="52"/>
      <c r="AQ4684" s="52"/>
      <c r="AR4684" s="52"/>
      <c r="AS4684" s="52"/>
      <c r="AT4684" s="52"/>
      <c r="AU4684" s="52"/>
      <c r="AV4684" s="52"/>
      <c r="AW4684" s="52"/>
      <c r="AX4684" s="52"/>
      <c r="AY4684" s="52"/>
      <c r="AZ4684" s="52"/>
      <c r="BA4684" s="52"/>
      <c r="BB4684" s="52"/>
      <c r="BC4684" s="52"/>
      <c r="BD4684" s="52"/>
      <c r="BE4684" s="52"/>
      <c r="BF4684" s="52"/>
      <c r="BG4684" s="52"/>
      <c r="BH4684" s="52"/>
      <c r="BI4684" s="52"/>
      <c r="BJ4684" s="52"/>
      <c r="BK4684" s="52"/>
      <c r="BL4684" s="52"/>
      <c r="BM4684" s="52"/>
      <c r="BN4684" s="52"/>
      <c r="BO4684" s="52"/>
      <c r="BP4684" s="52"/>
      <c r="BQ4684" s="52"/>
      <c r="BR4684" s="52"/>
      <c r="BS4684" s="52"/>
      <c r="BT4684" s="52"/>
      <c r="BU4684" s="52"/>
      <c r="BV4684" s="52"/>
      <c r="BW4684" s="52"/>
      <c r="BX4684" s="52"/>
      <c r="BY4684" s="52"/>
      <c r="BZ4684" s="52"/>
      <c r="CA4684" s="52"/>
      <c r="CB4684" s="52"/>
      <c r="CC4684" s="52"/>
      <c r="CD4684" s="52"/>
      <c r="CE4684" s="52"/>
      <c r="CF4684" s="52"/>
      <c r="CG4684" s="52"/>
      <c r="CH4684" s="52"/>
      <c r="CI4684" s="52"/>
      <c r="CJ4684" s="52"/>
      <c r="CK4684" s="52"/>
      <c r="CL4684" s="52"/>
      <c r="CM4684" s="52"/>
      <c r="CN4684" s="52"/>
    </row>
    <row r="4685" spans="1:92" s="47" customFormat="1" ht="38.25" x14ac:dyDescent="0.25">
      <c r="A4685" s="43" t="s">
        <v>11</v>
      </c>
      <c r="B4685" s="43" t="s">
        <v>12</v>
      </c>
      <c r="C4685" s="5" t="s">
        <v>13157</v>
      </c>
      <c r="D4685" s="5" t="s">
        <v>13158</v>
      </c>
      <c r="E4685" s="6" t="s">
        <v>13159</v>
      </c>
      <c r="F4685" s="12">
        <v>30000</v>
      </c>
      <c r="G4685" s="45">
        <v>0.24</v>
      </c>
      <c r="H4685" s="7">
        <f t="shared" si="411"/>
        <v>22800</v>
      </c>
      <c r="I4685" s="44">
        <v>1.1499999999999999</v>
      </c>
      <c r="J4685" s="45">
        <f t="shared" si="412"/>
        <v>0.12600000000000011</v>
      </c>
      <c r="K4685" s="7">
        <f t="shared" si="413"/>
        <v>26219.999999999996</v>
      </c>
      <c r="L4685" s="7">
        <f t="shared" si="414"/>
        <v>26418.136020151127</v>
      </c>
      <c r="M4685" s="43" t="s">
        <v>15</v>
      </c>
    </row>
    <row r="4686" spans="1:92" s="29" customFormat="1" ht="51" customHeight="1" x14ac:dyDescent="0.25">
      <c r="A4686" s="18" t="s">
        <v>1827</v>
      </c>
      <c r="B4686" s="18" t="s">
        <v>12</v>
      </c>
      <c r="C4686" s="22" t="s">
        <v>13160</v>
      </c>
      <c r="D4686" s="22" t="s">
        <v>13161</v>
      </c>
      <c r="E4686" s="6" t="s">
        <v>13162</v>
      </c>
      <c r="F4686" s="24">
        <v>6600</v>
      </c>
      <c r="G4686" s="25">
        <v>0.05</v>
      </c>
      <c r="H4686" s="28">
        <f t="shared" ref="H4686:H4709" si="415">F4686-(F4686*G4686)</f>
        <v>6270</v>
      </c>
      <c r="I4686" s="26">
        <v>1.04</v>
      </c>
      <c r="J4686" s="25">
        <f t="shared" ref="J4686:J4709" si="416">1-K4686/F4686</f>
        <v>1.2000000000000011E-2</v>
      </c>
      <c r="K4686" s="24">
        <f t="shared" ref="K4686:K4709" si="417">H4686*I4686</f>
        <v>6520.8</v>
      </c>
      <c r="L4686" s="24">
        <f t="shared" si="414"/>
        <v>6570.0755667506292</v>
      </c>
      <c r="M4686" s="21" t="s">
        <v>1831</v>
      </c>
      <c r="N4686" s="52"/>
      <c r="O4686" s="52"/>
      <c r="P4686" s="52"/>
      <c r="Q4686" s="52"/>
      <c r="R4686" s="52"/>
      <c r="S4686" s="52"/>
      <c r="T4686" s="52"/>
      <c r="U4686" s="52"/>
      <c r="V4686" s="52"/>
      <c r="W4686" s="52"/>
      <c r="X4686" s="52"/>
      <c r="Y4686" s="52"/>
      <c r="Z4686" s="52"/>
      <c r="AA4686" s="52"/>
      <c r="AB4686" s="52"/>
      <c r="AC4686" s="52"/>
      <c r="AD4686" s="52"/>
      <c r="AE4686" s="52"/>
      <c r="AF4686" s="52"/>
      <c r="AG4686" s="52"/>
      <c r="AH4686" s="52"/>
      <c r="AI4686" s="52"/>
      <c r="AJ4686" s="52"/>
      <c r="AK4686" s="52"/>
      <c r="AL4686" s="52"/>
      <c r="AM4686" s="52"/>
      <c r="AN4686" s="52"/>
      <c r="AO4686" s="52"/>
      <c r="AP4686" s="52"/>
      <c r="AQ4686" s="52"/>
      <c r="AR4686" s="52"/>
      <c r="AS4686" s="52"/>
      <c r="AT4686" s="52"/>
      <c r="AU4686" s="52"/>
      <c r="AV4686" s="52"/>
      <c r="AW4686" s="52"/>
      <c r="AX4686" s="52"/>
      <c r="AY4686" s="52"/>
      <c r="AZ4686" s="52"/>
      <c r="BA4686" s="52"/>
      <c r="BB4686" s="52"/>
      <c r="BC4686" s="52"/>
      <c r="BD4686" s="52"/>
      <c r="BE4686" s="52"/>
      <c r="BF4686" s="52"/>
      <c r="BG4686" s="52"/>
      <c r="BH4686" s="52"/>
      <c r="BI4686" s="52"/>
      <c r="BJ4686" s="52"/>
      <c r="BK4686" s="52"/>
      <c r="BL4686" s="52"/>
      <c r="BM4686" s="52"/>
      <c r="BN4686" s="52"/>
      <c r="BO4686" s="52"/>
      <c r="BP4686" s="52"/>
      <c r="BQ4686" s="52"/>
      <c r="BR4686" s="52"/>
      <c r="BS4686" s="52"/>
      <c r="BT4686" s="52"/>
      <c r="BU4686" s="52"/>
      <c r="BV4686" s="52"/>
      <c r="BW4686" s="52"/>
      <c r="BX4686" s="52"/>
      <c r="BY4686" s="52"/>
      <c r="BZ4686" s="52"/>
      <c r="CA4686" s="52"/>
      <c r="CB4686" s="52"/>
      <c r="CC4686" s="52"/>
      <c r="CD4686" s="52"/>
      <c r="CE4686" s="52"/>
      <c r="CF4686" s="52"/>
      <c r="CG4686" s="52"/>
      <c r="CH4686" s="52"/>
      <c r="CI4686" s="52"/>
      <c r="CJ4686" s="52"/>
      <c r="CK4686" s="52"/>
      <c r="CL4686" s="52"/>
      <c r="CM4686" s="52"/>
      <c r="CN4686" s="52"/>
    </row>
    <row r="4687" spans="1:92" s="29" customFormat="1" ht="51" x14ac:dyDescent="0.25">
      <c r="A4687" s="18" t="s">
        <v>1827</v>
      </c>
      <c r="B4687" s="18" t="s">
        <v>12</v>
      </c>
      <c r="C4687" s="22" t="s">
        <v>13163</v>
      </c>
      <c r="D4687" s="22" t="s">
        <v>13164</v>
      </c>
      <c r="E4687" s="6" t="s">
        <v>13165</v>
      </c>
      <c r="F4687" s="24">
        <v>5100</v>
      </c>
      <c r="G4687" s="25">
        <v>0.05</v>
      </c>
      <c r="H4687" s="28">
        <f t="shared" si="415"/>
        <v>4845</v>
      </c>
      <c r="I4687" s="26">
        <v>1.04</v>
      </c>
      <c r="J4687" s="25">
        <f t="shared" si="416"/>
        <v>1.2000000000000011E-2</v>
      </c>
      <c r="K4687" s="24">
        <f t="shared" si="417"/>
        <v>5038.8</v>
      </c>
      <c r="L4687" s="24">
        <f t="shared" si="414"/>
        <v>5076.8765743073045</v>
      </c>
      <c r="M4687" s="18" t="s">
        <v>1835</v>
      </c>
      <c r="N4687" s="52"/>
      <c r="O4687" s="52"/>
      <c r="P4687" s="52"/>
      <c r="Q4687" s="52"/>
      <c r="R4687" s="52"/>
      <c r="S4687" s="52"/>
      <c r="T4687" s="52"/>
      <c r="U4687" s="52"/>
      <c r="V4687" s="52"/>
      <c r="W4687" s="52"/>
      <c r="X4687" s="52"/>
      <c r="Y4687" s="52"/>
      <c r="Z4687" s="52"/>
      <c r="AA4687" s="52"/>
      <c r="AB4687" s="52"/>
      <c r="AC4687" s="52"/>
      <c r="AD4687" s="52"/>
      <c r="AE4687" s="52"/>
      <c r="AF4687" s="52"/>
      <c r="AG4687" s="52"/>
      <c r="AH4687" s="52"/>
      <c r="AI4687" s="52"/>
      <c r="AJ4687" s="52"/>
      <c r="AK4687" s="52"/>
      <c r="AL4687" s="52"/>
      <c r="AM4687" s="52"/>
      <c r="AN4687" s="52"/>
      <c r="AO4687" s="52"/>
      <c r="AP4687" s="52"/>
      <c r="AQ4687" s="52"/>
      <c r="AR4687" s="52"/>
      <c r="AS4687" s="52"/>
      <c r="AT4687" s="52"/>
      <c r="AU4687" s="52"/>
      <c r="AV4687" s="52"/>
      <c r="AW4687" s="52"/>
      <c r="AX4687" s="52"/>
      <c r="AY4687" s="52"/>
      <c r="AZ4687" s="52"/>
      <c r="BA4687" s="52"/>
      <c r="BB4687" s="52"/>
      <c r="BC4687" s="52"/>
      <c r="BD4687" s="52"/>
      <c r="BE4687" s="52"/>
      <c r="BF4687" s="52"/>
      <c r="BG4687" s="52"/>
      <c r="BH4687" s="52"/>
      <c r="BI4687" s="52"/>
      <c r="BJ4687" s="52"/>
      <c r="BK4687" s="52"/>
      <c r="BL4687" s="52"/>
      <c r="BM4687" s="52"/>
      <c r="BN4687" s="52"/>
      <c r="BO4687" s="52"/>
      <c r="BP4687" s="52"/>
      <c r="BQ4687" s="52"/>
      <c r="BR4687" s="52"/>
      <c r="BS4687" s="52"/>
      <c r="BT4687" s="52"/>
      <c r="BU4687" s="52"/>
      <c r="BV4687" s="52"/>
      <c r="BW4687" s="52"/>
      <c r="BX4687" s="52"/>
      <c r="BY4687" s="52"/>
      <c r="BZ4687" s="52"/>
      <c r="CA4687" s="52"/>
      <c r="CB4687" s="52"/>
      <c r="CC4687" s="52"/>
      <c r="CD4687" s="52"/>
      <c r="CE4687" s="52"/>
      <c r="CF4687" s="52"/>
      <c r="CG4687" s="52"/>
      <c r="CH4687" s="52"/>
      <c r="CI4687" s="52"/>
      <c r="CJ4687" s="52"/>
      <c r="CK4687" s="52"/>
      <c r="CL4687" s="52"/>
      <c r="CM4687" s="52"/>
      <c r="CN4687" s="52"/>
    </row>
    <row r="4688" spans="1:92" s="29" customFormat="1" ht="51" customHeight="1" x14ac:dyDescent="0.25">
      <c r="A4688" s="21" t="s">
        <v>1827</v>
      </c>
      <c r="B4688" s="18" t="s">
        <v>12</v>
      </c>
      <c r="C4688" s="22" t="s">
        <v>13166</v>
      </c>
      <c r="D4688" s="22" t="s">
        <v>13167</v>
      </c>
      <c r="E4688" s="6" t="s">
        <v>13168</v>
      </c>
      <c r="F4688" s="24">
        <v>5700</v>
      </c>
      <c r="G4688" s="25">
        <v>0.05</v>
      </c>
      <c r="H4688" s="28">
        <f t="shared" si="415"/>
        <v>5415</v>
      </c>
      <c r="I4688" s="26">
        <v>1.04</v>
      </c>
      <c r="J4688" s="25">
        <f t="shared" si="416"/>
        <v>1.19999999999999E-2</v>
      </c>
      <c r="K4688" s="24">
        <f t="shared" si="417"/>
        <v>5631.6</v>
      </c>
      <c r="L4688" s="24">
        <f t="shared" si="414"/>
        <v>5674.1561712846351</v>
      </c>
      <c r="M4688" s="21" t="s">
        <v>1839</v>
      </c>
      <c r="N4688" s="52"/>
      <c r="O4688" s="52"/>
      <c r="P4688" s="52"/>
      <c r="Q4688" s="52"/>
      <c r="R4688" s="52"/>
      <c r="S4688" s="52"/>
      <c r="T4688" s="52"/>
      <c r="U4688" s="52"/>
      <c r="V4688" s="52"/>
      <c r="W4688" s="52"/>
      <c r="X4688" s="52"/>
      <c r="Y4688" s="52"/>
      <c r="Z4688" s="52"/>
      <c r="AA4688" s="52"/>
      <c r="AB4688" s="52"/>
      <c r="AC4688" s="52"/>
      <c r="AD4688" s="52"/>
      <c r="AE4688" s="52"/>
      <c r="AF4688" s="52"/>
      <c r="AG4688" s="52"/>
      <c r="AH4688" s="52"/>
      <c r="AI4688" s="52"/>
      <c r="AJ4688" s="52"/>
      <c r="AK4688" s="52"/>
      <c r="AL4688" s="52"/>
      <c r="AM4688" s="52"/>
      <c r="AN4688" s="52"/>
      <c r="AO4688" s="52"/>
      <c r="AP4688" s="52"/>
      <c r="AQ4688" s="52"/>
      <c r="AR4688" s="52"/>
      <c r="AS4688" s="52"/>
      <c r="AT4688" s="52"/>
      <c r="AU4688" s="52"/>
      <c r="AV4688" s="52"/>
      <c r="AW4688" s="52"/>
      <c r="AX4688" s="52"/>
      <c r="AY4688" s="52"/>
      <c r="AZ4688" s="52"/>
      <c r="BA4688" s="52"/>
      <c r="BB4688" s="52"/>
      <c r="BC4688" s="52"/>
      <c r="BD4688" s="52"/>
      <c r="BE4688" s="52"/>
      <c r="BF4688" s="52"/>
      <c r="BG4688" s="52"/>
      <c r="BH4688" s="52"/>
      <c r="BI4688" s="52"/>
      <c r="BJ4688" s="52"/>
      <c r="BK4688" s="52"/>
      <c r="BL4688" s="52"/>
      <c r="BM4688" s="52"/>
      <c r="BN4688" s="52"/>
      <c r="BO4688" s="52"/>
      <c r="BP4688" s="52"/>
      <c r="BQ4688" s="52"/>
      <c r="BR4688" s="52"/>
      <c r="BS4688" s="52"/>
      <c r="BT4688" s="52"/>
      <c r="BU4688" s="52"/>
      <c r="BV4688" s="52"/>
      <c r="BW4688" s="52"/>
      <c r="BX4688" s="52"/>
      <c r="BY4688" s="52"/>
      <c r="BZ4688" s="52"/>
      <c r="CA4688" s="52"/>
      <c r="CB4688" s="52"/>
      <c r="CC4688" s="52"/>
      <c r="CD4688" s="52"/>
      <c r="CE4688" s="52"/>
      <c r="CF4688" s="52"/>
      <c r="CG4688" s="52"/>
      <c r="CH4688" s="52"/>
      <c r="CI4688" s="52"/>
      <c r="CJ4688" s="52"/>
      <c r="CK4688" s="52"/>
      <c r="CL4688" s="52"/>
      <c r="CM4688" s="52"/>
      <c r="CN4688" s="52"/>
    </row>
    <row r="4689" spans="1:92" s="29" customFormat="1" ht="51" customHeight="1" x14ac:dyDescent="0.25">
      <c r="A4689" s="18" t="s">
        <v>1827</v>
      </c>
      <c r="B4689" s="18" t="s">
        <v>12</v>
      </c>
      <c r="C4689" s="22" t="s">
        <v>13169</v>
      </c>
      <c r="D4689" s="22" t="s">
        <v>13170</v>
      </c>
      <c r="E4689" s="6" t="s">
        <v>13171</v>
      </c>
      <c r="F4689" s="24">
        <v>247.5</v>
      </c>
      <c r="G4689" s="25">
        <v>0.05</v>
      </c>
      <c r="H4689" s="28">
        <f t="shared" si="415"/>
        <v>235.125</v>
      </c>
      <c r="I4689" s="26">
        <v>1.04</v>
      </c>
      <c r="J4689" s="25">
        <f t="shared" si="416"/>
        <v>1.2000000000000011E-2</v>
      </c>
      <c r="K4689" s="24">
        <f t="shared" si="417"/>
        <v>244.53</v>
      </c>
      <c r="L4689" s="24">
        <f t="shared" si="414"/>
        <v>246.37783375314859</v>
      </c>
      <c r="M4689" s="21" t="s">
        <v>1831</v>
      </c>
      <c r="N4689" s="52"/>
      <c r="O4689" s="52"/>
      <c r="P4689" s="52"/>
      <c r="Q4689" s="52"/>
      <c r="R4689" s="52"/>
      <c r="S4689" s="52"/>
      <c r="T4689" s="52"/>
      <c r="U4689" s="52"/>
      <c r="V4689" s="52"/>
      <c r="W4689" s="52"/>
      <c r="X4689" s="52"/>
      <c r="Y4689" s="52"/>
      <c r="Z4689" s="52"/>
      <c r="AA4689" s="52"/>
      <c r="AB4689" s="52"/>
      <c r="AC4689" s="52"/>
      <c r="AD4689" s="52"/>
      <c r="AE4689" s="52"/>
      <c r="AF4689" s="52"/>
      <c r="AG4689" s="52"/>
      <c r="AH4689" s="52"/>
      <c r="AI4689" s="52"/>
      <c r="AJ4689" s="52"/>
      <c r="AK4689" s="52"/>
      <c r="AL4689" s="52"/>
      <c r="AM4689" s="52"/>
      <c r="AN4689" s="52"/>
      <c r="AO4689" s="52"/>
      <c r="AP4689" s="52"/>
      <c r="AQ4689" s="52"/>
      <c r="AR4689" s="52"/>
      <c r="AS4689" s="52"/>
      <c r="AT4689" s="52"/>
      <c r="AU4689" s="52"/>
      <c r="AV4689" s="52"/>
      <c r="AW4689" s="52"/>
      <c r="AX4689" s="52"/>
      <c r="AY4689" s="52"/>
      <c r="AZ4689" s="52"/>
      <c r="BA4689" s="52"/>
      <c r="BB4689" s="52"/>
      <c r="BC4689" s="52"/>
      <c r="BD4689" s="52"/>
      <c r="BE4689" s="52"/>
      <c r="BF4689" s="52"/>
      <c r="BG4689" s="52"/>
      <c r="BH4689" s="52"/>
      <c r="BI4689" s="52"/>
      <c r="BJ4689" s="52"/>
      <c r="BK4689" s="52"/>
      <c r="BL4689" s="52"/>
      <c r="BM4689" s="52"/>
      <c r="BN4689" s="52"/>
      <c r="BO4689" s="52"/>
      <c r="BP4689" s="52"/>
      <c r="BQ4689" s="52"/>
      <c r="BR4689" s="52"/>
      <c r="BS4689" s="52"/>
      <c r="BT4689" s="52"/>
      <c r="BU4689" s="52"/>
      <c r="BV4689" s="52"/>
      <c r="BW4689" s="52"/>
      <c r="BX4689" s="52"/>
      <c r="BY4689" s="52"/>
      <c r="BZ4689" s="52"/>
      <c r="CA4689" s="52"/>
      <c r="CB4689" s="52"/>
      <c r="CC4689" s="52"/>
      <c r="CD4689" s="52"/>
      <c r="CE4689" s="52"/>
      <c r="CF4689" s="52"/>
      <c r="CG4689" s="52"/>
      <c r="CH4689" s="52"/>
      <c r="CI4689" s="52"/>
      <c r="CJ4689" s="52"/>
      <c r="CK4689" s="52"/>
      <c r="CL4689" s="52"/>
      <c r="CM4689" s="52"/>
      <c r="CN4689" s="52"/>
    </row>
    <row r="4690" spans="1:92" s="29" customFormat="1" ht="38.25" x14ac:dyDescent="0.25">
      <c r="A4690" s="18" t="s">
        <v>1827</v>
      </c>
      <c r="B4690" s="18" t="s">
        <v>12</v>
      </c>
      <c r="C4690" s="22" t="s">
        <v>13172</v>
      </c>
      <c r="D4690" s="22" t="s">
        <v>13173</v>
      </c>
      <c r="E4690" s="6" t="s">
        <v>13174</v>
      </c>
      <c r="F4690" s="24">
        <v>191.25</v>
      </c>
      <c r="G4690" s="25">
        <v>0.05</v>
      </c>
      <c r="H4690" s="28">
        <f t="shared" si="415"/>
        <v>181.6875</v>
      </c>
      <c r="I4690" s="26">
        <v>1.04</v>
      </c>
      <c r="J4690" s="25">
        <f t="shared" si="416"/>
        <v>1.19999999999999E-2</v>
      </c>
      <c r="K4690" s="24">
        <f t="shared" si="417"/>
        <v>188.95500000000001</v>
      </c>
      <c r="L4690" s="24">
        <f t="shared" si="414"/>
        <v>190.38287153652394</v>
      </c>
      <c r="M4690" s="18" t="s">
        <v>1835</v>
      </c>
      <c r="N4690" s="52"/>
      <c r="O4690" s="52"/>
      <c r="P4690" s="52"/>
      <c r="Q4690" s="52"/>
      <c r="R4690" s="52"/>
      <c r="S4690" s="52"/>
      <c r="T4690" s="52"/>
      <c r="U4690" s="52"/>
      <c r="V4690" s="52"/>
      <c r="W4690" s="52"/>
      <c r="X4690" s="52"/>
      <c r="Y4690" s="52"/>
      <c r="Z4690" s="52"/>
      <c r="AA4690" s="52"/>
      <c r="AB4690" s="52"/>
      <c r="AC4690" s="52"/>
      <c r="AD4690" s="52"/>
      <c r="AE4690" s="52"/>
      <c r="AF4690" s="52"/>
      <c r="AG4690" s="52"/>
      <c r="AH4690" s="52"/>
      <c r="AI4690" s="52"/>
      <c r="AJ4690" s="52"/>
      <c r="AK4690" s="52"/>
      <c r="AL4690" s="52"/>
      <c r="AM4690" s="52"/>
      <c r="AN4690" s="52"/>
      <c r="AO4690" s="52"/>
      <c r="AP4690" s="52"/>
      <c r="AQ4690" s="52"/>
      <c r="AR4690" s="52"/>
      <c r="AS4690" s="52"/>
      <c r="AT4690" s="52"/>
      <c r="AU4690" s="52"/>
      <c r="AV4690" s="52"/>
      <c r="AW4690" s="52"/>
      <c r="AX4690" s="52"/>
      <c r="AY4690" s="52"/>
      <c r="AZ4690" s="52"/>
      <c r="BA4690" s="52"/>
      <c r="BB4690" s="52"/>
      <c r="BC4690" s="52"/>
      <c r="BD4690" s="52"/>
      <c r="BE4690" s="52"/>
      <c r="BF4690" s="52"/>
      <c r="BG4690" s="52"/>
      <c r="BH4690" s="52"/>
      <c r="BI4690" s="52"/>
      <c r="BJ4690" s="52"/>
      <c r="BK4690" s="52"/>
      <c r="BL4690" s="52"/>
      <c r="BM4690" s="52"/>
      <c r="BN4690" s="52"/>
      <c r="BO4690" s="52"/>
      <c r="BP4690" s="52"/>
      <c r="BQ4690" s="52"/>
      <c r="BR4690" s="52"/>
      <c r="BS4690" s="52"/>
      <c r="BT4690" s="52"/>
      <c r="BU4690" s="52"/>
      <c r="BV4690" s="52"/>
      <c r="BW4690" s="52"/>
      <c r="BX4690" s="52"/>
      <c r="BY4690" s="52"/>
      <c r="BZ4690" s="52"/>
      <c r="CA4690" s="52"/>
      <c r="CB4690" s="52"/>
      <c r="CC4690" s="52"/>
      <c r="CD4690" s="52"/>
      <c r="CE4690" s="52"/>
      <c r="CF4690" s="52"/>
      <c r="CG4690" s="52"/>
      <c r="CH4690" s="52"/>
      <c r="CI4690" s="52"/>
      <c r="CJ4690" s="52"/>
      <c r="CK4690" s="52"/>
      <c r="CL4690" s="52"/>
      <c r="CM4690" s="52"/>
      <c r="CN4690" s="52"/>
    </row>
    <row r="4691" spans="1:92" s="29" customFormat="1" ht="51" customHeight="1" x14ac:dyDescent="0.25">
      <c r="A4691" s="21" t="s">
        <v>1827</v>
      </c>
      <c r="B4691" s="18" t="s">
        <v>12</v>
      </c>
      <c r="C4691" s="22" t="s">
        <v>13175</v>
      </c>
      <c r="D4691" s="22" t="s">
        <v>13176</v>
      </c>
      <c r="E4691" s="6" t="s">
        <v>13177</v>
      </c>
      <c r="F4691" s="24">
        <v>213.75</v>
      </c>
      <c r="G4691" s="25">
        <v>0.05</v>
      </c>
      <c r="H4691" s="28">
        <f t="shared" si="415"/>
        <v>203.0625</v>
      </c>
      <c r="I4691" s="26">
        <v>1.04</v>
      </c>
      <c r="J4691" s="25">
        <f t="shared" si="416"/>
        <v>1.2000000000000011E-2</v>
      </c>
      <c r="K4691" s="24">
        <f t="shared" si="417"/>
        <v>211.185</v>
      </c>
      <c r="L4691" s="24">
        <f t="shared" si="414"/>
        <v>212.78085642317379</v>
      </c>
      <c r="M4691" s="21" t="s">
        <v>1839</v>
      </c>
      <c r="N4691" s="52"/>
      <c r="O4691" s="52"/>
      <c r="P4691" s="52"/>
      <c r="Q4691" s="52"/>
      <c r="R4691" s="52"/>
      <c r="S4691" s="52"/>
      <c r="T4691" s="52"/>
      <c r="U4691" s="52"/>
      <c r="V4691" s="52"/>
      <c r="W4691" s="52"/>
      <c r="X4691" s="52"/>
      <c r="Y4691" s="52"/>
      <c r="Z4691" s="52"/>
      <c r="AA4691" s="52"/>
      <c r="AB4691" s="52"/>
      <c r="AC4691" s="52"/>
      <c r="AD4691" s="52"/>
      <c r="AE4691" s="52"/>
      <c r="AF4691" s="52"/>
      <c r="AG4691" s="52"/>
      <c r="AH4691" s="52"/>
      <c r="AI4691" s="52"/>
      <c r="AJ4691" s="52"/>
      <c r="AK4691" s="52"/>
      <c r="AL4691" s="52"/>
      <c r="AM4691" s="52"/>
      <c r="AN4691" s="52"/>
      <c r="AO4691" s="52"/>
      <c r="AP4691" s="52"/>
      <c r="AQ4691" s="52"/>
      <c r="AR4691" s="52"/>
      <c r="AS4691" s="52"/>
      <c r="AT4691" s="52"/>
      <c r="AU4691" s="52"/>
      <c r="AV4691" s="52"/>
      <c r="AW4691" s="52"/>
      <c r="AX4691" s="52"/>
      <c r="AY4691" s="52"/>
      <c r="AZ4691" s="52"/>
      <c r="BA4691" s="52"/>
      <c r="BB4691" s="52"/>
      <c r="BC4691" s="52"/>
      <c r="BD4691" s="52"/>
      <c r="BE4691" s="52"/>
      <c r="BF4691" s="52"/>
      <c r="BG4691" s="52"/>
      <c r="BH4691" s="52"/>
      <c r="BI4691" s="52"/>
      <c r="BJ4691" s="52"/>
      <c r="BK4691" s="52"/>
      <c r="BL4691" s="52"/>
      <c r="BM4691" s="52"/>
      <c r="BN4691" s="52"/>
      <c r="BO4691" s="52"/>
      <c r="BP4691" s="52"/>
      <c r="BQ4691" s="52"/>
      <c r="BR4691" s="52"/>
      <c r="BS4691" s="52"/>
      <c r="BT4691" s="52"/>
      <c r="BU4691" s="52"/>
      <c r="BV4691" s="52"/>
      <c r="BW4691" s="52"/>
      <c r="BX4691" s="52"/>
      <c r="BY4691" s="52"/>
      <c r="BZ4691" s="52"/>
      <c r="CA4691" s="52"/>
      <c r="CB4691" s="52"/>
      <c r="CC4691" s="52"/>
      <c r="CD4691" s="52"/>
      <c r="CE4691" s="52"/>
      <c r="CF4691" s="52"/>
      <c r="CG4691" s="52"/>
      <c r="CH4691" s="52"/>
      <c r="CI4691" s="52"/>
      <c r="CJ4691" s="52"/>
      <c r="CK4691" s="52"/>
      <c r="CL4691" s="52"/>
      <c r="CM4691" s="52"/>
      <c r="CN4691" s="52"/>
    </row>
    <row r="4692" spans="1:92" s="29" customFormat="1" ht="51" customHeight="1" x14ac:dyDescent="0.25">
      <c r="A4692" s="18" t="s">
        <v>1827</v>
      </c>
      <c r="B4692" s="18" t="s">
        <v>12</v>
      </c>
      <c r="C4692" s="22" t="s">
        <v>13178</v>
      </c>
      <c r="D4692" s="22" t="s">
        <v>13179</v>
      </c>
      <c r="E4692" s="6" t="s">
        <v>13180</v>
      </c>
      <c r="F4692" s="24">
        <v>198</v>
      </c>
      <c r="G4692" s="25">
        <v>0.05</v>
      </c>
      <c r="H4692" s="28">
        <f t="shared" si="415"/>
        <v>188.1</v>
      </c>
      <c r="I4692" s="26">
        <v>1.04</v>
      </c>
      <c r="J4692" s="25">
        <f t="shared" si="416"/>
        <v>1.2000000000000011E-2</v>
      </c>
      <c r="K4692" s="24">
        <f t="shared" si="417"/>
        <v>195.624</v>
      </c>
      <c r="L4692" s="24">
        <f t="shared" si="414"/>
        <v>197.10226700251889</v>
      </c>
      <c r="M4692" s="21" t="s">
        <v>1831</v>
      </c>
      <c r="N4692" s="52"/>
      <c r="O4692" s="52"/>
      <c r="P4692" s="52"/>
      <c r="Q4692" s="52"/>
      <c r="R4692" s="52"/>
      <c r="S4692" s="52"/>
      <c r="T4692" s="52"/>
      <c r="U4692" s="52"/>
      <c r="V4692" s="52"/>
      <c r="W4692" s="52"/>
      <c r="X4692" s="52"/>
      <c r="Y4692" s="52"/>
      <c r="Z4692" s="52"/>
      <c r="AA4692" s="52"/>
      <c r="AB4692" s="52"/>
      <c r="AC4692" s="52"/>
      <c r="AD4692" s="52"/>
      <c r="AE4692" s="52"/>
      <c r="AF4692" s="52"/>
      <c r="AG4692" s="52"/>
      <c r="AH4692" s="52"/>
      <c r="AI4692" s="52"/>
      <c r="AJ4692" s="52"/>
      <c r="AK4692" s="52"/>
      <c r="AL4692" s="52"/>
      <c r="AM4692" s="52"/>
      <c r="AN4692" s="52"/>
      <c r="AO4692" s="52"/>
      <c r="AP4692" s="52"/>
      <c r="AQ4692" s="52"/>
      <c r="AR4692" s="52"/>
      <c r="AS4692" s="52"/>
      <c r="AT4692" s="52"/>
      <c r="AU4692" s="52"/>
      <c r="AV4692" s="52"/>
      <c r="AW4692" s="52"/>
      <c r="AX4692" s="52"/>
      <c r="AY4692" s="52"/>
      <c r="AZ4692" s="52"/>
      <c r="BA4692" s="52"/>
      <c r="BB4692" s="52"/>
      <c r="BC4692" s="52"/>
      <c r="BD4692" s="52"/>
      <c r="BE4692" s="52"/>
      <c r="BF4692" s="52"/>
      <c r="BG4692" s="52"/>
      <c r="BH4692" s="52"/>
      <c r="BI4692" s="52"/>
      <c r="BJ4692" s="52"/>
      <c r="BK4692" s="52"/>
      <c r="BL4692" s="52"/>
      <c r="BM4692" s="52"/>
      <c r="BN4692" s="52"/>
      <c r="BO4692" s="52"/>
      <c r="BP4692" s="52"/>
      <c r="BQ4692" s="52"/>
      <c r="BR4692" s="52"/>
      <c r="BS4692" s="52"/>
      <c r="BT4692" s="52"/>
      <c r="BU4692" s="52"/>
      <c r="BV4692" s="52"/>
      <c r="BW4692" s="52"/>
      <c r="BX4692" s="52"/>
      <c r="BY4692" s="52"/>
      <c r="BZ4692" s="52"/>
      <c r="CA4692" s="52"/>
      <c r="CB4692" s="52"/>
      <c r="CC4692" s="52"/>
      <c r="CD4692" s="52"/>
      <c r="CE4692" s="52"/>
      <c r="CF4692" s="52"/>
      <c r="CG4692" s="52"/>
      <c r="CH4692" s="52"/>
      <c r="CI4692" s="52"/>
      <c r="CJ4692" s="52"/>
      <c r="CK4692" s="52"/>
      <c r="CL4692" s="52"/>
      <c r="CM4692" s="52"/>
      <c r="CN4692" s="52"/>
    </row>
    <row r="4693" spans="1:92" s="29" customFormat="1" ht="38.25" x14ac:dyDescent="0.25">
      <c r="A4693" s="18" t="s">
        <v>1827</v>
      </c>
      <c r="B4693" s="18" t="s">
        <v>12</v>
      </c>
      <c r="C4693" s="22" t="s">
        <v>13181</v>
      </c>
      <c r="D4693" s="22" t="s">
        <v>13182</v>
      </c>
      <c r="E4693" s="6" t="s">
        <v>13183</v>
      </c>
      <c r="F4693" s="24">
        <v>153</v>
      </c>
      <c r="G4693" s="25">
        <v>0.05</v>
      </c>
      <c r="H4693" s="28">
        <f t="shared" si="415"/>
        <v>145.35</v>
      </c>
      <c r="I4693" s="26">
        <v>1.04</v>
      </c>
      <c r="J4693" s="25">
        <f t="shared" si="416"/>
        <v>1.2000000000000122E-2</v>
      </c>
      <c r="K4693" s="24">
        <f t="shared" si="417"/>
        <v>151.16399999999999</v>
      </c>
      <c r="L4693" s="24">
        <f t="shared" si="414"/>
        <v>152.30629722921913</v>
      </c>
      <c r="M4693" s="18" t="s">
        <v>1835</v>
      </c>
      <c r="N4693" s="52"/>
      <c r="O4693" s="52"/>
      <c r="P4693" s="52"/>
      <c r="Q4693" s="52"/>
      <c r="R4693" s="52"/>
      <c r="S4693" s="52"/>
      <c r="T4693" s="52"/>
      <c r="U4693" s="52"/>
      <c r="V4693" s="52"/>
      <c r="W4693" s="52"/>
      <c r="X4693" s="52"/>
      <c r="Y4693" s="52"/>
      <c r="Z4693" s="52"/>
      <c r="AA4693" s="52"/>
      <c r="AB4693" s="52"/>
      <c r="AC4693" s="52"/>
      <c r="AD4693" s="52"/>
      <c r="AE4693" s="52"/>
      <c r="AF4693" s="52"/>
      <c r="AG4693" s="52"/>
      <c r="AH4693" s="52"/>
      <c r="AI4693" s="52"/>
      <c r="AJ4693" s="52"/>
      <c r="AK4693" s="52"/>
      <c r="AL4693" s="52"/>
      <c r="AM4693" s="52"/>
      <c r="AN4693" s="52"/>
      <c r="AO4693" s="52"/>
      <c r="AP4693" s="52"/>
      <c r="AQ4693" s="52"/>
      <c r="AR4693" s="52"/>
      <c r="AS4693" s="52"/>
      <c r="AT4693" s="52"/>
      <c r="AU4693" s="52"/>
      <c r="AV4693" s="52"/>
      <c r="AW4693" s="52"/>
      <c r="AX4693" s="52"/>
      <c r="AY4693" s="52"/>
      <c r="AZ4693" s="52"/>
      <c r="BA4693" s="52"/>
      <c r="BB4693" s="52"/>
      <c r="BC4693" s="52"/>
      <c r="BD4693" s="52"/>
      <c r="BE4693" s="52"/>
      <c r="BF4693" s="52"/>
      <c r="BG4693" s="52"/>
      <c r="BH4693" s="52"/>
      <c r="BI4693" s="52"/>
      <c r="BJ4693" s="52"/>
      <c r="BK4693" s="52"/>
      <c r="BL4693" s="52"/>
      <c r="BM4693" s="52"/>
      <c r="BN4693" s="52"/>
      <c r="BO4693" s="52"/>
      <c r="BP4693" s="52"/>
      <c r="BQ4693" s="52"/>
      <c r="BR4693" s="52"/>
      <c r="BS4693" s="52"/>
      <c r="BT4693" s="52"/>
      <c r="BU4693" s="52"/>
      <c r="BV4693" s="52"/>
      <c r="BW4693" s="52"/>
      <c r="BX4693" s="52"/>
      <c r="BY4693" s="52"/>
      <c r="BZ4693" s="52"/>
      <c r="CA4693" s="52"/>
      <c r="CB4693" s="52"/>
      <c r="CC4693" s="52"/>
      <c r="CD4693" s="52"/>
      <c r="CE4693" s="52"/>
      <c r="CF4693" s="52"/>
      <c r="CG4693" s="52"/>
      <c r="CH4693" s="52"/>
      <c r="CI4693" s="52"/>
      <c r="CJ4693" s="52"/>
      <c r="CK4693" s="52"/>
      <c r="CL4693" s="52"/>
      <c r="CM4693" s="52"/>
      <c r="CN4693" s="52"/>
    </row>
    <row r="4694" spans="1:92" s="29" customFormat="1" ht="51" customHeight="1" x14ac:dyDescent="0.25">
      <c r="A4694" s="21" t="s">
        <v>1827</v>
      </c>
      <c r="B4694" s="18" t="s">
        <v>12</v>
      </c>
      <c r="C4694" s="22" t="s">
        <v>13184</v>
      </c>
      <c r="D4694" s="22" t="s">
        <v>13185</v>
      </c>
      <c r="E4694" s="6" t="s">
        <v>13186</v>
      </c>
      <c r="F4694" s="24">
        <v>171</v>
      </c>
      <c r="G4694" s="25">
        <v>0.05</v>
      </c>
      <c r="H4694" s="28">
        <f t="shared" si="415"/>
        <v>162.44999999999999</v>
      </c>
      <c r="I4694" s="26">
        <v>1.04</v>
      </c>
      <c r="J4694" s="25">
        <f t="shared" si="416"/>
        <v>1.2000000000000011E-2</v>
      </c>
      <c r="K4694" s="24">
        <f t="shared" si="417"/>
        <v>168.94800000000001</v>
      </c>
      <c r="L4694" s="24">
        <f t="shared" si="414"/>
        <v>170.22468513853903</v>
      </c>
      <c r="M4694" s="21" t="s">
        <v>1839</v>
      </c>
      <c r="N4694" s="52"/>
      <c r="O4694" s="52"/>
      <c r="P4694" s="52"/>
      <c r="Q4694" s="52"/>
      <c r="R4694" s="52"/>
      <c r="S4694" s="52"/>
      <c r="T4694" s="52"/>
      <c r="U4694" s="52"/>
      <c r="V4694" s="52"/>
      <c r="W4694" s="52"/>
      <c r="X4694" s="52"/>
      <c r="Y4694" s="52"/>
      <c r="Z4694" s="52"/>
      <c r="AA4694" s="52"/>
      <c r="AB4694" s="52"/>
      <c r="AC4694" s="52"/>
      <c r="AD4694" s="52"/>
      <c r="AE4694" s="52"/>
      <c r="AF4694" s="52"/>
      <c r="AG4694" s="52"/>
      <c r="AH4694" s="52"/>
      <c r="AI4694" s="52"/>
      <c r="AJ4694" s="52"/>
      <c r="AK4694" s="52"/>
      <c r="AL4694" s="52"/>
      <c r="AM4694" s="52"/>
      <c r="AN4694" s="52"/>
      <c r="AO4694" s="52"/>
      <c r="AP4694" s="52"/>
      <c r="AQ4694" s="52"/>
      <c r="AR4694" s="52"/>
      <c r="AS4694" s="52"/>
      <c r="AT4694" s="52"/>
      <c r="AU4694" s="52"/>
      <c r="AV4694" s="52"/>
      <c r="AW4694" s="52"/>
      <c r="AX4694" s="52"/>
      <c r="AY4694" s="52"/>
      <c r="AZ4694" s="52"/>
      <c r="BA4694" s="52"/>
      <c r="BB4694" s="52"/>
      <c r="BC4694" s="52"/>
      <c r="BD4694" s="52"/>
      <c r="BE4694" s="52"/>
      <c r="BF4694" s="52"/>
      <c r="BG4694" s="52"/>
      <c r="BH4694" s="52"/>
      <c r="BI4694" s="52"/>
      <c r="BJ4694" s="52"/>
      <c r="BK4694" s="52"/>
      <c r="BL4694" s="52"/>
      <c r="BM4694" s="52"/>
      <c r="BN4694" s="52"/>
      <c r="BO4694" s="52"/>
      <c r="BP4694" s="52"/>
      <c r="BQ4694" s="52"/>
      <c r="BR4694" s="52"/>
      <c r="BS4694" s="52"/>
      <c r="BT4694" s="52"/>
      <c r="BU4694" s="52"/>
      <c r="BV4694" s="52"/>
      <c r="BW4694" s="52"/>
      <c r="BX4694" s="52"/>
      <c r="BY4694" s="52"/>
      <c r="BZ4694" s="52"/>
      <c r="CA4694" s="52"/>
      <c r="CB4694" s="52"/>
      <c r="CC4694" s="52"/>
      <c r="CD4694" s="52"/>
      <c r="CE4694" s="52"/>
      <c r="CF4694" s="52"/>
      <c r="CG4694" s="52"/>
      <c r="CH4694" s="52"/>
      <c r="CI4694" s="52"/>
      <c r="CJ4694" s="52"/>
      <c r="CK4694" s="52"/>
      <c r="CL4694" s="52"/>
      <c r="CM4694" s="52"/>
      <c r="CN4694" s="52"/>
    </row>
    <row r="4695" spans="1:92" s="29" customFormat="1" ht="51" customHeight="1" x14ac:dyDescent="0.25">
      <c r="A4695" s="18" t="s">
        <v>1827</v>
      </c>
      <c r="B4695" s="18" t="s">
        <v>12</v>
      </c>
      <c r="C4695" s="22" t="s">
        <v>13187</v>
      </c>
      <c r="D4695" s="22" t="s">
        <v>13188</v>
      </c>
      <c r="E4695" s="6" t="s">
        <v>13189</v>
      </c>
      <c r="F4695" s="24">
        <v>19800</v>
      </c>
      <c r="G4695" s="25">
        <v>0.05</v>
      </c>
      <c r="H4695" s="28">
        <f t="shared" si="415"/>
        <v>18810</v>
      </c>
      <c r="I4695" s="26">
        <v>1.04</v>
      </c>
      <c r="J4695" s="25">
        <f t="shared" si="416"/>
        <v>1.19999999999999E-2</v>
      </c>
      <c r="K4695" s="24">
        <f t="shared" si="417"/>
        <v>19562.400000000001</v>
      </c>
      <c r="L4695" s="24">
        <f t="shared" si="414"/>
        <v>19710.226700251889</v>
      </c>
      <c r="M4695" s="21" t="s">
        <v>1831</v>
      </c>
      <c r="N4695" s="52"/>
      <c r="O4695" s="52"/>
      <c r="P4695" s="52"/>
      <c r="Q4695" s="52"/>
      <c r="R4695" s="52"/>
      <c r="S4695" s="52"/>
      <c r="T4695" s="52"/>
      <c r="U4695" s="52"/>
      <c r="V4695" s="52"/>
      <c r="W4695" s="52"/>
      <c r="X4695" s="52"/>
      <c r="Y4695" s="52"/>
      <c r="Z4695" s="52"/>
      <c r="AA4695" s="52"/>
      <c r="AB4695" s="52"/>
      <c r="AC4695" s="52"/>
      <c r="AD4695" s="52"/>
      <c r="AE4695" s="52"/>
      <c r="AF4695" s="52"/>
      <c r="AG4695" s="52"/>
      <c r="AH4695" s="52"/>
      <c r="AI4695" s="52"/>
      <c r="AJ4695" s="52"/>
      <c r="AK4695" s="52"/>
      <c r="AL4695" s="52"/>
      <c r="AM4695" s="52"/>
      <c r="AN4695" s="52"/>
      <c r="AO4695" s="52"/>
      <c r="AP4695" s="52"/>
      <c r="AQ4695" s="52"/>
      <c r="AR4695" s="52"/>
      <c r="AS4695" s="52"/>
      <c r="AT4695" s="52"/>
      <c r="AU4695" s="52"/>
      <c r="AV4695" s="52"/>
      <c r="AW4695" s="52"/>
      <c r="AX4695" s="52"/>
      <c r="AY4695" s="52"/>
      <c r="AZ4695" s="52"/>
      <c r="BA4695" s="52"/>
      <c r="BB4695" s="52"/>
      <c r="BC4695" s="52"/>
      <c r="BD4695" s="52"/>
      <c r="BE4695" s="52"/>
      <c r="BF4695" s="52"/>
      <c r="BG4695" s="52"/>
      <c r="BH4695" s="52"/>
      <c r="BI4695" s="52"/>
      <c r="BJ4695" s="52"/>
      <c r="BK4695" s="52"/>
      <c r="BL4695" s="52"/>
      <c r="BM4695" s="52"/>
      <c r="BN4695" s="52"/>
      <c r="BO4695" s="52"/>
      <c r="BP4695" s="52"/>
      <c r="BQ4695" s="52"/>
      <c r="BR4695" s="52"/>
      <c r="BS4695" s="52"/>
      <c r="BT4695" s="52"/>
      <c r="BU4695" s="52"/>
      <c r="BV4695" s="52"/>
      <c r="BW4695" s="52"/>
      <c r="BX4695" s="52"/>
      <c r="BY4695" s="52"/>
      <c r="BZ4695" s="52"/>
      <c r="CA4695" s="52"/>
      <c r="CB4695" s="52"/>
      <c r="CC4695" s="52"/>
      <c r="CD4695" s="52"/>
      <c r="CE4695" s="52"/>
      <c r="CF4695" s="52"/>
      <c r="CG4695" s="52"/>
      <c r="CH4695" s="52"/>
      <c r="CI4695" s="52"/>
      <c r="CJ4695" s="52"/>
      <c r="CK4695" s="52"/>
      <c r="CL4695" s="52"/>
      <c r="CM4695" s="52"/>
      <c r="CN4695" s="52"/>
    </row>
    <row r="4696" spans="1:92" s="29" customFormat="1" ht="38.25" x14ac:dyDescent="0.25">
      <c r="A4696" s="18" t="s">
        <v>1827</v>
      </c>
      <c r="B4696" s="18" t="s">
        <v>12</v>
      </c>
      <c r="C4696" s="22" t="s">
        <v>13190</v>
      </c>
      <c r="D4696" s="22" t="s">
        <v>13191</v>
      </c>
      <c r="E4696" s="6" t="s">
        <v>13192</v>
      </c>
      <c r="F4696" s="24">
        <v>15300.000000000002</v>
      </c>
      <c r="G4696" s="25">
        <v>0.05</v>
      </c>
      <c r="H4696" s="28">
        <f t="shared" si="415"/>
        <v>14535.000000000002</v>
      </c>
      <c r="I4696" s="26">
        <v>1.04</v>
      </c>
      <c r="J4696" s="25">
        <f t="shared" si="416"/>
        <v>1.19999999999999E-2</v>
      </c>
      <c r="K4696" s="24">
        <f t="shared" si="417"/>
        <v>15116.400000000003</v>
      </c>
      <c r="L4696" s="24">
        <f t="shared" si="414"/>
        <v>15230.629722921916</v>
      </c>
      <c r="M4696" s="18" t="s">
        <v>1835</v>
      </c>
      <c r="N4696" s="52"/>
      <c r="O4696" s="52"/>
      <c r="P4696" s="52"/>
      <c r="Q4696" s="52"/>
      <c r="R4696" s="52"/>
      <c r="S4696" s="52"/>
      <c r="T4696" s="52"/>
      <c r="U4696" s="52"/>
      <c r="V4696" s="52"/>
      <c r="W4696" s="52"/>
      <c r="X4696" s="52"/>
      <c r="Y4696" s="52"/>
      <c r="Z4696" s="52"/>
      <c r="AA4696" s="52"/>
      <c r="AB4696" s="52"/>
      <c r="AC4696" s="52"/>
      <c r="AD4696" s="52"/>
      <c r="AE4696" s="52"/>
      <c r="AF4696" s="52"/>
      <c r="AG4696" s="52"/>
      <c r="AH4696" s="52"/>
      <c r="AI4696" s="52"/>
      <c r="AJ4696" s="52"/>
      <c r="AK4696" s="52"/>
      <c r="AL4696" s="52"/>
      <c r="AM4696" s="52"/>
      <c r="AN4696" s="52"/>
      <c r="AO4696" s="52"/>
      <c r="AP4696" s="52"/>
      <c r="AQ4696" s="52"/>
      <c r="AR4696" s="52"/>
      <c r="AS4696" s="52"/>
      <c r="AT4696" s="52"/>
      <c r="AU4696" s="52"/>
      <c r="AV4696" s="52"/>
      <c r="AW4696" s="52"/>
      <c r="AX4696" s="52"/>
      <c r="AY4696" s="52"/>
      <c r="AZ4696" s="52"/>
      <c r="BA4696" s="52"/>
      <c r="BB4696" s="52"/>
      <c r="BC4696" s="52"/>
      <c r="BD4696" s="52"/>
      <c r="BE4696" s="52"/>
      <c r="BF4696" s="52"/>
      <c r="BG4696" s="52"/>
      <c r="BH4696" s="52"/>
      <c r="BI4696" s="52"/>
      <c r="BJ4696" s="52"/>
      <c r="BK4696" s="52"/>
      <c r="BL4696" s="52"/>
      <c r="BM4696" s="52"/>
      <c r="BN4696" s="52"/>
      <c r="BO4696" s="52"/>
      <c r="BP4696" s="52"/>
      <c r="BQ4696" s="52"/>
      <c r="BR4696" s="52"/>
      <c r="BS4696" s="52"/>
      <c r="BT4696" s="52"/>
      <c r="BU4696" s="52"/>
      <c r="BV4696" s="52"/>
      <c r="BW4696" s="52"/>
      <c r="BX4696" s="52"/>
      <c r="BY4696" s="52"/>
      <c r="BZ4696" s="52"/>
      <c r="CA4696" s="52"/>
      <c r="CB4696" s="52"/>
      <c r="CC4696" s="52"/>
      <c r="CD4696" s="52"/>
      <c r="CE4696" s="52"/>
      <c r="CF4696" s="52"/>
      <c r="CG4696" s="52"/>
      <c r="CH4696" s="52"/>
      <c r="CI4696" s="52"/>
      <c r="CJ4696" s="52"/>
      <c r="CK4696" s="52"/>
      <c r="CL4696" s="52"/>
      <c r="CM4696" s="52"/>
      <c r="CN4696" s="52"/>
    </row>
    <row r="4697" spans="1:92" s="29" customFormat="1" ht="51" customHeight="1" x14ac:dyDescent="0.25">
      <c r="A4697" s="21" t="s">
        <v>1827</v>
      </c>
      <c r="B4697" s="18" t="s">
        <v>12</v>
      </c>
      <c r="C4697" s="22" t="s">
        <v>13193</v>
      </c>
      <c r="D4697" s="22" t="s">
        <v>13194</v>
      </c>
      <c r="E4697" s="6" t="s">
        <v>13195</v>
      </c>
      <c r="F4697" s="24">
        <v>17100</v>
      </c>
      <c r="G4697" s="25">
        <v>0.05</v>
      </c>
      <c r="H4697" s="28">
        <f t="shared" si="415"/>
        <v>16245</v>
      </c>
      <c r="I4697" s="26">
        <v>1.04</v>
      </c>
      <c r="J4697" s="25">
        <f t="shared" si="416"/>
        <v>1.2000000000000011E-2</v>
      </c>
      <c r="K4697" s="24">
        <f t="shared" si="417"/>
        <v>16894.8</v>
      </c>
      <c r="L4697" s="24">
        <f t="shared" si="414"/>
        <v>17022.468513853903</v>
      </c>
      <c r="M4697" s="21" t="s">
        <v>1839</v>
      </c>
      <c r="N4697" s="52"/>
      <c r="O4697" s="52"/>
      <c r="P4697" s="52"/>
      <c r="Q4697" s="52"/>
      <c r="R4697" s="52"/>
      <c r="S4697" s="52"/>
      <c r="T4697" s="52"/>
      <c r="U4697" s="52"/>
      <c r="V4697" s="52"/>
      <c r="W4697" s="52"/>
      <c r="X4697" s="52"/>
      <c r="Y4697" s="52"/>
      <c r="Z4697" s="52"/>
      <c r="AA4697" s="52"/>
      <c r="AB4697" s="52"/>
      <c r="AC4697" s="52"/>
      <c r="AD4697" s="52"/>
      <c r="AE4697" s="52"/>
      <c r="AF4697" s="52"/>
      <c r="AG4697" s="52"/>
      <c r="AH4697" s="52"/>
      <c r="AI4697" s="52"/>
      <c r="AJ4697" s="52"/>
      <c r="AK4697" s="52"/>
      <c r="AL4697" s="52"/>
      <c r="AM4697" s="52"/>
      <c r="AN4697" s="52"/>
      <c r="AO4697" s="52"/>
      <c r="AP4697" s="52"/>
      <c r="AQ4697" s="52"/>
      <c r="AR4697" s="52"/>
      <c r="AS4697" s="52"/>
      <c r="AT4697" s="52"/>
      <c r="AU4697" s="52"/>
      <c r="AV4697" s="52"/>
      <c r="AW4697" s="52"/>
      <c r="AX4697" s="52"/>
      <c r="AY4697" s="52"/>
      <c r="AZ4697" s="52"/>
      <c r="BA4697" s="52"/>
      <c r="BB4697" s="52"/>
      <c r="BC4697" s="52"/>
      <c r="BD4697" s="52"/>
      <c r="BE4697" s="52"/>
      <c r="BF4697" s="52"/>
      <c r="BG4697" s="52"/>
      <c r="BH4697" s="52"/>
      <c r="BI4697" s="52"/>
      <c r="BJ4697" s="52"/>
      <c r="BK4697" s="52"/>
      <c r="BL4697" s="52"/>
      <c r="BM4697" s="52"/>
      <c r="BN4697" s="52"/>
      <c r="BO4697" s="52"/>
      <c r="BP4697" s="52"/>
      <c r="BQ4697" s="52"/>
      <c r="BR4697" s="52"/>
      <c r="BS4697" s="52"/>
      <c r="BT4697" s="52"/>
      <c r="BU4697" s="52"/>
      <c r="BV4697" s="52"/>
      <c r="BW4697" s="52"/>
      <c r="BX4697" s="52"/>
      <c r="BY4697" s="52"/>
      <c r="BZ4697" s="52"/>
      <c r="CA4697" s="52"/>
      <c r="CB4697" s="52"/>
      <c r="CC4697" s="52"/>
      <c r="CD4697" s="52"/>
      <c r="CE4697" s="52"/>
      <c r="CF4697" s="52"/>
      <c r="CG4697" s="52"/>
      <c r="CH4697" s="52"/>
      <c r="CI4697" s="52"/>
      <c r="CJ4697" s="52"/>
      <c r="CK4697" s="52"/>
      <c r="CL4697" s="52"/>
      <c r="CM4697" s="52"/>
      <c r="CN4697" s="52"/>
    </row>
    <row r="4698" spans="1:92" s="29" customFormat="1" ht="51" customHeight="1" x14ac:dyDescent="0.25">
      <c r="A4698" s="18" t="s">
        <v>1827</v>
      </c>
      <c r="B4698" s="18" t="s">
        <v>12</v>
      </c>
      <c r="C4698" s="22" t="s">
        <v>13196</v>
      </c>
      <c r="D4698" s="22" t="s">
        <v>13197</v>
      </c>
      <c r="E4698" s="6" t="s">
        <v>13198</v>
      </c>
      <c r="F4698" s="24">
        <v>33000</v>
      </c>
      <c r="G4698" s="25">
        <v>0.05</v>
      </c>
      <c r="H4698" s="28">
        <f t="shared" si="415"/>
        <v>31350</v>
      </c>
      <c r="I4698" s="26">
        <v>1.04</v>
      </c>
      <c r="J4698" s="25">
        <f t="shared" si="416"/>
        <v>1.2000000000000011E-2</v>
      </c>
      <c r="K4698" s="24">
        <f t="shared" si="417"/>
        <v>32604</v>
      </c>
      <c r="L4698" s="24">
        <f t="shared" si="414"/>
        <v>32850.377833753148</v>
      </c>
      <c r="M4698" s="21" t="s">
        <v>1831</v>
      </c>
      <c r="N4698" s="52"/>
      <c r="O4698" s="52"/>
      <c r="P4698" s="52"/>
      <c r="Q4698" s="52"/>
      <c r="R4698" s="52"/>
      <c r="S4698" s="52"/>
      <c r="T4698" s="52"/>
      <c r="U4698" s="52"/>
      <c r="V4698" s="52"/>
      <c r="W4698" s="52"/>
      <c r="X4698" s="52"/>
      <c r="Y4698" s="52"/>
      <c r="Z4698" s="52"/>
      <c r="AA4698" s="52"/>
      <c r="AB4698" s="52"/>
      <c r="AC4698" s="52"/>
      <c r="AD4698" s="52"/>
      <c r="AE4698" s="52"/>
      <c r="AF4698" s="52"/>
      <c r="AG4698" s="52"/>
      <c r="AH4698" s="52"/>
      <c r="AI4698" s="52"/>
      <c r="AJ4698" s="52"/>
      <c r="AK4698" s="52"/>
      <c r="AL4698" s="52"/>
      <c r="AM4698" s="52"/>
      <c r="AN4698" s="52"/>
      <c r="AO4698" s="52"/>
      <c r="AP4698" s="52"/>
      <c r="AQ4698" s="52"/>
      <c r="AR4698" s="52"/>
      <c r="AS4698" s="52"/>
      <c r="AT4698" s="52"/>
      <c r="AU4698" s="52"/>
      <c r="AV4698" s="52"/>
      <c r="AW4698" s="52"/>
      <c r="AX4698" s="52"/>
      <c r="AY4698" s="52"/>
      <c r="AZ4698" s="52"/>
      <c r="BA4698" s="52"/>
      <c r="BB4698" s="52"/>
      <c r="BC4698" s="52"/>
      <c r="BD4698" s="52"/>
      <c r="BE4698" s="52"/>
      <c r="BF4698" s="52"/>
      <c r="BG4698" s="52"/>
      <c r="BH4698" s="52"/>
      <c r="BI4698" s="52"/>
      <c r="BJ4698" s="52"/>
      <c r="BK4698" s="52"/>
      <c r="BL4698" s="52"/>
      <c r="BM4698" s="52"/>
      <c r="BN4698" s="52"/>
      <c r="BO4698" s="52"/>
      <c r="BP4698" s="52"/>
      <c r="BQ4698" s="52"/>
      <c r="BR4698" s="52"/>
      <c r="BS4698" s="52"/>
      <c r="BT4698" s="52"/>
      <c r="BU4698" s="52"/>
      <c r="BV4698" s="52"/>
      <c r="BW4698" s="52"/>
      <c r="BX4698" s="52"/>
      <c r="BY4698" s="52"/>
      <c r="BZ4698" s="52"/>
      <c r="CA4698" s="52"/>
      <c r="CB4698" s="52"/>
      <c r="CC4698" s="52"/>
      <c r="CD4698" s="52"/>
      <c r="CE4698" s="52"/>
      <c r="CF4698" s="52"/>
      <c r="CG4698" s="52"/>
      <c r="CH4698" s="52"/>
      <c r="CI4698" s="52"/>
      <c r="CJ4698" s="52"/>
      <c r="CK4698" s="52"/>
      <c r="CL4698" s="52"/>
      <c r="CM4698" s="52"/>
      <c r="CN4698" s="52"/>
    </row>
    <row r="4699" spans="1:92" s="29" customFormat="1" ht="38.25" x14ac:dyDescent="0.25">
      <c r="A4699" s="18" t="s">
        <v>1827</v>
      </c>
      <c r="B4699" s="18" t="s">
        <v>12</v>
      </c>
      <c r="C4699" s="22" t="s">
        <v>13199</v>
      </c>
      <c r="D4699" s="22" t="s">
        <v>13200</v>
      </c>
      <c r="E4699" s="6" t="s">
        <v>13201</v>
      </c>
      <c r="F4699" s="24">
        <v>25500.000000000004</v>
      </c>
      <c r="G4699" s="25">
        <v>0.05</v>
      </c>
      <c r="H4699" s="28">
        <f t="shared" si="415"/>
        <v>24225.000000000004</v>
      </c>
      <c r="I4699" s="26">
        <v>1.04</v>
      </c>
      <c r="J4699" s="25">
        <f t="shared" si="416"/>
        <v>1.2000000000000011E-2</v>
      </c>
      <c r="K4699" s="24">
        <f t="shared" si="417"/>
        <v>25194.000000000004</v>
      </c>
      <c r="L4699" s="24">
        <f t="shared" si="414"/>
        <v>25384.382871536527</v>
      </c>
      <c r="M4699" s="18" t="s">
        <v>1835</v>
      </c>
      <c r="N4699" s="52"/>
      <c r="O4699" s="52"/>
      <c r="P4699" s="52"/>
      <c r="Q4699" s="52"/>
      <c r="R4699" s="52"/>
      <c r="S4699" s="52"/>
      <c r="T4699" s="52"/>
      <c r="U4699" s="52"/>
      <c r="V4699" s="52"/>
      <c r="W4699" s="52"/>
      <c r="X4699" s="52"/>
      <c r="Y4699" s="52"/>
      <c r="Z4699" s="52"/>
      <c r="AA4699" s="52"/>
      <c r="AB4699" s="52"/>
      <c r="AC4699" s="52"/>
      <c r="AD4699" s="52"/>
      <c r="AE4699" s="52"/>
      <c r="AF4699" s="52"/>
      <c r="AG4699" s="52"/>
      <c r="AH4699" s="52"/>
      <c r="AI4699" s="52"/>
      <c r="AJ4699" s="52"/>
      <c r="AK4699" s="52"/>
      <c r="AL4699" s="52"/>
      <c r="AM4699" s="52"/>
      <c r="AN4699" s="52"/>
      <c r="AO4699" s="52"/>
      <c r="AP4699" s="52"/>
      <c r="AQ4699" s="52"/>
      <c r="AR4699" s="52"/>
      <c r="AS4699" s="52"/>
      <c r="AT4699" s="52"/>
      <c r="AU4699" s="52"/>
      <c r="AV4699" s="52"/>
      <c r="AW4699" s="52"/>
      <c r="AX4699" s="52"/>
      <c r="AY4699" s="52"/>
      <c r="AZ4699" s="52"/>
      <c r="BA4699" s="52"/>
      <c r="BB4699" s="52"/>
      <c r="BC4699" s="52"/>
      <c r="BD4699" s="52"/>
      <c r="BE4699" s="52"/>
      <c r="BF4699" s="52"/>
      <c r="BG4699" s="52"/>
      <c r="BH4699" s="52"/>
      <c r="BI4699" s="52"/>
      <c r="BJ4699" s="52"/>
      <c r="BK4699" s="52"/>
      <c r="BL4699" s="52"/>
      <c r="BM4699" s="52"/>
      <c r="BN4699" s="52"/>
      <c r="BO4699" s="52"/>
      <c r="BP4699" s="52"/>
      <c r="BQ4699" s="52"/>
      <c r="BR4699" s="52"/>
      <c r="BS4699" s="52"/>
      <c r="BT4699" s="52"/>
      <c r="BU4699" s="52"/>
      <c r="BV4699" s="52"/>
      <c r="BW4699" s="52"/>
      <c r="BX4699" s="52"/>
      <c r="BY4699" s="52"/>
      <c r="BZ4699" s="52"/>
      <c r="CA4699" s="52"/>
      <c r="CB4699" s="52"/>
      <c r="CC4699" s="52"/>
      <c r="CD4699" s="52"/>
      <c r="CE4699" s="52"/>
      <c r="CF4699" s="52"/>
      <c r="CG4699" s="52"/>
      <c r="CH4699" s="52"/>
      <c r="CI4699" s="52"/>
      <c r="CJ4699" s="52"/>
      <c r="CK4699" s="52"/>
      <c r="CL4699" s="52"/>
      <c r="CM4699" s="52"/>
      <c r="CN4699" s="52"/>
    </row>
    <row r="4700" spans="1:92" s="29" customFormat="1" ht="51" customHeight="1" x14ac:dyDescent="0.25">
      <c r="A4700" s="21" t="s">
        <v>1827</v>
      </c>
      <c r="B4700" s="18" t="s">
        <v>12</v>
      </c>
      <c r="C4700" s="22" t="s">
        <v>13202</v>
      </c>
      <c r="D4700" s="22" t="s">
        <v>13203</v>
      </c>
      <c r="E4700" s="6" t="s">
        <v>13204</v>
      </c>
      <c r="F4700" s="24">
        <v>28500</v>
      </c>
      <c r="G4700" s="25">
        <v>0.05</v>
      </c>
      <c r="H4700" s="28">
        <f t="shared" si="415"/>
        <v>27075</v>
      </c>
      <c r="I4700" s="26">
        <v>1.04</v>
      </c>
      <c r="J4700" s="25">
        <f t="shared" si="416"/>
        <v>1.2000000000000011E-2</v>
      </c>
      <c r="K4700" s="24">
        <f t="shared" si="417"/>
        <v>28158</v>
      </c>
      <c r="L4700" s="24">
        <f t="shared" si="414"/>
        <v>28370.780856423171</v>
      </c>
      <c r="M4700" s="21" t="s">
        <v>1839</v>
      </c>
      <c r="N4700" s="52"/>
      <c r="O4700" s="52"/>
      <c r="P4700" s="52"/>
      <c r="Q4700" s="52"/>
      <c r="R4700" s="52"/>
      <c r="S4700" s="52"/>
      <c r="T4700" s="52"/>
      <c r="U4700" s="52"/>
      <c r="V4700" s="52"/>
      <c r="W4700" s="52"/>
      <c r="X4700" s="52"/>
      <c r="Y4700" s="52"/>
      <c r="Z4700" s="52"/>
      <c r="AA4700" s="52"/>
      <c r="AB4700" s="52"/>
      <c r="AC4700" s="52"/>
      <c r="AD4700" s="52"/>
      <c r="AE4700" s="52"/>
      <c r="AF4700" s="52"/>
      <c r="AG4700" s="52"/>
      <c r="AH4700" s="52"/>
      <c r="AI4700" s="52"/>
      <c r="AJ4700" s="52"/>
      <c r="AK4700" s="52"/>
      <c r="AL4700" s="52"/>
      <c r="AM4700" s="52"/>
      <c r="AN4700" s="52"/>
      <c r="AO4700" s="52"/>
      <c r="AP4700" s="52"/>
      <c r="AQ4700" s="52"/>
      <c r="AR4700" s="52"/>
      <c r="AS4700" s="52"/>
      <c r="AT4700" s="52"/>
      <c r="AU4700" s="52"/>
      <c r="AV4700" s="52"/>
      <c r="AW4700" s="52"/>
      <c r="AX4700" s="52"/>
      <c r="AY4700" s="52"/>
      <c r="AZ4700" s="52"/>
      <c r="BA4700" s="52"/>
      <c r="BB4700" s="52"/>
      <c r="BC4700" s="52"/>
      <c r="BD4700" s="52"/>
      <c r="BE4700" s="52"/>
      <c r="BF4700" s="52"/>
      <c r="BG4700" s="52"/>
      <c r="BH4700" s="52"/>
      <c r="BI4700" s="52"/>
      <c r="BJ4700" s="52"/>
      <c r="BK4700" s="52"/>
      <c r="BL4700" s="52"/>
      <c r="BM4700" s="52"/>
      <c r="BN4700" s="52"/>
      <c r="BO4700" s="52"/>
      <c r="BP4700" s="52"/>
      <c r="BQ4700" s="52"/>
      <c r="BR4700" s="52"/>
      <c r="BS4700" s="52"/>
      <c r="BT4700" s="52"/>
      <c r="BU4700" s="52"/>
      <c r="BV4700" s="52"/>
      <c r="BW4700" s="52"/>
      <c r="BX4700" s="52"/>
      <c r="BY4700" s="52"/>
      <c r="BZ4700" s="52"/>
      <c r="CA4700" s="52"/>
      <c r="CB4700" s="52"/>
      <c r="CC4700" s="52"/>
      <c r="CD4700" s="52"/>
      <c r="CE4700" s="52"/>
      <c r="CF4700" s="52"/>
      <c r="CG4700" s="52"/>
      <c r="CH4700" s="52"/>
      <c r="CI4700" s="52"/>
      <c r="CJ4700" s="52"/>
      <c r="CK4700" s="52"/>
      <c r="CL4700" s="52"/>
      <c r="CM4700" s="52"/>
      <c r="CN4700" s="52"/>
    </row>
    <row r="4701" spans="1:92" s="29" customFormat="1" ht="38.25" customHeight="1" x14ac:dyDescent="0.25">
      <c r="A4701" s="18" t="s">
        <v>1827</v>
      </c>
      <c r="B4701" s="18" t="s">
        <v>12</v>
      </c>
      <c r="C4701" s="22" t="s">
        <v>13205</v>
      </c>
      <c r="D4701" s="22" t="s">
        <v>13206</v>
      </c>
      <c r="E4701" s="6" t="s">
        <v>13207</v>
      </c>
      <c r="F4701" s="24">
        <v>4.4000000000000004E-2</v>
      </c>
      <c r="G4701" s="25">
        <v>0.05</v>
      </c>
      <c r="H4701" s="28">
        <f t="shared" si="415"/>
        <v>4.1800000000000004E-2</v>
      </c>
      <c r="I4701" s="26">
        <v>1.04</v>
      </c>
      <c r="J4701" s="25">
        <f t="shared" si="416"/>
        <v>1.2000000000000011E-2</v>
      </c>
      <c r="K4701" s="24">
        <f t="shared" si="417"/>
        <v>4.3472000000000004E-2</v>
      </c>
      <c r="L4701" s="24">
        <f t="shared" si="414"/>
        <v>4.3800503778337531E-2</v>
      </c>
      <c r="M4701" s="21" t="s">
        <v>1831</v>
      </c>
      <c r="N4701" s="52"/>
      <c r="O4701" s="52"/>
      <c r="P4701" s="52"/>
      <c r="Q4701" s="52"/>
      <c r="R4701" s="52"/>
      <c r="S4701" s="52"/>
      <c r="T4701" s="52"/>
      <c r="U4701" s="52"/>
      <c r="V4701" s="52"/>
      <c r="W4701" s="52"/>
      <c r="X4701" s="52"/>
      <c r="Y4701" s="52"/>
      <c r="Z4701" s="52"/>
      <c r="AA4701" s="52"/>
      <c r="AB4701" s="52"/>
      <c r="AC4701" s="52"/>
      <c r="AD4701" s="52"/>
      <c r="AE4701" s="52"/>
      <c r="AF4701" s="52"/>
      <c r="AG4701" s="52"/>
      <c r="AH4701" s="52"/>
      <c r="AI4701" s="52"/>
      <c r="AJ4701" s="52"/>
      <c r="AK4701" s="52"/>
      <c r="AL4701" s="52"/>
      <c r="AM4701" s="52"/>
      <c r="AN4701" s="52"/>
      <c r="AO4701" s="52"/>
      <c r="AP4701" s="52"/>
      <c r="AQ4701" s="52"/>
      <c r="AR4701" s="52"/>
      <c r="AS4701" s="52"/>
      <c r="AT4701" s="52"/>
      <c r="AU4701" s="52"/>
      <c r="AV4701" s="52"/>
      <c r="AW4701" s="52"/>
      <c r="AX4701" s="52"/>
      <c r="AY4701" s="52"/>
      <c r="AZ4701" s="52"/>
      <c r="BA4701" s="52"/>
      <c r="BB4701" s="52"/>
      <c r="BC4701" s="52"/>
      <c r="BD4701" s="52"/>
      <c r="BE4701" s="52"/>
      <c r="BF4701" s="52"/>
      <c r="BG4701" s="52"/>
      <c r="BH4701" s="52"/>
      <c r="BI4701" s="52"/>
      <c r="BJ4701" s="52"/>
      <c r="BK4701" s="52"/>
      <c r="BL4701" s="52"/>
      <c r="BM4701" s="52"/>
      <c r="BN4701" s="52"/>
      <c r="BO4701" s="52"/>
      <c r="BP4701" s="52"/>
      <c r="BQ4701" s="52"/>
      <c r="BR4701" s="52"/>
      <c r="BS4701" s="52"/>
      <c r="BT4701" s="52"/>
      <c r="BU4701" s="52"/>
      <c r="BV4701" s="52"/>
      <c r="BW4701" s="52"/>
      <c r="BX4701" s="52"/>
      <c r="BY4701" s="52"/>
      <c r="BZ4701" s="52"/>
      <c r="CA4701" s="52"/>
      <c r="CB4701" s="52"/>
      <c r="CC4701" s="52"/>
      <c r="CD4701" s="52"/>
      <c r="CE4701" s="52"/>
      <c r="CF4701" s="52"/>
      <c r="CG4701" s="52"/>
      <c r="CH4701" s="52"/>
      <c r="CI4701" s="52"/>
      <c r="CJ4701" s="52"/>
      <c r="CK4701" s="52"/>
      <c r="CL4701" s="52"/>
      <c r="CM4701" s="52"/>
      <c r="CN4701" s="52"/>
    </row>
    <row r="4702" spans="1:92" s="30" customFormat="1" ht="51" x14ac:dyDescent="0.25">
      <c r="A4702" s="18" t="s">
        <v>1827</v>
      </c>
      <c r="B4702" s="18" t="s">
        <v>12</v>
      </c>
      <c r="C4702" s="22" t="s">
        <v>13208</v>
      </c>
      <c r="D4702" s="22" t="s">
        <v>13209</v>
      </c>
      <c r="E4702" s="6" t="s">
        <v>13210</v>
      </c>
      <c r="F4702" s="24">
        <v>3.4000000000000002E-2</v>
      </c>
      <c r="G4702" s="25">
        <v>0.05</v>
      </c>
      <c r="H4702" s="28">
        <f t="shared" si="415"/>
        <v>3.2300000000000002E-2</v>
      </c>
      <c r="I4702" s="26">
        <v>1.04</v>
      </c>
      <c r="J4702" s="25">
        <f t="shared" si="416"/>
        <v>1.2000000000000011E-2</v>
      </c>
      <c r="K4702" s="24">
        <f t="shared" si="417"/>
        <v>3.3592000000000004E-2</v>
      </c>
      <c r="L4702" s="24">
        <f t="shared" si="414"/>
        <v>3.3845843828715368E-2</v>
      </c>
      <c r="M4702" s="18" t="s">
        <v>1835</v>
      </c>
      <c r="N4702" s="53"/>
      <c r="O4702" s="53"/>
      <c r="P4702" s="53"/>
      <c r="Q4702" s="53"/>
      <c r="R4702" s="53"/>
      <c r="S4702" s="53"/>
      <c r="T4702" s="53"/>
      <c r="U4702" s="53"/>
      <c r="V4702" s="53"/>
      <c r="W4702" s="53"/>
      <c r="X4702" s="53"/>
      <c r="Y4702" s="53"/>
      <c r="Z4702" s="53"/>
      <c r="AA4702" s="53"/>
      <c r="AB4702" s="53"/>
      <c r="AC4702" s="53"/>
      <c r="AD4702" s="53"/>
      <c r="AE4702" s="53"/>
      <c r="AF4702" s="53"/>
      <c r="AG4702" s="53"/>
      <c r="AH4702" s="53"/>
      <c r="AI4702" s="53"/>
      <c r="AJ4702" s="53"/>
      <c r="AK4702" s="53"/>
      <c r="AL4702" s="53"/>
      <c r="AM4702" s="53"/>
      <c r="AN4702" s="53"/>
      <c r="AO4702" s="53"/>
      <c r="AP4702" s="53"/>
      <c r="AQ4702" s="53"/>
      <c r="AR4702" s="53"/>
      <c r="AS4702" s="53"/>
      <c r="AT4702" s="53"/>
      <c r="AU4702" s="53"/>
      <c r="AV4702" s="53"/>
      <c r="AW4702" s="53"/>
      <c r="AX4702" s="53"/>
      <c r="AY4702" s="53"/>
      <c r="AZ4702" s="53"/>
      <c r="BA4702" s="53"/>
      <c r="BB4702" s="53"/>
      <c r="BC4702" s="53"/>
      <c r="BD4702" s="53"/>
      <c r="BE4702" s="53"/>
      <c r="BF4702" s="53"/>
      <c r="BG4702" s="53"/>
      <c r="BH4702" s="53"/>
      <c r="BI4702" s="53"/>
      <c r="BJ4702" s="53"/>
      <c r="BK4702" s="53"/>
      <c r="BL4702" s="53"/>
      <c r="BM4702" s="53"/>
      <c r="BN4702" s="53"/>
      <c r="BO4702" s="53"/>
      <c r="BP4702" s="53"/>
      <c r="BQ4702" s="53"/>
      <c r="BR4702" s="53"/>
      <c r="BS4702" s="53"/>
      <c r="BT4702" s="53"/>
      <c r="BU4702" s="53"/>
      <c r="BV4702" s="53"/>
      <c r="BW4702" s="53"/>
      <c r="BX4702" s="53"/>
      <c r="BY4702" s="53"/>
      <c r="BZ4702" s="53"/>
      <c r="CA4702" s="53"/>
      <c r="CB4702" s="53"/>
      <c r="CC4702" s="53"/>
      <c r="CD4702" s="53"/>
      <c r="CE4702" s="53"/>
      <c r="CF4702" s="53"/>
      <c r="CG4702" s="53"/>
      <c r="CH4702" s="53"/>
      <c r="CI4702" s="53"/>
      <c r="CJ4702" s="53"/>
      <c r="CK4702" s="53"/>
      <c r="CL4702" s="53"/>
      <c r="CM4702" s="53"/>
      <c r="CN4702" s="53"/>
    </row>
    <row r="4703" spans="1:92" s="29" customFormat="1" ht="51" customHeight="1" x14ac:dyDescent="0.25">
      <c r="A4703" s="21" t="s">
        <v>1827</v>
      </c>
      <c r="B4703" s="18" t="s">
        <v>12</v>
      </c>
      <c r="C4703" s="22" t="s">
        <v>13211</v>
      </c>
      <c r="D4703" s="22" t="s">
        <v>13212</v>
      </c>
      <c r="E4703" s="6" t="s">
        <v>13213</v>
      </c>
      <c r="F4703" s="24">
        <v>3.8000000000000006E-2</v>
      </c>
      <c r="G4703" s="25">
        <v>0.05</v>
      </c>
      <c r="H4703" s="28">
        <f t="shared" si="415"/>
        <v>3.6100000000000007E-2</v>
      </c>
      <c r="I4703" s="26">
        <v>1.04</v>
      </c>
      <c r="J4703" s="25">
        <f t="shared" si="416"/>
        <v>1.19999999999999E-2</v>
      </c>
      <c r="K4703" s="24">
        <f t="shared" si="417"/>
        <v>3.7544000000000008E-2</v>
      </c>
      <c r="L4703" s="24">
        <f t="shared" si="414"/>
        <v>3.7827707808564238E-2</v>
      </c>
      <c r="M4703" s="21" t="s">
        <v>1839</v>
      </c>
      <c r="N4703" s="52"/>
      <c r="O4703" s="52"/>
      <c r="P4703" s="52"/>
      <c r="Q4703" s="52"/>
      <c r="R4703" s="52"/>
      <c r="S4703" s="52"/>
      <c r="T4703" s="52"/>
      <c r="U4703" s="52"/>
      <c r="V4703" s="52"/>
      <c r="W4703" s="52"/>
      <c r="X4703" s="52"/>
      <c r="Y4703" s="52"/>
      <c r="Z4703" s="52"/>
      <c r="AA4703" s="52"/>
      <c r="AB4703" s="52"/>
      <c r="AC4703" s="52"/>
      <c r="AD4703" s="52"/>
      <c r="AE4703" s="52"/>
      <c r="AF4703" s="52"/>
      <c r="AG4703" s="52"/>
      <c r="AH4703" s="52"/>
      <c r="AI4703" s="52"/>
      <c r="AJ4703" s="52"/>
      <c r="AK4703" s="52"/>
      <c r="AL4703" s="52"/>
      <c r="AM4703" s="52"/>
      <c r="AN4703" s="52"/>
      <c r="AO4703" s="52"/>
      <c r="AP4703" s="52"/>
      <c r="AQ4703" s="52"/>
      <c r="AR4703" s="52"/>
      <c r="AS4703" s="52"/>
      <c r="AT4703" s="52"/>
      <c r="AU4703" s="52"/>
      <c r="AV4703" s="52"/>
      <c r="AW4703" s="52"/>
      <c r="AX4703" s="52"/>
      <c r="AY4703" s="52"/>
      <c r="AZ4703" s="52"/>
      <c r="BA4703" s="52"/>
      <c r="BB4703" s="52"/>
      <c r="BC4703" s="52"/>
      <c r="BD4703" s="52"/>
      <c r="BE4703" s="52"/>
      <c r="BF4703" s="52"/>
      <c r="BG4703" s="52"/>
      <c r="BH4703" s="52"/>
      <c r="BI4703" s="52"/>
      <c r="BJ4703" s="52"/>
      <c r="BK4703" s="52"/>
      <c r="BL4703" s="52"/>
      <c r="BM4703" s="52"/>
      <c r="BN4703" s="52"/>
      <c r="BO4703" s="52"/>
      <c r="BP4703" s="52"/>
      <c r="BQ4703" s="52"/>
      <c r="BR4703" s="52"/>
      <c r="BS4703" s="52"/>
      <c r="BT4703" s="52"/>
      <c r="BU4703" s="52"/>
      <c r="BV4703" s="52"/>
      <c r="BW4703" s="52"/>
      <c r="BX4703" s="52"/>
      <c r="BY4703" s="52"/>
      <c r="BZ4703" s="52"/>
      <c r="CA4703" s="52"/>
      <c r="CB4703" s="52"/>
      <c r="CC4703" s="52"/>
      <c r="CD4703" s="52"/>
      <c r="CE4703" s="52"/>
      <c r="CF4703" s="52"/>
      <c r="CG4703" s="52"/>
      <c r="CH4703" s="52"/>
      <c r="CI4703" s="52"/>
      <c r="CJ4703" s="52"/>
      <c r="CK4703" s="52"/>
      <c r="CL4703" s="52"/>
      <c r="CM4703" s="52"/>
      <c r="CN4703" s="52"/>
    </row>
    <row r="4704" spans="1:92" s="29" customFormat="1" ht="51" customHeight="1" x14ac:dyDescent="0.25">
      <c r="A4704" s="18" t="s">
        <v>1827</v>
      </c>
      <c r="B4704" s="18" t="s">
        <v>12</v>
      </c>
      <c r="C4704" s="22" t="s">
        <v>13214</v>
      </c>
      <c r="D4704" s="22" t="s">
        <v>13215</v>
      </c>
      <c r="E4704" s="6" t="s">
        <v>13216</v>
      </c>
      <c r="F4704" s="24">
        <v>1.7600000000000001E-2</v>
      </c>
      <c r="G4704" s="25">
        <v>0.05</v>
      </c>
      <c r="H4704" s="28">
        <f t="shared" si="415"/>
        <v>1.6720000000000002E-2</v>
      </c>
      <c r="I4704" s="26">
        <v>1.04</v>
      </c>
      <c r="J4704" s="25">
        <f t="shared" si="416"/>
        <v>1.19999999999999E-2</v>
      </c>
      <c r="K4704" s="24">
        <f t="shared" si="417"/>
        <v>1.7388800000000003E-2</v>
      </c>
      <c r="L4704" s="24">
        <f t="shared" si="414"/>
        <v>1.7520201511335015E-2</v>
      </c>
      <c r="M4704" s="21" t="s">
        <v>1831</v>
      </c>
      <c r="N4704" s="52"/>
      <c r="O4704" s="52"/>
      <c r="P4704" s="52"/>
      <c r="Q4704" s="52"/>
      <c r="R4704" s="52"/>
      <c r="S4704" s="52"/>
      <c r="T4704" s="52"/>
      <c r="U4704" s="52"/>
      <c r="V4704" s="52"/>
      <c r="W4704" s="52"/>
      <c r="X4704" s="52"/>
      <c r="Y4704" s="52"/>
      <c r="Z4704" s="52"/>
      <c r="AA4704" s="52"/>
      <c r="AB4704" s="52"/>
      <c r="AC4704" s="52"/>
      <c r="AD4704" s="52"/>
      <c r="AE4704" s="52"/>
      <c r="AF4704" s="52"/>
      <c r="AG4704" s="52"/>
      <c r="AH4704" s="52"/>
      <c r="AI4704" s="52"/>
      <c r="AJ4704" s="52"/>
      <c r="AK4704" s="52"/>
      <c r="AL4704" s="52"/>
      <c r="AM4704" s="52"/>
      <c r="AN4704" s="52"/>
      <c r="AO4704" s="52"/>
      <c r="AP4704" s="52"/>
      <c r="AQ4704" s="52"/>
      <c r="AR4704" s="52"/>
      <c r="AS4704" s="52"/>
      <c r="AT4704" s="52"/>
      <c r="AU4704" s="52"/>
      <c r="AV4704" s="52"/>
      <c r="AW4704" s="52"/>
      <c r="AX4704" s="52"/>
      <c r="AY4704" s="52"/>
      <c r="AZ4704" s="52"/>
      <c r="BA4704" s="52"/>
      <c r="BB4704" s="52"/>
      <c r="BC4704" s="52"/>
      <c r="BD4704" s="52"/>
      <c r="BE4704" s="52"/>
      <c r="BF4704" s="52"/>
      <c r="BG4704" s="52"/>
      <c r="BH4704" s="52"/>
      <c r="BI4704" s="52"/>
      <c r="BJ4704" s="52"/>
      <c r="BK4704" s="52"/>
      <c r="BL4704" s="52"/>
      <c r="BM4704" s="52"/>
      <c r="BN4704" s="52"/>
      <c r="BO4704" s="52"/>
      <c r="BP4704" s="52"/>
      <c r="BQ4704" s="52"/>
      <c r="BR4704" s="52"/>
      <c r="BS4704" s="52"/>
      <c r="BT4704" s="52"/>
      <c r="BU4704" s="52"/>
      <c r="BV4704" s="52"/>
      <c r="BW4704" s="52"/>
      <c r="BX4704" s="52"/>
      <c r="BY4704" s="52"/>
      <c r="BZ4704" s="52"/>
      <c r="CA4704" s="52"/>
      <c r="CB4704" s="52"/>
      <c r="CC4704" s="52"/>
      <c r="CD4704" s="52"/>
      <c r="CE4704" s="52"/>
      <c r="CF4704" s="52"/>
      <c r="CG4704" s="52"/>
      <c r="CH4704" s="52"/>
      <c r="CI4704" s="52"/>
      <c r="CJ4704" s="52"/>
      <c r="CK4704" s="52"/>
      <c r="CL4704" s="52"/>
      <c r="CM4704" s="52"/>
      <c r="CN4704" s="52"/>
    </row>
    <row r="4705" spans="1:92" s="29" customFormat="1" ht="38.25" x14ac:dyDescent="0.25">
      <c r="A4705" s="18" t="s">
        <v>1827</v>
      </c>
      <c r="B4705" s="18" t="s">
        <v>12</v>
      </c>
      <c r="C4705" s="22" t="s">
        <v>13217</v>
      </c>
      <c r="D4705" s="22" t="s">
        <v>13218</v>
      </c>
      <c r="E4705" s="6" t="s">
        <v>13219</v>
      </c>
      <c r="F4705" s="24">
        <v>1.3600000000000001E-2</v>
      </c>
      <c r="G4705" s="25">
        <v>0.05</v>
      </c>
      <c r="H4705" s="28">
        <f t="shared" si="415"/>
        <v>1.2920000000000001E-2</v>
      </c>
      <c r="I4705" s="26">
        <v>1.04</v>
      </c>
      <c r="J4705" s="25">
        <f t="shared" si="416"/>
        <v>1.19999999999999E-2</v>
      </c>
      <c r="K4705" s="24">
        <f t="shared" si="417"/>
        <v>1.3436800000000002E-2</v>
      </c>
      <c r="L4705" s="24">
        <f t="shared" si="414"/>
        <v>1.3538337531486148E-2</v>
      </c>
      <c r="M4705" s="18" t="s">
        <v>1835</v>
      </c>
      <c r="N4705" s="52"/>
      <c r="O4705" s="52"/>
      <c r="P4705" s="52"/>
      <c r="Q4705" s="52"/>
      <c r="R4705" s="52"/>
      <c r="S4705" s="52"/>
      <c r="T4705" s="52"/>
      <c r="U4705" s="52"/>
      <c r="V4705" s="52"/>
      <c r="W4705" s="52"/>
      <c r="X4705" s="52"/>
      <c r="Y4705" s="52"/>
      <c r="Z4705" s="52"/>
      <c r="AA4705" s="52"/>
      <c r="AB4705" s="52"/>
      <c r="AC4705" s="52"/>
      <c r="AD4705" s="52"/>
      <c r="AE4705" s="52"/>
      <c r="AF4705" s="52"/>
      <c r="AG4705" s="52"/>
      <c r="AH4705" s="52"/>
      <c r="AI4705" s="52"/>
      <c r="AJ4705" s="52"/>
      <c r="AK4705" s="52"/>
      <c r="AL4705" s="52"/>
      <c r="AM4705" s="52"/>
      <c r="AN4705" s="52"/>
      <c r="AO4705" s="52"/>
      <c r="AP4705" s="52"/>
      <c r="AQ4705" s="52"/>
      <c r="AR4705" s="52"/>
      <c r="AS4705" s="52"/>
      <c r="AT4705" s="52"/>
      <c r="AU4705" s="52"/>
      <c r="AV4705" s="52"/>
      <c r="AW4705" s="52"/>
      <c r="AX4705" s="52"/>
      <c r="AY4705" s="52"/>
      <c r="AZ4705" s="52"/>
      <c r="BA4705" s="52"/>
      <c r="BB4705" s="52"/>
      <c r="BC4705" s="52"/>
      <c r="BD4705" s="52"/>
      <c r="BE4705" s="52"/>
      <c r="BF4705" s="52"/>
      <c r="BG4705" s="52"/>
      <c r="BH4705" s="52"/>
      <c r="BI4705" s="52"/>
      <c r="BJ4705" s="52"/>
      <c r="BK4705" s="52"/>
      <c r="BL4705" s="52"/>
      <c r="BM4705" s="52"/>
      <c r="BN4705" s="52"/>
      <c r="BO4705" s="52"/>
      <c r="BP4705" s="52"/>
      <c r="BQ4705" s="52"/>
      <c r="BR4705" s="52"/>
      <c r="BS4705" s="52"/>
      <c r="BT4705" s="52"/>
      <c r="BU4705" s="52"/>
      <c r="BV4705" s="52"/>
      <c r="BW4705" s="52"/>
      <c r="BX4705" s="52"/>
      <c r="BY4705" s="52"/>
      <c r="BZ4705" s="52"/>
      <c r="CA4705" s="52"/>
      <c r="CB4705" s="52"/>
      <c r="CC4705" s="52"/>
      <c r="CD4705" s="52"/>
      <c r="CE4705" s="52"/>
      <c r="CF4705" s="52"/>
      <c r="CG4705" s="52"/>
      <c r="CH4705" s="52"/>
      <c r="CI4705" s="52"/>
      <c r="CJ4705" s="52"/>
      <c r="CK4705" s="52"/>
      <c r="CL4705" s="52"/>
      <c r="CM4705" s="52"/>
      <c r="CN4705" s="52"/>
    </row>
    <row r="4706" spans="1:92" s="29" customFormat="1" ht="51" customHeight="1" x14ac:dyDescent="0.25">
      <c r="A4706" s="21" t="s">
        <v>1827</v>
      </c>
      <c r="B4706" s="18" t="s">
        <v>12</v>
      </c>
      <c r="C4706" s="22" t="s">
        <v>13220</v>
      </c>
      <c r="D4706" s="22" t="s">
        <v>13221</v>
      </c>
      <c r="E4706" s="6" t="s">
        <v>13222</v>
      </c>
      <c r="F4706" s="24">
        <v>1.52E-2</v>
      </c>
      <c r="G4706" s="25">
        <v>0.05</v>
      </c>
      <c r="H4706" s="28">
        <f t="shared" si="415"/>
        <v>1.444E-2</v>
      </c>
      <c r="I4706" s="26">
        <v>1.04</v>
      </c>
      <c r="J4706" s="25">
        <f t="shared" si="416"/>
        <v>1.19999999999999E-2</v>
      </c>
      <c r="K4706" s="24">
        <f t="shared" si="417"/>
        <v>1.5017600000000001E-2</v>
      </c>
      <c r="L4706" s="24">
        <f t="shared" si="414"/>
        <v>1.5131083123425693E-2</v>
      </c>
      <c r="M4706" s="21" t="s">
        <v>1839</v>
      </c>
      <c r="N4706" s="52"/>
      <c r="O4706" s="52"/>
      <c r="P4706" s="52"/>
      <c r="Q4706" s="52"/>
      <c r="R4706" s="52"/>
      <c r="S4706" s="52"/>
      <c r="T4706" s="52"/>
      <c r="U4706" s="52"/>
      <c r="V4706" s="52"/>
      <c r="W4706" s="52"/>
      <c r="X4706" s="52"/>
      <c r="Y4706" s="52"/>
      <c r="Z4706" s="52"/>
      <c r="AA4706" s="52"/>
      <c r="AB4706" s="52"/>
      <c r="AC4706" s="52"/>
      <c r="AD4706" s="52"/>
      <c r="AE4706" s="52"/>
      <c r="AF4706" s="52"/>
      <c r="AG4706" s="52"/>
      <c r="AH4706" s="52"/>
      <c r="AI4706" s="52"/>
      <c r="AJ4706" s="52"/>
      <c r="AK4706" s="52"/>
      <c r="AL4706" s="52"/>
      <c r="AM4706" s="52"/>
      <c r="AN4706" s="52"/>
      <c r="AO4706" s="52"/>
      <c r="AP4706" s="52"/>
      <c r="AQ4706" s="52"/>
      <c r="AR4706" s="52"/>
      <c r="AS4706" s="52"/>
      <c r="AT4706" s="52"/>
      <c r="AU4706" s="52"/>
      <c r="AV4706" s="52"/>
      <c r="AW4706" s="52"/>
      <c r="AX4706" s="52"/>
      <c r="AY4706" s="52"/>
      <c r="AZ4706" s="52"/>
      <c r="BA4706" s="52"/>
      <c r="BB4706" s="52"/>
      <c r="BC4706" s="52"/>
      <c r="BD4706" s="52"/>
      <c r="BE4706" s="52"/>
      <c r="BF4706" s="52"/>
      <c r="BG4706" s="52"/>
      <c r="BH4706" s="52"/>
      <c r="BI4706" s="52"/>
      <c r="BJ4706" s="52"/>
      <c r="BK4706" s="52"/>
      <c r="BL4706" s="52"/>
      <c r="BM4706" s="52"/>
      <c r="BN4706" s="52"/>
      <c r="BO4706" s="52"/>
      <c r="BP4706" s="52"/>
      <c r="BQ4706" s="52"/>
      <c r="BR4706" s="52"/>
      <c r="BS4706" s="52"/>
      <c r="BT4706" s="52"/>
      <c r="BU4706" s="52"/>
      <c r="BV4706" s="52"/>
      <c r="BW4706" s="52"/>
      <c r="BX4706" s="52"/>
      <c r="BY4706" s="52"/>
      <c r="BZ4706" s="52"/>
      <c r="CA4706" s="52"/>
      <c r="CB4706" s="52"/>
      <c r="CC4706" s="52"/>
      <c r="CD4706" s="52"/>
      <c r="CE4706" s="52"/>
      <c r="CF4706" s="52"/>
      <c r="CG4706" s="52"/>
      <c r="CH4706" s="52"/>
      <c r="CI4706" s="52"/>
      <c r="CJ4706" s="52"/>
      <c r="CK4706" s="52"/>
      <c r="CL4706" s="52"/>
      <c r="CM4706" s="52"/>
      <c r="CN4706" s="52"/>
    </row>
    <row r="4707" spans="1:92" s="29" customFormat="1" ht="51" customHeight="1" x14ac:dyDescent="0.25">
      <c r="A4707" s="18" t="s">
        <v>1827</v>
      </c>
      <c r="B4707" s="18" t="s">
        <v>12</v>
      </c>
      <c r="C4707" s="22" t="s">
        <v>13223</v>
      </c>
      <c r="D4707" s="22" t="s">
        <v>13224</v>
      </c>
      <c r="E4707" s="6" t="s">
        <v>13225</v>
      </c>
      <c r="F4707" s="24">
        <v>1.32E-2</v>
      </c>
      <c r="G4707" s="25">
        <v>0.05</v>
      </c>
      <c r="H4707" s="28">
        <f t="shared" si="415"/>
        <v>1.2539999999999999E-2</v>
      </c>
      <c r="I4707" s="26">
        <v>1.04</v>
      </c>
      <c r="J4707" s="25">
        <f t="shared" si="416"/>
        <v>1.2000000000000122E-2</v>
      </c>
      <c r="K4707" s="24">
        <f t="shared" si="417"/>
        <v>1.3041599999999999E-2</v>
      </c>
      <c r="L4707" s="24">
        <f t="shared" si="414"/>
        <v>1.3140151133501258E-2</v>
      </c>
      <c r="M4707" s="21" t="s">
        <v>1831</v>
      </c>
      <c r="N4707" s="52"/>
      <c r="O4707" s="52"/>
      <c r="P4707" s="52"/>
      <c r="Q4707" s="52"/>
      <c r="R4707" s="52"/>
      <c r="S4707" s="52"/>
      <c r="T4707" s="52"/>
      <c r="U4707" s="52"/>
      <c r="V4707" s="52"/>
      <c r="W4707" s="52"/>
      <c r="X4707" s="52"/>
      <c r="Y4707" s="52"/>
      <c r="Z4707" s="52"/>
      <c r="AA4707" s="52"/>
      <c r="AB4707" s="52"/>
      <c r="AC4707" s="52"/>
      <c r="AD4707" s="52"/>
      <c r="AE4707" s="52"/>
      <c r="AF4707" s="52"/>
      <c r="AG4707" s="52"/>
      <c r="AH4707" s="52"/>
      <c r="AI4707" s="52"/>
      <c r="AJ4707" s="52"/>
      <c r="AK4707" s="52"/>
      <c r="AL4707" s="52"/>
      <c r="AM4707" s="52"/>
      <c r="AN4707" s="52"/>
      <c r="AO4707" s="52"/>
      <c r="AP4707" s="52"/>
      <c r="AQ4707" s="52"/>
      <c r="AR4707" s="52"/>
      <c r="AS4707" s="52"/>
      <c r="AT4707" s="52"/>
      <c r="AU4707" s="52"/>
      <c r="AV4707" s="52"/>
      <c r="AW4707" s="52"/>
      <c r="AX4707" s="52"/>
      <c r="AY4707" s="52"/>
      <c r="AZ4707" s="52"/>
      <c r="BA4707" s="52"/>
      <c r="BB4707" s="52"/>
      <c r="BC4707" s="52"/>
      <c r="BD4707" s="52"/>
      <c r="BE4707" s="52"/>
      <c r="BF4707" s="52"/>
      <c r="BG4707" s="52"/>
      <c r="BH4707" s="52"/>
      <c r="BI4707" s="52"/>
      <c r="BJ4707" s="52"/>
      <c r="BK4707" s="52"/>
      <c r="BL4707" s="52"/>
      <c r="BM4707" s="52"/>
      <c r="BN4707" s="52"/>
      <c r="BO4707" s="52"/>
      <c r="BP4707" s="52"/>
      <c r="BQ4707" s="52"/>
      <c r="BR4707" s="52"/>
      <c r="BS4707" s="52"/>
      <c r="BT4707" s="52"/>
      <c r="BU4707" s="52"/>
      <c r="BV4707" s="52"/>
      <c r="BW4707" s="52"/>
      <c r="BX4707" s="52"/>
      <c r="BY4707" s="52"/>
      <c r="BZ4707" s="52"/>
      <c r="CA4707" s="52"/>
      <c r="CB4707" s="52"/>
      <c r="CC4707" s="52"/>
      <c r="CD4707" s="52"/>
      <c r="CE4707" s="52"/>
      <c r="CF4707" s="52"/>
      <c r="CG4707" s="52"/>
      <c r="CH4707" s="52"/>
      <c r="CI4707" s="52"/>
      <c r="CJ4707" s="52"/>
      <c r="CK4707" s="52"/>
      <c r="CL4707" s="52"/>
      <c r="CM4707" s="52"/>
      <c r="CN4707" s="52"/>
    </row>
    <row r="4708" spans="1:92" s="29" customFormat="1" ht="38.25" x14ac:dyDescent="0.25">
      <c r="A4708" s="18" t="s">
        <v>1827</v>
      </c>
      <c r="B4708" s="18" t="s">
        <v>12</v>
      </c>
      <c r="C4708" s="22" t="s">
        <v>13226</v>
      </c>
      <c r="D4708" s="22" t="s">
        <v>13227</v>
      </c>
      <c r="E4708" s="6" t="s">
        <v>13228</v>
      </c>
      <c r="F4708" s="24">
        <v>1.0200000000000001E-2</v>
      </c>
      <c r="G4708" s="25">
        <v>0.05</v>
      </c>
      <c r="H4708" s="28">
        <f t="shared" si="415"/>
        <v>9.6900000000000007E-3</v>
      </c>
      <c r="I4708" s="26">
        <v>1.04</v>
      </c>
      <c r="J4708" s="25">
        <f t="shared" si="416"/>
        <v>1.2000000000000011E-2</v>
      </c>
      <c r="K4708" s="24">
        <f t="shared" si="417"/>
        <v>1.0077600000000001E-2</v>
      </c>
      <c r="L4708" s="24">
        <f t="shared" si="414"/>
        <v>1.015375314861461E-2</v>
      </c>
      <c r="M4708" s="18" t="s">
        <v>1835</v>
      </c>
      <c r="N4708" s="52"/>
      <c r="O4708" s="52"/>
      <c r="P4708" s="52"/>
      <c r="Q4708" s="52"/>
      <c r="R4708" s="52"/>
      <c r="S4708" s="52"/>
      <c r="T4708" s="52"/>
      <c r="U4708" s="52"/>
      <c r="V4708" s="52"/>
      <c r="W4708" s="52"/>
      <c r="X4708" s="52"/>
      <c r="Y4708" s="52"/>
      <c r="Z4708" s="52"/>
      <c r="AA4708" s="52"/>
      <c r="AB4708" s="52"/>
      <c r="AC4708" s="52"/>
      <c r="AD4708" s="52"/>
      <c r="AE4708" s="52"/>
      <c r="AF4708" s="52"/>
      <c r="AG4708" s="52"/>
      <c r="AH4708" s="52"/>
      <c r="AI4708" s="52"/>
      <c r="AJ4708" s="52"/>
      <c r="AK4708" s="52"/>
      <c r="AL4708" s="52"/>
      <c r="AM4708" s="52"/>
      <c r="AN4708" s="52"/>
      <c r="AO4708" s="52"/>
      <c r="AP4708" s="52"/>
      <c r="AQ4708" s="52"/>
      <c r="AR4708" s="52"/>
      <c r="AS4708" s="52"/>
      <c r="AT4708" s="52"/>
      <c r="AU4708" s="52"/>
      <c r="AV4708" s="52"/>
      <c r="AW4708" s="52"/>
      <c r="AX4708" s="52"/>
      <c r="AY4708" s="52"/>
      <c r="AZ4708" s="52"/>
      <c r="BA4708" s="52"/>
      <c r="BB4708" s="52"/>
      <c r="BC4708" s="52"/>
      <c r="BD4708" s="52"/>
      <c r="BE4708" s="52"/>
      <c r="BF4708" s="52"/>
      <c r="BG4708" s="52"/>
      <c r="BH4708" s="52"/>
      <c r="BI4708" s="52"/>
      <c r="BJ4708" s="52"/>
      <c r="BK4708" s="52"/>
      <c r="BL4708" s="52"/>
      <c r="BM4708" s="52"/>
      <c r="BN4708" s="52"/>
      <c r="BO4708" s="52"/>
      <c r="BP4708" s="52"/>
      <c r="BQ4708" s="52"/>
      <c r="BR4708" s="52"/>
      <c r="BS4708" s="52"/>
      <c r="BT4708" s="52"/>
      <c r="BU4708" s="52"/>
      <c r="BV4708" s="52"/>
      <c r="BW4708" s="52"/>
      <c r="BX4708" s="52"/>
      <c r="BY4708" s="52"/>
      <c r="BZ4708" s="52"/>
      <c r="CA4708" s="52"/>
      <c r="CB4708" s="52"/>
      <c r="CC4708" s="52"/>
      <c r="CD4708" s="52"/>
      <c r="CE4708" s="52"/>
      <c r="CF4708" s="52"/>
      <c r="CG4708" s="52"/>
      <c r="CH4708" s="52"/>
      <c r="CI4708" s="52"/>
      <c r="CJ4708" s="52"/>
      <c r="CK4708" s="52"/>
      <c r="CL4708" s="52"/>
      <c r="CM4708" s="52"/>
      <c r="CN4708" s="52"/>
    </row>
    <row r="4709" spans="1:92" s="31" customFormat="1" ht="51" customHeight="1" x14ac:dyDescent="0.25">
      <c r="A4709" s="21" t="s">
        <v>1827</v>
      </c>
      <c r="B4709" s="18" t="s">
        <v>12</v>
      </c>
      <c r="C4709" s="22" t="s">
        <v>13229</v>
      </c>
      <c r="D4709" s="22" t="s">
        <v>13230</v>
      </c>
      <c r="E4709" s="6" t="s">
        <v>13231</v>
      </c>
      <c r="F4709" s="24">
        <v>1.14E-2</v>
      </c>
      <c r="G4709" s="25">
        <v>0.05</v>
      </c>
      <c r="H4709" s="28">
        <f t="shared" si="415"/>
        <v>1.0830000000000001E-2</v>
      </c>
      <c r="I4709" s="26">
        <v>1.04</v>
      </c>
      <c r="J4709" s="25">
        <f t="shared" si="416"/>
        <v>1.19999999999999E-2</v>
      </c>
      <c r="K4709" s="24">
        <f t="shared" si="417"/>
        <v>1.1263200000000001E-2</v>
      </c>
      <c r="L4709" s="24">
        <f t="shared" si="414"/>
        <v>1.1348312342569269E-2</v>
      </c>
      <c r="M4709" s="21" t="s">
        <v>1839</v>
      </c>
      <c r="N4709" s="52"/>
      <c r="O4709" s="52"/>
      <c r="P4709" s="52"/>
      <c r="Q4709" s="52"/>
      <c r="R4709" s="52"/>
      <c r="S4709" s="52"/>
      <c r="T4709" s="52"/>
      <c r="U4709" s="52"/>
      <c r="V4709" s="52"/>
      <c r="W4709" s="52"/>
      <c r="X4709" s="52"/>
      <c r="Y4709" s="52"/>
      <c r="Z4709" s="52"/>
      <c r="AA4709" s="52"/>
      <c r="AB4709" s="52"/>
      <c r="AC4709" s="52"/>
      <c r="AD4709" s="52"/>
      <c r="AE4709" s="52"/>
      <c r="AF4709" s="52"/>
      <c r="AG4709" s="52"/>
      <c r="AH4709" s="52"/>
      <c r="AI4709" s="52"/>
      <c r="AJ4709" s="52"/>
      <c r="AK4709" s="52"/>
      <c r="AL4709" s="52"/>
      <c r="AM4709" s="52"/>
      <c r="AN4709" s="52"/>
      <c r="AO4709" s="52"/>
      <c r="AP4709" s="52"/>
      <c r="AQ4709" s="52"/>
      <c r="AR4709" s="52"/>
      <c r="AS4709" s="52"/>
      <c r="AT4709" s="52"/>
      <c r="AU4709" s="52"/>
      <c r="AV4709" s="52"/>
      <c r="AW4709" s="52"/>
      <c r="AX4709" s="52"/>
      <c r="AY4709" s="52"/>
      <c r="AZ4709" s="52"/>
      <c r="BA4709" s="52"/>
      <c r="BB4709" s="52"/>
      <c r="BC4709" s="52"/>
      <c r="BD4709" s="52"/>
      <c r="BE4709" s="52"/>
      <c r="BF4709" s="52"/>
      <c r="BG4709" s="52"/>
      <c r="BH4709" s="52"/>
      <c r="BI4709" s="52"/>
      <c r="BJ4709" s="52"/>
      <c r="BK4709" s="52"/>
      <c r="BL4709" s="52"/>
      <c r="BM4709" s="52"/>
      <c r="BN4709" s="52"/>
      <c r="BO4709" s="52"/>
      <c r="BP4709" s="52"/>
      <c r="BQ4709" s="52"/>
      <c r="BR4709" s="52"/>
      <c r="BS4709" s="52"/>
      <c r="BT4709" s="52"/>
      <c r="BU4709" s="52"/>
      <c r="BV4709" s="52"/>
      <c r="BW4709" s="52"/>
      <c r="BX4709" s="52"/>
      <c r="BY4709" s="52"/>
      <c r="BZ4709" s="52"/>
      <c r="CA4709" s="52"/>
      <c r="CB4709" s="52"/>
      <c r="CC4709" s="52"/>
      <c r="CD4709" s="52"/>
      <c r="CE4709" s="52"/>
      <c r="CF4709" s="52"/>
      <c r="CG4709" s="52"/>
      <c r="CH4709" s="52"/>
      <c r="CI4709" s="52"/>
      <c r="CJ4709" s="52"/>
      <c r="CK4709" s="52"/>
      <c r="CL4709" s="52"/>
      <c r="CM4709" s="52"/>
      <c r="CN4709" s="52"/>
    </row>
    <row r="4710" spans="1:92" s="47" customFormat="1" ht="38.25" x14ac:dyDescent="0.25">
      <c r="A4710" s="43" t="s">
        <v>11</v>
      </c>
      <c r="B4710" s="43" t="s">
        <v>12</v>
      </c>
      <c r="C4710" s="5" t="s">
        <v>13232</v>
      </c>
      <c r="D4710" s="5"/>
      <c r="E4710" s="6" t="s">
        <v>13233</v>
      </c>
      <c r="F4710" s="12">
        <v>24000</v>
      </c>
      <c r="G4710" s="45">
        <v>0.24</v>
      </c>
      <c r="H4710" s="7">
        <f>F4710-(F4710*G4710)</f>
        <v>18240</v>
      </c>
      <c r="I4710" s="44">
        <v>1.1499999999999999</v>
      </c>
      <c r="J4710" s="45">
        <f>1-K4710/F4710</f>
        <v>0.126</v>
      </c>
      <c r="K4710" s="7">
        <f>H4710*I4710</f>
        <v>20976</v>
      </c>
      <c r="L4710" s="7">
        <f t="shared" si="414"/>
        <v>21134.508816120906</v>
      </c>
      <c r="M4710" s="43" t="s">
        <v>15</v>
      </c>
    </row>
    <row r="4711" spans="1:92" s="31" customFormat="1" ht="51" customHeight="1" x14ac:dyDescent="0.25">
      <c r="A4711" s="18" t="s">
        <v>1827</v>
      </c>
      <c r="B4711" s="18" t="s">
        <v>12</v>
      </c>
      <c r="C4711" s="22" t="s">
        <v>13234</v>
      </c>
      <c r="D4711" s="22"/>
      <c r="E4711" s="6" t="s">
        <v>13235</v>
      </c>
      <c r="F4711" s="24">
        <v>5280</v>
      </c>
      <c r="G4711" s="25">
        <v>0.05</v>
      </c>
      <c r="H4711" s="28">
        <f>F4711-(F4711*G4711)</f>
        <v>5016</v>
      </c>
      <c r="I4711" s="26">
        <v>1.04</v>
      </c>
      <c r="J4711" s="25">
        <f>1-K4711/F4711</f>
        <v>1.19999999999999E-2</v>
      </c>
      <c r="K4711" s="24">
        <f>H4711*I4711</f>
        <v>5216.6400000000003</v>
      </c>
      <c r="L4711" s="24">
        <f t="shared" si="414"/>
        <v>5256.0604534005042</v>
      </c>
      <c r="M4711" s="21" t="s">
        <v>1831</v>
      </c>
      <c r="N4711" s="52"/>
      <c r="O4711" s="52"/>
      <c r="P4711" s="52"/>
      <c r="Q4711" s="52"/>
      <c r="R4711" s="52"/>
      <c r="S4711" s="52"/>
      <c r="T4711" s="52"/>
      <c r="U4711" s="52"/>
      <c r="V4711" s="52"/>
      <c r="W4711" s="52"/>
      <c r="X4711" s="52"/>
      <c r="Y4711" s="52"/>
      <c r="Z4711" s="52"/>
      <c r="AA4711" s="52"/>
      <c r="AB4711" s="52"/>
      <c r="AC4711" s="52"/>
      <c r="AD4711" s="52"/>
      <c r="AE4711" s="52"/>
      <c r="AF4711" s="52"/>
      <c r="AG4711" s="52"/>
      <c r="AH4711" s="52"/>
      <c r="AI4711" s="52"/>
      <c r="AJ4711" s="52"/>
      <c r="AK4711" s="52"/>
      <c r="AL4711" s="52"/>
      <c r="AM4711" s="52"/>
      <c r="AN4711" s="52"/>
      <c r="AO4711" s="52"/>
      <c r="AP4711" s="52"/>
      <c r="AQ4711" s="52"/>
      <c r="AR4711" s="52"/>
      <c r="AS4711" s="52"/>
      <c r="AT4711" s="52"/>
      <c r="AU4711" s="52"/>
      <c r="AV4711" s="52"/>
      <c r="AW4711" s="52"/>
      <c r="AX4711" s="52"/>
      <c r="AY4711" s="52"/>
      <c r="AZ4711" s="52"/>
      <c r="BA4711" s="52"/>
      <c r="BB4711" s="52"/>
      <c r="BC4711" s="52"/>
      <c r="BD4711" s="52"/>
      <c r="BE4711" s="52"/>
      <c r="BF4711" s="52"/>
      <c r="BG4711" s="52"/>
      <c r="BH4711" s="52"/>
      <c r="BI4711" s="52"/>
      <c r="BJ4711" s="52"/>
      <c r="BK4711" s="52"/>
      <c r="BL4711" s="52"/>
      <c r="BM4711" s="52"/>
      <c r="BN4711" s="52"/>
      <c r="BO4711" s="52"/>
      <c r="BP4711" s="52"/>
      <c r="BQ4711" s="52"/>
      <c r="BR4711" s="52"/>
      <c r="BS4711" s="52"/>
      <c r="BT4711" s="52"/>
      <c r="BU4711" s="52"/>
      <c r="BV4711" s="52"/>
      <c r="BW4711" s="52"/>
      <c r="BX4711" s="52"/>
      <c r="BY4711" s="52"/>
      <c r="BZ4711" s="52"/>
      <c r="CA4711" s="52"/>
      <c r="CB4711" s="52"/>
      <c r="CC4711" s="52"/>
      <c r="CD4711" s="52"/>
      <c r="CE4711" s="52"/>
      <c r="CF4711" s="52"/>
      <c r="CG4711" s="52"/>
      <c r="CH4711" s="52"/>
      <c r="CI4711" s="52"/>
      <c r="CJ4711" s="52"/>
      <c r="CK4711" s="52"/>
      <c r="CL4711" s="52"/>
      <c r="CM4711" s="52"/>
      <c r="CN4711" s="52"/>
    </row>
    <row r="4712" spans="1:92" s="31" customFormat="1" ht="51" x14ac:dyDescent="0.25">
      <c r="A4712" s="18" t="s">
        <v>1827</v>
      </c>
      <c r="B4712" s="18" t="s">
        <v>12</v>
      </c>
      <c r="C4712" s="22" t="s">
        <v>13236</v>
      </c>
      <c r="D4712" s="22"/>
      <c r="E4712" s="6" t="s">
        <v>13237</v>
      </c>
      <c r="F4712" s="24">
        <v>4080.0000000000005</v>
      </c>
      <c r="G4712" s="25">
        <v>0.05</v>
      </c>
      <c r="H4712" s="28">
        <f>F4712-(F4712*G4712)</f>
        <v>3876.0000000000005</v>
      </c>
      <c r="I4712" s="26">
        <v>1.04</v>
      </c>
      <c r="J4712" s="25">
        <f>1-K4712/F4712</f>
        <v>1.2000000000000011E-2</v>
      </c>
      <c r="K4712" s="24">
        <f>H4712*I4712</f>
        <v>4031.0400000000004</v>
      </c>
      <c r="L4712" s="24">
        <f t="shared" si="414"/>
        <v>4061.501259445844</v>
      </c>
      <c r="M4712" s="18" t="s">
        <v>1835</v>
      </c>
      <c r="N4712" s="52"/>
      <c r="O4712" s="52"/>
      <c r="P4712" s="52"/>
      <c r="Q4712" s="52"/>
      <c r="R4712" s="52"/>
      <c r="S4712" s="52"/>
      <c r="T4712" s="52"/>
      <c r="U4712" s="52"/>
      <c r="V4712" s="52"/>
      <c r="W4712" s="52"/>
      <c r="X4712" s="52"/>
      <c r="Y4712" s="52"/>
      <c r="Z4712" s="52"/>
      <c r="AA4712" s="52"/>
      <c r="AB4712" s="52"/>
      <c r="AC4712" s="52"/>
      <c r="AD4712" s="52"/>
      <c r="AE4712" s="52"/>
      <c r="AF4712" s="52"/>
      <c r="AG4712" s="52"/>
      <c r="AH4712" s="52"/>
      <c r="AI4712" s="52"/>
      <c r="AJ4712" s="52"/>
      <c r="AK4712" s="52"/>
      <c r="AL4712" s="52"/>
      <c r="AM4712" s="52"/>
      <c r="AN4712" s="52"/>
      <c r="AO4712" s="52"/>
      <c r="AP4712" s="52"/>
      <c r="AQ4712" s="52"/>
      <c r="AR4712" s="52"/>
      <c r="AS4712" s="52"/>
      <c r="AT4712" s="52"/>
      <c r="AU4712" s="52"/>
      <c r="AV4712" s="52"/>
      <c r="AW4712" s="52"/>
      <c r="AX4712" s="52"/>
      <c r="AY4712" s="52"/>
      <c r="AZ4712" s="52"/>
      <c r="BA4712" s="52"/>
      <c r="BB4712" s="52"/>
      <c r="BC4712" s="52"/>
      <c r="BD4712" s="52"/>
      <c r="BE4712" s="52"/>
      <c r="BF4712" s="52"/>
      <c r="BG4712" s="52"/>
      <c r="BH4712" s="52"/>
      <c r="BI4712" s="52"/>
      <c r="BJ4712" s="52"/>
      <c r="BK4712" s="52"/>
      <c r="BL4712" s="52"/>
      <c r="BM4712" s="52"/>
      <c r="BN4712" s="52"/>
      <c r="BO4712" s="52"/>
      <c r="BP4712" s="52"/>
      <c r="BQ4712" s="52"/>
      <c r="BR4712" s="52"/>
      <c r="BS4712" s="52"/>
      <c r="BT4712" s="52"/>
      <c r="BU4712" s="52"/>
      <c r="BV4712" s="52"/>
      <c r="BW4712" s="52"/>
      <c r="BX4712" s="52"/>
      <c r="BY4712" s="52"/>
      <c r="BZ4712" s="52"/>
      <c r="CA4712" s="52"/>
      <c r="CB4712" s="52"/>
      <c r="CC4712" s="52"/>
      <c r="CD4712" s="52"/>
      <c r="CE4712" s="52"/>
      <c r="CF4712" s="52"/>
      <c r="CG4712" s="52"/>
      <c r="CH4712" s="52"/>
      <c r="CI4712" s="52"/>
      <c r="CJ4712" s="52"/>
      <c r="CK4712" s="52"/>
      <c r="CL4712" s="52"/>
      <c r="CM4712" s="52"/>
      <c r="CN4712" s="52"/>
    </row>
    <row r="4713" spans="1:92" s="31" customFormat="1" ht="51" customHeight="1" x14ac:dyDescent="0.25">
      <c r="A4713" s="21" t="s">
        <v>1827</v>
      </c>
      <c r="B4713" s="18" t="s">
        <v>12</v>
      </c>
      <c r="C4713" s="22" t="s">
        <v>13238</v>
      </c>
      <c r="D4713" s="22"/>
      <c r="E4713" s="6" t="s">
        <v>13239</v>
      </c>
      <c r="F4713" s="24">
        <v>4560</v>
      </c>
      <c r="G4713" s="25">
        <v>0.05</v>
      </c>
      <c r="H4713" s="28">
        <f>F4713-(F4713*G4713)</f>
        <v>4332</v>
      </c>
      <c r="I4713" s="26">
        <v>1.04</v>
      </c>
      <c r="J4713" s="25">
        <f>1-K4713/F4713</f>
        <v>1.2000000000000011E-2</v>
      </c>
      <c r="K4713" s="24">
        <f>H4713*I4713</f>
        <v>4505.28</v>
      </c>
      <c r="L4713" s="24">
        <f t="shared" si="414"/>
        <v>4539.3249370277072</v>
      </c>
      <c r="M4713" s="21" t="s">
        <v>1839</v>
      </c>
      <c r="N4713" s="52"/>
      <c r="O4713" s="52"/>
      <c r="P4713" s="52"/>
      <c r="Q4713" s="52"/>
      <c r="R4713" s="52"/>
      <c r="S4713" s="52"/>
      <c r="T4713" s="52"/>
      <c r="U4713" s="52"/>
      <c r="V4713" s="52"/>
      <c r="W4713" s="52"/>
      <c r="X4713" s="52"/>
      <c r="Y4713" s="52"/>
      <c r="Z4713" s="52"/>
      <c r="AA4713" s="52"/>
      <c r="AB4713" s="52"/>
      <c r="AC4713" s="52"/>
      <c r="AD4713" s="52"/>
      <c r="AE4713" s="52"/>
      <c r="AF4713" s="52"/>
      <c r="AG4713" s="52"/>
      <c r="AH4713" s="52"/>
      <c r="AI4713" s="52"/>
      <c r="AJ4713" s="52"/>
      <c r="AK4713" s="52"/>
      <c r="AL4713" s="52"/>
      <c r="AM4713" s="52"/>
      <c r="AN4713" s="52"/>
      <c r="AO4713" s="52"/>
      <c r="AP4713" s="52"/>
      <c r="AQ4713" s="52"/>
      <c r="AR4713" s="52"/>
      <c r="AS4713" s="52"/>
      <c r="AT4713" s="52"/>
      <c r="AU4713" s="52"/>
      <c r="AV4713" s="52"/>
      <c r="AW4713" s="52"/>
      <c r="AX4713" s="52"/>
      <c r="AY4713" s="52"/>
      <c r="AZ4713" s="52"/>
      <c r="BA4713" s="52"/>
      <c r="BB4713" s="52"/>
      <c r="BC4713" s="52"/>
      <c r="BD4713" s="52"/>
      <c r="BE4713" s="52"/>
      <c r="BF4713" s="52"/>
      <c r="BG4713" s="52"/>
      <c r="BH4713" s="52"/>
      <c r="BI4713" s="52"/>
      <c r="BJ4713" s="52"/>
      <c r="BK4713" s="52"/>
      <c r="BL4713" s="52"/>
      <c r="BM4713" s="52"/>
      <c r="BN4713" s="52"/>
      <c r="BO4713" s="52"/>
      <c r="BP4713" s="52"/>
      <c r="BQ4713" s="52"/>
      <c r="BR4713" s="52"/>
      <c r="BS4713" s="52"/>
      <c r="BT4713" s="52"/>
      <c r="BU4713" s="52"/>
      <c r="BV4713" s="52"/>
      <c r="BW4713" s="52"/>
      <c r="BX4713" s="52"/>
      <c r="BY4713" s="52"/>
      <c r="BZ4713" s="52"/>
      <c r="CA4713" s="52"/>
      <c r="CB4713" s="52"/>
      <c r="CC4713" s="52"/>
      <c r="CD4713" s="52"/>
      <c r="CE4713" s="52"/>
      <c r="CF4713" s="52"/>
      <c r="CG4713" s="52"/>
      <c r="CH4713" s="52"/>
      <c r="CI4713" s="52"/>
      <c r="CJ4713" s="52"/>
      <c r="CK4713" s="52"/>
      <c r="CL4713" s="52"/>
      <c r="CM4713" s="52"/>
      <c r="CN4713" s="52"/>
    </row>
  </sheetData>
  <autoFilter ref="A1:M4713"/>
  <conditionalFormatting sqref="C3:C1179 C2:G2 F3:G905 E3:E1179 D3:D4709 F906:F1076 H2:L1097 H1099:L1101 H1103:L1144 G906:G1144 G1146:L1148 G1150:L1167 G1169:L1171 G1173:G1331 G1333:G1335 G1337:G1339 G1341:G1343 G1345:G1347 G1349:G1351 G1353:G1355 G1357:G1359 G1361:G1363 G1365:G1367 G1369:G1371 G1373:G1375 G1377:G1379 G1381:G1383 G1385:G1387 G1389:G1391 G1393:G1395 G1397:G1399 G1401:G1403 G1405:G1407 G1409:G1411 G1413:G1415 G1417:G1419 G1421:G1423 G1425:G1427 G1429:G1431 G1433:G1435 G1437:G1439 G1441:G1443 G1445:G1447 G1449:G1451 G1453:G1455 G1457:G1459 G1461:G1463 G1465:G1494 G1496:G1498 G1500:G1721 G1723:G1725 G1727:G1729 G1731:G1733 G1735:G1737 G1739:G1741 G1743:G1745 G1747:G1749 G1751:G1768 G1770:G1772 G1774:G1776 G1778:G1780 G1782:G1784 G1786:G1788 G1790:G1792 G1794:G1796 G1798:G1800 G1802:G1804 G1806:G1823 G1825:G1827 G1829:G1831 G1833:G1835 G1837:G1839 G1841:G1843 G1845:G1859 G1861:G1863 G1865:G1867 G1869:G1871 G1873:G1875 G1877:G1879 G1881:G1883 G1885:G1887 G1889:G1891 G1893:G1895 G1897:G1899 G1901:G1903 G1905:G1907 G1909:G1911 G1913:G1915 G1917:G1919 G1921:G1923 G1925:G1927 G1929:G1988 G1990:G1992 G1994:G1996 G1998:G2000 G2002:G2004 G2006:G2008 G2010:G2012 G2014:G2016 G2018:G2020 G2022:G2024 G2026:G2028 G2030:G2032 G2034:G2036 G2038:G2040 G2042:G2044 G2046:G2048 G2050:G2052 G2054:G2056 G2058:G2060 G2062:G2064 G2066:G2068 G2070:G2072 G2074:G2076 G2078:G2080 G2082:G2084 G2086:G2088 G2090:G2092 G2094:G2096 G2098:G2100 G2102:G2104 G2106:G2108 G2110:G2112 G2114:G2116 G2118:G2120 G2122:G2124 G2126:G2128 G2130:G2132 G2134:G2136 G2138:G2140 G2142:G2144 G2146:G2148 G2150:G2152 G2154:G2156 G2158:G2160 G2162:G2164 G2166:G2168 G2170:G2172 G2174:G2176 G2178:G2180 G2182:G2184 G2186:G2188 G2190:G2192 G2194:G2196 G2198:G2200 G2202:G2204 G2206:G2208 G2210:G2212 G2214:G2216 G2218:G2220 G2222:G2224 G2226:G2228 G2230:G2232 G2234:G2236 G2238:G2240 G2242:G2244 G2246:G2248 G2250:G2252 G2254:G2256 G2258:G2260 G2262:G2264 G2266:G2268 G2270:G2272 G2274:G2276 G2278:G2346 G2348:G2350 G2352:G2936 G2938:G2940 G2942:G2986 G2988:G2990 G2992:G2994 G2996:G2998 G3000:G3002 G3004:G3006 G3008:G3010 G3012:G3014 G3016:G3222 G3224:G3226 G3228:G3230 G3232:G3234 G3236:G3241 G3243:G3245 G3247:G3555 G3557:G3559 G3561:G3695 G3697:G3699 G3701:G3703 G3705:G3707 G3709:G3711 G3713:G3715 G3717:G3719 G3721:G3723 G3725:G3727 G3729:G3731 G3733:G3735 G3737:G3739 G3741:G3743 G3745:G3747 G3749:G3751 G3753:G3755 G3757:G3759 G3761:G3763 G3765:G3767 G3769:G3771 G3773:G3775 G3777:G3779 G3781:G3783 G3785:G3787 G3789:G3791 G3793:G3795 G3797:G3799 G3801:G3803 G3805:G3807 G3809:G3811 G3813:G3902 G3904:G3906 G3908:G3910 G3912:G3914 G3916:G4173 G4175:G4177 G4179:G4181 G4183:G4185 G4187:G4189 G4191:G4193 G4195:G4197 G4199:G4201 G4203:G4250 G4252:G4254 G4256:G4258 G4260:G4262 G4264:G4266 G4268:G4270 G4272:G4316 G4318:G4320 G4322:G4324 G4326:G4328 G4330:G4347 G4349:G4351 G4353:G4355 G4357:G4359 G4361:G4363 G4365:G4367 G4369:G4521 G4523:G4525 G4527:G4529 G4531:G4533 G4535:G4537 G4539:G4541 G4543:G4545 G4547:G4549 G4551:G4553 G4555:G4557 G4559:G4561 G4563:G4565 G4567:G4569 G4571:G4573 G4575:G4577 G4579:G4581 G4583:G4594 G4596:G4598 G4600:G4602 G4604:G4606 G4608:G4610 G4612:G4623 G4625:G4627 G4629:G4631 G4633:G4635 G4637:G4639 G4641:G4643 G4645:G4647 G4649:G4651 G4653:G4664 G4666:G4668 G4670:G4672 G4674:G4676 G4678:G4680 G4682:G4684 G4686:G4709 G4711:G4713">
    <cfRule type="expression" dxfId="106" priority="222">
      <formula>INDEX(#REF!,ROW())=1</formula>
    </cfRule>
  </conditionalFormatting>
  <conditionalFormatting sqref="C3:C1179 C2:G2 F3:G905 E3:E1179 D3:D4709 F906:F1076 H2:L1097 H1099:L1101 H1103:L1144 G906:G1144 G1146:L1148 G1150:L1167 G1169:L1171 G1173:G1331 G1333:G1335 G1337:G1339 G1341:G1343 G1345:G1347 G1349:G1351 G1353:G1355 G1357:G1359 G1361:G1363 G1365:G1367 G1369:G1371 G1373:G1375 G1377:G1379 G1381:G1383 G1385:G1387 G1389:G1391 G1393:G1395 G1397:G1399 G1401:G1403 G1405:G1407 G1409:G1411 G1413:G1415 G1417:G1419 G1421:G1423 G1425:G1427 G1429:G1431 G1433:G1435 G1437:G1439 G1441:G1443 G1445:G1447 G1449:G1451 G1453:G1455 G1457:G1459 G1461:G1463 G1465:G1494 G1496:G1498 G1500:G1721 G1723:G1725 G1727:G1729 G1731:G1733 G1735:G1737 G1739:G1741 G1743:G1745 G1747:G1749 G1751:G1768 G1770:G1772 G1774:G1776 G1778:G1780 G1782:G1784 G1786:G1788 G1790:G1792 G1794:G1796 G1798:G1800 G1802:G1804 G1806:G1823 G1825:G1827 G1829:G1831 G1833:G1835 G1837:G1839 G1841:G1843 G1845:G1859 G1861:G1863 G1865:G1867 G1869:G1871 G1873:G1875 G1877:G1879 G1881:G1883 G1885:G1887 G1889:G1891 G1893:G1895 G1897:G1899 G1901:G1903 G1905:G1907 G1909:G1911 G1913:G1915 G1917:G1919 G1921:G1923 G1925:G1927 G1929:G1988 G1990:G1992 G1994:G1996 G1998:G2000 G2002:G2004 G2006:G2008 G2010:G2012 G2014:G2016 G2018:G2020 G2022:G2024 G2026:G2028 G2030:G2032 G2034:G2036 G2038:G2040 G2042:G2044 G2046:G2048 G2050:G2052 G2054:G2056 G2058:G2060 G2062:G2064 G2066:G2068 G2070:G2072 G2074:G2076 G2078:G2080 G2082:G2084 G2086:G2088 G2090:G2092 G2094:G2096 G2098:G2100 G2102:G2104 G2106:G2108 G2110:G2112 G2114:G2116 G2118:G2120 G2122:G2124 G2126:G2128 G2130:G2132 G2134:G2136 G2138:G2140 G2142:G2144 G2146:G2148 G2150:G2152 G2154:G2156 G2158:G2160 G2162:G2164 G2166:G2168 G2170:G2172 G2174:G2176 G2178:G2180 G2182:G2184 G2186:G2188 G2190:G2192 G2194:G2196 G2198:G2200 G2202:G2204 G2206:G2208 G2210:G2212 G2214:G2216 G2218:G2220 G2222:G2224 G2226:G2228 G2230:G2232 G2234:G2236 G2238:G2240 G2242:G2244 G2246:G2248 G2250:G2252 G2254:G2256 G2258:G2260 G2262:G2264 G2266:G2268 G2270:G2272 G2274:G2276 G2278:G2346 G2348:G2350 G2352:G2936 G2938:G2940 G2942:G2986 G2988:G2990 G2992:G2994 G2996:G2998 G3000:G3002 G3004:G3006 G3008:G3010 G3012:G3014 G3016:G3222 G3224:G3226 G3228:G3230 G3232:G3234 G3236:G3241 G3243:G3245 G3247:G3555 G3557:G3559 G3561:G3695 G3697:G3699 G3701:G3703 G3705:G3707 G3709:G3711 G3713:G3715 G3717:G3719 G3721:G3723 G3725:G3727 G3729:G3731 G3733:G3735 G3737:G3739 G3741:G3743 G3745:G3747 G3749:G3751 G3753:G3755 G3757:G3759 G3761:G3763 G3765:G3767 G3769:G3771 G3773:G3775 G3777:G3779 G3781:G3783 G3785:G3787 G3789:G3791 G3793:G3795 G3797:G3799 G3801:G3803 G3805:G3807 G3809:G3811 G3813:G3902 G3904:G3906 G3908:G3910 G3912:G3914 G3916:G4173 G4175:G4177 G4179:G4181 G4183:G4185 G4187:G4189 G4191:G4193 G4195:G4197 G4199:G4201 G4203:G4250 G4252:G4254 G4256:G4258 G4260:G4262 G4264:G4266 G4268:G4270 G4272:G4316 G4318:G4320 G4322:G4324 G4326:G4328 G4330:G4347 G4349:G4351 G4353:G4355 G4357:G4359 G4361:G4363 G4365:G4367 G4369:G4521 G4523:G4525 G4527:G4529 G4531:G4533 G4535:G4537 G4539:G4541 G4543:G4545 G4547:G4549 G4551:G4553 G4555:G4557 G4559:G4561 G4563:G4565 G4567:G4569 G4571:G4573 G4575:G4577 G4579:G4581 G4583:G4594 G4596:G4598 G4600:G4602 G4604:G4606 G4608:G4610 G4612:G4623 G4625:G4627 G4629:G4631 G4633:G4635 G4637:G4639 G4641:G4643 G4645:G4647 G4649:G4651 G4653:G4664 G4666:G4668 G4670:G4672 G4674:G4676 G4678:G4680 G4682:G4684 G4686:G4709 G4711:G4713">
    <cfRule type="expression" dxfId="105" priority="223">
      <formula>INDEX(#REF!,ROW())=2</formula>
    </cfRule>
  </conditionalFormatting>
  <conditionalFormatting sqref="C3:C1179 C2:G2 F3:G905 E3:E1179 D3:D4709 F906:F1076 H2:L1097 H1099:L1101 H1103:L1144 G906:G1144 G1146:L1148 G1150:L1167 G1169:L1171 G1173:G1331 G1333:G1335 G1337:G1339 G1341:G1343 G1345:G1347 G1349:G1351 G1353:G1355 G1357:G1359 G1361:G1363 G1365:G1367 G1369:G1371 G1373:G1375 G1377:G1379 G1381:G1383 G1385:G1387 G1389:G1391 G1393:G1395 G1397:G1399 G1401:G1403 G1405:G1407 G1409:G1411 G1413:G1415 G1417:G1419 G1421:G1423 G1425:G1427 G1429:G1431 G1433:G1435 G1437:G1439 G1441:G1443 G1445:G1447 G1449:G1451 G1453:G1455 G1457:G1459 G1461:G1463 G1465:G1494 G1496:G1498 G1500:G1721 G1723:G1725 G1727:G1729 G1731:G1733 G1735:G1737 G1739:G1741 G1743:G1745 G1747:G1749 G1751:G1768 G1770:G1772 G1774:G1776 G1778:G1780 G1782:G1784 G1786:G1788 G1790:G1792 G1794:G1796 G1798:G1800 G1802:G1804 G1806:G1823 G1825:G1827 G1829:G1831 G1833:G1835 G1837:G1839 G1841:G1843 G1845:G1859 G1861:G1863 G1865:G1867 G1869:G1871 G1873:G1875 G1877:G1879 G1881:G1883 G1885:G1887 G1889:G1891 G1893:G1895 G1897:G1899 G1901:G1903 G1905:G1907 G1909:G1911 G1913:G1915 G1917:G1919 G1921:G1923 G1925:G1927 G1929:G1988 G1990:G1992 G1994:G1996 G1998:G2000 G2002:G2004 G2006:G2008 G2010:G2012 G2014:G2016 G2018:G2020 G2022:G2024 G2026:G2028 G2030:G2032 G2034:G2036 G2038:G2040 G2042:G2044 G2046:G2048 G2050:G2052 G2054:G2056 G2058:G2060 G2062:G2064 G2066:G2068 G2070:G2072 G2074:G2076 G2078:G2080 G2082:G2084 G2086:G2088 G2090:G2092 G2094:G2096 G2098:G2100 G2102:G2104 G2106:G2108 G2110:G2112 G2114:G2116 G2118:G2120 G2122:G2124 G2126:G2128 G2130:G2132 G2134:G2136 G2138:G2140 G2142:G2144 G2146:G2148 G2150:G2152 G2154:G2156 G2158:G2160 G2162:G2164 G2166:G2168 G2170:G2172 G2174:G2176 G2178:G2180 G2182:G2184 G2186:G2188 G2190:G2192 G2194:G2196 G2198:G2200 G2202:G2204 G2206:G2208 G2210:G2212 G2214:G2216 G2218:G2220 G2222:G2224 G2226:G2228 G2230:G2232 G2234:G2236 G2238:G2240 G2242:G2244 G2246:G2248 G2250:G2252 G2254:G2256 G2258:G2260 G2262:G2264 G2266:G2268 G2270:G2272 G2274:G2276 G2278:G2346 G2348:G2350 G2352:G2936 G2938:G2940 G2942:G2986 G2988:G2990 G2992:G2994 G2996:G2998 G3000:G3002 G3004:G3006 G3008:G3010 G3012:G3014 G3016:G3222 G3224:G3226 G3228:G3230 G3232:G3234 G3236:G3241 G3243:G3245 G3247:G3555 G3557:G3559 G3561:G3695 G3697:G3699 G3701:G3703 G3705:G3707 G3709:G3711 G3713:G3715 G3717:G3719 G3721:G3723 G3725:G3727 G3729:G3731 G3733:G3735 G3737:G3739 G3741:G3743 G3745:G3747 G3749:G3751 G3753:G3755 G3757:G3759 G3761:G3763 G3765:G3767 G3769:G3771 G3773:G3775 G3777:G3779 G3781:G3783 G3785:G3787 G3789:G3791 G3793:G3795 G3797:G3799 G3801:G3803 G3805:G3807 G3809:G3811 G3813:G3902 G3904:G3906 G3908:G3910 G3912:G3914 G3916:G4173 G4175:G4177 G4179:G4181 G4183:G4185 G4187:G4189 G4191:G4193 G4195:G4197 G4199:G4201 G4203:G4250 G4252:G4254 G4256:G4258 G4260:G4262 G4264:G4266 G4268:G4270 G4272:G4316 G4318:G4320 G4322:G4324 G4326:G4328 G4330:G4347 G4349:G4351 G4353:G4355 G4357:G4359 G4361:G4363 G4365:G4367 G4369:G4521 G4523:G4525 G4527:G4529 G4531:G4533 G4535:G4537 G4539:G4541 G4543:G4545 G4547:G4549 G4551:G4553 G4555:G4557 G4559:G4561 G4563:G4565 G4567:G4569 G4571:G4573 G4575:G4577 G4579:G4581 G4583:G4594 G4596:G4598 G4600:G4602 G4604:G4606 G4608:G4610 G4612:G4623 G4625:G4627 G4629:G4631 G4633:G4635 G4637:G4639 G4641:G4643 G4645:G4647 G4649:G4651 G4653:G4664 G4666:G4668 G4670:G4672 G4674:G4676 G4678:G4680 G4682:G4684 G4686:G4709 G4711:G4713">
    <cfRule type="expression" dxfId="104" priority="224">
      <formula>AND(INDEX(#REF!,ROW())="Y",INDEX(#REF!,ROW())=9)</formula>
    </cfRule>
  </conditionalFormatting>
  <conditionalFormatting sqref="E3:E1179 C2:D2 C4714:L56754 C3:C1179 D3:D4709 F1103:F1174 E1:G2 H1:L1097 H1099:L1101 F3:G1102 G1103:L1144 G1146:L1148 G1150:L1167 G1169:L1171 G1173:G1331 G1333:G1335 G1337:G1339 G1341:G1343 G1345:G1347 G1349:G1351 G1353:G1355 G1357:G1359 G1361:G1363 G1365:G1367 G1369:G1371 G1373:G1375 G1377:G1379 G1381:G1383 G1385:G1387 G1389:G1391 G1393:G1395 G1397:G1399 G1401:G1403 G1405:G1407 G1409:G1411 G1413:G1415 G1417:G1419 G1421:G1423 G1425:G1427 G1429:G1431 G1433:G1435 G1437:G1439 G1441:G1443 G1445:G1447 G1449:G1451 G1453:G1455 G1457:G1459 G1461:G1463 G1465:G1494 G1496:G1498 G1500:G1721 G1723:G1725 G1727:G1729 G1731:G1733 G1735:G1737 G1739:G1741 G1743:G1745 G1747:G1749 G1751:G1768 G1770:G1772 G1774:G1776 G1778:G1780 G1782:G1784 G1786:G1788 G1790:G1792 G1794:G1796 G1798:G1800 G1802:G1804 G1806:G1823 G1825:G1827 G1829:G1831 G1833:G1835 G1837:G1839 G1841:G1843 G1845:G1859 G1861:G1863 G1865:G1867 G1869:G1871 G1873:G1875 G1877:G1879 G1881:G1883 G1885:G1887 G1889:G1891 G1893:G1895 G1897:G1899 G1901:G1903 G1905:G1907 G1909:G1911 G1913:G1915 G1917:G1919 G1921:G1923 G1925:G1927 G1929:G1988 G1990:G1992 G1994:G1996 G1998:G2000 G2002:G2004 G2006:G2008 G2010:G2012 G2014:G2016 G2018:G2020 G2022:G2024 G2026:G2028 G2030:G2032 G2034:G2036 G2038:G2040 G2042:G2044 G2046:G2048 G2050:G2052 G2054:G2056 G2058:G2060 G2062:G2064 G2066:G2068 G2070:G2072 G2074:G2076 G2078:G2080 G2082:G2084 G2086:G2088 G2090:G2092 G2094:G2096 G2098:G2100 G2102:G2104 G2106:G2108 G2110:G2112 G2114:G2116 G2118:G2120 G2122:G2124 G2126:G2128 G2130:G2132 G2134:G2136 G2138:G2140 G2142:G2144 G2146:G2148 G2150:G2152 G2154:G2156 G2158:G2160 G2162:G2164 G2166:G2168 G2170:G2172 G2174:G2176 G2178:G2180 G2182:G2184 G2186:G2188 G2190:G2192 G2194:G2196 G2198:G2200 G2202:G2204 G2206:G2208 G2210:G2212 G2214:G2216 G2218:G2220 G2222:G2224 G2226:G2228 G2230:G2232 G2234:G2236 G2238:G2240 G2242:G2244 G2246:G2248 G2250:G2252 G2254:G2256 G2258:G2260 G2262:G2264 G2266:G2268 G2270:G2272 G2274:G2276 G2278:G2346 G2348:G2350 G2352:G2936 G2938:G2940 G2942:G2986 G2988:G2990 G2992:G2994 G2996:G2998 G3000:G3002 G3004:G3006 G3008:G3010 G3012:G3014 G3016:G3222 G3224:G3226 G3228:G3230 G3232:G3234 G3236:G3241 G3243:G3245 G3247:G3555 G3557:G3559 G3561:G3695 G3697:G3699 G3701:G3703 G3705:G3707 G3709:G3711 G3713:G3715 G3717:G3719 G3721:G3723 G3725:G3727 G3729:G3731 G3733:G3735 G3737:G3739 G3741:G3743 G3745:G3747 G3749:G3751 G3753:G3755 G3757:G3759 G3761:G3763 G3765:G3767 G3769:G3771 G3773:G3775 G3777:G3779 G3781:G3783 G3785:G3787 G3789:G3791 G3793:G3795 G3797:G3799 G3801:G3803 G3805:G3807 G3809:G3811 G3813:G3902 G3904:G3906 G3908:G3910 G3912:G3914 G3916:G4173 G4175:G4177 G4179:G4181 G4183:G4185 G4187:G4189 G4191:G4193 G4195:G4197 G4199:G4201 G4203:G4250 G4252:G4254 G4256:G4258 G4260:G4262 G4264:G4266 G4268:G4270 G4272:G4316 G4318:G4320 G4322:G4324 G4326:G4328 G4330:G4347 G4349:G4351 G4353:G4355 G4357:G4359 G4361:G4363 G4365:G4367 G4369:G4521 G4523:G4525 G4527:G4529 G4531:G4533 G4535:G4537 G4539:G4541 G4543:G4545 G4547:G4549 G4551:G4553 G4555:G4557 G4559:G4561 G4563:G4565 G4567:G4569 G4571:G4573 G4575:G4577 G4579:G4581 G4583:G4594 G4596:G4598 G4600:G4602 G4604:G4606 G4608:G4610 G4612:G4623 G4625:G4627 G4629:G4631 G4633:G4635 G4637:G4639 G4641:G4643 G4645:G4647 G4649:G4651 G4653:G4664 G4666:G4668 G4670:G4672 G4674:G4676 G4678:G4680 G4682:G4684 G4686:G4709 G4711:G4713">
    <cfRule type="expression" dxfId="103" priority="225">
      <formula>AND(NOT(INDEX(lo,ROW())),OR(LEFT(INDEX(#REF!,ROW()))="&lt;",LEFT(INDEX(#REF!,ROW()))="("))</formula>
    </cfRule>
  </conditionalFormatting>
  <conditionalFormatting sqref="F1077:G1102 E3433:E3535 E3556:G3556 C1077:C1179 C2255:C2357 C3433:C4709 E2255:E2357 I1077:L1097 F1103:F1174 E3536:F3555 E3560:G3560 E3557:F3559 E3696:G3696 E3700:G3700 E3697:F3699 E3704:G3704 E3701:F3703 E3708:G3708 E3705:F3707 E3712:G3712 E3709:F3711 E3716:G3716 E3713:F3715 E3720:G3720 E3724:G3724 E3721:F3723 E3728:G3728 E3725:F3727 E3732:G3732 E3729:F3731 E3736:G3736 E3733:F3735 E3740:G3740 E3737:F3739 E3744:G3744 E3741:F3743 E3748:G3748 E3745:F3747 E3752:G3752 E3749:F3751 E3756:G3756 E3753:F3755 E3760:G3760 E3757:F3759 E3764:G3764 E3761:F3763 E3768:G3768 E3765:F3767 E3772:G3772 E3769:F3771 E3776:G3776 E3773:F3775 E3780:G3780 E3777:F3779 E3784:G3784 E3781:F3783 E3788:G3788 E3785:F3787 E3792:G3792 E3789:F3791 E3796:G3796 E3793:F3795 E3800:G3800 E3797:F3799 E3804:G3804 E3801:F3803 E3808:G3808 E3805:F3807 E3812:G3812 E3809:F3811 E3903:G3903 E3907:G3907 E3904:F3906 E3911:G3911 E3908:F3910 E3915:G3915 E3912:F3914 E4174:G4174 I1099:L1101 I1103:L1144 I1146:L1148 I1150:L1167 I1169:L1171 E3561:F3695 E3717:F3719 E3813:F3902 E3916:F4173 E4178:G4178 E4175:F4177 E4182:G4182 E4179:F4181 E4186:G4186 E4183:F4185 E4190:G4190 E4187:F4189 E4194:G4194 E4191:F4193 E4198:G4198 E4195:F4197 E4202:G4202 E4199:F4201 E4251:G4251 E4203:F4250 E4255:G4255 E4252:F4254 E4259:G4259 E4256:F4258 E4263:G4263 E4260:F4262 E4267:G4267 E4264:F4266 E4271:G4271 E4268:F4270 E4317:G4317 E4272:F4316 E4321:G4321 E4318:F4320 E4325:G4325 E4322:F4324 E4329:G4329 E4326:F4328 E4348:G4348 E4330:F4347 E4352:G4352 E4349:F4351 E4356:G4356 E4353:F4355 E4360:G4360 E4357:F4359 E4364:G4364 E4361:F4363 E4368:G4368 E4365:F4367 E4522:G4522 E4369:F4521 E4526:G4526 E4523:F4525 E4530:G4530 E4527:F4529 E4534:G4534 E4531:F4533 E4538:G4538 E4535:F4537 E4542:G4542 E4539:F4541 E4546:G4546 E4543:F4545 E4550:G4550 E4547:F4549 E4554:G4554 E4551:F4553 E4558:G4558 E4555:F4557 E4562:G4562 E4559:F4561 E4566:G4566 E4563:F4565 E4570:G4570 E4567:F4569 E4574:G4574 E4571:F4573 E4578:G4578 E4575:F4577 E4582:G4582 E4579:F4581 E4595:G4595 E4583:F4594 E4599:G4599 E4596:F4598 E4603:G4603 E4600:F4602 E4607:G4607 E4604:F4606 E4611:G4611 E4608:F4610 E4624:G4624 E4612:F4623 E4628:G4628 E4625:F4627 E4632:G4632 E4629:F4631 E4636:G4636 E4633:F4635 E4640:G4640 E4637:F4639 E4644:G4644 E4641:F4643 E4648:G4648 E4645:F4647 E4652:G4652 E4649:F4651 E4665:G4665 E4653:F4664 E4669:G4669 E4666:F4668 E4673:G4673 E4670:F4672 E4677:G4677 E4674:F4676 E4681:G4681 E4678:F4680 E4685:G4685 E4682:F4684 C4710:G4710 E4686:F4709 C4711:F4713">
    <cfRule type="expression" dxfId="102" priority="226">
      <formula>INDEX(#REF!,ROW())=1</formula>
    </cfRule>
  </conditionalFormatting>
  <conditionalFormatting sqref="F1077:G1102 E3433:E3535 E3556:G3556 C1077:C1179 C2255:C2357 C3433:C4709 E2255:E2357 I1077:L1097 F1103:F1174 E3536:F3555 E3560:G3560 E3557:F3559 E3696:G3696 E3700:G3700 E3697:F3699 E3704:G3704 E3701:F3703 E3708:G3708 E3705:F3707 E3712:G3712 E3709:F3711 E3716:G3716 E3713:F3715 E3720:G3720 E3724:G3724 E3721:F3723 E3728:G3728 E3725:F3727 E3732:G3732 E3729:F3731 E3736:G3736 E3733:F3735 E3740:G3740 E3737:F3739 E3744:G3744 E3741:F3743 E3748:G3748 E3745:F3747 E3752:G3752 E3749:F3751 E3756:G3756 E3753:F3755 E3760:G3760 E3757:F3759 E3764:G3764 E3761:F3763 E3768:G3768 E3765:F3767 E3772:G3772 E3769:F3771 E3776:G3776 E3773:F3775 E3780:G3780 E3777:F3779 E3784:G3784 E3781:F3783 E3788:G3788 E3785:F3787 E3792:G3792 E3789:F3791 E3796:G3796 E3793:F3795 E3800:G3800 E3797:F3799 E3804:G3804 E3801:F3803 E3808:G3808 E3805:F3807 E3812:G3812 E3809:F3811 E3903:G3903 E3907:G3907 E3904:F3906 E3911:G3911 E3908:F3910 E3915:G3915 E3912:F3914 E4174:G4174 I1099:L1101 I1103:L1144 I1146:L1148 I1150:L1167 I1169:L1171 E3561:F3695 E3717:F3719 E3813:F3902 E3916:F4173 E4178:G4178 E4175:F4177 E4182:G4182 E4179:F4181 E4186:G4186 E4183:F4185 E4190:G4190 E4187:F4189 E4194:G4194 E4191:F4193 E4198:G4198 E4195:F4197 E4202:G4202 E4199:F4201 E4251:G4251 E4203:F4250 E4255:G4255 E4252:F4254 E4259:G4259 E4256:F4258 E4263:G4263 E4260:F4262 E4267:G4267 E4264:F4266 E4271:G4271 E4268:F4270 E4317:G4317 E4272:F4316 E4321:G4321 E4318:F4320 E4325:G4325 E4322:F4324 E4329:G4329 E4326:F4328 E4348:G4348 E4330:F4347 E4352:G4352 E4349:F4351 E4356:G4356 E4353:F4355 E4360:G4360 E4357:F4359 E4364:G4364 E4361:F4363 E4368:G4368 E4365:F4367 E4522:G4522 E4369:F4521 E4526:G4526 E4523:F4525 E4530:G4530 E4527:F4529 E4534:G4534 E4531:F4533 E4538:G4538 E4535:F4537 E4542:G4542 E4539:F4541 E4546:G4546 E4543:F4545 E4550:G4550 E4547:F4549 E4554:G4554 E4551:F4553 E4558:G4558 E4555:F4557 E4562:G4562 E4559:F4561 E4566:G4566 E4563:F4565 E4570:G4570 E4567:F4569 E4574:G4574 E4571:F4573 E4578:G4578 E4575:F4577 E4582:G4582 E4579:F4581 E4595:G4595 E4583:F4594 E4599:G4599 E4596:F4598 E4603:G4603 E4600:F4602 E4607:G4607 E4604:F4606 E4611:G4611 E4608:F4610 E4624:G4624 E4612:F4623 E4628:G4628 E4625:F4627 E4632:G4632 E4629:F4631 E4636:G4636 E4633:F4635 E4640:G4640 E4637:F4639 E4644:G4644 E4641:F4643 E4648:G4648 E4645:F4647 E4652:G4652 E4649:F4651 E4665:G4665 E4653:F4664 E4669:G4669 E4666:F4668 E4673:G4673 E4670:F4672 E4677:G4677 E4674:F4676 E4681:G4681 E4678:F4680 E4685:G4685 E4682:F4684 C4710:G4710 E4686:F4709 C4711:F4713">
    <cfRule type="expression" dxfId="101" priority="227">
      <formula>INDEX(#REF!,ROW())=2</formula>
    </cfRule>
  </conditionalFormatting>
  <conditionalFormatting sqref="F1077:G1102 E4611:G4611 C1077:C1179 C2255:C2357 C4710:E4713 C3433:C4709 E4709 E3433:E3535 E2255:E2357 E3536:F4610 I1077:L1097 F1103:F1174 I1099:L1101 I1103:L1144 I1146:L1148 I1150:L1167 I1169:L1171 E4624:G4624 E4612:F4623 E4628:G4628 E4625:F4627 E4632:G4632 E4629:F4631 E4636:G4636 E4633:F4635 E4640:G4640 E4637:F4639 E4644:G4644 E4641:F4643 E4648:G4648 E4645:F4647 E4652:G4652 E4649:F4651 E4653:F4708">
    <cfRule type="expression" dxfId="100" priority="228">
      <formula>AND(INDEX(#REF!,ROW())="Y",INDEX(#REF!,ROW())=9)</formula>
    </cfRule>
  </conditionalFormatting>
  <conditionalFormatting sqref="F1175:F1179 E4709:E4713 E3556:G3556 C4710:D4713 C3536:C4709 E3536:F3555 E3560:G3560 E3557:F3559 E3696:G3696 E3700:G3700 E3697:F3699 E3704:G3704 E3701:F3703 E3708:G3708 E3705:F3707 E3712:G3712 E3709:F3711 E3716:G3716 E3713:F3715 E3720:G3720 E3724:G3724 E3721:F3723 E3728:G3728 E3725:F3727 E3732:G3732 E3729:F3731 E3736:G3736 E3733:F3735 E3740:G3740 E3737:F3739 E3744:G3744 E3741:F3743 E3748:G3748 E3745:F3747 E3752:G3752 E3749:F3751 E3756:G3756 E3753:F3755 E3760:G3760 E3757:F3759 E3764:G3764 E3761:F3763 E3768:G3768 E3765:F3767 E3772:G3772 E3769:F3771 E3776:G3776 E3773:F3775 E3780:G3780 E3777:F3779 E3784:G3784 E3781:F3783 E3788:G3788 E3785:F3787 E3792:G3792 E3789:F3791 E3796:G3796 E3793:F3795 E3800:G3800 E3797:F3799 E3804:G3804 E3801:F3803 E3808:G3808 E3805:F3807 E3812:G3812 E3809:F3811 E3903:G3903 E3907:G3907 E3904:F3906 E3911:G3911 E3908:F3910 E3915:G3915 E3912:F3914 E4174:G4174 E3561:F3695 E3717:F3719 E3813:F3902 E3916:F4173 E4178:G4178 E4175:F4177 E4182:G4182 E4179:F4181 E4186:G4186 E4183:F4185 E4190:G4190 E4187:F4189 E4194:G4194 E4191:F4193 E4198:G4198 E4195:F4197 E4202:G4202 E4199:F4201 E4251:G4251 E4203:F4250 E4255:G4255 E4252:F4254 E4259:G4259 E4256:F4258 E4263:G4263 E4260:F4262 E4267:G4267 E4264:F4266 E4271:G4271 E4268:F4270 E4317:G4317 E4272:F4316 E4321:G4321 E4318:F4320 E4325:G4325 E4322:F4324 E4329:G4329 E4326:F4328 E4348:G4348 E4330:F4347 E4352:G4352 E4349:F4351 E4356:G4356 E4353:F4355 E4360:G4360 E4357:F4359 E4364:G4364 E4361:F4363 E4368:G4368 E4365:F4367 E4522:G4522 E4369:F4521 E4526:G4526 E4523:F4525 E4530:G4530 E4527:F4529 E4534:G4534 E4531:F4533 E4538:G4538 E4535:F4537 E4542:G4542 E4539:F4541 E4546:G4546 E4543:F4545 E4550:G4550 E4547:F4549 E4554:G4554 E4551:F4553 E4558:G4558 E4555:F4557 E4562:G4562 E4559:F4561 E4566:G4566 E4563:F4565 E4570:G4570 E4567:F4569 E4574:G4574 E4571:F4573 E4578:G4578 E4575:F4577 E4582:G4582 E4579:F4581 E4595:G4595 E4583:F4594 E4599:G4599 E4596:F4598 E4603:G4603 E4600:F4602 E4607:G4607 E4604:F4606 E4611:G4611 E4608:F4610 E4624:G4624 E4612:F4623 E4628:G4628 E4625:F4627 E4632:G4632 E4629:F4631 E4636:G4636 E4633:F4635 E4640:G4640 E4637:F4639 E4644:G4644 E4641:F4643 E4648:G4648 E4645:F4647 E4652:G4652 E4649:F4651 E4653:F4708">
    <cfRule type="expression" dxfId="99" priority="229">
      <formula>AND(NOT(INDEX(lo,ROW())),OR(LEFT(INDEX(#REF!,ROW()))="&lt;",LEFT(INDEX(#REF!,ROW()))="("))</formula>
    </cfRule>
  </conditionalFormatting>
  <conditionalFormatting sqref="F1175:F1179">
    <cfRule type="expression" dxfId="98" priority="230">
      <formula>INDEX(#REF!,ROW())=1</formula>
    </cfRule>
  </conditionalFormatting>
  <conditionalFormatting sqref="F1175:F1179">
    <cfRule type="expression" dxfId="97" priority="231">
      <formula>INDEX(#REF!,ROW())=2</formula>
    </cfRule>
  </conditionalFormatting>
  <conditionalFormatting sqref="F1175:F1179">
    <cfRule type="expression" dxfId="96" priority="232">
      <formula>AND(INDEX(#REF!,ROW())="Y",INDEX(#REF!,ROW())=9)</formula>
    </cfRule>
  </conditionalFormatting>
  <conditionalFormatting sqref="E1332:G1332 C1180:C2254 C2358:C3432 E1180:F1331 E1336:G1336 E1333:F1335 E1340:G1340 E1337:F1339 E1344:G1344 E1341:F1343 E1348:G1348 E1345:F1347 E1352:G1352 E1349:F1351 E1356:G1356 E1353:F1355 E1360:G1360 E1357:F1359 E1364:G1364 E1361:F1363 E1368:G1368 E1365:F1367 E1372:G1372 E1369:F1371 E1376:G1376 E1373:F1375 E1380:G1380 E1377:F1379 E1384:G1384 E1381:F1383 E1388:G1388 E1385:F1387 E1392:G1392 E1389:F1391 E1396:G1396 E1393:F1395 E1400:G1400 E1397:F1399 E1404:G1404 E1401:F1403 E1408:G1408 E1405:F1407 E1412:G1412 E1409:F1411 E1416:G1416 E1413:F1415 E1420:G1420 E1417:F1419 E1424:G1424 E1421:F1423 E1428:G1428 E1425:F1427 E1432:G1432 E1429:F1431 E1436:G1436 E1433:F1435 E1440:G1440 E1437:F1439 E1444:G1444 E1441:F1443 E1448:G1448 E1445:F1447 E1452:G1452 E1449:F1451 E1456:G1456 E1453:F1455 E1460:G1460 E1457:F1459 E1464:G1464 E1461:F1463 E1495:G1495 E1465:F1494 E1499:G1499 E1496:F1498 E1722:G1722 E1500:F1721 E1726:G1726 E1723:F1725 E1730:G1730 E1727:F1729 E1734:G1734 E1731:F1733 E1738:G1738 E1735:F1737 E1742:G1742 E1739:F1741 E1746:G1746 E1743:F1745 E1750:G1750 E1747:F1749 E1769:G1769 E1751:F1768 E1773:G1773 E1770:F1772 E1777:G1777 E1774:F1776 E1781:G1781 E1778:F1780 E1785:G1785 E1782:F1784 E1789:G1789 E1786:F1788 E1793:G1793 E1790:F1792 E1797:G1797 E1794:F1796 E1801:G1801 E1798:F1800 E1805:G1805 E1802:F1804 E1824:G1824 E1806:F1823 E1828:G1828 E1825:F1827 E1832:G1832 E1829:F1831 E1836:G1836 E1833:F1835 E1840:G1840 E1837:F1839 E1844:G1844 E1841:F1843 E1860:G1860 E1845:F1859 E1864:G1864 E1861:F1863 E1868:G1868 E1865:F1867 E1872:G1872 E1869:F1871 E1876:G1876 E1873:F1875 E1880:G1880 E1877:F1879 E1884:G1884 E1881:F1883 E1888:G1888 E1885:F1887 E1892:G1892 E1889:F1891 E1896:G1896 E1893:F1895 E1900:G1900 E1897:F1899 E1904:G1904 E1901:F1903 E1908:G1908 E1905:F1907 E1912:G1912 E1909:F1911 E1916:G1916 E1913:F1915 E1920:G1920 E1917:F1919 E1924:G1924 E1921:F1923 E1928:G1928 E1925:F1927 E1989:G1989 E1929:F1988 E1993:G1993 E1990:F1992 E1997:G1997 E1994:F1996 E2001:G2001 E1998:F2000 E2005:G2005 E2002:F2004 E2009:G2009 E2006:F2008 E2013:G2013 E2010:F2012 E2017:G2017 E2014:F2016 E2021:G2021 E2018:F2020 E2025:G2025 E2022:F2024 E2029:G2029 E2026:F2028 E2033:G2033 E2030:F2032 E2037:G2037 E2034:F2036 E2041:G2041 E2038:F2040 E2045:G2045 E2042:F2044 E2049:G2049 E2046:F2048 E2053:G2053 E2050:F2052 E2057:G2057 E2054:F2056 E2061:G2061 E2058:F2060 E2065:G2065 E2062:F2064 E2069:G2069 E2066:F2068 E2073:G2073 E2070:F2072 E2077:G2077 E2074:F2076 E2081:G2081 E2078:F2080 E2085:G2085 E2082:F2084 E2089:G2089 E2086:F2088 E2093:G2093 E2090:F2092 E2097:G2097 E2094:F2096 E2101:G2101 E2098:F2100 E2105:G2105 E2102:F2104 E2109:G2109 E2106:F2108 E2113:G2113 E2110:F2112 E2117:G2117 E2114:F2116 E2121:G2121 E2118:F2120 E2125:G2125 E2122:F2124 E2129:G2129 E2126:F2128 E2133:G2133 E2130:F2132 E2137:G2137 E2134:F2136 E2141:G2141 E2138:F2140 E2145:G2145 E2142:F2144 E2149:G2149 E2146:F2148 E2153:G2153 E2150:F2152 E2157:G2157 E2154:F2156 E2161:G2161 E2158:F2160 E2165:G2165 E2162:F2164 E2169:G2169 E2166:F2168 E2173:G2173 E2170:F2172 E2177:G2177 E2174:F2176 E2181:G2181 E2178:F2180 E2185:G2185 E2182:F2184 E2189:G2189 E2186:F2188 E2193:G2193 E2190:F2192 E2197:G2197 E2194:F2196 E2201:G2201 E2198:F2200 E2205:G2205 E2202:F2204 E2209:G2209 E2206:F2208 E2213:G2213 E2210:F2212 E2217:G2217 E2214:F2216 E2221:G2221 E2218:F2220 E2225:G2225 E2222:F2224 E2229:G2229 E2226:F2228 E2233:G2233 E2230:F2232 E2237:G2237 E2234:F2236 E2241:G2241 E2238:F2240 E2245:G2245 E2242:F2244 E2249:G2249 E2246:F2248 E2253:G2253 E2250:F2252 E2257:G2257 E2254:F2256 E2261:G2261 E2258:F2260 E2265:G2265 E2262:F2264 E2269:G2269 E2266:F2268 E2273:G2273 E2270:F2272 E2277:G2277 E2274:F2276 E2347:G2347 E2278:F2346 E2348:F3535">
    <cfRule type="expression" dxfId="95" priority="218">
      <formula>INDEX(#REF!,ROW())=1</formula>
    </cfRule>
  </conditionalFormatting>
  <conditionalFormatting sqref="E1332:G1332 C1180:C2254 C2358:C3432 E1180:F1331 E1336:G1336 E1333:F1335 E1340:G1340 E1337:F1339 E1344:G1344 E1341:F1343 E1348:G1348 E1345:F1347 E1352:G1352 E1349:F1351 E1356:G1356 E1353:F1355 E1360:G1360 E1357:F1359 E1364:G1364 E1361:F1363 E1368:G1368 E1365:F1367 E1372:G1372 E1369:F1371 E1376:G1376 E1373:F1375 E1380:G1380 E1377:F1379 E1384:G1384 E1381:F1383 E1388:G1388 E1385:F1387 E1392:G1392 E1389:F1391 E1396:G1396 E1393:F1395 E1400:G1400 E1397:F1399 E1404:G1404 E1401:F1403 E1408:G1408 E1405:F1407 E1412:G1412 E1409:F1411 E1416:G1416 E1413:F1415 E1420:G1420 E1417:F1419 E1424:G1424 E1421:F1423 E1428:G1428 E1425:F1427 E1432:G1432 E1429:F1431 E1436:G1436 E1433:F1435 E1440:G1440 E1437:F1439 E1444:G1444 E1441:F1443 E1448:G1448 E1445:F1447 E1452:G1452 E1449:F1451 E1456:G1456 E1453:F1455 E1460:G1460 E1457:F1459 E1464:G1464 E1461:F1463 E1495:G1495 E1465:F1494 E1499:G1499 E1496:F1498 E1722:G1722 E1500:F1721 E1726:G1726 E1723:F1725 E1730:G1730 E1727:F1729 E1734:G1734 E1731:F1733 E1738:G1738 E1735:F1737 E1742:G1742 E1739:F1741 E1746:G1746 E1743:F1745 E1750:G1750 E1747:F1749 E1769:G1769 E1751:F1768 E1773:G1773 E1770:F1772 E1777:G1777 E1774:F1776 E1781:G1781 E1778:F1780 E1785:G1785 E1782:F1784 E1789:G1789 E1786:F1788 E1793:G1793 E1790:F1792 E1797:G1797 E1794:F1796 E1801:G1801 E1798:F1800 E1805:G1805 E1802:F1804 E1824:G1824 E1806:F1823 E1828:G1828 E1825:F1827 E1832:G1832 E1829:F1831 E1836:G1836 E1833:F1835 E1840:G1840 E1837:F1839 E1844:G1844 E1841:F1843 E1860:G1860 E1845:F1859 E1864:G1864 E1861:F1863 E1868:G1868 E1865:F1867 E1872:G1872 E1869:F1871 E1876:G1876 E1873:F1875 E1880:G1880 E1877:F1879 E1884:G1884 E1881:F1883 E1888:G1888 E1885:F1887 E1892:G1892 E1889:F1891 E1896:G1896 E1893:F1895 E1900:G1900 E1897:F1899 E1904:G1904 E1901:F1903 E1908:G1908 E1905:F1907 E1912:G1912 E1909:F1911 E1916:G1916 E1913:F1915 E1920:G1920 E1917:F1919 E1924:G1924 E1921:F1923 E1928:G1928 E1925:F1927 E1989:G1989 E1929:F1988 E1993:G1993 E1990:F1992 E1997:G1997 E1994:F1996 E2001:G2001 E1998:F2000 E2005:G2005 E2002:F2004 E2009:G2009 E2006:F2008 E2013:G2013 E2010:F2012 E2017:G2017 E2014:F2016 E2021:G2021 E2018:F2020 E2025:G2025 E2022:F2024 E2029:G2029 E2026:F2028 E2033:G2033 E2030:F2032 E2037:G2037 E2034:F2036 E2041:G2041 E2038:F2040 E2045:G2045 E2042:F2044 E2049:G2049 E2046:F2048 E2053:G2053 E2050:F2052 E2057:G2057 E2054:F2056 E2061:G2061 E2058:F2060 E2065:G2065 E2062:F2064 E2069:G2069 E2066:F2068 E2073:G2073 E2070:F2072 E2077:G2077 E2074:F2076 E2081:G2081 E2078:F2080 E2085:G2085 E2082:F2084 E2089:G2089 E2086:F2088 E2093:G2093 E2090:F2092 E2097:G2097 E2094:F2096 E2101:G2101 E2098:F2100 E2105:G2105 E2102:F2104 E2109:G2109 E2106:F2108 E2113:G2113 E2110:F2112 E2117:G2117 E2114:F2116 E2121:G2121 E2118:F2120 E2125:G2125 E2122:F2124 E2129:G2129 E2126:F2128 E2133:G2133 E2130:F2132 E2137:G2137 E2134:F2136 E2141:G2141 E2138:F2140 E2145:G2145 E2142:F2144 E2149:G2149 E2146:F2148 E2153:G2153 E2150:F2152 E2157:G2157 E2154:F2156 E2161:G2161 E2158:F2160 E2165:G2165 E2162:F2164 E2169:G2169 E2166:F2168 E2173:G2173 E2170:F2172 E2177:G2177 E2174:F2176 E2181:G2181 E2178:F2180 E2185:G2185 E2182:F2184 E2189:G2189 E2186:F2188 E2193:G2193 E2190:F2192 E2197:G2197 E2194:F2196 E2201:G2201 E2198:F2200 E2205:G2205 E2202:F2204 E2209:G2209 E2206:F2208 E2213:G2213 E2210:F2212 E2217:G2217 E2214:F2216 E2221:G2221 E2218:F2220 E2225:G2225 E2222:F2224 E2229:G2229 E2226:F2228 E2233:G2233 E2230:F2232 E2237:G2237 E2234:F2236 E2241:G2241 E2238:F2240 E2245:G2245 E2242:F2244 E2249:G2249 E2246:F2248 E2253:G2253 E2250:F2252 E2257:G2257 E2254:F2256 E2261:G2261 E2258:F2260 E2265:G2265 E2262:F2264 E2269:G2269 E2266:F2268 E2273:G2273 E2270:F2272 E2277:G2277 E2274:F2276 E2347:G2347 E2278:F2346 E2348:F3535">
    <cfRule type="expression" dxfId="94" priority="219">
      <formula>INDEX(#REF!,ROW())=2</formula>
    </cfRule>
  </conditionalFormatting>
  <conditionalFormatting sqref="C1180:C2254 C2358:C3432 E2359:E3535 E2358:F2358 E1183:E2357 E1180:F1182">
    <cfRule type="expression" dxfId="93" priority="220">
      <formula>AND(INDEX(#REF!,ROW())="Y",INDEX(#REF!,ROW())=9)</formula>
    </cfRule>
  </conditionalFormatting>
  <conditionalFormatting sqref="E1180:F1182 E1183:E2357 E2358:F2358 E2359:E3535 C1180:C3535">
    <cfRule type="expression" dxfId="92" priority="221">
      <formula>AND(NOT(INDEX(lo,ROW())),OR(LEFT(INDEX(#REF!,ROW()))="&lt;",LEFT(INDEX(#REF!,ROW()))="("))</formula>
    </cfRule>
  </conditionalFormatting>
  <conditionalFormatting sqref="G1145 G1149 G1168 G1172">
    <cfRule type="expression" dxfId="91" priority="214">
      <formula>INDEX(#REF!,ROW())=1</formula>
    </cfRule>
  </conditionalFormatting>
  <conditionalFormatting sqref="G1145 G1149 G1168 G1172">
    <cfRule type="expression" dxfId="90" priority="215">
      <formula>INDEX(#REF!,ROW())=2</formula>
    </cfRule>
  </conditionalFormatting>
  <conditionalFormatting sqref="G1145 G1149 G1168 G1172">
    <cfRule type="expression" dxfId="89" priority="216">
      <formula>AND(INDEX(#REF!,ROW())="Y",INDEX(#REF!,ROW())=9)</formula>
    </cfRule>
  </conditionalFormatting>
  <conditionalFormatting sqref="G1145 G1149 G1168 G1172">
    <cfRule type="expression" dxfId="88" priority="217">
      <formula>AND(NOT(INDEX(lo,ROW())),OR(LEFT(INDEX(#REF!,ROW()))="&lt;",LEFT(INDEX(#REF!,ROW()))="("))</formula>
    </cfRule>
  </conditionalFormatting>
  <conditionalFormatting sqref="C1184:C2357 G1332 G2937 G1336 G1340 G1344 G1348 G1352 G1356 G1360 G1364 G1368 G1372 G1376 G1380 G1384 G1388 G1392 G1396 G1400 G1404 G1408 G1412 G1416 G1420 G1424 G1428 G1432 G1436 G1440 G1444 G1448 G1452 G1456 G1460 G1464 G1495 G1499 G1722 G1726 G1730 G1734 G1738 G1742 G1746 G1750 G1769 G1773 G1777 G1781 G1785 G1789 G1793 G1797 G1801 G1805 G1824 G1828 G1832 G1836 G1840 G1844 G1860 G1864 G1868 G1872 G1876 G1880 G1884 G1888 G1892 G1896 G1900 G1904 G1908 G1912 G1916 G1920 G1924 G1928 G1989 G1993 G1997 G2001 G2005 G2009 G2013 G2017 G2021 G2025 G2029 G2033 G2037 G2041 G2045 G2049 G2053 G2057 G2061 G2065 G2069 G2073 G2077 G2081 G2085 G2089 G2093 G2097 G2101 G2105 G2109 G2113 G2117 G2121 G2125 G2129 G2133 G2137 G2141 G2145 G2149 G2153 G2157 G2161 G2165 G2169 G2173 G2177 G2181 G2185 G2189 G2193 G2197 G2201 G2205 G2209 G2213 G2217 G2221 G2225 G2229 G2233 G2237 G2241 G2245 G2249 G2253 G2257 G2261 G2265 G2269 G2273 G2277 G2347 G2941 G2987 G2991 G2995 G2999 G3003 G3007 G3011 G3015 G3223 G3227 G3231 G3235 G3242 G3246 G3556 G3560 G3696 G3700 G3704 G3708 G3712 G3716 G3720 G3724 G3728 G3732 G3736 G3740 G3744 G3748 G3752 G3756 G3760 G3764 G3768 G3772 G3776 G3780 G3784 G3788 G3792 G3796 G3800 G3804 G3808 G3812 G3903 G3907 G3911 G3915 G4174 G4178 G4182 G4186 G4190 G4194 G4198 G4202 G4251 G4255 G4259 G4263 G4267 G4271 G4317 G4321 G4325 G4329 G4348 G4352 G4356 G4360 G4364 G4368 G4522 G4526 G4530 G4534 G4538 G4542 G4546 G4550 G4554 G4558 G4562 G4566 G4570 G4574 G4578 G4582 G4595 G4599 G4603 G4607 G4611 G4624 G4628 G4632 G4636 G4640 G4644 G4648 G4652 G4665 G4669 G4673 G4677 G4681 G4685 G4710">
    <cfRule type="expression" dxfId="87" priority="207">
      <formula>INDEX(#REF!,ROW())=1</formula>
    </cfRule>
  </conditionalFormatting>
  <conditionalFormatting sqref="C1184:C2357 G1332 G2937 G1336 G1340 G1344 G1348 G1352 G1356 G1360 G1364 G1368 G1372 G1376 G1380 G1384 G1388 G1392 G1396 G1400 G1404 G1408 G1412 G1416 G1420 G1424 G1428 G1432 G1436 G1440 G1444 G1448 G1452 G1456 G1460 G1464 G1495 G1499 G1722 G1726 G1730 G1734 G1738 G1742 G1746 G1750 G1769 G1773 G1777 G1781 G1785 G1789 G1793 G1797 G1801 G1805 G1824 G1828 G1832 G1836 G1840 G1844 G1860 G1864 G1868 G1872 G1876 G1880 G1884 G1888 G1892 G1896 G1900 G1904 G1908 G1912 G1916 G1920 G1924 G1928 G1989 G1993 G1997 G2001 G2005 G2009 G2013 G2017 G2021 G2025 G2029 G2033 G2037 G2041 G2045 G2049 G2053 G2057 G2061 G2065 G2069 G2073 G2077 G2081 G2085 G2089 G2093 G2097 G2101 G2105 G2109 G2113 G2117 G2121 G2125 G2129 G2133 G2137 G2141 G2145 G2149 G2153 G2157 G2161 G2165 G2169 G2173 G2177 G2181 G2185 G2189 G2193 G2197 G2201 G2205 G2209 G2213 G2217 G2221 G2225 G2229 G2233 G2237 G2241 G2245 G2249 G2253 G2257 G2261 G2265 G2269 G2273 G2277 G2347 G2941 G2987 G2991 G2995 G2999 G3003 G3007 G3011 G3015 G3223 G3227 G3231 G3235 G3242 G3246 G3556 G3560 G3696 G3700 G3704 G3708 G3712 G3716 G3720 G3724 G3728 G3732 G3736 G3740 G3744 G3748 G3752 G3756 G3760 G3764 G3768 G3772 G3776 G3780 G3784 G3788 G3792 G3796 G3800 G3804 G3808 G3812 G3903 G3907 G3911 G3915 G4174 G4178 G4182 G4186 G4190 G4194 G4198 G4202 G4251 G4255 G4259 G4263 G4267 G4271 G4317 G4321 G4325 G4329 G4348 G4352 G4356 G4360 G4364 G4368 G4522 G4526 G4530 G4534 G4538 G4542 G4546 G4550 G4554 G4558 G4562 G4566 G4570 G4574 G4578 G4582 G4595 G4599 G4603 G4607 G4611 G4624 G4628 G4632 G4636 G4640 G4644 G4648 G4652 G4665 G4669 G4673 G4677 G4681 G4685 G4710">
    <cfRule type="expression" dxfId="86" priority="208">
      <formula>INDEX(#REF!,ROW())=2</formula>
    </cfRule>
  </conditionalFormatting>
  <conditionalFormatting sqref="E1332:G1332 C1181:C2357 F1180:F1182 G2937 E1183:F1331 E1336:G1336 E1333:F1335 E1340:G1340 E1337:F1339 E1344:G1344 E1341:F1343 E1348:G1348 E1345:F1347 E1352:G1352 E1349:F1351 E1356:G1356 E1353:F1355 E1360:G1360 E1357:F1359 E1364:G1364 E1361:F1363 E1368:G1368 E1365:F1367 E1372:G1372 E1369:F1371 E1376:G1376 E1373:F1375 E1380:G1380 E1377:F1379 E1384:G1384 E1381:F1383 E1388:G1388 E1385:F1387 E1392:G1392 E1389:F1391 E1396:G1396 E1393:F1395 E1400:G1400 E1397:F1399 E1404:G1404 E1401:F1403 E1408:G1408 E1405:F1407 E1412:G1412 E1409:F1411 E1416:G1416 E1413:F1415 E1420:G1420 E1417:F1419 E1424:G1424 E1421:F1423 E1428:G1428 E1425:F1427 E1432:G1432 E1429:F1431 E1436:G1436 E1433:F1435 E1440:G1440 E1437:F1439 E1444:G1444 E1441:F1443 E1448:G1448 E1445:F1447 E1452:G1452 E1449:F1451 E1456:G1456 E1453:F1455 E1460:G1460 E1457:F1459 E1464:G1464 E1461:F1463 E1495:G1495 E1465:F1494 E1499:G1499 E1496:F1498 E1722:G1722 E1500:F1721 E1726:G1726 E1723:F1725 E1730:G1730 E1727:F1729 E1734:G1734 E1731:F1733 E1738:G1738 E1735:F1737 E1742:G1742 E1739:F1741 E1746:G1746 E1743:F1745 E1750:G1750 E1747:F1749 E1769:G1769 E1751:F1768 E1773:G1773 E1770:F1772 E1777:G1777 E1774:F1776 E1781:G1781 E1778:F1780 E1785:G1785 E1782:F1784 E1789:G1789 E1786:F1788 E1793:G1793 E1790:F1792 E1797:G1797 E1794:F1796 E1801:G1801 E1798:F1800 E1805:G1805 E1802:F1804 E1824:G1824 E1806:F1823 E1828:G1828 E1825:F1827 E1832:G1832 E1829:F1831 E1836:G1836 E1833:F1835 E1840:G1840 E1837:F1839 E1844:G1844 E1841:F1843 E1860:G1860 E1845:F1859 E1864:G1864 E1861:F1863 E1868:G1868 E1865:F1867 E1872:G1872 E1869:F1871 E1876:G1876 E1873:F1875 E1880:G1880 E1877:F1879 E1884:G1884 E1881:F1883 E1888:G1888 E1885:F1887 E1892:G1892 E1889:F1891 E1896:G1896 E1893:F1895 E1900:G1900 E1897:F1899 E1904:G1904 E1901:F1903 E1908:G1908 E1905:F1907 E1912:G1912 E1909:F1911 E1916:G1916 E1913:F1915 E1920:G1920 E1917:F1919 E1924:G1924 E1921:F1923 E1928:G1928 E1925:F1927 E1989:G1989 E1929:F1988 E1993:G1993 E1990:F1992 E1997:G1997 E1994:F1996 E2001:G2001 E1998:F2000 E2005:G2005 E2002:F2004 E2009:G2009 E2006:F2008 E2013:G2013 E2010:F2012 E2017:G2017 E2014:F2016 E2021:G2021 E2018:F2020 E2025:G2025 E2022:F2024 E2029:G2029 E2026:F2028 E2033:G2033 E2030:F2032 E2037:G2037 E2034:F2036 E2041:G2041 E2038:F2040 E2045:G2045 E2042:F2044 E2049:G2049 E2046:F2048 E2053:G2053 E2050:F2052 E2057:G2057 E2054:F2056 E2061:G2061 E2058:F2060 E2065:G2065 E2062:F2064 E2069:G2069 E2066:F2068 E2073:G2073 E2070:F2072 E2077:G2077 E2074:F2076 E2081:G2081 E2078:F2080 E2085:G2085 E2082:F2084 E2089:G2089 E2086:F2088 E2093:G2093 E2090:F2092 E2097:G2097 E2094:F2096 E2101:G2101 E2098:F2100 E2105:G2105 E2102:F2104 E2109:G2109 E2106:F2108 E2113:G2113 E2110:F2112 E2117:G2117 E2114:F2116 E2121:G2121 E2118:F2120 E2125:G2125 E2122:F2124 E2129:G2129 E2126:F2128 E2133:G2133 E2130:F2132 E2137:G2137 E2134:F2136 E2141:G2141 E2138:F2140 E2145:G2145 E2142:F2144 E2149:G2149 E2146:F2148 E2153:G2153 E2150:F2152 E2157:G2157 E2154:F2156 E2161:G2161 E2158:F2160 E2165:G2165 E2162:F2164 E2169:G2169 E2166:F2168 E2173:G2173 E2170:F2172 E2177:G2177 E2174:F2176 E2181:G2181 E2178:F2180 E2185:G2185 E2182:F2184 E2189:G2189 E2186:F2188 E2193:G2193 E2190:F2192 E2197:G2197 E2194:F2196 E2201:G2201 E2198:F2200 E2205:G2205 E2202:F2204 E2209:G2209 E2206:F2208 E2213:G2213 E2210:F2212 E2217:G2217 E2214:F2216 E2221:G2221 E2218:F2220 E2225:G2225 E2222:F2224 E2229:G2229 E2226:F2228 E2233:G2233 E2230:F2232 E2237:G2237 E2234:F2236 E2241:G2241 E2238:F2240 E2245:G2245 E2242:F2244 E2249:G2249 E2246:F2248 E2253:G2253 E2250:F2252 E2257:G2257 E2254:F2256 E2261:G2261 E2258:F2260 E2265:G2265 E2262:F2264 E2269:G2269 E2266:F2268 E2273:G2273 E2270:F2272 E2277:G2277 E2274:F2276 E2347:G2347 E2278:F2346 E2348:F2357 G2941 G2987 G2991 G2995 G2999 G3003 G3007 G3011 G3015 G3223 G3227 G3231 G3235 G3242 G3246 G3556 G3560 G3696 G3700 G3704 G3708 G3712 G3716 G3720 G3724 G3728 G3732 G3736 G3740 G3744 G3748 G3752 G3756 G3760 G3764 G3768 G3772 G3776 G3780 G3784 G3788 G3792 G3796 G3800 G3804 G3808 G3812 G3903 G3907 G3911 G3915 G4174 G4178 G4182 G4186 G4190 G4194 G4198 G4202 G4251 G4255 G4259 G4263 G4267 G4271 G4317 G4321 G4325 G4329 G4348 G4352 G4356 G4360 G4364 G4368 G4522 G4526 G4530 G4534 G4538 G4542 G4546 G4550 G4554 G4558 G4562 G4566 G4570 G4574 G4578 G4582 G4595 G4599 G4603 G4607 G4611 G4624 G4628 G4632 G4636 G4640 G4644 G4648 G4652 G4665 G4669 G4673 G4677 G4681 G4685 G4710">
    <cfRule type="expression" dxfId="85" priority="209">
      <formula>AND(INDEX(#REF!,ROW())="Y",INDEX(#REF!,ROW())=9)</formula>
    </cfRule>
  </conditionalFormatting>
  <conditionalFormatting sqref="E1332:G1332 F1180:F1182 G2937 E1183:F1331 E1336:G1336 E1333:F1335 E1340:G1340 E1337:F1339 E1344:G1344 E1341:F1343 E1348:G1348 E1345:F1347 E1352:G1352 E1349:F1351 E1356:G1356 E1353:F1355 E1360:G1360 E1357:F1359 E1364:G1364 E1361:F1363 E1368:G1368 E1365:F1367 E1372:G1372 E1369:F1371 E1376:G1376 E1373:F1375 E1380:G1380 E1377:F1379 E1384:G1384 E1381:F1383 E1388:G1388 E1385:F1387 E1392:G1392 E1389:F1391 E1396:G1396 E1393:F1395 E1400:G1400 E1397:F1399 E1404:G1404 E1401:F1403 E1408:G1408 E1405:F1407 E1412:G1412 E1409:F1411 E1416:G1416 E1413:F1415 E1420:G1420 E1417:F1419 E1424:G1424 E1421:F1423 E1428:G1428 E1425:F1427 E1432:G1432 E1429:F1431 E1436:G1436 E1433:F1435 E1440:G1440 E1437:F1439 E1444:G1444 E1441:F1443 E1448:G1448 E1445:F1447 E1452:G1452 E1449:F1451 E1456:G1456 E1453:F1455 E1460:G1460 E1457:F1459 E1464:G1464 E1461:F1463 E1495:G1495 E1465:F1494 E1499:G1499 E1496:F1498 E1722:G1722 E1500:F1721 E1726:G1726 E1723:F1725 E1730:G1730 E1727:F1729 E1734:G1734 E1731:F1733 E1738:G1738 E1735:F1737 E1742:G1742 E1739:F1741 E1746:G1746 E1743:F1745 E1750:G1750 E1747:F1749 E1769:G1769 E1751:F1768 E1773:G1773 E1770:F1772 E1777:G1777 E1774:F1776 E1781:G1781 E1778:F1780 E1785:G1785 E1782:F1784 E1789:G1789 E1786:F1788 E1793:G1793 E1790:F1792 E1797:G1797 E1794:F1796 E1801:G1801 E1798:F1800 E1805:G1805 E1802:F1804 E1824:G1824 E1806:F1823 E1828:G1828 E1825:F1827 E1832:G1832 E1829:F1831 E1836:G1836 E1833:F1835 E1840:G1840 E1837:F1839 E1844:G1844 E1841:F1843 E1860:G1860 E1845:F1859 E1864:G1864 E1861:F1863 E1868:G1868 E1865:F1867 E1872:G1872 E1869:F1871 E1876:G1876 E1873:F1875 E1880:G1880 E1877:F1879 E1884:G1884 E1881:F1883 E1888:G1888 E1885:F1887 E1892:G1892 E1889:F1891 E1896:G1896 E1893:F1895 E1900:G1900 E1897:F1899 E1904:G1904 E1901:F1903 E1908:G1908 E1905:F1907 E1912:G1912 E1909:F1911 E1916:G1916 E1913:F1915 E1920:G1920 E1917:F1919 E1924:G1924 E1921:F1923 E1928:G1928 E1925:F1927 E1989:G1989 E1929:F1988 E1993:G1993 E1990:F1992 E1997:G1997 E1994:F1996 E2001:G2001 E1998:F2000 E2005:G2005 E2002:F2004 E2009:G2009 E2006:F2008 E2013:G2013 E2010:F2012 E2017:G2017 E2014:F2016 E2021:G2021 E2018:F2020 E2025:G2025 E2022:F2024 E2029:G2029 E2026:F2028 E2033:G2033 E2030:F2032 E2037:G2037 E2034:F2036 E2041:G2041 E2038:F2040 E2045:G2045 E2042:F2044 E2049:G2049 E2046:F2048 E2053:G2053 E2050:F2052 E2057:G2057 E2054:F2056 E2061:G2061 E2058:F2060 E2065:G2065 E2062:F2064 E2069:G2069 E2066:F2068 E2073:G2073 E2070:F2072 E2077:G2077 E2074:F2076 E2081:G2081 E2078:F2080 E2085:G2085 E2082:F2084 E2089:G2089 E2086:F2088 E2093:G2093 E2090:F2092 E2097:G2097 E2094:F2096 E2101:G2101 E2098:F2100 E2105:G2105 E2102:F2104 E2109:G2109 E2106:F2108 E2113:G2113 E2110:F2112 E2117:G2117 E2114:F2116 E2121:G2121 E2118:F2120 E2125:G2125 E2122:F2124 E2129:G2129 E2126:F2128 E2133:G2133 E2130:F2132 E2137:G2137 E2134:F2136 E2141:G2141 E2138:F2140 E2145:G2145 E2142:F2144 E2149:G2149 E2146:F2148 E2153:G2153 E2150:F2152 E2157:G2157 E2154:F2156 E2161:G2161 E2158:F2160 E2165:G2165 E2162:F2164 E2169:G2169 E2166:F2168 E2173:G2173 E2170:F2172 E2177:G2177 E2174:F2176 E2181:G2181 E2178:F2180 E2185:G2185 E2182:F2184 E2189:G2189 E2186:F2188 E2193:G2193 E2190:F2192 E2197:G2197 E2194:F2196 E2201:G2201 E2198:F2200 E2205:G2205 E2202:F2204 E2209:G2209 E2206:F2208 E2213:G2213 E2210:F2212 E2217:G2217 E2214:F2216 E2221:G2221 E2218:F2220 E2225:G2225 E2222:F2224 E2229:G2229 E2226:F2228 E2233:G2233 E2230:F2232 E2237:G2237 E2234:F2236 E2241:G2241 E2238:F2240 E2245:G2245 E2242:F2244 E2249:G2249 E2246:F2248 E2253:G2253 E2250:F2252 E2257:G2257 E2254:F2256 E2261:G2261 E2258:F2260 E2265:G2265 E2262:F2264 E2269:G2269 E2266:F2268 E2273:G2273 E2270:F2272 E2277:G2277 E2274:F2276 E2347:G2347 E2278:F2346 E2348:F2357 G2941 G2987 G2991 G2995 G2999 G3003 G3007 G3011 G3015 G3223 G3227 G3231 G3235 G3242 G3246 G3556 G3560 G3696 G3700 G3704 G3708 G3712 G3716 G3720 G3724 G3728 G3732 G3736 G3740 G3744 G3748 G3752 G3756 G3760 G3764 G3768 G3772 G3776 G3780 G3784 G3788 G3792 G3796 G3800 G3804 G3808 G3812 G3903 G3907 G3911 G3915 G4174 G4178 G4182 G4186 G4190 G4194 G4198 G4202 G4251 G4255 G4259 G4263 G4267 G4271 G4317 G4321 G4325 G4329 G4348 G4352 G4356 G4360 G4364 G4368 G4522 G4526 G4530 G4534 G4538 G4542 G4546 G4550 G4554 G4558 G4562 G4566 G4570 G4574 G4578 G4582 G4595 G4599 G4603 G4607 G4611 G4624 G4628 G4632 G4636 G4640 G4644 G4648 G4652 G4665 G4669 G4673 G4677 G4681 G4685 G4710">
    <cfRule type="expression" dxfId="84" priority="210">
      <formula>AND(NOT(INDEX(lo,ROW())),OR(LEFT(INDEX(#REF!,ROW()))="&lt;",LEFT(INDEX(#REF!,ROW()))="("))</formula>
    </cfRule>
  </conditionalFormatting>
  <conditionalFormatting sqref="F4709:F4713">
    <cfRule type="expression" dxfId="83" priority="181">
      <formula>AND(NOT(INDEX(lo,ROW())),OR(LEFT(INDEX(#REF!,ROW()))="&lt;",LEFT(INDEX(#REF!,ROW()))="("))</formula>
    </cfRule>
  </conditionalFormatting>
  <conditionalFormatting sqref="G4665 G4669 G4673 G4677 G4681 G4685 G4710">
    <cfRule type="expression" dxfId="82" priority="170">
      <formula>INDEX(#REF!,ROW())=1</formula>
    </cfRule>
  </conditionalFormatting>
  <conditionalFormatting sqref="G4665 G4669 G4673 G4677 G4681 G4685 G4710">
    <cfRule type="expression" dxfId="81" priority="171">
      <formula>INDEX(#REF!,ROW())=2</formula>
    </cfRule>
  </conditionalFormatting>
  <conditionalFormatting sqref="G4665 G4669 G4673 G4677 G4681 G4685 G4710">
    <cfRule type="expression" dxfId="80" priority="172">
      <formula>AND(INDEX(#REF!,ROW())="Y",INDEX(#REF!,ROW())=9)</formula>
    </cfRule>
  </conditionalFormatting>
  <conditionalFormatting sqref="G4665 G4669 G4673 G4677 G4681 G4685 G4710">
    <cfRule type="expression" dxfId="79" priority="173">
      <formula>AND(NOT(INDEX(lo,ROW())),OR(LEFT(INDEX(#REF!,ROW()))="&lt;",LEFT(INDEX(#REF!,ROW()))="("))</formula>
    </cfRule>
  </conditionalFormatting>
  <conditionalFormatting sqref="C2360:C3535 G2937 F2359:F3535 G2941 G2987 G2991 G2995 G2999 G3003 G3007 G3011 G3015 G3223 G3227 G3231 G3235 G3242 G3246">
    <cfRule type="expression" dxfId="78" priority="196">
      <formula>INDEX(#REF!,ROW())=1</formula>
    </cfRule>
  </conditionalFormatting>
  <conditionalFormatting sqref="C2360:C3535 G2937 F2359:F3535 G2941 G2987 G2991 G2995 G2999 G3003 G3007 G3011 G3015 G3223 G3227 G3231 G3235 G3242 G3246">
    <cfRule type="expression" dxfId="77" priority="197">
      <formula>INDEX(#REF!,ROW())=2</formula>
    </cfRule>
  </conditionalFormatting>
  <conditionalFormatting sqref="C2360:C3535 F2937:G2937 E2360:E3535 F2358:F2936 F2941:G2941 F2938:F2940 F2987:G2987 F2942:F2986 F2991:G2991 F2988:F2990 F2995:G2995 F2992:F2994 F2999:G2999 F2996:F2998 F3003:G3003 F3000:F3002 F3007:G3007 F3004:F3006 F3011:G3011 F3008:F3010 F3015:G3015 F3012:F3014 F3223:G3223 F3016:F3222 F3227:G3227 F3224:F3226 F3231:G3231 F3228:F3230 F3235:G3235 F3232:F3234 F3242:G3242 F3236:F3241 F3246:G3246 F3243:F3245 F3247:F3535">
    <cfRule type="expression" dxfId="76" priority="198">
      <formula>AND(INDEX(#REF!,ROW())="Y",INDEX(#REF!,ROW())=9)</formula>
    </cfRule>
  </conditionalFormatting>
  <conditionalFormatting sqref="E2360:E3535 F2937:G2937 F2358:F2936 F2941:G2941 F2938:F2940 F2987:G2987 F2942:F2986 F2991:G2991 F2988:F2990 F2995:G2995 F2992:F2994 F2999:G2999 F2996:F2998 F3003:G3003 F3000:F3002 F3007:G3007 F3004:F3006 F3011:G3011 F3008:F3010 F3015:G3015 F3012:F3014 F3223:G3223 F3016:F3222 F3227:G3227 F3224:F3226 F3231:G3231 F3228:F3230 F3235:G3235 F3232:F3234 F3242:G3242 F3236:F3241 F3246:G3246 F3243:F3245 F3247:F3535">
    <cfRule type="expression" dxfId="75" priority="199">
      <formula>AND(NOT(INDEX(lo,ROW())),OR(LEFT(INDEX(#REF!,ROW()))="&lt;",LEFT(INDEX(#REF!,ROW()))="("))</formula>
    </cfRule>
  </conditionalFormatting>
  <conditionalFormatting sqref="F4709:F4713">
    <cfRule type="expression" dxfId="74" priority="182">
      <formula>INDEX(#REF!,ROW())=1</formula>
    </cfRule>
  </conditionalFormatting>
  <conditionalFormatting sqref="F4709:F4713">
    <cfRule type="expression" dxfId="73" priority="183">
      <formula>INDEX(#REF!,ROW())=2</formula>
    </cfRule>
  </conditionalFormatting>
  <conditionalFormatting sqref="F4709:F4713">
    <cfRule type="expression" dxfId="72" priority="184">
      <formula>AND(INDEX(#REF!,ROW())="Y",INDEX(#REF!,ROW())=9)</formula>
    </cfRule>
  </conditionalFormatting>
  <conditionalFormatting sqref="C4710:D4713 C3537:C4709">
    <cfRule type="expression" dxfId="71" priority="174">
      <formula>INDEX(#REF!,ROW())=1</formula>
    </cfRule>
  </conditionalFormatting>
  <conditionalFormatting sqref="C4710:D4713 C3537:C4709">
    <cfRule type="expression" dxfId="70" priority="175">
      <formula>INDEX(#REF!,ROW())=2</formula>
    </cfRule>
  </conditionalFormatting>
  <conditionalFormatting sqref="F3556:G3556 C3537:C4709 E3537:E4709 F3536:F3555 F3560:G3560 F3557:F3559 F3696:G3696 F3700:G3700 F3697:F3699 F3704:G3704 F3701:F3703 F3708:G3708 F3705:F3707 F3712:G3712 F3709:F3711 F3716:G3716 F3713:F3715 F3720:G3720 F3724:G3724 F3721:F3723 F3728:G3728 F3725:F3727 F3732:G3732 F3729:F3731 F3736:G3736 F3733:F3735 F3740:G3740 F3737:F3739 F3744:G3744 F3741:F3743 F3748:G3748 F3745:F3747 F3752:G3752 F3749:F3751 F3756:G3756 F3753:F3755 F3760:G3760 F3757:F3759 F3764:G3764 F3761:F3763 F3768:G3768 F3765:F3767 F3772:G3772 F3769:F3771 F3776:G3776 F3773:F3775 F3780:G3780 F3777:F3779 F3784:G3784 F3781:F3783 F3788:G3788 F3785:F3787 F3792:G3792 F3789:F3791 F3796:G3796 F3793:F3795 F3800:G3800 F3797:F3799 F3804:G3804 F3801:F3803 F3808:G3808 F3805:F3807 F3812:G3812 F3809:F3811 F3903:G3903 F3907:G3907 F3904:F3906 F3911:G3911 F3908:F3910 F3915:G3915 F3912:F3914 F4174:G4174 F3561:F3695 F3717:F3719 F3813:F3902 F3916:F4173 F4178:G4178 F4175:F4177 F4182:G4182 F4179:F4181 F4186:G4186 F4183:F4185 F4190:G4190 F4187:F4189 F4194:G4194 F4191:F4193 F4198:G4198 F4195:F4197 F4202:G4202 F4199:F4201 F4251:G4251 F4203:F4250 F4255:G4255 F4252:F4254 F4259:G4259 F4256:F4258 F4263:G4263 F4260:F4262 F4267:G4267 F4264:F4266 F4271:G4271 F4268:F4270 F4317:G4317 F4272:F4316 F4321:G4321 F4318:F4320 F4325:G4325 F4322:F4324 F4329:G4329 F4326:F4328 F4348:G4348 F4330:F4347 F4352:G4352 F4349:F4351 F4356:G4356 F4353:F4355 F4360:G4360 F4357:F4359 F4364:G4364 F4361:F4363 F4368:G4368 F4365:F4367 F4522:G4522 F4369:F4521 F4526:G4526 F4523:F4525 F4530:G4530 F4527:F4529 F4534:G4534 F4531:F4533 F4538:G4538 F4535:F4537 F4542:G4542 F4539:F4541 F4546:G4546 F4543:F4545 F4550:G4550 F4547:F4549 F4554:G4554 F4551:F4553 F4558:G4558 F4555:F4557 F4562:G4562 F4559:F4561 F4566:G4566 F4563:F4565 F4570:G4570 F4567:F4569 F4574:G4574 F4571:F4573 F4578:G4578 F4575:F4577 F4582:G4582 F4579:F4581 F4595:G4595 F4583:F4594 F4599:G4599 F4596:F4598 F4603:G4603 F4600:F4602 F4607:G4607 F4604:F4606 F4611:G4611 F4608:F4610 F4624:G4624 F4612:F4623 F4628:G4628 F4625:F4627 F4632:G4632 F4629:F4631 F4636:G4636 F4633:F4635 F4640:G4640 F4637:F4639 F4644:G4644 F4641:F4643 F4648:G4648 F4645:F4647 F4652:G4652 F4649:F4651 F4665:G4665 F4653:F4664 F4669:G4669 F4666:F4668 F4673:G4673 F4670:F4672 F4677:G4677 F4674:F4676 F4681:G4681 F4678:F4680 F4685:G4685 F4682:F4684 C4710:G4710 F4686:F4709 C4711:F4713">
    <cfRule type="expression" dxfId="69" priority="176">
      <formula>AND(INDEX(#REF!,ROW())="Y",INDEX(#REF!,ROW())=9)</formula>
    </cfRule>
  </conditionalFormatting>
  <conditionalFormatting sqref="E3537:E4713 F3556:G3556 F3536:F3555 F3560:G3560 F3557:F3559 F3696:G3696 F3700:G3700 F3697:F3699 F3704:G3704 F3701:F3703 F3708:G3708 F3705:F3707 F3712:G3712 F3709:F3711 F3716:G3716 F3713:F3715 F3720:G3720 F3724:G3724 F3721:F3723 F3728:G3728 F3725:F3727 F3732:G3732 F3729:F3731 F3736:G3736 F3733:F3735 F3740:G3740 F3737:F3739 F3744:G3744 F3741:F3743 F3748:G3748 F3745:F3747 F3752:G3752 F3749:F3751 F3756:G3756 F3753:F3755 F3760:G3760 F3757:F3759 F3764:G3764 F3761:F3763 F3768:G3768 F3765:F3767 F3772:G3772 F3769:F3771 F3776:G3776 F3773:F3775 F3780:G3780 F3777:F3779 F3784:G3784 F3781:F3783 F3788:G3788 F3785:F3787 F3792:G3792 F3789:F3791 F3796:G3796 F3793:F3795 F3800:G3800 F3797:F3799 F3804:G3804 F3801:F3803 F3808:G3808 F3805:F3807 F3812:G3812 F3809:F3811 F3903:G3903 F3907:G3907 F3904:F3906 F3911:G3911 F3908:F3910 F3915:G3915 F3912:F3914 F4174:G4174 F3561:F3695 F3717:F3719 F3813:F3902 F3916:F4173 F4178:G4178 F4175:F4177 F4182:G4182 F4179:F4181 F4186:G4186 F4183:F4185 F4190:G4190 F4187:F4189 F4194:G4194 F4191:F4193 F4198:G4198 F4195:F4197 F4202:G4202 F4199:F4201 F4251:G4251 F4203:F4250 F4255:G4255 F4252:F4254 F4259:G4259 F4256:F4258 F4263:G4263 F4260:F4262 F4267:G4267 F4264:F4266 F4271:G4271 F4268:F4270 F4317:G4317 F4272:F4316 F4321:G4321 F4318:F4320 F4325:G4325 F4322:F4324 F4329:G4329 F4326:F4328 F4348:G4348 F4330:F4347 F4352:G4352 F4349:F4351 F4356:G4356 F4353:F4355 F4360:G4360 F4357:F4359 F4364:G4364 F4361:F4363 F4368:G4368 F4365:F4367 F4522:G4522 F4369:F4521 F4526:G4526 F4523:F4525 F4530:G4530 F4527:F4529 F4534:G4534 F4531:F4533 F4538:G4538 F4535:F4537 F4542:G4542 F4539:F4541 F4546:G4546 F4543:F4545 F4550:G4550 F4547:F4549 F4554:G4554 F4551:F4553 F4558:G4558 F4555:F4557 F4562:G4562 F4559:F4561 F4566:G4566 F4563:F4565 F4570:G4570 F4567:F4569 F4574:G4574 F4571:F4573 F4578:G4578 F4575:F4577 F4582:G4582 F4579:F4581 F4595:G4595 F4583:F4594 F4599:G4599 F4596:F4598 F4603:G4603 F4600:F4602 F4607:G4607 F4604:F4606 F4611:G4611 F4608:F4610 F4624:G4624 F4612:F4623 F4628:G4628 F4625:F4627 F4632:G4632 F4629:F4631 F4636:G4636 F4633:F4635 F4640:G4640 F4637:F4639 F4644:G4644 F4641:F4643 F4648:G4648 F4645:F4647 F4652:G4652 F4649:F4651 F4665:G4665 F4653:F4664 F4669:G4669 F4666:F4668 F4673:G4673 F4670:F4672 F4677:G4677 F4674:F4676 F4681:G4681 F4678:F4680 F4685:G4685 F4682:F4684 F4710:G4710 F4686:F4709 F4711:F4713">
    <cfRule type="expression" dxfId="68" priority="177">
      <formula>AND(NOT(INDEX(lo,ROW())),OR(LEFT(INDEX(#REF!,ROW()))="&lt;",LEFT(INDEX(#REF!,ROW()))="("))</formula>
    </cfRule>
  </conditionalFormatting>
  <conditionalFormatting sqref="G2351">
    <cfRule type="expression" dxfId="67" priority="163">
      <formula>INDEX(#REF!,ROW())=1</formula>
    </cfRule>
  </conditionalFormatting>
  <conditionalFormatting sqref="G2351">
    <cfRule type="expression" dxfId="66" priority="164">
      <formula>INDEX(#REF!,ROW())=2</formula>
    </cfRule>
  </conditionalFormatting>
  <conditionalFormatting sqref="G2351">
    <cfRule type="expression" dxfId="65" priority="165">
      <formula>AND(INDEX(#REF!,ROW())="Y",INDEX(#REF!,ROW())=9)</formula>
    </cfRule>
  </conditionalFormatting>
  <conditionalFormatting sqref="G2351">
    <cfRule type="expression" dxfId="64" priority="166">
      <formula>AND(NOT(INDEX(lo,ROW())),OR(LEFT(INDEX(#REF!,ROW()))="&lt;",LEFT(INDEX(#REF!,ROW()))="("))</formula>
    </cfRule>
  </conditionalFormatting>
  <conditionalFormatting sqref="H1098:L1098 H1102:L1102 H1145:L1145 H1149:L1149 H1168:L1168 H1172:L1172 H1332:L1332 H1336:L1336 H1340:L1340 H1344:L1344 H1348:L1348 H1352:L1352 H1356:L1356 H1360:L1360 H1364:L1364 H1368:L1368 H1372:L1372 H1376:L1376 H1380:L1380 H1384:L1384 H1388:L1388 H1392:L1392 H1396:L1396 H1400:L1400 H1404:L1404 H1408:L1408 H1412:L1412 H1416:L1416 H1420:L1420 H1424:L1424 H1428:L1428 H1432:L1432 H1436:L1436 H1440:L1440 H1444:L1444 H1448:L1448 H1452:L1452 H1456:L1456 H1460:L1460 H1464:L1464 H1495:L1495 H1499:L1499 H1722:L1722 H1726:L1726 H1730:L1730 H1734:L1734 H1738:L1738 H1742:L1742 H1746:L1746 H1750:L1750 H1769:L1769 H1773:L1773 H1777:L1777 H1781:L1781 H1785:L1785 H1789:L1789 H1793:L1793 H1797:L1797 H1801:L1801 H1805:L1805 H1824:L1824 H1828:L1828 H1832:L1832 H1836:L1836">
    <cfRule type="expression" dxfId="63" priority="61">
      <formula>INDEX(#REF!,ROW())=1</formula>
    </cfRule>
  </conditionalFormatting>
  <conditionalFormatting sqref="H1098:L1098 H1102:L1102 H1145:L1145 H1149:L1149 H1168:L1168 H1172:L1172 H1332:L1332 H1336:L1336 H1340:L1340 H1344:L1344 H1348:L1348 H1352:L1352 H1356:L1356 H1360:L1360 H1364:L1364 H1368:L1368 H1372:L1372 H1376:L1376 H1380:L1380 H1384:L1384 H1388:L1388 H1392:L1392 H1396:L1396 H1400:L1400 H1404:L1404 H1408:L1408 H1412:L1412 H1416:L1416 H1420:L1420 H1424:L1424 H1428:L1428 H1432:L1432 H1436:L1436 H1440:L1440 H1444:L1444 H1448:L1448 H1452:L1452 H1456:L1456 H1460:L1460 H1464:L1464 H1495:L1495 H1499:L1499 H1722:L1722 H1726:L1726 H1730:L1730 H1734:L1734 H1738:L1738 H1742:L1742 H1746:L1746 H1750:L1750 H1769:L1769 H1773:L1773 H1777:L1777 H1781:L1781 H1785:L1785 H1789:L1789 H1793:L1793 H1797:L1797 H1801:L1801 H1805:L1805 H1824:L1824 H1828:L1828 H1832:L1832 H1836:L1836">
    <cfRule type="expression" dxfId="62" priority="62">
      <formula>INDEX(#REF!,ROW())=2</formula>
    </cfRule>
  </conditionalFormatting>
  <conditionalFormatting sqref="H1098:L1098 H1102:L1102 H1145:L1145 H1149:L1149 H1168:L1168 H1172:L1172 H1332:L1332 H1336:L1336 H1340:L1340 H1344:L1344 H1348:L1348 H1352:L1352 H1356:L1356 H1360:L1360 H1364:L1364 H1368:L1368 H1372:L1372 H1376:L1376 H1380:L1380 H1384:L1384 H1388:L1388 H1392:L1392 H1396:L1396 H1400:L1400 H1404:L1404 H1408:L1408 H1412:L1412 H1416:L1416 H1420:L1420 H1424:L1424 H1428:L1428 H1432:L1432 H1436:L1436 H1440:L1440 H1444:L1444 H1448:L1448 H1452:L1452 H1456:L1456 H1460:L1460 H1464:L1464 H1495:L1495 H1499:L1499 H1722:L1722 H1726:L1726 H1730:L1730 H1734:L1734 H1738:L1738 H1742:L1742 H1746:L1746 H1750:L1750 H1769:L1769 H1773:L1773 H1777:L1777 H1781:L1781 H1785:L1785 H1789:L1789 H1793:L1793 H1797:L1797 H1801:L1801 H1805:L1805 H1824:L1824 H1828:L1828 H1832:L1832 H1836:L1836">
    <cfRule type="expression" dxfId="61" priority="63">
      <formula>AND(INDEX(#REF!,ROW())="Y",INDEX(#REF!,ROW())=9)</formula>
    </cfRule>
  </conditionalFormatting>
  <conditionalFormatting sqref="H1098:L1098 H1102:L1102 H1145:L1145 H1149:L1149 H1168:L1168 H1172:L1172 H1332:L1332 H1336:L1336 H1340:L1340 H1344:L1344 H1348:L1348 H1352:L1352 H1356:L1356 H1360:L1360 H1364:L1364 H1368:L1368 H1372:L1372 H1376:L1376 H1380:L1380 H1384:L1384 H1388:L1388 H1392:L1392 H1396:L1396 H1400:L1400 H1404:L1404 H1408:L1408 H1412:L1412 H1416:L1416 H1420:L1420 H1424:L1424 H1428:L1428 H1432:L1432 H1436:L1436 H1440:L1440 H1444:L1444 H1448:L1448 H1452:L1452 H1456:L1456 H1460:L1460 H1464:L1464 H1495:L1495 H1499:L1499 H1722:L1722 H1726:L1726 H1730:L1730 H1734:L1734 H1738:L1738 H1742:L1742 H1746:L1746 H1750:L1750 H1769:L1769 H1773:L1773 H1777:L1777 H1781:L1781 H1785:L1785 H1789:L1789 H1793:L1793 H1797:L1797 H1801:L1801 H1805:L1805 H1824:L1824 H1828:L1828 H1832:L1832 H1836:L1836">
    <cfRule type="expression" dxfId="60" priority="64">
      <formula>AND(NOT(INDEX(lo,ROW())),OR(LEFT(INDEX(#REF!,ROW()))="&lt;",LEFT(INDEX(#REF!,ROW()))="("))</formula>
    </cfRule>
  </conditionalFormatting>
  <conditionalFormatting sqref="H1868:I1868 H1864:I1864 H1860:I1860 H1844:I1844 H1840:I1840 K1840:L1840 K1844:L1844 K1860:L1860 K1864:L1864 K1868:L1868">
    <cfRule type="expression" dxfId="59" priority="57">
      <formula>INDEX(#REF!,ROW())=1</formula>
    </cfRule>
  </conditionalFormatting>
  <conditionalFormatting sqref="H1868:I1868 H1864:I1864 H1860:I1860 H1844:I1844 H1840:I1840 K1840:L1840 K1844:L1844 K1860:L1860 K1864:L1864 K1868:L1868">
    <cfRule type="expression" dxfId="58" priority="58">
      <formula>INDEX(#REF!,ROW())=2</formula>
    </cfRule>
  </conditionalFormatting>
  <conditionalFormatting sqref="H1868:I1868 H1864:I1864 H1860:I1860 H1844:I1844 H1840:I1840 K1840:L1840 K1844:L1844 K1860:L1860 K1864:L1864 K1868:L1868">
    <cfRule type="expression" dxfId="57" priority="59">
      <formula>AND(INDEX(#REF!,ROW())="Y",INDEX(#REF!,ROW())=9)</formula>
    </cfRule>
  </conditionalFormatting>
  <conditionalFormatting sqref="H1868:I1868 H1864:I1864 H1860:I1860 H1844:I1844 H1840:I1840 K1840:L1840 K1844:L1844 K1860:L1860 K1864:L1864 K1868:L1868">
    <cfRule type="expression" dxfId="56" priority="60">
      <formula>AND(NOT(INDEX(lo,ROW())),OR(LEFT(INDEX(#REF!,ROW()))="&lt;",LEFT(INDEX(#REF!,ROW()))="("))</formula>
    </cfRule>
  </conditionalFormatting>
  <conditionalFormatting sqref="H1880:I1880 H1876:I1876 H1872:I1872 K1872:L1872 K1876:L1876 K1880:L1880">
    <cfRule type="expression" dxfId="55" priority="53">
      <formula>INDEX(#REF!,ROW())=1</formula>
    </cfRule>
  </conditionalFormatting>
  <conditionalFormatting sqref="H1880:I1880 H1876:I1876 H1872:I1872 K1872:L1872 K1876:L1876 K1880:L1880">
    <cfRule type="expression" dxfId="54" priority="54">
      <formula>INDEX(#REF!,ROW())=2</formula>
    </cfRule>
  </conditionalFormatting>
  <conditionalFormatting sqref="H1880:I1880 H1876:I1876 H1872:I1872 K1872:L1872 K1876:L1876 K1880:L1880">
    <cfRule type="expression" dxfId="53" priority="55">
      <formula>AND(INDEX(#REF!,ROW())="Y",INDEX(#REF!,ROW())=9)</formula>
    </cfRule>
  </conditionalFormatting>
  <conditionalFormatting sqref="H1880:I1880 H1876:I1876 H1872:I1872 K1872:L1872 K1876:L1876 K1880:L1880">
    <cfRule type="expression" dxfId="52" priority="56">
      <formula>AND(NOT(INDEX(lo,ROW())),OR(LEFT(INDEX(#REF!,ROW()))="&lt;",LEFT(INDEX(#REF!,ROW()))="("))</formula>
    </cfRule>
  </conditionalFormatting>
  <conditionalFormatting sqref="H1920:I1920 H1916:I1916 H1912:I1912 H1908:I1908 H1904:I1904 H1900:I1900 H1896:I1896 H1892:I1892 H1888:I1888 H1884:I1884 K1884:L1884 K1888:L1888 K1892:L1892 K1896:L1896 K1900:L1900 K1904:L1904 K1908:L1908 K1912:L1912 K1916:L1916 K1920:L1920">
    <cfRule type="expression" dxfId="51" priority="49">
      <formula>INDEX(#REF!,ROW())=1</formula>
    </cfRule>
  </conditionalFormatting>
  <conditionalFormatting sqref="H1920:I1920 H1916:I1916 H1912:I1912 H1908:I1908 H1904:I1904 H1900:I1900 H1896:I1896 H1892:I1892 H1888:I1888 H1884:I1884 K1884:L1884 K1888:L1888 K1892:L1892 K1896:L1896 K1900:L1900 K1904:L1904 K1908:L1908 K1912:L1912 K1916:L1916 K1920:L1920">
    <cfRule type="expression" dxfId="50" priority="50">
      <formula>INDEX(#REF!,ROW())=2</formula>
    </cfRule>
  </conditionalFormatting>
  <conditionalFormatting sqref="H1920:I1920 H1916:I1916 H1912:I1912 H1908:I1908 H1904:I1904 H1900:I1900 H1896:I1896 H1892:I1892 H1888:I1888 H1884:I1884 K1884:L1884 K1888:L1888 K1892:L1892 K1896:L1896 K1900:L1900 K1904:L1904 K1908:L1908 K1912:L1912 K1916:L1916 K1920:L1920">
    <cfRule type="expression" dxfId="49" priority="51">
      <formula>AND(INDEX(#REF!,ROW())="Y",INDEX(#REF!,ROW())=9)</formula>
    </cfRule>
  </conditionalFormatting>
  <conditionalFormatting sqref="H1920:I1920 H1916:I1916 H1912:I1912 H1908:I1908 H1904:I1904 H1900:I1900 H1896:I1896 H1892:I1892 H1888:I1888 H1884:I1884 K1884:L1884 K1888:L1888 K1892:L1892 K1896:L1896 K1900:L1900 K1904:L1904 K1908:L1908 K1912:L1912 K1916:L1916 K1920:L1920">
    <cfRule type="expression" dxfId="48" priority="52">
      <formula>AND(NOT(INDEX(lo,ROW())),OR(LEFT(INDEX(#REF!,ROW()))="&lt;",LEFT(INDEX(#REF!,ROW()))="("))</formula>
    </cfRule>
  </conditionalFormatting>
  <conditionalFormatting sqref="H2073:I2073 H2069:I2069 H2065:I2065 H2061:I2061 H2057:I2057 H2053:I2053 H2049:I2049 H2045:I2045 H2041:I2041 H2037:I2037 H2033:I2033 H2029:I2029 H2025:I2025 H2021:I2021 H2017:I2017 H2013:I2013 H2009:I2009 H2005:I2005 H2001:I2001 H1997:I1997 H1993:I1993 H1989:I1989 H1928:I1928 H1924:I1924 K1924:L1924 K1928:L1928 K1989:L1989 K1993:L1993 K1997:L1997 K2001:L2001 K2005:L2005 K2009:L2009 K2013:L2013 K2017:L2017 K2021:L2021 K2025:L2025 K2029:L2029 K2033:L2033 K2037:L2037 K2041:L2041 K2045:L2045 K2049:L2049 K2053:L2053 K2057:L2057 K2061:L2061 K2065:L2065 K2069:L2069 K2073:L2073">
    <cfRule type="expression" dxfId="47" priority="45">
      <formula>INDEX(#REF!,ROW())=1</formula>
    </cfRule>
  </conditionalFormatting>
  <conditionalFormatting sqref="H2073:I2073 H2069:I2069 H2065:I2065 H2061:I2061 H2057:I2057 H2053:I2053 H2049:I2049 H2045:I2045 H2041:I2041 H2037:I2037 H2033:I2033 H2029:I2029 H2025:I2025 H2021:I2021 H2017:I2017 H2013:I2013 H2009:I2009 H2005:I2005 H2001:I2001 H1997:I1997 H1993:I1993 H1989:I1989 H1928:I1928 H1924:I1924 K1924:L1924 K1928:L1928 K1989:L1989 K1993:L1993 K1997:L1997 K2001:L2001 K2005:L2005 K2009:L2009 K2013:L2013 K2017:L2017 K2021:L2021 K2025:L2025 K2029:L2029 K2033:L2033 K2037:L2037 K2041:L2041 K2045:L2045 K2049:L2049 K2053:L2053 K2057:L2057 K2061:L2061 K2065:L2065 K2069:L2069 K2073:L2073">
    <cfRule type="expression" dxfId="46" priority="46">
      <formula>INDEX(#REF!,ROW())=2</formula>
    </cfRule>
  </conditionalFormatting>
  <conditionalFormatting sqref="H2073:I2073 H2069:I2069 H2065:I2065 H2061:I2061 H2057:I2057 H2053:I2053 H2049:I2049 H2045:I2045 H2041:I2041 H2037:I2037 H2033:I2033 H2029:I2029 H2025:I2025 H2021:I2021 H2017:I2017 H2013:I2013 H2009:I2009 H2005:I2005 H2001:I2001 H1997:I1997 H1993:I1993 H1989:I1989 H1928:I1928 H1924:I1924 K1924:L1924 K1928:L1928 K1989:L1989 K1993:L1993 K1997:L1997 K2001:L2001 K2005:L2005 K2009:L2009 K2013:L2013 K2017:L2017 K2021:L2021 K2025:L2025 K2029:L2029 K2033:L2033 K2037:L2037 K2041:L2041 K2045:L2045 K2049:L2049 K2053:L2053 K2057:L2057 K2061:L2061 K2065:L2065 K2069:L2069 K2073:L2073">
    <cfRule type="expression" dxfId="45" priority="47">
      <formula>AND(INDEX(#REF!,ROW())="Y",INDEX(#REF!,ROW())=9)</formula>
    </cfRule>
  </conditionalFormatting>
  <conditionalFormatting sqref="H2073:I2073 H2069:I2069 H2065:I2065 H2061:I2061 H2057:I2057 H2053:I2053 H2049:I2049 H2045:I2045 H2041:I2041 H2037:I2037 H2033:I2033 H2029:I2029 H2025:I2025 H2021:I2021 H2017:I2017 H2013:I2013 H2009:I2009 H2005:I2005 H2001:I2001 H1997:I1997 H1993:I1993 H1989:I1989 H1928:I1928 H1924:I1924 K1924:L1924 K1928:L1928 K1989:L1989 K1993:L1993 K1997:L1997 K2001:L2001 K2005:L2005 K2009:L2009 K2013:L2013 K2017:L2017 K2021:L2021 K2025:L2025 K2029:L2029 K2033:L2033 K2037:L2037 K2041:L2041 K2045:L2045 K2049:L2049 K2053:L2053 K2057:L2057 K2061:L2061 K2065:L2065 K2069:L2069 K2073:L2073">
    <cfRule type="expression" dxfId="44" priority="48">
      <formula>AND(NOT(INDEX(lo,ROW())),OR(LEFT(INDEX(#REF!,ROW()))="&lt;",LEFT(INDEX(#REF!,ROW()))="("))</formula>
    </cfRule>
  </conditionalFormatting>
  <conditionalFormatting sqref="H2133:I2133 H2129:I2129 H2125:I2125 H2121:I2121 H2117:I2117 H2113:I2113 H2109:I2109 H2105:I2105 H2101:I2101 H2097:I2097 H2093:I2093 H2089:I2089 H2085:I2085 H2081:I2081 H2077:I2077 K2077:L2077 K2081:L2081 K2085:L2085 K2089:L2089 K2093:L2093 K2097:L2097 K2101:L2101 K2105:L2105 K2109:L2109 K2113:L2113 K2117:L2117 K2121:L2121 K2125:L2125 K2129:L2129 K2133:L2133">
    <cfRule type="expression" dxfId="43" priority="41">
      <formula>INDEX(#REF!,ROW())=1</formula>
    </cfRule>
  </conditionalFormatting>
  <conditionalFormatting sqref="H2133:I2133 H2129:I2129 H2125:I2125 H2121:I2121 H2117:I2117 H2113:I2113 H2109:I2109 H2105:I2105 H2101:I2101 H2097:I2097 H2093:I2093 H2089:I2089 H2085:I2085 H2081:I2081 H2077:I2077 K2077:L2077 K2081:L2081 K2085:L2085 K2089:L2089 K2093:L2093 K2097:L2097 K2101:L2101 K2105:L2105 K2109:L2109 K2113:L2113 K2117:L2117 K2121:L2121 K2125:L2125 K2129:L2129 K2133:L2133">
    <cfRule type="expression" dxfId="42" priority="42">
      <formula>INDEX(#REF!,ROW())=2</formula>
    </cfRule>
  </conditionalFormatting>
  <conditionalFormatting sqref="H2133:I2133 H2129:I2129 H2125:I2125 H2121:I2121 H2117:I2117 H2113:I2113 H2109:I2109 H2105:I2105 H2101:I2101 H2097:I2097 H2093:I2093 H2089:I2089 H2085:I2085 H2081:I2081 H2077:I2077 K2077:L2077 K2081:L2081 K2085:L2085 K2089:L2089 K2093:L2093 K2097:L2097 K2101:L2101 K2105:L2105 K2109:L2109 K2113:L2113 K2117:L2117 K2121:L2121 K2125:L2125 K2129:L2129 K2133:L2133">
    <cfRule type="expression" dxfId="41" priority="43">
      <formula>AND(INDEX(#REF!,ROW())="Y",INDEX(#REF!,ROW())=9)</formula>
    </cfRule>
  </conditionalFormatting>
  <conditionalFormatting sqref="H2133:I2133 H2129:I2129 H2125:I2125 H2121:I2121 H2117:I2117 H2113:I2113 H2109:I2109 H2105:I2105 H2101:I2101 H2097:I2097 H2093:I2093 H2089:I2089 H2085:I2085 H2081:I2081 H2077:I2077 K2077:L2077 K2081:L2081 K2085:L2085 K2089:L2089 K2093:L2093 K2097:L2097 K2101:L2101 K2105:L2105 K2109:L2109 K2113:L2113 K2117:L2117 K2121:L2121 K2125:L2125 K2129:L2129 K2133:L2133">
    <cfRule type="expression" dxfId="40" priority="44">
      <formula>AND(NOT(INDEX(lo,ROW())),OR(LEFT(INDEX(#REF!,ROW()))="&lt;",LEFT(INDEX(#REF!,ROW()))="("))</formula>
    </cfRule>
  </conditionalFormatting>
  <conditionalFormatting sqref="H3227:I3227 H3223:I3223 H3015:I3015 H3011:I3011 H3007:I3007 H3003:I3003 H2999:I2999 H2995:I2995 H2991:I2991 H2987:I2987 H2941:I2941 H2937:I2937 H2347:L2347 H2277:I2277 H2273:I2273 H2269:I2269 H2265:I2265 H2261:I2261 H2257:I2257 H2253:I2253 H2249:I2249 H2245:I2245 H2241:I2241 H2237:I2237 H2233:I2233 H2229:I2229 H2225:I2225 H2221:I2221 H2217:I2217 H2213:I2213 H2209:I2209 H2205:I2205 H2201:I2201 H2197:I2197 H2193:I2193 H2189:I2189 H2185:I2185 H2181:I2181 H2177:I2177 H2173:I2173 H2169:I2169 H2165:I2165 H2161:I2161 H2157:I2157 H2153:I2153 H2149:I2149 H2145:I2145 H2141:I2141 H2137:I2137 H2351:L2351 K2137:L2137 K2141:L2141 K2145:L2145 K2149:L2149 K2153:L2153 K2157:L2157 K2161:L2161 K2165:L2165 K2169:L2169 K2173:L2173 K2177:L2177 K2181:L2181 K2185:L2185 K2189:L2189 K2193:L2193 K2197:L2197 K2201:L2201 K2205:L2205 K2209:L2209 K2213:L2213 K2217:L2217 K2221:L2221 K2225:L2225 K2229:L2229 K2233:L2233 K2237:L2237 K2241:L2241 K2245:L2245 K2249:L2249 K2253:L2253 K2257:L2257 K2261:L2261 K2265:L2265 K2269:L2269 K2273:L2273 K2277:L2277 K2937:L2937 K2941:L2941 K2987:L2987 K2991:L2991 K2995:L2995 K2999:L2999 K3003:L3003 K3007:L3007 K3011:L3011 K3015:L3015 K3223:L3223 K3227:L3227">
    <cfRule type="expression" dxfId="39" priority="37">
      <formula>INDEX(#REF!,ROW())=1</formula>
    </cfRule>
  </conditionalFormatting>
  <conditionalFormatting sqref="H3227:I3227 H3223:I3223 H3015:I3015 H3011:I3011 H3007:I3007 H3003:I3003 H2999:I2999 H2995:I2995 H2991:I2991 H2987:I2987 H2941:I2941 H2937:I2937 H2347:L2347 H2277:I2277 H2273:I2273 H2269:I2269 H2265:I2265 H2261:I2261 H2257:I2257 H2253:I2253 H2249:I2249 H2245:I2245 H2241:I2241 H2237:I2237 H2233:I2233 H2229:I2229 H2225:I2225 H2221:I2221 H2217:I2217 H2213:I2213 H2209:I2209 H2205:I2205 H2201:I2201 H2197:I2197 H2193:I2193 H2189:I2189 H2185:I2185 H2181:I2181 H2177:I2177 H2173:I2173 H2169:I2169 H2165:I2165 H2161:I2161 H2157:I2157 H2153:I2153 H2149:I2149 H2145:I2145 H2141:I2141 H2137:I2137 H2351:L2351 K2137:L2137 K2141:L2141 K2145:L2145 K2149:L2149 K2153:L2153 K2157:L2157 K2161:L2161 K2165:L2165 K2169:L2169 K2173:L2173 K2177:L2177 K2181:L2181 K2185:L2185 K2189:L2189 K2193:L2193 K2197:L2197 K2201:L2201 K2205:L2205 K2209:L2209 K2213:L2213 K2217:L2217 K2221:L2221 K2225:L2225 K2229:L2229 K2233:L2233 K2237:L2237 K2241:L2241 K2245:L2245 K2249:L2249 K2253:L2253 K2257:L2257 K2261:L2261 K2265:L2265 K2269:L2269 K2273:L2273 K2277:L2277 K2937:L2937 K2941:L2941 K2987:L2987 K2991:L2991 K2995:L2995 K2999:L2999 K3003:L3003 K3007:L3007 K3011:L3011 K3015:L3015 K3223:L3223 K3227:L3227">
    <cfRule type="expression" dxfId="38" priority="38">
      <formula>INDEX(#REF!,ROW())=2</formula>
    </cfRule>
  </conditionalFormatting>
  <conditionalFormatting sqref="H3227:I3227 H3223:I3223 H3015:I3015 H3011:I3011 H3007:I3007 H3003:I3003 H2999:I2999 H2995:I2995 H2991:I2991 H2987:I2987 H2941:I2941 H2937:I2937 H2347:L2347 H2277:I2277 H2273:I2273 H2269:I2269 H2265:I2265 H2261:I2261 H2257:I2257 H2253:I2253 H2249:I2249 H2245:I2245 H2241:I2241 H2237:I2237 H2233:I2233 H2229:I2229 H2225:I2225 H2221:I2221 H2217:I2217 H2213:I2213 H2209:I2209 H2205:I2205 H2201:I2201 H2197:I2197 H2193:I2193 H2189:I2189 H2185:I2185 H2181:I2181 H2177:I2177 H2173:I2173 H2169:I2169 H2165:I2165 H2161:I2161 H2157:I2157 H2153:I2153 H2149:I2149 H2145:I2145 H2141:I2141 H2137:I2137 H2351:L2351 K2137:L2137 K2141:L2141 K2145:L2145 K2149:L2149 K2153:L2153 K2157:L2157 K2161:L2161 K2165:L2165 K2169:L2169 K2173:L2173 K2177:L2177 K2181:L2181 K2185:L2185 K2189:L2189 K2193:L2193 K2197:L2197 K2201:L2201 K2205:L2205 K2209:L2209 K2213:L2213 K2217:L2217 K2221:L2221 K2225:L2225 K2229:L2229 K2233:L2233 K2237:L2237 K2241:L2241 K2245:L2245 K2249:L2249 K2253:L2253 K2257:L2257 K2261:L2261 K2265:L2265 K2269:L2269 K2273:L2273 K2277:L2277 K2937:L2937 K2941:L2941 K2987:L2987 K2991:L2991 K2995:L2995 K2999:L2999 K3003:L3003 K3007:L3007 K3011:L3011 K3015:L3015 K3223:L3223 K3227:L3227">
    <cfRule type="expression" dxfId="37" priority="39">
      <formula>AND(INDEX(#REF!,ROW())="Y",INDEX(#REF!,ROW())=9)</formula>
    </cfRule>
  </conditionalFormatting>
  <conditionalFormatting sqref="H3227:I3227 H3223:I3223 H3015:I3015 H3011:I3011 H3007:I3007 H3003:I3003 H2999:I2999 H2995:I2995 H2991:I2991 H2987:I2987 H2941:I2941 H2937:I2937 H2347:L2347 H2277:I2277 H2273:I2273 H2269:I2269 H2265:I2265 H2261:I2261 H2257:I2257 H2253:I2253 H2249:I2249 H2245:I2245 H2241:I2241 H2237:I2237 H2233:I2233 H2229:I2229 H2225:I2225 H2221:I2221 H2217:I2217 H2213:I2213 H2209:I2209 H2205:I2205 H2201:I2201 H2197:I2197 H2193:I2193 H2189:I2189 H2185:I2185 H2181:I2181 H2177:I2177 H2173:I2173 H2169:I2169 H2165:I2165 H2161:I2161 H2157:I2157 H2153:I2153 H2149:I2149 H2145:I2145 H2141:I2141 H2137:I2137 H2351:L2351 K2137:L2137 K2141:L2141 K2145:L2145 K2149:L2149 K2153:L2153 K2157:L2157 K2161:L2161 K2165:L2165 K2169:L2169 K2173:L2173 K2177:L2177 K2181:L2181 K2185:L2185 K2189:L2189 K2193:L2193 K2197:L2197 K2201:L2201 K2205:L2205 K2209:L2209 K2213:L2213 K2217:L2217 K2221:L2221 K2225:L2225 K2229:L2229 K2233:L2233 K2237:L2237 K2241:L2241 K2245:L2245 K2249:L2249 K2253:L2253 K2257:L2257 K2261:L2261 K2265:L2265 K2269:L2269 K2273:L2273 K2277:L2277 K2937:L2937 K2941:L2941 K2987:L2987 K2991:L2991 K2995:L2995 K2999:L2999 K3003:L3003 K3007:L3007 K3011:L3011 K3015:L3015 K3223:L3223 K3227:L3227">
    <cfRule type="expression" dxfId="36" priority="40">
      <formula>AND(NOT(INDEX(lo,ROW())),OR(LEFT(INDEX(#REF!,ROW()))="&lt;",LEFT(INDEX(#REF!,ROW()))="("))</formula>
    </cfRule>
  </conditionalFormatting>
  <conditionalFormatting sqref="H3724:I3724 H3720:I3720 H3716:I3716 H3712:I3712 H3708:I3708 H3704:I3704 H3700:I3700 H3696:I3696 H3560:I3560 H3556:I3556 H3246:I3246 H3242:I3242 H3235:I3235 H3231:I3231 K3231:L3231 K3235:L3235 K3242:L3242 K3246:L3246 K3556:L3556 K3560:L3560 K3696:L3696 K3700:L3700 K3704:L3704 K3708:L3708 K3712:L3712 K3716:L3716 K3720:L3720 K3724:L3724">
    <cfRule type="expression" dxfId="35" priority="33">
      <formula>INDEX(#REF!,ROW())=1</formula>
    </cfRule>
  </conditionalFormatting>
  <conditionalFormatting sqref="H3724:I3724 H3720:I3720 H3716:I3716 H3712:I3712 H3708:I3708 H3704:I3704 H3700:I3700 H3696:I3696 H3560:I3560 H3556:I3556 H3246:I3246 H3242:I3242 H3235:I3235 H3231:I3231 K3231:L3231 K3235:L3235 K3242:L3242 K3246:L3246 K3556:L3556 K3560:L3560 K3696:L3696 K3700:L3700 K3704:L3704 K3708:L3708 K3712:L3712 K3716:L3716 K3720:L3720 K3724:L3724">
    <cfRule type="expression" dxfId="34" priority="34">
      <formula>INDEX(#REF!,ROW())=2</formula>
    </cfRule>
  </conditionalFormatting>
  <conditionalFormatting sqref="H3724:I3724 H3720:I3720 H3716:I3716 H3712:I3712 H3708:I3708 H3704:I3704 H3700:I3700 H3696:I3696 H3560:I3560 H3556:I3556 H3246:I3246 H3242:I3242 H3235:I3235 H3231:I3231 K3231:L3231 K3235:L3235 K3242:L3242 K3246:L3246 K3556:L3556 K3560:L3560 K3696:L3696 K3700:L3700 K3704:L3704 K3708:L3708 K3712:L3712 K3716:L3716 K3720:L3720 K3724:L3724">
    <cfRule type="expression" dxfId="33" priority="35">
      <formula>AND(INDEX(#REF!,ROW())="Y",INDEX(#REF!,ROW())=9)</formula>
    </cfRule>
  </conditionalFormatting>
  <conditionalFormatting sqref="H3724:I3724 H3720:I3720 H3716:I3716 H3712:I3712 H3708:I3708 H3704:I3704 H3700:I3700 H3696:I3696 H3560:I3560 H3556:I3556 H3246:I3246 H3242:I3242 H3235:I3235 H3231:I3231 K3231:L3231 K3235:L3235 K3242:L3242 K3246:L3246 K3556:L3556 K3560:L3560 K3696:L3696 K3700:L3700 K3704:L3704 K3708:L3708 K3712:L3712 K3716:L3716 K3720:L3720 K3724:L3724">
    <cfRule type="expression" dxfId="32" priority="36">
      <formula>AND(NOT(INDEX(lo,ROW())),OR(LEFT(INDEX(#REF!,ROW()))="&lt;",LEFT(INDEX(#REF!,ROW()))="("))</formula>
    </cfRule>
  </conditionalFormatting>
  <conditionalFormatting sqref="H4325:I4325 H4321:I4321 H4317:I4317 H4271:I4271 H4267:I4267 H4263:I4263 H4259:I4259 H4255:I4255 H4251:I4251 H4202:I4202 H4198:I4198 H4194:I4194 H4190:I4190 H4186:I4186 H4182:I4182 H4178:I4178 H4174:I4174 H3915:I3915 H3911:I3911 H3907:I3907 H3903:I3903 H3812:I3812 H3808:I3808 H3804:I3804 H3800:I3800 H3796:I3796 H3792:I3792 H3788:I3788 H3784:I3784 H3780:I3780 H3776:I3776 H3772:I3772 H3768:I3768 H3764:I3764 H3760:I3760 H3756:I3756 H3752:I3752 H3748:I3748 H3744:I3744 H3740:I3740 H3736:I3736 H3732:I3732 H3728:I3728 K4174:L4174 K3728:L3728 K3732:L3732 K3736:L3736 K3740:L3740 K3744:L3744 K3748:L3748 K3752:L3752 K3756:L3756 K3760:L3760 K3764:L3764 K3768:L3768 K3772:L3772 K3776:L3776 K3780:L3780 K3784:L3784 K3788:L3788 K3792:L3792 K3796:L3796 K3800:L3800 K3804:L3804 K3808:L3808 K3812:L3812 K3903:L3903 K3907:L3907 K3911:L3911 K3915:L3915 K4178:L4178 K4182:L4182 K4186:L4186 K4190:L4190 K4194:L4194 K4198:L4198 K4202:L4202 K4251:L4251 K4255:L4255 K4259:L4259 K4263:L4263 K4267:L4267 K4271:L4271 K4317:L4317 K4321:L4321 K4325:L4325">
    <cfRule type="expression" dxfId="31" priority="29">
      <formula>INDEX(#REF!,ROW())=1</formula>
    </cfRule>
  </conditionalFormatting>
  <conditionalFormatting sqref="H4325:I4325 H4321:I4321 H4317:I4317 H4271:I4271 H4267:I4267 H4263:I4263 H4259:I4259 H4255:I4255 H4251:I4251 H4202:I4202 H4198:I4198 H4194:I4194 H4190:I4190 H4186:I4186 H4182:I4182 H4178:I4178 H4174:I4174 H3915:I3915 H3911:I3911 H3907:I3907 H3903:I3903 H3812:I3812 H3808:I3808 H3804:I3804 H3800:I3800 H3796:I3796 H3792:I3792 H3788:I3788 H3784:I3784 H3780:I3780 H3776:I3776 H3772:I3772 H3768:I3768 H3764:I3764 H3760:I3760 H3756:I3756 H3752:I3752 H3748:I3748 H3744:I3744 H3740:I3740 H3736:I3736 H3732:I3732 H3728:I3728 K4174:L4174 K3728:L3728 K3732:L3732 K3736:L3736 K3740:L3740 K3744:L3744 K3748:L3748 K3752:L3752 K3756:L3756 K3760:L3760 K3764:L3764 K3768:L3768 K3772:L3772 K3776:L3776 K3780:L3780 K3784:L3784 K3788:L3788 K3792:L3792 K3796:L3796 K3800:L3800 K3804:L3804 K3808:L3808 K3812:L3812 K3903:L3903 K3907:L3907 K3911:L3911 K3915:L3915 K4178:L4178 K4182:L4182 K4186:L4186 K4190:L4190 K4194:L4194 K4198:L4198 K4202:L4202 K4251:L4251 K4255:L4255 K4259:L4259 K4263:L4263 K4267:L4267 K4271:L4271 K4317:L4317 K4321:L4321 K4325:L4325">
    <cfRule type="expression" dxfId="30" priority="30">
      <formula>INDEX(#REF!,ROW())=2</formula>
    </cfRule>
  </conditionalFormatting>
  <conditionalFormatting sqref="H4325:I4325 H4321:I4321 H4317:I4317 H4271:I4271 H4267:I4267 H4263:I4263 H4259:I4259 H4255:I4255 H4251:I4251 H4202:I4202 H4198:I4198 H4194:I4194 H4190:I4190 H4186:I4186 H4182:I4182 H4178:I4178 H4174:I4174 H3915:I3915 H3911:I3911 H3907:I3907 H3903:I3903 H3812:I3812 H3808:I3808 H3804:I3804 H3800:I3800 H3796:I3796 H3792:I3792 H3788:I3788 H3784:I3784 H3780:I3780 H3776:I3776 H3772:I3772 H3768:I3768 H3764:I3764 H3760:I3760 H3756:I3756 H3752:I3752 H3748:I3748 H3744:I3744 H3740:I3740 H3736:I3736 H3732:I3732 H3728:I3728 K4174:L4174 K3728:L3728 K3732:L3732 K3736:L3736 K3740:L3740 K3744:L3744 K3748:L3748 K3752:L3752 K3756:L3756 K3760:L3760 K3764:L3764 K3768:L3768 K3772:L3772 K3776:L3776 K3780:L3780 K3784:L3784 K3788:L3788 K3792:L3792 K3796:L3796 K3800:L3800 K3804:L3804 K3808:L3808 K3812:L3812 K3903:L3903 K3907:L3907 K3911:L3911 K3915:L3915 K4178:L4178 K4182:L4182 K4186:L4186 K4190:L4190 K4194:L4194 K4198:L4198 K4202:L4202 K4251:L4251 K4255:L4255 K4259:L4259 K4263:L4263 K4267:L4267 K4271:L4271 K4317:L4317 K4321:L4321 K4325:L4325">
    <cfRule type="expression" dxfId="29" priority="31">
      <formula>AND(INDEX(#REF!,ROW())="Y",INDEX(#REF!,ROW())=9)</formula>
    </cfRule>
  </conditionalFormatting>
  <conditionalFormatting sqref="H4325:I4325 H4321:I4321 H4317:I4317 H4271:I4271 H4267:I4267 H4263:I4263 H4259:I4259 H4255:I4255 H4251:I4251 H4202:I4202 H4198:I4198 H4194:I4194 H4190:I4190 H4186:I4186 H4182:I4182 H4178:I4178 H4174:I4174 H3915:I3915 H3911:I3911 H3907:I3907 H3903:I3903 H3812:I3812 H3808:I3808 H3804:I3804 H3800:I3800 H3796:I3796 H3792:I3792 H3788:I3788 H3784:I3784 H3780:I3780 H3776:I3776 H3772:I3772 H3768:I3768 H3764:I3764 H3760:I3760 H3756:I3756 H3752:I3752 H3748:I3748 H3744:I3744 H3740:I3740 H3736:I3736 H3732:I3732 H3728:I3728 K4174:L4174 K3728:L3728 K3732:L3732 K3736:L3736 K3740:L3740 K3744:L3744 K3748:L3748 K3752:L3752 K3756:L3756 K3760:L3760 K3764:L3764 K3768:L3768 K3772:L3772 K3776:L3776 K3780:L3780 K3784:L3784 K3788:L3788 K3792:L3792 K3796:L3796 K3800:L3800 K3804:L3804 K3808:L3808 K3812:L3812 K3903:L3903 K3907:L3907 K3911:L3911 K3915:L3915 K4178:L4178 K4182:L4182 K4186:L4186 K4190:L4190 K4194:L4194 K4198:L4198 K4202:L4202 K4251:L4251 K4255:L4255 K4259:L4259 K4263:L4263 K4267:L4267 K4271:L4271 K4317:L4317 K4321:L4321 K4325:L4325">
    <cfRule type="expression" dxfId="28" priority="32">
      <formula>AND(NOT(INDEX(lo,ROW())),OR(LEFT(INDEX(#REF!,ROW()))="&lt;",LEFT(INDEX(#REF!,ROW()))="("))</formula>
    </cfRule>
  </conditionalFormatting>
  <conditionalFormatting sqref="H4710:I4710 H4685:I4685 H4681:I4681 H4677:I4677 H4673:I4673 H4669:I4669 H4665:I4665 H4652:I4652 H4648:I4648 H4644:I4644 H4640:I4640 H4636:I4636 H4632:I4632 H4628:I4628 H4624:I4624 H4611:I4611 H4607:I4607 H4603:I4603 H4599:I4599 H4595:I4595 H4582:I4582 H4578:I4578 H4574:I4574 H4570:I4570 H4566:I4566 H4562:I4562 H4558:I4558 H4554:I4554 H4550:I4550 H4546:I4546 H4542:I4542 H4538:I4538 H4534:I4534 H4530:I4530 H4526:I4526 H4522:I4522 H4368:I4368 H4364:I4364 H4360:I4360 H4356:I4356 H4352:I4352 H4348:I4348 H4329:I4329 K4329:L4329 K4348:L4348 K4352:L4352 K4356:L4356 K4360:L4360 K4364:L4364 K4368:L4368 K4522:L4522 K4526:L4526 K4530:L4530 K4534:L4534 K4538:L4538 K4542:L4542 K4546:L4546 K4550:L4550 K4554:L4554 K4558:L4558 K4562:L4562 K4566:L4566 K4570:L4570 K4574:L4574 K4578:L4578 K4582:L4582 K4595:L4595 K4599:L4599 K4603:L4603 K4607:L4607 K4611:L4611 K4624:L4624 K4628:L4628 K4632:L4632 K4636:L4636 K4640:L4640 K4644:L4644 K4648:L4648 K4652:L4652 K4665:L4665 K4669:L4669 K4673:L4673 K4677:L4677 K4681:L4681 K4685:L4685 K4710:L4710">
    <cfRule type="expression" dxfId="27" priority="25">
      <formula>INDEX(#REF!,ROW())=1</formula>
    </cfRule>
  </conditionalFormatting>
  <conditionalFormatting sqref="H4710:I4710 H4685:I4685 H4681:I4681 H4677:I4677 H4673:I4673 H4669:I4669 H4665:I4665 H4652:I4652 H4648:I4648 H4644:I4644 H4640:I4640 H4636:I4636 H4632:I4632 H4628:I4628 H4624:I4624 H4611:I4611 H4607:I4607 H4603:I4603 H4599:I4599 H4595:I4595 H4582:I4582 H4578:I4578 H4574:I4574 H4570:I4570 H4566:I4566 H4562:I4562 H4558:I4558 H4554:I4554 H4550:I4550 H4546:I4546 H4542:I4542 H4538:I4538 H4534:I4534 H4530:I4530 H4526:I4526 H4522:I4522 H4368:I4368 H4364:I4364 H4360:I4360 H4356:I4356 H4352:I4352 H4348:I4348 H4329:I4329 K4329:L4329 K4348:L4348 K4352:L4352 K4356:L4356 K4360:L4360 K4364:L4364 K4368:L4368 K4522:L4522 K4526:L4526 K4530:L4530 K4534:L4534 K4538:L4538 K4542:L4542 K4546:L4546 K4550:L4550 K4554:L4554 K4558:L4558 K4562:L4562 K4566:L4566 K4570:L4570 K4574:L4574 K4578:L4578 K4582:L4582 K4595:L4595 K4599:L4599 K4603:L4603 K4607:L4607 K4611:L4611 K4624:L4624 K4628:L4628 K4632:L4632 K4636:L4636 K4640:L4640 K4644:L4644 K4648:L4648 K4652:L4652 K4665:L4665 K4669:L4669 K4673:L4673 K4677:L4677 K4681:L4681 K4685:L4685 K4710:L4710">
    <cfRule type="expression" dxfId="26" priority="26">
      <formula>INDEX(#REF!,ROW())=2</formula>
    </cfRule>
  </conditionalFormatting>
  <conditionalFormatting sqref="H4710:I4710 H4685:I4685 H4681:I4681 H4677:I4677 H4673:I4673 H4669:I4669 H4665:I4665 H4652:I4652 H4648:I4648 H4644:I4644 H4640:I4640 H4636:I4636 H4632:I4632 H4628:I4628 H4624:I4624 H4611:I4611 H4607:I4607 H4603:I4603 H4599:I4599 H4595:I4595 H4582:I4582 H4578:I4578 H4574:I4574 H4570:I4570 H4566:I4566 H4562:I4562 H4558:I4558 H4554:I4554 H4550:I4550 H4546:I4546 H4542:I4542 H4538:I4538 H4534:I4534 H4530:I4530 H4526:I4526 H4522:I4522 H4368:I4368 H4364:I4364 H4360:I4360 H4356:I4356 H4352:I4352 H4348:I4348 H4329:I4329 K4329:L4329 K4348:L4348 K4352:L4352 K4356:L4356 K4360:L4360 K4364:L4364 K4368:L4368 K4522:L4522 K4526:L4526 K4530:L4530 K4534:L4534 K4538:L4538 K4542:L4542 K4546:L4546 K4550:L4550 K4554:L4554 K4558:L4558 K4562:L4562 K4566:L4566 K4570:L4570 K4574:L4574 K4578:L4578 K4582:L4582 K4595:L4595 K4599:L4599 K4603:L4603 K4607:L4607 K4611:L4611 K4624:L4624 K4628:L4628 K4632:L4632 K4636:L4636 K4640:L4640 K4644:L4644 K4648:L4648 K4652:L4652 K4665:L4665 K4669:L4669 K4673:L4673 K4677:L4677 K4681:L4681 K4685:L4685 K4710:L4710">
    <cfRule type="expression" dxfId="25" priority="27">
      <formula>AND(INDEX(#REF!,ROW())="Y",INDEX(#REF!,ROW())=9)</formula>
    </cfRule>
  </conditionalFormatting>
  <conditionalFormatting sqref="H4710:I4710 H4685:I4685 H4681:I4681 H4677:I4677 H4673:I4673 H4669:I4669 H4665:I4665 H4652:I4652 H4648:I4648 H4644:I4644 H4640:I4640 H4636:I4636 H4632:I4632 H4628:I4628 H4624:I4624 H4611:I4611 H4607:I4607 H4603:I4603 H4599:I4599 H4595:I4595 H4582:I4582 H4578:I4578 H4574:I4574 H4570:I4570 H4566:I4566 H4562:I4562 H4558:I4558 H4554:I4554 H4550:I4550 H4546:I4546 H4542:I4542 H4538:I4538 H4534:I4534 H4530:I4530 H4526:I4526 H4522:I4522 H4368:I4368 H4364:I4364 H4360:I4360 H4356:I4356 H4352:I4352 H4348:I4348 H4329:I4329 K4329:L4329 K4348:L4348 K4352:L4352 K4356:L4356 K4360:L4360 K4364:L4364 K4368:L4368 K4522:L4522 K4526:L4526 K4530:L4530 K4534:L4534 K4538:L4538 K4542:L4542 K4546:L4546 K4550:L4550 K4554:L4554 K4558:L4558 K4562:L4562 K4566:L4566 K4570:L4570 K4574:L4574 K4578:L4578 K4582:L4582 K4595:L4595 K4599:L4599 K4603:L4603 K4607:L4607 K4611:L4611 K4624:L4624 K4628:L4628 K4632:L4632 K4636:L4636 K4640:L4640 K4644:L4644 K4648:L4648 K4652:L4652 K4665:L4665 K4669:L4669 K4673:L4673 K4677:L4677 K4681:L4681 K4685:L4685 K4710:L4710">
    <cfRule type="expression" dxfId="24" priority="28">
      <formula>AND(NOT(INDEX(lo,ROW())),OR(LEFT(INDEX(#REF!,ROW()))="&lt;",LEFT(INDEX(#REF!,ROW()))="("))</formula>
    </cfRule>
  </conditionalFormatting>
  <conditionalFormatting sqref="H1445:H1447 H1441:H1443 H1437:H1439 H1433:H1435 H1429:H1431 H1425:H1427 H1421:H1423 H1417:H1419 H1413:H1415 H1409:H1411 H1405:H1407 H1401:H1403 H1397:H1399 H1393:H1395 H1389:H1391 H1385:H1387 H1381:H1383 H1377:H1379 H1373:H1375 H1369:H1371 H1365:H1367 H1361:H1363 H1357:H1359 H1353:H1355 H1349:H1351 H1345:H1347 H1341:H1343 H1337:H1339 H1333:H1335 H1173:H1331 K1173:L1331 K1333:L1335 K1337:L1339 K1341:L1343 K1345:L1347 K1349:L1351 K1353:L1355 K1357:L1359 K1361:L1363 K1365:L1367 K1369:L1371 K1373:L1375 K1377:L1379 K1381:L1383 K1385:L1387 K1389:L1391 K1393:L1395 K1397:L1399 K1401:L1403 K1405:L1407 K1409:L1411 K1413:L1415 K1417:L1419 K1421:L1423 K1425:L1427 K1429:L1431 K1433:L1435 K1437:L1439 K1441:L1443 K1445:L1447">
    <cfRule type="expression" dxfId="23" priority="21">
      <formula>INDEX(#REF!,ROW())=1</formula>
    </cfRule>
  </conditionalFormatting>
  <conditionalFormatting sqref="H1445:H1447 H1441:H1443 H1437:H1439 H1433:H1435 H1429:H1431 H1425:H1427 H1421:H1423 H1417:H1419 H1413:H1415 H1409:H1411 H1405:H1407 H1401:H1403 H1397:H1399 H1393:H1395 H1389:H1391 H1385:H1387 H1381:H1383 H1377:H1379 H1373:H1375 H1369:H1371 H1365:H1367 H1361:H1363 H1357:H1359 H1353:H1355 H1349:H1351 H1345:H1347 H1341:H1343 H1337:H1339 H1333:H1335 H1173:H1331 K1173:L1331 K1333:L1335 K1337:L1339 K1341:L1343 K1345:L1347 K1349:L1351 K1353:L1355 K1357:L1359 K1361:L1363 K1365:L1367 K1369:L1371 K1373:L1375 K1377:L1379 K1381:L1383 K1385:L1387 K1389:L1391 K1393:L1395 K1397:L1399 K1401:L1403 K1405:L1407 K1409:L1411 K1413:L1415 K1417:L1419 K1421:L1423 K1425:L1427 K1429:L1431 K1433:L1435 K1437:L1439 K1441:L1443 K1445:L1447">
    <cfRule type="expression" dxfId="22" priority="22">
      <formula>INDEX(#REF!,ROW())=2</formula>
    </cfRule>
  </conditionalFormatting>
  <conditionalFormatting sqref="H1445:H1447 H1441:H1443 H1437:H1439 H1433:H1435 H1429:H1431 H1425:H1427 H1421:H1423 H1417:H1419 H1413:H1415 H1409:H1411 H1405:H1407 H1401:H1403 H1397:H1399 H1393:H1395 H1389:H1391 H1385:H1387 H1381:H1383 H1377:H1379 H1373:H1375 H1369:H1371 H1365:H1367 H1361:H1363 H1357:H1359 H1353:H1355 H1349:H1351 H1345:H1347 H1341:H1343 H1337:H1339 H1333:H1335 H1173:H1331 K1173:L1331 K1333:L1335 K1337:L1339 K1341:L1343 K1345:L1347 K1349:L1351 K1353:L1355 K1357:L1359 K1361:L1363 K1365:L1367 K1369:L1371 K1373:L1375 K1377:L1379 K1381:L1383 K1385:L1387 K1389:L1391 K1393:L1395 K1397:L1399 K1401:L1403 K1405:L1407 K1409:L1411 K1413:L1415 K1417:L1419 K1421:L1423 K1425:L1427 K1429:L1431 K1433:L1435 K1437:L1439 K1441:L1443 K1445:L1447">
    <cfRule type="expression" dxfId="21" priority="23">
      <formula>AND(INDEX(#REF!,ROW())="Y",INDEX(#REF!,ROW())=9)</formula>
    </cfRule>
  </conditionalFormatting>
  <conditionalFormatting sqref="H1445:H1447 H1441:H1443 H1437:H1439 H1433:H1435 H1429:H1431 H1425:H1427 H1421:H1423 H1417:H1419 H1413:H1415 H1409:H1411 H1405:H1407 H1401:H1403 H1397:H1399 H1393:H1395 H1389:H1391 H1385:H1387 H1381:H1383 H1377:H1379 H1373:H1375 H1369:H1371 H1365:H1367 H1361:H1363 H1357:H1359 H1353:H1355 H1349:H1351 H1345:H1347 H1341:H1343 H1337:H1339 H1333:H1335 H1173:H1331 K1173:L1331 K1333:L1335 K1337:L1339 K1341:L1343 K1345:L1347 K1349:L1351 K1353:L1355 K1357:L1359 K1361:L1363 K1365:L1367 K1369:L1371 K1373:L1375 K1377:L1379 K1381:L1383 K1385:L1387 K1389:L1391 K1393:L1395 K1397:L1399 K1401:L1403 K1405:L1407 K1409:L1411 K1413:L1415 K1417:L1419 K1421:L1423 K1425:L1427 K1429:L1431 K1433:L1435 K1437:L1439 K1441:L1443 K1445:L1447">
    <cfRule type="expression" dxfId="20" priority="24">
      <formula>AND(NOT(INDEX(lo,ROW())),OR(LEFT(INDEX(#REF!,ROW()))="&lt;",LEFT(INDEX(#REF!,ROW()))="("))</formula>
    </cfRule>
  </conditionalFormatting>
  <conditionalFormatting sqref="H1731:H1733 H1727:H1729 H1723:H1725 H1500:H1721 H1496:H1498 H1465:H1494 H1461:H1463 H1457:H1459 H1453:H1455 H1449:H1451 K1449:L1451 K1453:L1455 K1457:L1459 K1461:L1463 K1465:L1494 K1496:L1498 K1500:L1721 K1723:L1725 K1727:L1729 K1731:L1733 K1735:L1737 K1739:L1741 K1743:L1745 K1747:L1749 K1751:L1768 K1770:L1772 K1774:L1776 K1778:L1780 K1782:L1784 K1786:L1788 K1790:L1792 K1794:L1796 K1798:L1800 K1802:L1804 K1806:L1823 K1825:L1827 K1829:L1831 K1833:L1835 K1837:L1839 K1841:L1843 K1845:L1859 K1861:L1863 K1865:L1867 K1869:L1871 K1873:L1875 K1877:L1879 K1881:L1883 K1885:L1887 K1889:L1891 K1893:L1895 K1897:L1899 K1901:L1903 K1905:L1907 K1909:L1911 K1913:L1915 K1917:L1919 K1921:L1923 K1925:L1927 K1929:L1988 K1990:L1992 K1994:L1996 K1998:L2000 K2002:L2004 K2006:L2008 K2010:L2012 K2014:L2016 K2018:L2020 K2022:L2024 K2026:L2028 K2030:L2032 K2034:L2036 K2038:L2040 K2042:L2044 K2046:L2048 K2050:L2052 K2054:L2056 K2058:L2060 K2062:L2064 K2066:L2068 K2070:L2072 K2074:L2076 K2078:L2080 K2082:L2084 K2086:L2088 K2090:L2092 K2094:L2096 K2098:L2100 K2102:L2104 K2106:L2108 K2110:L2112 K2114:L2116 K2118:L2120 K2122:L2124 K2126:L2128 K2130:L2132 K2134:L2136 K2138:L2140 K2142:L2144 K2146:L2148 K2150:L2152 K2154:L2156 K2158:L2160 K2162:L2164 K2166:L2168 K2170:L2172 K2174:L2176 K2178:L2180 K2182:L2184 K2186:L2188 K2190:L2192 K2194:L2196 K2198:L2200 K2202:L2204 K2206:L2208 K2210:L2212 K2214:L2216 K2218:L2220 K2222:L2224 K2226:L2228 K2230:L2232 K2234:L2236 K2238:L2240 K2242:L2244 K2246:L2248 K2250:L2252 K2254:L2256 K2258:L2260 K2262:L2264 K2266:L2268 K2270:L2272 K2274:L2276 K2278:L2346 K2348:L2350 K2352:L2936 K2938:L2940 K2942:L2986 K2988:L2990 K2992:L2994 K2996:L2998 K3000:L3002 K3004:L3006 K3008:L3010 K3012:L3014 K3016:L3222 K3224:L3226 K3228:L3230 K3232:L3234 K3236:L3241 K3243:L3245 K3247:L3555 K3557:L3559 K3561:L3695 K3697:L3699 K3701:L3703 K3705:L3707 K3709:L3711 K3713:L3715 K3717:L3719 K3721:L3723 K3725:L3727 K3729:L3731 K3733:L3735 K3737:L3739 K3741:L3743 K3745:L3747 K3749:L3751 K3753:L3755 K3757:L3759 K3761:L3763 K3765:L3767 K3769:L3771 K3773:L3775 K3777:L3779 K3781:L3783 K3785:L3787 K3789:L3791 K3793:L3795 K3797:L3799 K3801:L3803 K3805:L3807 K3809:L3811 K3813:L3902 K3904:L3906 K3908:L3910 K3912:L3914 K3916:L4173 K4175:L4177 K4179:L4181 K4183:L4185 K4187:L4189 K4191:L4193 K4195:L4197 K4199:L4201 K4203:L4250 K4252:L4254 K4256:L4258 K4260:L4262 K4264:L4266 K4268:L4270 K4272:L4316 K4318:L4320 K4322:L4324 K4326:L4328 K4330:L4347 K4349:L4351 K4353:L4355 K4357:L4359 K4361:L4363 K4365:L4367 K4369:L4521 K4523:L4525 K4527:L4529 K4531:L4533 K4535:L4537 K4539:L4541 K4543:L4545 K4547:L4549 K4551:L4553 K4555:L4557 K4559:L4561 K4563:L4565 K4567:L4569 K4571:L4573 K4575:L4577 K4579:L4581 K4583:L4594 K4596:L4598 K4600:L4602 K4604:L4606 K4608:L4610 K4612:L4623 K4625:L4627 K4629:L4631 K4633:L4635 K4637:L4639 K4641:L4643 K4645:L4647 K4649:L4651 K4653:L4664 K4666:L4668 K4670:L4672 K4674:L4676 K4678:L4680 K4682:L4684 K4686:L4709 K4711:L4713 H1735:I1737 H1739:I1741 H1743:I1745 H1747:I1749 H1751:I1768 H1770:I1772 H1774:I1776 H1778:I1780 H1782:I1784 H1786:I1788 H1790:I1792 H1794:I1796 H1798:I1800 H1802:I1804 H1806:I1823 H1825:I1827 H1829:I1831 H1833:I1835 H1837:I1839 H1841:I1843 H1845:I1859 H1861:I1863 H1865:I1867 H1869:I1871 H1873:I1875 H1877:I1879 H1881:I1883 H1885:I1887 H1889:I1891 H1893:I1895 H1897:I1899 H1901:I1903 H1905:I1907 H1909:I1911 H1913:I1915 H1917:I1919 H1921:I1923 H1925:I1927 H1929:I1988 H1990:I1992 H1994:I1996 H1998:I2000 H2002:I2004 H2006:I2008 H2010:I2012 H2014:I2016 H2018:I2020 H2022:I2024 H2026:I2028 H2030:I2032 H2034:I2036 H2038:I2040 H2042:I2044 H2046:I2048 H2050:I2052 H2054:I2056 H2058:I2060 H2062:I2064 H2066:I2068 H2070:I2072 H2074:I2076 H2078:I2080 H2082:I2084 H2086:I2088 H2090:I2092 H2094:I2096 H2098:I2100 H2102:I2104 H2106:I2108 H2110:I2112 H2114:I2116 H2118:I2120 H2122:I2124 H2126:I2128 H2130:I2132 H2134:I2136 H2138:I2140 H2142:I2144 H2146:I2148 H2150:I2152 H2154:I2156 H2158:I2160 H2162:I2164 H2166:I2168 H2170:I2172 H2174:I2176 H2178:I2180 H2182:I2184 H2186:I2188 H2190:I2192 H2194:I2196 H2198:I2200 H2202:I2204 H2206:I2208 H2210:I2212 H2214:I2216 H2218:I2220 H2222:I2224 H2226:I2228 H2230:I2232 H2234:I2236 H2238:I2240 H2242:I2244 H2246:I2248 H2250:I2252 H2254:I2256 H2258:I2260 H2262:I2264 H2266:I2268 H2270:I2272 H2274:I2276 H2278:I2346 H2348:I2350 H2352:I2936 H2938:I2940 H2942:I2986 H2988:I2990 H2992:I2994 H2996:I2998 H3000:I3002 H3004:I3006 H3008:I3010 H3012:I3014 H3016:I3222 H3224:I3226 H3228:I3230 H3232:I3234 H3236:I3241 H3243:I3245 H3247:I3555 H3557:I3559 H3561:I3695 H3697:I3699 H3701:I3703 H3705:I3707 H3709:I3711 H3713:I3715 H3717:I3719 H3721:I3723 H3725:I3727 H3729:I3731 H3733:I3735 H3737:I3739 H3741:I3743 H3745:I3747 H3749:I3751 H3753:I3755 H3757:I3759 H3761:I3763 H3765:I3767 H3769:I3771 H3773:I3775 H3777:I3779 H3781:I3783 H3785:I3787 H3789:I3791 H3793:I3795 H3797:I3799 H3801:I3803 H3805:I3807 H3809:I3811 H3813:I3902 H3904:I3906 H3908:I3910 H3912:I3914 H3916:I4173 H4175:I4177 H4179:I4181 H4183:I4185 H4187:I4189 H4191:I4193 H4195:I4197 H4199:I4201 H4203:I4250 H4252:I4254 H4256:I4258 H4260:I4262 H4264:I4266 H4268:I4270 H4272:I4316 H4318:I4320 H4322:I4324 H4326:I4328 H4330:I4347 H4349:I4351 H4353:I4355 H4357:I4359 H4361:I4363 H4365:I4367 H4369:I4521 H4523:I4525 H4527:I4529 H4531:I4533 H4535:I4537 H4539:I4541 H4543:I4545 H4547:I4549 H4551:I4553 H4555:I4557 H4559:I4561 H4563:I4565 H4567:I4569 H4571:I4573 H4575:I4577 H4579:I4581 H4583:I4594 H4596:I4598 H4600:I4602 H4604:I4606 H4608:I4610 H4612:I4623 H4625:I4627 H4629:I4631 H4633:I4635 H4637:I4639 H4641:I4643 H4645:I4647 H4649:I4651 H4653:I4664 H4666:I4668 H4670:I4672 H4674:I4676 H4678:I4680 H4682:I4684 H4686:I4709 H4711:I4713">
    <cfRule type="expression" dxfId="19" priority="17">
      <formula>INDEX(#REF!,ROW())=1</formula>
    </cfRule>
  </conditionalFormatting>
  <conditionalFormatting sqref="H2348:I2350 H2278:I2346 H2274:I2276 H2270:I2272 H2266:I2268 H2262:I2264 H2258:I2260 H2254:I2256 H2250:I2252 H2246:I2248 H2242:I2244 H2238:I2240 H2234:I2236 H2230:I2232 H2226:I2228 H2222:I2224 H2218:I2220 H2214:I2216 H2210:I2212 H2206:I2208 H2202:I2204 H2198:I2200 H2194:I2196 H2190:I2192 H2186:I2188 H2182:I2184 H2178:I2180 H2174:I2176 H2170:I2172 H2166:I2168 H2162:I2164 H2158:I2160 H2154:I2156 H2150:I2152 H2146:I2148 H2142:I2144 H2138:I2140 H2134:I2136 H2130:I2132 H2126:I2128 H2122:I2124 H2118:I2120 H2114:I2116 H2110:I2112 H2106:I2108 H2102:I2104 H2098:I2100 H2094:I2096 H2090:I2092 H2086:I2088 H2082:I2084 H2078:I2080 H2074:I2076 H2070:I2072 H2066:I2068 H2062:I2064 H2058:I2060 H2054:I2056 H2050:I2052 H2046:I2048 H2042:I2044 H2038:I2040 H2034:I2036 H2030:I2032 H2026:I2028 H2022:I2024 H2018:I2020 H2014:I2016 H2010:I2012 H2006:I2008 H2002:I2004 H1998:I2000 H1994:I1996 H1990:I1992 H1929:I1988 H1925:I1927 H1921:I1923 H1917:I1919 H1913:I1915 H1909:I1911 H1905:I1907 H1901:I1903 H1897:I1899 H1893:I1895 H1889:I1891 H1885:I1887 H1881:I1883 H1877:I1879 H1873:I1875 H1869:I1871 H1865:I1867 H1861:I1863 H1845:I1859 H1841:I1843 H1837:I1839 H1833:I1835 H1829:I1831 H1825:I1827 H1806:I1823 H1802:I1804 H1798:I1800 H1794:I1796 H1790:I1792 H1786:I1788 H1782:I1784 H1778:I1780 H1774:I1776 H1770:I1772 H1751:I1768 H1747:I1749 H1743:I1745 H1739:I1741 H1735:H1737 H1731:H1733 H1727:H1729 H1723:H1725 H1500:H1721 H1496:H1498 H1465:H1494 H1461:H1463 H1457:H1459 H1453:H1455 H1449:H1451 K1449:L1451 K1453:L1455 K1457:L1459 K1461:L1463 K1465:L1494 K1496:L1498 K1500:L1721 K1723:L1725 K1727:L1729 K1731:L1733 K1735:L1737 K1739:L1741 K1743:L1745 K1747:L1749 K1751:L1768 K1770:L1772 K1774:L1776 K1778:L1780 K1782:L1784 K1786:L1788 K1790:L1792 K1794:L1796 K1798:L1800 K1802:L1804 K1806:L1823 K1825:L1827 K1829:L1831 K1833:L1835 K1837:L1839 K1841:L1843 K1845:L1859 K1861:L1863 K1865:L1867 K1869:L1871 K1873:L1875 K1877:L1879 K1881:L1883 K1885:L1887 K1889:L1891 K1893:L1895 K1897:L1899 K1901:L1903 K1905:L1907 K1909:L1911 K1913:L1915 K1917:L1919 K1921:L1923 K1925:L1927 K1929:L1988 K1990:L1992 K1994:L1996 K1998:L2000 K2002:L2004 K2006:L2008 K2010:L2012 K2014:L2016 K2018:L2020 K2022:L2024 K2026:L2028 K2030:L2032 K2034:L2036 K2038:L2040 K2042:L2044 K2046:L2048 K2050:L2052 K2054:L2056 K2058:L2060 K2062:L2064 K2066:L2068 K2070:L2072 K2074:L2076 K2078:L2080 K2082:L2084 K2086:L2088 K2090:L2092 K2094:L2096 K2098:L2100 K2102:L2104 K2106:L2108 K2110:L2112 K2114:L2116 K2118:L2120 K2122:L2124 K2126:L2128 K2130:L2132 K2134:L2136 K2138:L2140 K2142:L2144 K2146:L2148 K2150:L2152 K2154:L2156 K2158:L2160 K2162:L2164 K2166:L2168 K2170:L2172 K2174:L2176 K2178:L2180 K2182:L2184 K2186:L2188 K2190:L2192 K2194:L2196 K2198:L2200 K2202:L2204 K2206:L2208 K2210:L2212 K2214:L2216 K2218:L2220 K2222:L2224 K2226:L2228 K2230:L2232 K2234:L2236 K2238:L2240 K2242:L2244 K2246:L2248 K2250:L2252 K2254:L2256 K2258:L2260 K2262:L2264 K2266:L2268 K2270:L2272 K2274:L2276 K2278:L2346 K2348:L2350 K2352:L2936 K2938:L2940 K2942:L2986 K2988:L2990 K2992:L2994 K2996:L2998 K3000:L3002 K3004:L3006 K3008:L3010 K3012:L3014 K3016:L3222 K3224:L3226 K3228:L3230 K3232:L3234 K3236:L3241 K3243:L3245 K3247:L3555 K3557:L3559 K3561:L3695 K3697:L3699 K3701:L3703 K3705:L3707 K3709:L3711 K3713:L3715 K3717:L3719 K3721:L3723 K3725:L3727 K3729:L3731 K3733:L3735 K3737:L3739 K3741:L3743 K3745:L3747 K3749:L3751 K3753:L3755 K3757:L3759 K3761:L3763 K3765:L3767 K3769:L3771 K3773:L3775 K3777:L3779 K3781:L3783 K3785:L3787 K3789:L3791 K3793:L3795 K3797:L3799 K3801:L3803 K3805:L3807 K3809:L3811 K3813:L3902 K3904:L3906 K3908:L3910 K3912:L3914 K3916:L4173 K4175:L4177 K4179:L4181 K4183:L4185 K4187:L4189 K4191:L4193 K4195:L4197 K4199:L4201 K4203:L4250 K4252:L4254 K4256:L4258 K4260:L4262 K4264:L4266 K4268:L4270 K4272:L4316 K4318:L4320 K4322:L4324 K4326:L4328 K4330:L4347 K4349:L4351 K4353:L4355 K4357:L4359 K4361:L4363 K4365:L4367 K4369:L4521 K4523:L4525 K4527:L4529 K4531:L4533 K4535:L4537 K4539:L4541 K4543:L4545 K4547:L4549 K4551:L4553 K4555:L4557 K4559:L4561 K4563:L4565 K4567:L4569 K4571:L4573 K4575:L4577 K4579:L4581 K4583:L4594 K4596:L4598 K4600:L4602 K4604:L4606 K4608:L4610 K4612:L4623 K4625:L4627 K4629:L4631 K4633:L4635 K4637:L4639 K4641:L4643 K4645:L4647 K4649:L4651 K4653:L4664 K4666:L4668 K4670:L4672 K4674:L4676 K4678:L4680 K4682:L4684 K4686:L4709 K4711:L4713 H2352:I2936 H2938:I2940 H2942:I2986 H2988:I2990 H2992:I2994 H2996:I2998 H3000:I3002 H3004:I3006 H3008:I3010 H3012:I3014 H3016:I3222 H3224:I3226 H3228:I3230 H3232:I3234 H3236:I3241 H3243:I3245 H3247:I3555 H3557:I3559 H3561:I3695 H3697:I3699 H3701:I3703 H3705:I3707 H3709:I3711 H3713:I3715 H3717:I3719 H3721:I3723 H3725:I3727 H3729:I3731 H3733:I3735 H3737:I3739 H3741:I3743 H3745:I3747 H3749:I3751 H3753:I3755 H3757:I3759 H3761:I3763 H3765:I3767 H3769:I3771 H3773:I3775 H3777:I3779 H3781:I3783 H3785:I3787 H3789:I3791 H3793:I3795 H3797:I3799 H3801:I3803 H3805:I3807 H3809:I3811 H3813:I3902 H3904:I3906 H3908:I3910 H3912:I3914 H3916:I4173 H4175:I4177 H4179:I4181 H4183:I4185 H4187:I4189 H4191:I4193 H4195:I4197 H4199:I4201 H4203:I4250 H4252:I4254 H4256:I4258 H4260:I4262 H4264:I4266 H4268:I4270 H4272:I4316 H4318:I4320 H4322:I4324 H4326:I4328 H4330:I4347 H4349:I4351 H4353:I4355 H4357:I4359 H4361:I4363 H4365:I4367 H4369:I4521 H4523:I4525 H4527:I4529 H4531:I4533 H4535:I4537 H4539:I4541 H4543:I4545 H4547:I4549 H4551:I4553 H4555:I4557 H4559:I4561 H4563:I4565 H4567:I4569 H4571:I4573 H4575:I4577 H4579:I4581 H4583:I4594 H4596:I4598 H4600:I4602 H4604:I4606 H4608:I4610 H4612:I4623 H4625:I4627 H4629:I4631 H4633:I4635 H4637:I4639 H4641:I4643 H4645:I4647 H4649:I4651 H4653:I4664 H4666:I4668 H4670:I4672 H4674:I4676 H4678:I4680 H4682:I4684 H4686:I4709 H4711:I4713">
    <cfRule type="expression" dxfId="18" priority="18">
      <formula>INDEX(#REF!,ROW())=2</formula>
    </cfRule>
  </conditionalFormatting>
  <conditionalFormatting sqref="H2348:I2350 H2278:I2346 H2274:I2276 H2270:I2272 H2266:I2268 H2262:I2264 H2258:I2260 H2254:I2256 H2250:I2252 H2246:I2248 H2242:I2244 H2238:I2240 H2234:I2236 H2230:I2232 H2226:I2228 H2222:I2224 H2218:I2220 H2214:I2216 H2210:I2212 H2206:I2208 H2202:I2204 H2198:I2200 H2194:I2196 H2190:I2192 H2186:I2188 H2182:I2184 H2178:I2180 H2174:I2176 H2170:I2172 H2166:I2168 H2162:I2164 H2158:I2160 H2154:I2156 H2150:I2152 H2146:I2148 H2142:I2144 H2138:I2140 H2134:I2136 H2130:I2132 H2126:I2128 H2122:I2124 H2118:I2120 H2114:I2116 H2110:I2112 H2106:I2108 H2102:I2104 H2098:I2100 H2094:I2096 H2090:I2092 H2086:I2088 H2082:I2084 H2078:I2080 H2074:I2076 H2070:I2072 H2066:I2068 H2062:I2064 H2058:I2060 H2054:I2056 H2050:I2052 H2046:I2048 H2042:I2044 H2038:I2040 H2034:I2036 H2030:I2032 H2026:I2028 H2022:I2024 H2018:I2020 H2014:I2016 H2010:I2012 H2006:I2008 H2002:I2004 H1998:I2000 H1994:I1996 H1990:I1992 H1929:I1988 H1925:I1927 H1921:I1923 H1917:I1919 H1913:I1915 H1909:I1911 H1905:I1907 H1901:I1903 H1897:I1899 H1893:I1895 H1889:I1891 H1885:I1887 H1881:I1883 H1877:I1879 H1873:I1875 H1869:I1871 H1865:I1867 H1861:I1863 H1845:I1859 H1841:I1843 H1837:I1839 H1833:I1835 H1829:I1831 H1825:I1827 H1806:I1823 H1802:I1804 H1798:I1800 H1794:I1796 H1790:I1792 H1786:I1788 H1782:I1784 H1778:I1780 H1774:I1776 H1770:I1772 H1751:I1768 H1747:I1749 H1743:I1745 H1739:I1741 H1735:H1737 H1731:H1733 H1727:H1729 H1723:H1725 H1500:H1721 H1496:H1498 H1465:H1494 H1461:H1463 H1457:H1459 H1453:H1455 H1449:H1451 K1449:L1451 K1453:L1455 K1457:L1459 K1461:L1463 K1465:L1494 K1496:L1498 K1500:L1721 K1723:L1725 K1727:L1729 K1731:L1733 K1735:L1737 K1739:L1741 K1743:L1745 K1747:L1749 K1751:L1768 K1770:L1772 K1774:L1776 K1778:L1780 K1782:L1784 K1786:L1788 K1790:L1792 K1794:L1796 K1798:L1800 K1802:L1804 K1806:L1823 K1825:L1827 K1829:L1831 K1833:L1835 K1837:L1839 K1841:L1843 K1845:L1859 K1861:L1863 K1865:L1867 K1869:L1871 K1873:L1875 K1877:L1879 K1881:L1883 K1885:L1887 K1889:L1891 K1893:L1895 K1897:L1899 K1901:L1903 K1905:L1907 K1909:L1911 K1913:L1915 K1917:L1919 K1921:L1923 K1925:L1927 K1929:L1988 K1990:L1992 K1994:L1996 K1998:L2000 K2002:L2004 K2006:L2008 K2010:L2012 K2014:L2016 K2018:L2020 K2022:L2024 K2026:L2028 K2030:L2032 K2034:L2036 K2038:L2040 K2042:L2044 K2046:L2048 K2050:L2052 K2054:L2056 K2058:L2060 K2062:L2064 K2066:L2068 K2070:L2072 K2074:L2076 K2078:L2080 K2082:L2084 K2086:L2088 K2090:L2092 K2094:L2096 K2098:L2100 K2102:L2104 K2106:L2108 K2110:L2112 K2114:L2116 K2118:L2120 K2122:L2124 K2126:L2128 K2130:L2132 K2134:L2136 K2138:L2140 K2142:L2144 K2146:L2148 K2150:L2152 K2154:L2156 K2158:L2160 K2162:L2164 K2166:L2168 K2170:L2172 K2174:L2176 K2178:L2180 K2182:L2184 K2186:L2188 K2190:L2192 K2194:L2196 K2198:L2200 K2202:L2204 K2206:L2208 K2210:L2212 K2214:L2216 K2218:L2220 K2222:L2224 K2226:L2228 K2230:L2232 K2234:L2236 K2238:L2240 K2242:L2244 K2246:L2248 K2250:L2252 K2254:L2256 K2258:L2260 K2262:L2264 K2266:L2268 K2270:L2272 K2274:L2276 K2278:L2346 K2348:L2350 K2352:L2936 K2938:L2940 K2942:L2986 K2988:L2990 K2992:L2994 K2996:L2998 K3000:L3002 K3004:L3006 K3008:L3010 K3012:L3014 K3016:L3222 K3224:L3226 K3228:L3230 K3232:L3234 K3236:L3241 K3243:L3245 K3247:L3555 K3557:L3559 K3561:L3695 K3697:L3699 K3701:L3703 K3705:L3707 K3709:L3711 K3713:L3715 K3717:L3719 K3721:L3723 K3725:L3727 K3729:L3731 K3733:L3735 K3737:L3739 K3741:L3743 K3745:L3747 K3749:L3751 K3753:L3755 K3757:L3759 K3761:L3763 K3765:L3767 K3769:L3771 K3773:L3775 K3777:L3779 K3781:L3783 K3785:L3787 K3789:L3791 K3793:L3795 K3797:L3799 K3801:L3803 K3805:L3807 K3809:L3811 K3813:L3902 K3904:L3906 K3908:L3910 K3912:L3914 K3916:L4173 K4175:L4177 K4179:L4181 K4183:L4185 K4187:L4189 K4191:L4193 K4195:L4197 K4199:L4201 K4203:L4250 K4252:L4254 K4256:L4258 K4260:L4262 K4264:L4266 K4268:L4270 K4272:L4316 K4318:L4320 K4322:L4324 K4326:L4328 K4330:L4347 K4349:L4351 K4353:L4355 K4357:L4359 K4361:L4363 K4365:L4367 K4369:L4521 K4523:L4525 K4527:L4529 K4531:L4533 K4535:L4537 K4539:L4541 K4543:L4545 K4547:L4549 K4551:L4553 K4555:L4557 K4559:L4561 K4563:L4565 K4567:L4569 K4571:L4573 K4575:L4577 K4579:L4581 K4583:L4594 K4596:L4598 K4600:L4602 K4604:L4606 K4608:L4610 K4612:L4623 K4625:L4627 K4629:L4631 K4633:L4635 K4637:L4639 K4641:L4643 K4645:L4647 K4649:L4651 K4653:L4664 K4666:L4668 K4670:L4672 K4674:L4676 K4678:L4680 K4682:L4684 K4686:L4709 K4711:L4713 H2352:I2936 H2938:I2940 H2942:I2986 H2988:I2990 H2992:I2994 H2996:I2998 H3000:I3002 H3004:I3006 H3008:I3010 H3012:I3014 H3016:I3222 H3224:I3226 H3228:I3230 H3232:I3234 H3236:I3241 H3243:I3245 H3247:I3555 H3557:I3559 H3561:I3695 H3697:I3699 H3701:I3703 H3705:I3707 H3709:I3711 H3713:I3715 H3717:I3719 H3721:I3723 H3725:I3727 H3729:I3731 H3733:I3735 H3737:I3739 H3741:I3743 H3745:I3747 H3749:I3751 H3753:I3755 H3757:I3759 H3761:I3763 H3765:I3767 H3769:I3771 H3773:I3775 H3777:I3779 H3781:I3783 H3785:I3787 H3789:I3791 H3793:I3795 H3797:I3799 H3801:I3803 H3805:I3807 H3809:I3811 H3813:I3902 H3904:I3906 H3908:I3910 H3912:I3914 H3916:I4173 H4175:I4177 H4179:I4181 H4183:I4185 H4187:I4189 H4191:I4193 H4195:I4197 H4199:I4201 H4203:I4250 H4252:I4254 H4256:I4258 H4260:I4262 H4264:I4266 H4268:I4270 H4272:I4316 H4318:I4320 H4322:I4324 H4326:I4328 H4330:I4347 H4349:I4351 H4353:I4355 H4357:I4359 H4361:I4363 H4365:I4367 H4369:I4521 H4523:I4525 H4527:I4529 H4531:I4533 H4535:I4537 H4539:I4541 H4543:I4545 H4547:I4549 H4551:I4553 H4555:I4557 H4559:I4561 H4563:I4565 H4567:I4569 H4571:I4573 H4575:I4577 H4579:I4581 H4583:I4594 H4596:I4598 H4600:I4602 H4604:I4606 H4608:I4610 H4612:I4623 H4625:I4627 H4629:I4631 H4633:I4635 H4637:I4639 H4641:I4643 H4645:I4647 H4649:I4651 H4653:I4664 H4666:I4668 H4670:I4672 H4674:I4676 H4678:I4680 H4682:I4684 H4686:I4709 H4711:I4713">
    <cfRule type="expression" dxfId="17" priority="19">
      <formula>AND(INDEX(#REF!,ROW())="Y",INDEX(#REF!,ROW())=9)</formula>
    </cfRule>
  </conditionalFormatting>
  <conditionalFormatting sqref="H2348:I2350 H2278:I2346 H2274:I2276 H2270:I2272 H2266:I2268 H2262:I2264 H2258:I2260 H2254:I2256 H2250:I2252 H2246:I2248 H2242:I2244 H2238:I2240 H2234:I2236 H2230:I2232 H2226:I2228 H2222:I2224 H2218:I2220 H2214:I2216 H2210:I2212 H2206:I2208 H2202:I2204 H2198:I2200 H2194:I2196 H2190:I2192 H2186:I2188 H2182:I2184 H2178:I2180 H2174:I2176 H2170:I2172 H2166:I2168 H2162:I2164 H2158:I2160 H2154:I2156 H2150:I2152 H2146:I2148 H2142:I2144 H2138:I2140 H2134:I2136 H2130:I2132 H2126:I2128 H2122:I2124 H2118:I2120 H2114:I2116 H2110:I2112 H2106:I2108 H2102:I2104 H2098:I2100 H2094:I2096 H2090:I2092 H2086:I2088 H2082:I2084 H2078:I2080 H2074:I2076 H2070:I2072 H2066:I2068 H2062:I2064 H2058:I2060 H2054:I2056 H2050:I2052 H2046:I2048 H2042:I2044 H2038:I2040 H2034:I2036 H2030:I2032 H2026:I2028 H2022:I2024 H2018:I2020 H2014:I2016 H2010:I2012 H2006:I2008 H2002:I2004 H1998:I2000 H1994:I1996 H1990:I1992 H1929:I1988 H1925:I1927 H1921:I1923 H1917:I1919 H1913:I1915 H1909:I1911 H1905:I1907 H1901:I1903 H1897:I1899 H1893:I1895 H1889:I1891 H1885:I1887 H1881:I1883 H1877:I1879 H1873:I1875 H1869:I1871 H1865:I1867 H1861:I1863 H1845:I1859 H1841:I1843 H1837:I1839 H1833:I1835 H1829:I1831 H1825:I1827 H1806:I1823 H1802:I1804 H1798:I1800 H1794:I1796 H1790:I1792 H1786:I1788 H1782:I1784 H1778:I1780 H1774:I1776 H1770:I1772 H1751:I1768 H1747:I1749 H1743:I1745 H1739:I1741 H1735:H1737 H1731:H1733 H1727:H1729 H1723:H1725 H1500:H1721 H1496:H1498 H1465:H1494 H1461:H1463 H1457:H1459 H1453:H1455 H1449:H1451 K1449:L1451 K1453:L1455 K1457:L1459 K1461:L1463 K1465:L1494 K1496:L1498 K1500:L1721 K1723:L1725 K1727:L1729 K1731:L1733 K1735:L1737 K1739:L1741 K1743:L1745 K1747:L1749 K1751:L1768 K1770:L1772 K1774:L1776 K1778:L1780 K1782:L1784 K1786:L1788 K1790:L1792 K1794:L1796 K1798:L1800 K1802:L1804 K1806:L1823 K1825:L1827 K1829:L1831 K1833:L1835 K1837:L1839 K1841:L1843 K1845:L1859 K1861:L1863 K1865:L1867 K1869:L1871 K1873:L1875 K1877:L1879 K1881:L1883 K1885:L1887 K1889:L1891 K1893:L1895 K1897:L1899 K1901:L1903 K1905:L1907 K1909:L1911 K1913:L1915 K1917:L1919 K1921:L1923 K1925:L1927 K1929:L1988 K1990:L1992 K1994:L1996 K1998:L2000 K2002:L2004 K2006:L2008 K2010:L2012 K2014:L2016 K2018:L2020 K2022:L2024 K2026:L2028 K2030:L2032 K2034:L2036 K2038:L2040 K2042:L2044 K2046:L2048 K2050:L2052 K2054:L2056 K2058:L2060 K2062:L2064 K2066:L2068 K2070:L2072 K2074:L2076 K2078:L2080 K2082:L2084 K2086:L2088 K2090:L2092 K2094:L2096 K2098:L2100 K2102:L2104 K2106:L2108 K2110:L2112 K2114:L2116 K2118:L2120 K2122:L2124 K2126:L2128 K2130:L2132 K2134:L2136 K2138:L2140 K2142:L2144 K2146:L2148 K2150:L2152 K2154:L2156 K2158:L2160 K2162:L2164 K2166:L2168 K2170:L2172 K2174:L2176 K2178:L2180 K2182:L2184 K2186:L2188 K2190:L2192 K2194:L2196 K2198:L2200 K2202:L2204 K2206:L2208 K2210:L2212 K2214:L2216 K2218:L2220 K2222:L2224 K2226:L2228 K2230:L2232 K2234:L2236 K2238:L2240 K2242:L2244 K2246:L2248 K2250:L2252 K2254:L2256 K2258:L2260 K2262:L2264 K2266:L2268 K2270:L2272 K2274:L2276 K2278:L2346 K2348:L2350 K2352:L2936 K2938:L2940 K2942:L2986 K2988:L2990 K2992:L2994 K2996:L2998 K3000:L3002 K3004:L3006 K3008:L3010 K3012:L3014 K3016:L3222 K3224:L3226 K3228:L3230 K3232:L3234 K3236:L3241 K3243:L3245 K3247:L3555 K3557:L3559 K3561:L3695 K3697:L3699 K3701:L3703 K3705:L3707 K3709:L3711 K3713:L3715 K3717:L3719 K3721:L3723 K3725:L3727 K3729:L3731 K3733:L3735 K3737:L3739 K3741:L3743 K3745:L3747 K3749:L3751 K3753:L3755 K3757:L3759 K3761:L3763 K3765:L3767 K3769:L3771 K3773:L3775 K3777:L3779 K3781:L3783 K3785:L3787 K3789:L3791 K3793:L3795 K3797:L3799 K3801:L3803 K3805:L3807 K3809:L3811 K3813:L3902 K3904:L3906 K3908:L3910 K3912:L3914 K3916:L4173 K4175:L4177 K4179:L4181 K4183:L4185 K4187:L4189 K4191:L4193 K4195:L4197 K4199:L4201 K4203:L4250 K4252:L4254 K4256:L4258 K4260:L4262 K4264:L4266 K4268:L4270 K4272:L4316 K4318:L4320 K4322:L4324 K4326:L4328 K4330:L4347 K4349:L4351 K4353:L4355 K4357:L4359 K4361:L4363 K4365:L4367 K4369:L4521 K4523:L4525 K4527:L4529 K4531:L4533 K4535:L4537 K4539:L4541 K4543:L4545 K4547:L4549 K4551:L4553 K4555:L4557 K4559:L4561 K4563:L4565 K4567:L4569 K4571:L4573 K4575:L4577 K4579:L4581 K4583:L4594 K4596:L4598 K4600:L4602 K4604:L4606 K4608:L4610 K4612:L4623 K4625:L4627 K4629:L4631 K4633:L4635 K4637:L4639 K4641:L4643 K4645:L4647 K4649:L4651 K4653:L4664 K4666:L4668 K4670:L4672 K4674:L4676 K4678:L4680 K4682:L4684 K4686:L4709 K4711:L4713 H2352:I2936 H2938:I2940 H2942:I2986 H2988:I2990 H2992:I2994 H2996:I2998 H3000:I3002 H3004:I3006 H3008:I3010 H3012:I3014 H3016:I3222 H3224:I3226 H3228:I3230 H3232:I3234 H3236:I3241 H3243:I3245 H3247:I3555 H3557:I3559 H3561:I3695 H3697:I3699 H3701:I3703 H3705:I3707 H3709:I3711 H3713:I3715 H3717:I3719 H3721:I3723 H3725:I3727 H3729:I3731 H3733:I3735 H3737:I3739 H3741:I3743 H3745:I3747 H3749:I3751 H3753:I3755 H3757:I3759 H3761:I3763 H3765:I3767 H3769:I3771 H3773:I3775 H3777:I3779 H3781:I3783 H3785:I3787 H3789:I3791 H3793:I3795 H3797:I3799 H3801:I3803 H3805:I3807 H3809:I3811 H3813:I3902 H3904:I3906 H3908:I3910 H3912:I3914 H3916:I4173 H4175:I4177 H4179:I4181 H4183:I4185 H4187:I4189 H4191:I4193 H4195:I4197 H4199:I4201 H4203:I4250 H4252:I4254 H4256:I4258 H4260:I4262 H4264:I4266 H4268:I4270 H4272:I4316 H4318:I4320 H4322:I4324 H4326:I4328 H4330:I4347 H4349:I4351 H4353:I4355 H4357:I4359 H4361:I4363 H4365:I4367 H4369:I4521 H4523:I4525 H4527:I4529 H4531:I4533 H4535:I4537 H4539:I4541 H4543:I4545 H4547:I4549 H4551:I4553 H4555:I4557 H4559:I4561 H4563:I4565 H4567:I4569 H4571:I4573 H4575:I4577 H4579:I4581 H4583:I4594 H4596:I4598 H4600:I4602 H4604:I4606 H4608:I4610 H4612:I4623 H4625:I4627 H4629:I4631 H4633:I4635 H4637:I4639 H4641:I4643 H4645:I4647 H4649:I4651 H4653:I4664 H4666:I4668 H4670:I4672 H4674:I4676 H4678:I4680 H4682:I4684 H4686:I4709 H4711:I4713">
    <cfRule type="expression" dxfId="16" priority="20">
      <formula>AND(NOT(INDEX(lo,ROW())),OR(LEFT(INDEX(#REF!,ROW()))="&lt;",LEFT(INDEX(#REF!,ROW()))="("))</formula>
    </cfRule>
  </conditionalFormatting>
  <conditionalFormatting sqref="J4711:J4713 J4686:J4709 J4682:J4684 J4678:J4680 J4674:J4676 J4670:J4672 J4666:J4668 J4653:J4664 J4649:J4651 J4645:J4647 J4641:J4643 J4637:J4639 J4633:J4635 J4629:J4631 J4625:J4627 J4612:J4623 J4608:J4610 J4604:J4606 J4600:J4602 J4596:J4598 J4583:J4594 J4579:J4581 J4575:J4577 J4571:J4573 J4567:J4569 J4563:J4565 J4559:J4561 J4555:J4557 J4551:J4553 J4547:J4549 J4543:J4545 J4539:J4541 J4535:J4537 J4531:J4533 J4527:J4529 J4523:J4525 J4369:J4521 J4365:J4367 J4361:J4363 J4357:J4359 J4353:J4355 J4349:J4351 J4330:J4347 J4326:J4328 J4322:J4324 J4318:J4320 J4272:J4316 J4268:J4270 J4264:J4266 J4260:J4262 J4256:J4258 J4252:J4254 J4203:J4250 J4199:J4201 J4195:J4197 J4191:J4193 J4187:J4189 J4183:J4185 J4179:J4181 J4175:J4177 J3916:J4173 J3912:J3914 J3908:J3910 J3904:J3906 J3813:J3902 J3809:J3811 J3805:J3807 J3801:J3803 J3797:J3799 J3793:J3795 J3789:J3791 J3785:J3787 J3781:J3783 J3777:J3779 J3773:J3775 J3769:J3771 J3765:J3767 J3761:J3763 J3757:J3759 J3753:J3755 J3749:J3751 J3745:J3747 J3741:J3743 J3737:J3739 J3733:J3735 J3729:J3731 J3725:J3727 J3721:J3723 J3717:J3719 J3713:J3715 J3709:J3711 J3705:J3707 J3701:J3703 J3697:J3699 J3561:J3695 J3557:J3559 J3247:J3555 J3243:J3245 J3236:J3241 J3232:J3234 J3228:J3230 J3224:J3226 J3016:J3222 J3012:J3014 J3008:J3010 J3004:J3006 J3000:J3002 J2996:J2998 J2992:J2994 J2988:J2990 J2942:J2986 J2938:J2940 J2352:J2936 J2348:J2350 J2278:J2346 J2274:J2276 J2270:J2272 J2266:J2268 J2262:J2264 J2258:J2260 J2254:J2256 J2250:J2252 J2246:J2248 J2242:J2244 J2238:J2240 J2234:J2236 J2230:J2232 J2226:J2228 J2222:J2224 J2218:J2220 J2214:J2216 J2210:J2212 J2206:J2208 J2202:J2204 J2198:J2200 J2194:J2196 J2190:J2192 J2186:J2188 J2182:J2184 J2178:J2180 J2174:J2176 J2170:J2172 J2166:J2168 J2162:J2164 J2158:J2160 J2154:J2156 J2150:J2152 J2146:J2148 J2142:J2144 J2138:J2140 J2134:J2136 J2130:J2132 J2126:J2128 J2122:J2124 J2118:J2120 J2114:J2116 J2110:J2112 J2106:J2108 J2102:J2104 J2098:J2100 J2094:J2096 J2090:J2092 J2086:J2088 J2082:J2084 J2078:J2080 J2074:J2076 J2070:J2072 J2066:J2068 J2062:J2064 J2058:J2060 J2054:J2056 J2050:J2052 J2046:J2048 J2042:J2044 J2038:J2040 J2034:J2036 J2030:J2032 J2026:J2028 J2022:J2024 J2018:J2020 J2014:J2016 J2010:J2012 J2006:J2008 J2002:J2004 J1998:J2000 J1994:J1996 J1990:J1992 J1929:J1988 J1925:J1927 J1921:J1923 J1917:J1919 J1913:J1915 J1909:J1911 J1905:J1907 J1901:J1903 J1897:J1899 J1893:J1895 J1889:J1891 J1885:J1887 J1881:J1883 J1877:J1879 J1873:J1875 J1869:J1871 J1865:J1867 J1861:J1863 J1845:J1859 J1841:J1843 J1837:J1839 J1833:J1835 J1829:J1831 J1825:J1827 J1806:J1823 J1802:J1804 J1798:J1800 J1794:J1796 J1790:J1792 J1786:J1788 J1782:J1784 J1778:J1780 J1774:J1776 J1770:J1772 J1751:J1768 J1747:J1749 J1743:J1745 J1739:J1741 J1735:J1737 J1731:J1733 J1727:J1729 J1723:J1725 J1500:J1721 J1496:J1498 J1465:J1494 J1461:J1463 J1457:J1459 J1453:J1455 J1449:J1451 J1445:J1447 J1441:J1443 J1437:J1439 J1433:J1435 J1429:J1431 J1425:J1427 J1421:J1423 J1417:J1419 J1413:J1415 J1409:J1411 J1405:J1407 J1401:J1403 J1397:J1399 J1393:J1395 J1389:J1391 J1385:J1387 J1381:J1383 J1377:J1379 J1373:J1375 J1369:J1371 J1365:J1367 J1361:J1363 J1357:J1359 J1353:J1355 J1349:J1351 J1345:J1347 J1341:J1343 J1337:J1339 J1333:J1335 J1173:J1331">
    <cfRule type="expression" dxfId="15" priority="13">
      <formula>INDEX(#REF!,ROW())=1</formula>
    </cfRule>
  </conditionalFormatting>
  <conditionalFormatting sqref="J4711:J4713 J4686:J4709 J4682:J4684 J4678:J4680 J4674:J4676 J4670:J4672 J4666:J4668 J4653:J4664 J4649:J4651 J4645:J4647 J4641:J4643 J4637:J4639 J4633:J4635 J4629:J4631 J4625:J4627 J4612:J4623 J4608:J4610 J4604:J4606 J4600:J4602 J4596:J4598 J4583:J4594 J4579:J4581 J4575:J4577 J4571:J4573 J4567:J4569 J4563:J4565 J4559:J4561 J4555:J4557 J4551:J4553 J4547:J4549 J4543:J4545 J4539:J4541 J4535:J4537 J4531:J4533 J4527:J4529 J4523:J4525 J4369:J4521 J4365:J4367 J4361:J4363 J4357:J4359 J4353:J4355 J4349:J4351 J4330:J4347 J4326:J4328 J4322:J4324 J4318:J4320 J4272:J4316 J4268:J4270 J4264:J4266 J4260:J4262 J4256:J4258 J4252:J4254 J4203:J4250 J4199:J4201 J4195:J4197 J4191:J4193 J4187:J4189 J4183:J4185 J4179:J4181 J4175:J4177 J3916:J4173 J3912:J3914 J3908:J3910 J3904:J3906 J3813:J3902 J3809:J3811 J3805:J3807 J3801:J3803 J3797:J3799 J3793:J3795 J3789:J3791 J3785:J3787 J3781:J3783 J3777:J3779 J3773:J3775 J3769:J3771 J3765:J3767 J3761:J3763 J3757:J3759 J3753:J3755 J3749:J3751 J3745:J3747 J3741:J3743 J3737:J3739 J3733:J3735 J3729:J3731 J3725:J3727 J3721:J3723 J3717:J3719 J3713:J3715 J3709:J3711 J3705:J3707 J3701:J3703 J3697:J3699 J3561:J3695 J3557:J3559 J3247:J3555 J3243:J3245 J3236:J3241 J3232:J3234 J3228:J3230 J3224:J3226 J3016:J3222 J3012:J3014 J3008:J3010 J3004:J3006 J3000:J3002 J2996:J2998 J2992:J2994 J2988:J2990 J2942:J2986 J2938:J2940 J2352:J2936 J2348:J2350 J2278:J2346 J2274:J2276 J2270:J2272 J2266:J2268 J2262:J2264 J2258:J2260 J2254:J2256 J2250:J2252 J2246:J2248 J2242:J2244 J2238:J2240 J2234:J2236 J2230:J2232 J2226:J2228 J2222:J2224 J2218:J2220 J2214:J2216 J2210:J2212 J2206:J2208 J2202:J2204 J2198:J2200 J2194:J2196 J2190:J2192 J2186:J2188 J2182:J2184 J2178:J2180 J2174:J2176 J2170:J2172 J2166:J2168 J2162:J2164 J2158:J2160 J2154:J2156 J2150:J2152 J2146:J2148 J2142:J2144 J2138:J2140 J2134:J2136 J2130:J2132 J2126:J2128 J2122:J2124 J2118:J2120 J2114:J2116 J2110:J2112 J2106:J2108 J2102:J2104 J2098:J2100 J2094:J2096 J2090:J2092 J2086:J2088 J2082:J2084 J2078:J2080 J2074:J2076 J2070:J2072 J2066:J2068 J2062:J2064 J2058:J2060 J2054:J2056 J2050:J2052 J2046:J2048 J2042:J2044 J2038:J2040 J2034:J2036 J2030:J2032 J2026:J2028 J2022:J2024 J2018:J2020 J2014:J2016 J2010:J2012 J2006:J2008 J2002:J2004 J1998:J2000 J1994:J1996 J1990:J1992 J1929:J1988 J1925:J1927 J1921:J1923 J1917:J1919 J1913:J1915 J1909:J1911 J1905:J1907 J1901:J1903 J1897:J1899 J1893:J1895 J1889:J1891 J1885:J1887 J1881:J1883 J1877:J1879 J1873:J1875 J1869:J1871 J1865:J1867 J1861:J1863 J1845:J1859 J1841:J1843 J1837:J1839 J1833:J1835 J1829:J1831 J1825:J1827 J1806:J1823 J1802:J1804 J1798:J1800 J1794:J1796 J1790:J1792 J1786:J1788 J1782:J1784 J1778:J1780 J1774:J1776 J1770:J1772 J1751:J1768 J1747:J1749 J1743:J1745 J1739:J1741 J1735:J1737 J1731:J1733 J1727:J1729 J1723:J1725 J1500:J1721 J1496:J1498 J1465:J1494 J1461:J1463 J1457:J1459 J1453:J1455 J1449:J1451 J1445:J1447 J1441:J1443 J1437:J1439 J1433:J1435 J1429:J1431 J1425:J1427 J1421:J1423 J1417:J1419 J1413:J1415 J1409:J1411 J1405:J1407 J1401:J1403 J1397:J1399 J1393:J1395 J1389:J1391 J1385:J1387 J1381:J1383 J1377:J1379 J1373:J1375 J1369:J1371 J1365:J1367 J1361:J1363 J1357:J1359 J1353:J1355 J1349:J1351 J1345:J1347 J1341:J1343 J1337:J1339 J1333:J1335 J1173:J1331">
    <cfRule type="expression" dxfId="14" priority="14">
      <formula>INDEX(#REF!,ROW())=2</formula>
    </cfRule>
  </conditionalFormatting>
  <conditionalFormatting sqref="J4711:J4713 J4686:J4709 J4682:J4684 J4678:J4680 J4674:J4676 J4670:J4672 J4666:J4668 J4653:J4664 J4649:J4651 J4645:J4647 J4641:J4643 J4637:J4639 J4633:J4635 J4629:J4631 J4625:J4627 J4612:J4623 J4608:J4610 J4604:J4606 J4600:J4602 J4596:J4598 J4583:J4594 J4579:J4581 J4575:J4577 J4571:J4573 J4567:J4569 J4563:J4565 J4559:J4561 J4555:J4557 J4551:J4553 J4547:J4549 J4543:J4545 J4539:J4541 J4535:J4537 J4531:J4533 J4527:J4529 J4523:J4525 J4369:J4521 J4365:J4367 J4361:J4363 J4357:J4359 J4353:J4355 J4349:J4351 J4330:J4347 J4326:J4328 J4322:J4324 J4318:J4320 J4272:J4316 J4268:J4270 J4264:J4266 J4260:J4262 J4256:J4258 J4252:J4254 J4203:J4250 J4199:J4201 J4195:J4197 J4191:J4193 J4187:J4189 J4183:J4185 J4179:J4181 J4175:J4177 J3916:J4173 J3912:J3914 J3908:J3910 J3904:J3906 J3813:J3902 J3809:J3811 J3805:J3807 J3801:J3803 J3797:J3799 J3793:J3795 J3789:J3791 J3785:J3787 J3781:J3783 J3777:J3779 J3773:J3775 J3769:J3771 J3765:J3767 J3761:J3763 J3757:J3759 J3753:J3755 J3749:J3751 J3745:J3747 J3741:J3743 J3737:J3739 J3733:J3735 J3729:J3731 J3725:J3727 J3721:J3723 J3717:J3719 J3713:J3715 J3709:J3711 J3705:J3707 J3701:J3703 J3697:J3699 J3561:J3695 J3557:J3559 J3247:J3555 J3243:J3245 J3236:J3241 J3232:J3234 J3228:J3230 J3224:J3226 J3016:J3222 J3012:J3014 J3008:J3010 J3004:J3006 J3000:J3002 J2996:J2998 J2992:J2994 J2988:J2990 J2942:J2986 J2938:J2940 J2352:J2936 J2348:J2350 J2278:J2346 J2274:J2276 J2270:J2272 J2266:J2268 J2262:J2264 J2258:J2260 J2254:J2256 J2250:J2252 J2246:J2248 J2242:J2244 J2238:J2240 J2234:J2236 J2230:J2232 J2226:J2228 J2222:J2224 J2218:J2220 J2214:J2216 J2210:J2212 J2206:J2208 J2202:J2204 J2198:J2200 J2194:J2196 J2190:J2192 J2186:J2188 J2182:J2184 J2178:J2180 J2174:J2176 J2170:J2172 J2166:J2168 J2162:J2164 J2158:J2160 J2154:J2156 J2150:J2152 J2146:J2148 J2142:J2144 J2138:J2140 J2134:J2136 J2130:J2132 J2126:J2128 J2122:J2124 J2118:J2120 J2114:J2116 J2110:J2112 J2106:J2108 J2102:J2104 J2098:J2100 J2094:J2096 J2090:J2092 J2086:J2088 J2082:J2084 J2078:J2080 J2074:J2076 J2070:J2072 J2066:J2068 J2062:J2064 J2058:J2060 J2054:J2056 J2050:J2052 J2046:J2048 J2042:J2044 J2038:J2040 J2034:J2036 J2030:J2032 J2026:J2028 J2022:J2024 J2018:J2020 J2014:J2016 J2010:J2012 J2006:J2008 J2002:J2004 J1998:J2000 J1994:J1996 J1990:J1992 J1929:J1988 J1925:J1927 J1921:J1923 J1917:J1919 J1913:J1915 J1909:J1911 J1905:J1907 J1901:J1903 J1897:J1899 J1893:J1895 J1889:J1891 J1885:J1887 J1881:J1883 J1877:J1879 J1873:J1875 J1869:J1871 J1865:J1867 J1861:J1863 J1845:J1859 J1841:J1843 J1837:J1839 J1833:J1835 J1829:J1831 J1825:J1827 J1806:J1823 J1802:J1804 J1798:J1800 J1794:J1796 J1790:J1792 J1786:J1788 J1782:J1784 J1778:J1780 J1774:J1776 J1770:J1772 J1751:J1768 J1747:J1749 J1743:J1745 J1739:J1741 J1735:J1737 J1731:J1733 J1727:J1729 J1723:J1725 J1500:J1721 J1496:J1498 J1465:J1494 J1461:J1463 J1457:J1459 J1453:J1455 J1449:J1451 J1445:J1447 J1441:J1443 J1437:J1439 J1433:J1435 J1429:J1431 J1425:J1427 J1421:J1423 J1417:J1419 J1413:J1415 J1409:J1411 J1405:J1407 J1401:J1403 J1397:J1399 J1393:J1395 J1389:J1391 J1385:J1387 J1381:J1383 J1377:J1379 J1373:J1375 J1369:J1371 J1365:J1367 J1361:J1363 J1357:J1359 J1353:J1355 J1349:J1351 J1345:J1347 J1341:J1343 J1337:J1339 J1333:J1335 J1173:J1331">
    <cfRule type="expression" dxfId="13" priority="15">
      <formula>AND(INDEX(#REF!,ROW())="Y",INDEX(#REF!,ROW())=9)</formula>
    </cfRule>
  </conditionalFormatting>
  <conditionalFormatting sqref="J4711:J4713 J4686:J4709 J4682:J4684 J4678:J4680 J4674:J4676 J4670:J4672 J4666:J4668 J4653:J4664 J4649:J4651 J4645:J4647 J4641:J4643 J4637:J4639 J4633:J4635 J4629:J4631 J4625:J4627 J4612:J4623 J4608:J4610 J4604:J4606 J4600:J4602 J4596:J4598 J4583:J4594 J4579:J4581 J4575:J4577 J4571:J4573 J4567:J4569 J4563:J4565 J4559:J4561 J4555:J4557 J4551:J4553 J4547:J4549 J4543:J4545 J4539:J4541 J4535:J4537 J4531:J4533 J4527:J4529 J4523:J4525 J4369:J4521 J4365:J4367 J4361:J4363 J4357:J4359 J4353:J4355 J4349:J4351 J4330:J4347 J4326:J4328 J4322:J4324 J4318:J4320 J4272:J4316 J4268:J4270 J4264:J4266 J4260:J4262 J4256:J4258 J4252:J4254 J4203:J4250 J4199:J4201 J4195:J4197 J4191:J4193 J4187:J4189 J4183:J4185 J4179:J4181 J4175:J4177 J3916:J4173 J3912:J3914 J3908:J3910 J3904:J3906 J3813:J3902 J3809:J3811 J3805:J3807 J3801:J3803 J3797:J3799 J3793:J3795 J3789:J3791 J3785:J3787 J3781:J3783 J3777:J3779 J3773:J3775 J3769:J3771 J3765:J3767 J3761:J3763 J3757:J3759 J3753:J3755 J3749:J3751 J3745:J3747 J3741:J3743 J3737:J3739 J3733:J3735 J3729:J3731 J3725:J3727 J3721:J3723 J3717:J3719 J3713:J3715 J3709:J3711 J3705:J3707 J3701:J3703 J3697:J3699 J3561:J3695 J3557:J3559 J3247:J3555 J3243:J3245 J3236:J3241 J3232:J3234 J3228:J3230 J3224:J3226 J3016:J3222 J3012:J3014 J3008:J3010 J3004:J3006 J3000:J3002 J2996:J2998 J2992:J2994 J2988:J2990 J2942:J2986 J2938:J2940 J2352:J2936 J2348:J2350 J2278:J2346 J2274:J2276 J2270:J2272 J2266:J2268 J2262:J2264 J2258:J2260 J2254:J2256 J2250:J2252 J2246:J2248 J2242:J2244 J2238:J2240 J2234:J2236 J2230:J2232 J2226:J2228 J2222:J2224 J2218:J2220 J2214:J2216 J2210:J2212 J2206:J2208 J2202:J2204 J2198:J2200 J2194:J2196 J2190:J2192 J2186:J2188 J2182:J2184 J2178:J2180 J2174:J2176 J2170:J2172 J2166:J2168 J2162:J2164 J2158:J2160 J2154:J2156 J2150:J2152 J2146:J2148 J2142:J2144 J2138:J2140 J2134:J2136 J2130:J2132 J2126:J2128 J2122:J2124 J2118:J2120 J2114:J2116 J2110:J2112 J2106:J2108 J2102:J2104 J2098:J2100 J2094:J2096 J2090:J2092 J2086:J2088 J2082:J2084 J2078:J2080 J2074:J2076 J2070:J2072 J2066:J2068 J2062:J2064 J2058:J2060 J2054:J2056 J2050:J2052 J2046:J2048 J2042:J2044 J2038:J2040 J2034:J2036 J2030:J2032 J2026:J2028 J2022:J2024 J2018:J2020 J2014:J2016 J2010:J2012 J2006:J2008 J2002:J2004 J1998:J2000 J1994:J1996 J1990:J1992 J1929:J1988 J1925:J1927 J1921:J1923 J1917:J1919 J1913:J1915 J1909:J1911 J1905:J1907 J1901:J1903 J1897:J1899 J1893:J1895 J1889:J1891 J1885:J1887 J1881:J1883 J1877:J1879 J1873:J1875 J1869:J1871 J1865:J1867 J1861:J1863 J1845:J1859 J1841:J1843 J1837:J1839 J1833:J1835 J1829:J1831 J1825:J1827 J1806:J1823 J1802:J1804 J1798:J1800 J1794:J1796 J1790:J1792 J1786:J1788 J1782:J1784 J1778:J1780 J1774:J1776 J1770:J1772 J1751:J1768 J1747:J1749 J1743:J1745 J1739:J1741 J1735:J1737 J1731:J1733 J1727:J1729 J1723:J1725 J1500:J1721 J1496:J1498 J1465:J1494 J1461:J1463 J1457:J1459 J1453:J1455 J1449:J1451 J1445:J1447 J1441:J1443 J1437:J1439 J1433:J1435 J1429:J1431 J1425:J1427 J1421:J1423 J1417:J1419 J1413:J1415 J1409:J1411 J1405:J1407 J1401:J1403 J1397:J1399 J1393:J1395 J1389:J1391 J1385:J1387 J1381:J1383 J1377:J1379 J1373:J1375 J1369:J1371 J1365:J1367 J1361:J1363 J1357:J1359 J1353:J1355 J1349:J1351 J1345:J1347 J1341:J1343 J1337:J1339 J1333:J1335 J1173:J1331">
    <cfRule type="expression" dxfId="12" priority="16">
      <formula>AND(NOT(INDEX(lo,ROW())),OR(LEFT(INDEX(#REF!,ROW()))="&lt;",LEFT(INDEX(#REF!,ROW()))="("))</formula>
    </cfRule>
  </conditionalFormatting>
  <conditionalFormatting sqref="I1731:I1733 I1727:I1729 I1723:I1725 I1500:I1721 I1496:I1498 I1465:I1494 I1461:I1463 I1457:I1459 I1453:I1455 I1449:I1451 I1445:I1447 I1441:I1443 I1437:I1439 I1433:I1435 I1429:I1431 I1425:I1427 I1421:I1423 I1417:I1419 I1413:I1415 I1409:I1411 I1405:I1407 I1401:I1403 I1397:I1399 I1393:I1395 I1389:I1391 I1385:I1387 I1381:I1383 I1377:I1379 I1373:I1375 I1369:I1371 I1365:I1367 I1361:I1363 I1357:I1359 I1353:I1355 I1349:I1351 I1345:I1347 I1341:I1343 I1337:I1339 I1333:I1335 I1173:I1331">
    <cfRule type="expression" dxfId="11" priority="9">
      <formula>INDEX(#REF!,ROW())=1</formula>
    </cfRule>
  </conditionalFormatting>
  <conditionalFormatting sqref="I1731:I1733 I1727:I1729 I1723:I1725 I1500:I1721 I1496:I1498 I1465:I1494 I1461:I1463 I1457:I1459 I1453:I1455 I1449:I1451 I1445:I1447 I1441:I1443 I1437:I1439 I1433:I1435 I1429:I1431 I1425:I1427 I1421:I1423 I1417:I1419 I1413:I1415 I1409:I1411 I1405:I1407 I1401:I1403 I1397:I1399 I1393:I1395 I1389:I1391 I1385:I1387 I1381:I1383 I1377:I1379 I1373:I1375 I1369:I1371 I1365:I1367 I1361:I1363 I1357:I1359 I1353:I1355 I1349:I1351 I1345:I1347 I1341:I1343 I1337:I1339 I1333:I1335 I1173:I1331">
    <cfRule type="expression" dxfId="10" priority="10">
      <formula>INDEX(#REF!,ROW())=2</formula>
    </cfRule>
  </conditionalFormatting>
  <conditionalFormatting sqref="I1731:I1733 I1727:I1729 I1723:I1725 I1500:I1721 I1496:I1498 I1465:I1494 I1461:I1463 I1457:I1459 I1453:I1455 I1449:I1451 I1445:I1447 I1441:I1443 I1437:I1439 I1433:I1435 I1429:I1431 I1425:I1427 I1421:I1423 I1417:I1419 I1413:I1415 I1409:I1411 I1405:I1407 I1401:I1403 I1397:I1399 I1393:I1395 I1389:I1391 I1385:I1387 I1381:I1383 I1377:I1379 I1373:I1375 I1369:I1371 I1365:I1367 I1361:I1363 I1357:I1359 I1353:I1355 I1349:I1351 I1345:I1347 I1341:I1343 I1337:I1339 I1333:I1335 I1173:I1331">
    <cfRule type="expression" dxfId="9" priority="11">
      <formula>AND(INDEX(#REF!,ROW())="Y",INDEX(#REF!,ROW())=9)</formula>
    </cfRule>
  </conditionalFormatting>
  <conditionalFormatting sqref="I1731:I1733 I1727:I1729 I1723:I1725 I1500:I1721 I1496:I1498 I1465:I1494 I1461:I1463 I1457:I1459 I1453:I1455 I1449:I1451 I1445:I1447 I1441:I1443 I1437:I1439 I1433:I1435 I1429:I1431 I1425:I1427 I1421:I1423 I1417:I1419 I1413:I1415 I1409:I1411 I1405:I1407 I1401:I1403 I1397:I1399 I1393:I1395 I1389:I1391 I1385:I1387 I1381:I1383 I1377:I1379 I1373:I1375 I1369:I1371 I1365:I1367 I1361:I1363 I1357:I1359 I1353:I1355 I1349:I1351 I1345:I1347 I1341:I1343 I1337:I1339 I1333:I1335 I1173:I1331">
    <cfRule type="expression" dxfId="8" priority="12">
      <formula>AND(NOT(INDEX(lo,ROW())),OR(LEFT(INDEX(#REF!,ROW()))="&lt;",LEFT(INDEX(#REF!,ROW()))="("))</formula>
    </cfRule>
  </conditionalFormatting>
  <conditionalFormatting sqref="J4174">
    <cfRule type="expression" dxfId="7" priority="5">
      <formula>INDEX(#REF!,ROW())=1</formula>
    </cfRule>
  </conditionalFormatting>
  <conditionalFormatting sqref="J4174">
    <cfRule type="expression" dxfId="6" priority="6">
      <formula>INDEX(#REF!,ROW())=2</formula>
    </cfRule>
  </conditionalFormatting>
  <conditionalFormatting sqref="J4174">
    <cfRule type="expression" dxfId="5" priority="7">
      <formula>AND(INDEX(#REF!,ROW())="Y",INDEX(#REF!,ROW())=9)</formula>
    </cfRule>
  </conditionalFormatting>
  <conditionalFormatting sqref="J4174">
    <cfRule type="expression" dxfId="4" priority="8">
      <formula>AND(NOT(INDEX(lo,ROW())),OR(LEFT(INDEX(#REF!,ROW()))="&lt;",LEFT(INDEX(#REF!,ROW()))="("))</formula>
    </cfRule>
  </conditionalFormatting>
  <conditionalFormatting sqref="J4710 J4685 J4681 J4677 J4673 J4669 J4665 J4652 J4648 J4644 J4640 J4636 J4632 J4628 J4624 J4611 J4607 J4603 J4599 J4595 J4582 J4578 J4574 J4570 J4566 J4562 J4558 J4554 J4550 J4546 J4542 J4538 J4534 J4530 J4526 J4522 J4368 J4364 J4360 J4356 J4352 J4348 J4329 J4325 J4321 J4317 J4271 J4267 J4263 J4259 J4255 J4251 J4202 J4198 J4194 J4190 J4186 J4182 J4178 J3915 J3911 J3907 J3903 J3812 J3808 J3804 J3800 J3796 J3792 J3788 J3784 J3780 J3776 J3772 J3768 J3764 J3760 J3756 J3752 J3748 J3744 J3740 J3736 J3732 J3728 J3724 J3720 J3716 J3712 J3708 J3704 J3700 J3696 J3560 J3556 J3246 J3242 J3235 J3231 J3227 J3223 J3015 J3011 J3007 J3003 J2999 J2995 J2991 J2987 J2941 J2937 J2277 J2273 J2269 J2265 J2261 J2257 J2253 J2249 J2245 J2241 J2237 J2233 J2229 J2225 J2221 J2217 J2213 J2209 J2205 J2201 J2197 J2193 J2189 J2185 J2181 J2177 J2173 J2169 J2165 J2161 J2157 J2153 J2149 J2145 J2141 J2137 J2133 J2129 J2125 J2121 J2117 J2113 J2109 J2105 J2101 J2097 J2093 J2089 J2085 J2081 J2077 J2073 J2069 J2065 J2061 J2057 J2053 J2049 J2045 J2041 J2037 J2033 J2029 J2025 J2021 J2017 J2013 J2009 J2005 J2001 J1997 J1993 J1989 J1928 J1924 J1920 J1916 J1912 J1908 J1904 J1900 J1896 J1892 J1888 J1884 J1880 J1876 J1872 J1868 J1864 J1860 J1844 J1840">
    <cfRule type="expression" dxfId="3" priority="1">
      <formula>INDEX(#REF!,ROW())=1</formula>
    </cfRule>
  </conditionalFormatting>
  <conditionalFormatting sqref="J4710 J4685 J4681 J4677 J4673 J4669 J4665 J4652 J4648 J4644 J4640 J4636 J4632 J4628 J4624 J4611 J4607 J4603 J4599 J4595 J4582 J4578 J4574 J4570 J4566 J4562 J4558 J4554 J4550 J4546 J4542 J4538 J4534 J4530 J4526 J4522 J4368 J4364 J4360 J4356 J4352 J4348 J4329 J4325 J4321 J4317 J4271 J4267 J4263 J4259 J4255 J4251 J4202 J4198 J4194 J4190 J4186 J4182 J4178 J3915 J3911 J3907 J3903 J3812 J3808 J3804 J3800 J3796 J3792 J3788 J3784 J3780 J3776 J3772 J3768 J3764 J3760 J3756 J3752 J3748 J3744 J3740 J3736 J3732 J3728 J3724 J3720 J3716 J3712 J3708 J3704 J3700 J3696 J3560 J3556 J3246 J3242 J3235 J3231 J3227 J3223 J3015 J3011 J3007 J3003 J2999 J2995 J2991 J2987 J2941 J2937 J2277 J2273 J2269 J2265 J2261 J2257 J2253 J2249 J2245 J2241 J2237 J2233 J2229 J2225 J2221 J2217 J2213 J2209 J2205 J2201 J2197 J2193 J2189 J2185 J2181 J2177 J2173 J2169 J2165 J2161 J2157 J2153 J2149 J2145 J2141 J2137 J2133 J2129 J2125 J2121 J2117 J2113 J2109 J2105 J2101 J2097 J2093 J2089 J2085 J2081 J2077 J2073 J2069 J2065 J2061 J2057 J2053 J2049 J2045 J2041 J2037 J2033 J2029 J2025 J2021 J2017 J2013 J2009 J2005 J2001 J1997 J1993 J1989 J1928 J1924 J1920 J1916 J1912 J1908 J1904 J1900 J1896 J1892 J1888 J1884 J1880 J1876 J1872 J1868 J1864 J1860 J1844 J1840">
    <cfRule type="expression" dxfId="2" priority="2">
      <formula>INDEX(#REF!,ROW())=2</formula>
    </cfRule>
  </conditionalFormatting>
  <conditionalFormatting sqref="J4710 J4685 J4681 J4677 J4673 J4669 J4665 J4652 J4648 J4644 J4640 J4636 J4632 J4628 J4624 J4611 J4607 J4603 J4599 J4595 J4582 J4578 J4574 J4570 J4566 J4562 J4558 J4554 J4550 J4546 J4542 J4538 J4534 J4530 J4526 J4522 J4368 J4364 J4360 J4356 J4352 J4348 J4329 J4325 J4321 J4317 J4271 J4267 J4263 J4259 J4255 J4251 J4202 J4198 J4194 J4190 J4186 J4182 J4178 J3915 J3911 J3907 J3903 J3812 J3808 J3804 J3800 J3796 J3792 J3788 J3784 J3780 J3776 J3772 J3768 J3764 J3760 J3756 J3752 J3748 J3744 J3740 J3736 J3732 J3728 J3724 J3720 J3716 J3712 J3708 J3704 J3700 J3696 J3560 J3556 J3246 J3242 J3235 J3231 J3227 J3223 J3015 J3011 J3007 J3003 J2999 J2995 J2991 J2987 J2941 J2937 J2277 J2273 J2269 J2265 J2261 J2257 J2253 J2249 J2245 J2241 J2237 J2233 J2229 J2225 J2221 J2217 J2213 J2209 J2205 J2201 J2197 J2193 J2189 J2185 J2181 J2177 J2173 J2169 J2165 J2161 J2157 J2153 J2149 J2145 J2141 J2137 J2133 J2129 J2125 J2121 J2117 J2113 J2109 J2105 J2101 J2097 J2093 J2089 J2085 J2081 J2077 J2073 J2069 J2065 J2061 J2057 J2053 J2049 J2045 J2041 J2037 J2033 J2029 J2025 J2021 J2017 J2013 J2009 J2005 J2001 J1997 J1993 J1989 J1928 J1924 J1920 J1916 J1912 J1908 J1904 J1900 J1896 J1892 J1888 J1884 J1880 J1876 J1872 J1868 J1864 J1860 J1844 J1840">
    <cfRule type="expression" dxfId="1" priority="3">
      <formula>AND(INDEX(#REF!,ROW())="Y",INDEX(#REF!,ROW())=9)</formula>
    </cfRule>
  </conditionalFormatting>
  <conditionalFormatting sqref="J4710 J4685 J4681 J4677 J4673 J4669 J4665 J4652 J4648 J4644 J4640 J4636 J4632 J4628 J4624 J4611 J4607 J4603 J4599 J4595 J4582 J4578 J4574 J4570 J4566 J4562 J4558 J4554 J4550 J4546 J4542 J4538 J4534 J4530 J4526 J4522 J4368 J4364 J4360 J4356 J4352 J4348 J4329 J4325 J4321 J4317 J4271 J4267 J4263 J4259 J4255 J4251 J4202 J4198 J4194 J4190 J4186 J4182 J4178 J3915 J3911 J3907 J3903 J3812 J3808 J3804 J3800 J3796 J3792 J3788 J3784 J3780 J3776 J3772 J3768 J3764 J3760 J3756 J3752 J3748 J3744 J3740 J3736 J3732 J3728 J3724 J3720 J3716 J3712 J3708 J3704 J3700 J3696 J3560 J3556 J3246 J3242 J3235 J3231 J3227 J3223 J3015 J3011 J3007 J3003 J2999 J2995 J2991 J2987 J2941 J2937 J2277 J2273 J2269 J2265 J2261 J2257 J2253 J2249 J2245 J2241 J2237 J2233 J2229 J2225 J2221 J2217 J2213 J2209 J2205 J2201 J2197 J2193 J2189 J2185 J2181 J2177 J2173 J2169 J2165 J2161 J2157 J2153 J2149 J2145 J2141 J2137 J2133 J2129 J2125 J2121 J2117 J2113 J2109 J2105 J2101 J2097 J2093 J2089 J2085 J2081 J2077 J2073 J2069 J2065 J2061 J2057 J2053 J2049 J2045 J2041 J2037 J2033 J2029 J2025 J2021 J2017 J2013 J2009 J2005 J2001 J1997 J1993 J1989 J1928 J1924 J1920 J1916 J1912 J1908 J1904 J1900 J1896 J1892 J1888 J1884 J1880 J1876 J1872 J1868 J1864 J1860 J1844 J1840">
    <cfRule type="expression" dxfId="0" priority="4">
      <formula>AND(NOT(INDEX(lo,ROW())),OR(LEFT(INDEX(#REF!,ROW()))="&lt;",LEFT(INDEX(#REF!,ROW()))="("))</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AC31D4857BC643B2EEAE3F4135A9F4" ma:contentTypeVersion="0" ma:contentTypeDescription="Create a new document." ma:contentTypeScope="" ma:versionID="036590b3a66794250c33b1bdefb03963">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8FB2EA-EEEE-45B7-8402-5391A58CD7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B72715-F7F5-4F1F-AC2B-F94DD94245E5}">
  <ds:schemaRefs>
    <ds:schemaRef ds:uri="http://schemas.microsoft.com/sharepoint/v3/contenttype/forms"/>
  </ds:schemaRefs>
</ds:datastoreItem>
</file>

<file path=customXml/itemProps3.xml><?xml version="1.0" encoding="utf-8"?>
<ds:datastoreItem xmlns:ds="http://schemas.openxmlformats.org/officeDocument/2006/customXml" ds:itemID="{31097E9D-F46A-4C45-9689-9C432E40C62B}">
  <ds:schemaRefs>
    <ds:schemaRef ds:uri="http://schemas.openxmlformats.org/package/2006/metadata/core-properties"/>
    <ds:schemaRef ds:uri="http://schemas.microsoft.com/office/2006/metadata/properties"/>
    <ds:schemaRef ds:uri="http://schemas.microsoft.com/office/infopath/2007/PartnerControls"/>
    <ds:schemaRef ds:uri="http://schemas.microsoft.com/office/2006/documentManagement/types"/>
    <ds:schemaRef ds:uri="http://purl.org/dc/dcmitype/"/>
    <ds:schemaRef ds:uri="http://purl.org/dc/term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adanny</dc:creator>
  <cp:lastModifiedBy>Brian Purgert</cp:lastModifiedBy>
  <dcterms:created xsi:type="dcterms:W3CDTF">2013-11-07T19:04:28Z</dcterms:created>
  <dcterms:modified xsi:type="dcterms:W3CDTF">2017-03-31T04:07:16Z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0x010100E2AC31D4857BC643B2EEAE3F4135A9F4</vt:lpwstr>
  </property>
</Properties>
</file>