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e\OneDrive\Desktop\Data Analytics\"/>
    </mc:Choice>
  </mc:AlternateContent>
  <xr:revisionPtr revIDLastSave="0" documentId="8_{30B9A83F-DFFC-4F71-8A22-F8EE45A2A337}" xr6:coauthVersionLast="47" xr6:coauthVersionMax="47" xr10:uidLastSave="{00000000-0000-0000-0000-000000000000}"/>
  <bookViews>
    <workbookView xWindow="38280" yWindow="5370" windowWidth="29040" windowHeight="15840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3" l="1"/>
  <c r="J4" i="13"/>
  <c r="J5" i="13"/>
  <c r="J6" i="13"/>
  <c r="J7" i="13"/>
  <c r="J8" i="13"/>
  <c r="J9" i="13"/>
  <c r="J10" i="13"/>
  <c r="K3" i="13"/>
  <c r="K4" i="13"/>
  <c r="K5" i="13"/>
  <c r="K6" i="13"/>
  <c r="K7" i="13"/>
  <c r="K8" i="13"/>
  <c r="K9" i="13"/>
  <c r="K10" i="13"/>
  <c r="K2" i="13"/>
  <c r="J2" i="13"/>
  <c r="L2" i="5"/>
  <c r="K2" i="5"/>
  <c r="J2" i="5"/>
  <c r="L2" i="12"/>
  <c r="K2" i="12"/>
  <c r="J2" i="12"/>
  <c r="J2" i="7" a="1"/>
  <c r="J2" i="7" s="1"/>
  <c r="K2" i="7" a="1"/>
  <c r="K2" i="7" s="1"/>
  <c r="L2" i="7" a="1"/>
  <c r="L2" i="7" s="1"/>
  <c r="K3" i="1"/>
  <c r="K4" i="1"/>
  <c r="K5" i="1"/>
  <c r="K6" i="1"/>
  <c r="K7" i="1"/>
  <c r="K8" i="1"/>
  <c r="K9" i="1"/>
  <c r="K10" i="1"/>
  <c r="K2" i="1"/>
  <c r="J3" i="1"/>
  <c r="J4" i="1"/>
  <c r="J5" i="1"/>
  <c r="J6" i="1"/>
  <c r="J7" i="1"/>
  <c r="J8" i="1"/>
  <c r="J9" i="1"/>
  <c r="J10" i="1"/>
  <c r="J2" i="1"/>
  <c r="J2" i="6" a="1"/>
  <c r="J2" i="6" s="1"/>
  <c r="M2" i="3" a="1"/>
  <c r="M2" i="3" s="1"/>
  <c r="L2" i="3" a="1"/>
  <c r="L2" i="3" s="1"/>
  <c r="J2" i="3" a="1"/>
  <c r="J2" i="3" s="1"/>
  <c r="L2" i="4" a="1"/>
  <c r="L2" i="4" s="1"/>
  <c r="K2" i="4" a="1"/>
  <c r="K2" i="4" s="1"/>
  <c r="J2" i="2" a="1"/>
  <c r="J2" i="2" s="1"/>
  <c r="K2" i="8" a="1"/>
  <c r="K2" i="8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<sst xmlns="http://schemas.openxmlformats.org/spreadsheetml/2006/main" count="583" uniqueCount="89">
  <si>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</si>
  <si>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</si>
  <si>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</si>
  <si>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</si>
  <si>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</si>
  <si>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</si>
  <si>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</si>
  <si>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</si>
  <si>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</si>
  <si>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</si>
  <si>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</si>
  <si>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</si>
  <si>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</si>
  <si>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</si>
  <si>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</si>
  <si>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</si>
  <si>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</si>
  <si>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</si>
  <si>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</si>
  <si>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</si>
  <si>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</si>
  <si>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</si>
  <si>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</si>
  <si>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</si>
  <si>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</si>
  <si>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</si>
  <si>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</si>
  <si>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</si>
  <si>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</si>
  <si>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</si>
  <si>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</si>
  <si>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</si>
  <si>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</si>
  <si>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</si>
  <si>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</si>
  <si>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</si>
  <si>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</si>
  <si>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</si>
  <si>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</si>
  <si>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</si>
  <si>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</si>
  <si>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</si>
  <si>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</si>
  <si>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</si>
  <si>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</si>
  <si>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</si>
  <si>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</si>
  <si>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</si>
  <si>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</si>
  <si>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</si>
  <si>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</si>
  <si>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</si>
  <si>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</si>
  <si>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</si>
  <si>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</si>
  <si>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</si>
  <si>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</si>
  <si>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</si>
  <si>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</si>
  <si>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</si>
  <si>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</si>
  <si>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</si>
  <si>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</si>
  <si>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</si>
  <si>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</si>
  <si>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</si>
  <si>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</si>
  <si>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</si>
  <si>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</si>
  <si>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</si>
  <si>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</si>
  <si>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</si>
  <si>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</si>
  <si>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</si>
  <si>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</si>
  <si>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</si>
  <si>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</si>
  <si>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</si>
  <si>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</si>
  <si>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</si>
  <si>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</si>
  <si>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</si>
  <si>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</si>
  <si>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</si>
  <si>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</si>
  <si>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</si>
  <si>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</si>
  <si>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</si>
  <si>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12-3-2015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</si>
</sst>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K4" sqref="K4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K3" sqref="K3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0" max="10" width="8.42578125" customWidth="1"/>
    <col min="11" max="11" width="20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IF(D2:D10&gt;30,"Old","Young")</f>
        <v>Young</v>
      </c>
      <c r="K2" t="str" cm="1">
        <f t="array" ref="K2:K10">_xlfn.IFS(F2:F10 = "Salesman", "Sales",F2:F10 = "HR", "Fire Immediately",F2:F10 = "Regional Manager", "Give Christmas Bonus")</f>
        <v>Sales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 Immediately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Give Christmas Bonus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3" sqref="J3"/>
    </sheetView>
  </sheetViews>
  <sheetFormatPr defaultColWidth="10.85546875" defaultRowHeight="15" x14ac:dyDescent="0.25"/>
  <cols>
    <col min="1" max="1" width="10.7109375" bestFit="1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workbookViewId="0">
      <selection activeCell="M2" sqref="M2"/>
    </sheetView>
  </sheetViews>
  <sheetFormatPr defaultColWidth="14.5703125" defaultRowHeight="15" x14ac:dyDescent="0.25"/>
  <cols>
    <col min="4" max="4" width="8" customWidth="1"/>
    <col min="10" max="10" width="32.28515625" bestFit="1" customWidth="1"/>
  </cols>
  <sheetData>
    <row r="1" spans="1:13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LEFT(B2:B10,3)</f>
        <v>Jim</v>
      </c>
      <c r="L2" t="str" cm="1">
        <f t="array" ref="L2:L10">RIGHT(A2:A10,1)</f>
        <v>1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2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3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4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5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6</v>
      </c>
    </row>
    <row r="8" spans="1:13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7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8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3"/>
  <sheetViews>
    <sheetView workbookViewId="0">
      <selection activeCell="M3" sqref="M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3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 "dd/mm/yyyy")</f>
        <v>02/11/2001</v>
      </c>
      <c r="K2" s="2"/>
      <c r="L2" t="str" cm="1">
        <f t="array" ref="L2:L10">TEXT(J2:J10, "dd/mm/yyyy")</f>
        <v>11/02/2001</v>
      </c>
      <c r="M2" t="str" cm="1">
        <f t="array" ref="M2:M10">RIGHT(_xlfn.ANCHORARRAY(L2),4)</f>
        <v>2001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2"/>
      <c r="L3" t="str">
        <v>10/03/1999</v>
      </c>
      <c r="M3" t="str">
        <v>1999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2"/>
      <c r="L4" t="str">
        <v>07/04/2000</v>
      </c>
      <c r="M4" t="str">
        <v>2000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2"/>
      <c r="L5" t="str">
        <v>01/05/2000</v>
      </c>
      <c r="M5" t="str">
        <v>2000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2"/>
      <c r="L6" t="str">
        <v>05/06/2001</v>
      </c>
      <c r="M6" t="str">
        <v>2001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2"/>
      <c r="L7" t="str">
        <v>12/07/1995</v>
      </c>
      <c r="M7" t="str">
        <v>1995</v>
      </c>
    </row>
    <row r="8" spans="1:13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2"/>
      <c r="L8" t="str">
        <v>11/08/2003</v>
      </c>
      <c r="M8" t="str">
        <v>2003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2"/>
      <c r="L9" t="str">
        <v>06/09/2002</v>
      </c>
      <c r="M9" t="str">
        <v>2002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2"/>
      <c r="L10" t="str">
        <v>08/10/2003</v>
      </c>
      <c r="M10" t="str">
        <v>2003</v>
      </c>
    </row>
    <row r="12" spans="1:13" x14ac:dyDescent="0.25">
      <c r="H12" s="1"/>
    </row>
    <row r="13" spans="1:13" x14ac:dyDescent="0.25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J3" sqref="J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25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25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25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25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25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25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25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25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25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workbookViewId="0">
      <selection activeCell="K15" sqref="K15"/>
    </sheetView>
  </sheetViews>
  <sheetFormatPr defaultRowHeight="15" x14ac:dyDescent="0.25"/>
  <cols>
    <col min="2" max="2" width="10.42578125" customWidth="1"/>
    <col min="3" max="5" width="10.7109375" customWidth="1"/>
    <col min="6" max="6" width="16.5703125" customWidth="1"/>
    <col min="8" max="8" width="14.28515625" customWidth="1"/>
    <col min="9" max="9" width="14.7109375" customWidth="1"/>
    <col min="10" max="10" width="22" bestFit="1" customWidth="1"/>
    <col min="11" max="11" width="27.7109375" bestFit="1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CONCATENATE(B2," ",C2)</f>
        <v>Jim Halpert</v>
      </c>
      <c r="K2" t="str">
        <f>CONCATENATE(B2, ".",C2,"@gmail.com")</f>
        <v>Jim.Halpert@gmail.com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CONCATENATE(B3," ",C3)</f>
        <v>Pam Beasley</v>
      </c>
      <c r="K3" t="str">
        <f t="shared" ref="K3:K10" si="1">CONCATENATE(B3, ".",C3,"@gmail.com")</f>
        <v>Pam.Beasley@gmail.com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K4" t="str">
        <f t="shared" si="1"/>
        <v>Dwight.Schrute@gmail.com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K5" t="str">
        <f t="shared" si="1"/>
        <v>Angela.Martin@gmail.com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K6" t="str">
        <f t="shared" si="1"/>
        <v>Toby.Flenderson@gmail.com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K7" t="str">
        <f t="shared" si="1"/>
        <v>Michael.Scott@gmail.com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K8" t="str">
        <f t="shared" si="1"/>
        <v>Meredith.Palmer@gmail.com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K9" t="str">
        <f t="shared" si="1"/>
        <v>Stanley.Hudson@gmail.com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K10" t="str">
        <f t="shared" si="1"/>
        <v>Kevin.Malone@gmail.com</v>
      </c>
    </row>
    <row r="11" spans="1:11" x14ac:dyDescent="0.25">
      <c r="H11" t="str">
        <f t="shared" ref="H11:H12" si="2">CONCATENATE(B11," ",C11)</f>
        <v xml:space="preserve"> </v>
      </c>
    </row>
    <row r="12" spans="1:11" x14ac:dyDescent="0.25">
      <c r="H12" t="str">
        <f t="shared" si="2"/>
        <v xml:space="preserve"> 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L15" sqref="L15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SUBSTITUTE(H2:H10,"/","-",1)</f>
        <v>11-2/2001</v>
      </c>
      <c r="K2" t="str" cm="1">
        <f t="array" ref="K2:K10">SUBSTITUTE(H2:H10,"/","-",2)</f>
        <v>11/2-2001</v>
      </c>
      <c r="L2" t="str" cm="1">
        <f t="array" ref="L2:L10">SUBSTITUTE(H2:H10,"/","-")</f>
        <v>11-2-2001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K3" t="str">
        <v>10/3-1999</v>
      </c>
      <c r="L3" t="str">
        <v>10-3-1999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K4" t="str">
        <v>7/4-2000</v>
      </c>
      <c r="L4" t="str">
        <v>7-4-2000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88</v>
      </c>
      <c r="J5" t="str">
        <v>1-5/2000</v>
      </c>
      <c r="K5" t="str">
        <v>1/5-2000</v>
      </c>
      <c r="L5" t="str">
        <v>1-5-2000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5-6/2001</v>
      </c>
      <c r="K6" t="str">
        <v>5/6-2001</v>
      </c>
      <c r="L6" t="str">
        <v>5-6-2001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  <c r="K7" t="str">
        <v>5/6-2001</v>
      </c>
      <c r="L7" t="str">
        <v>5-6-2001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K8" t="str">
        <v>11/8-2003</v>
      </c>
      <c r="L8" t="str">
        <v>11-8-2003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K9" t="str">
        <v>6/9-2002</v>
      </c>
      <c r="L9" t="str">
        <v>6-9-2002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K10" t="str">
        <v>8/10-2003</v>
      </c>
      <c r="L10" t="str">
        <v>8-10-2003</v>
      </c>
    </row>
    <row r="12" spans="1:12" x14ac:dyDescent="0.25">
      <c r="H12" s="2"/>
      <c r="I12" s="2"/>
    </row>
    <row r="13" spans="1:12" x14ac:dyDescent="0.25">
      <c r="H13" s="2"/>
      <c r="I13" s="2"/>
    </row>
    <row r="14" spans="1:12" x14ac:dyDescent="0.25">
      <c r="H14" s="2"/>
      <c r="I14" s="2"/>
    </row>
    <row r="15" spans="1:12" x14ac:dyDescent="0.25">
      <c r="H15" s="2"/>
      <c r="I15" s="2"/>
    </row>
    <row r="16" spans="1:12" x14ac:dyDescent="0.25">
      <c r="H16" s="2"/>
      <c r="I16" s="2"/>
    </row>
    <row r="17" spans="8:9" x14ac:dyDescent="0.25">
      <c r="H17" s="2"/>
      <c r="I17" s="2"/>
    </row>
    <row r="18" spans="8:9" x14ac:dyDescent="0.25">
      <c r="H18" s="2"/>
      <c r="I18" s="2"/>
    </row>
    <row r="19" spans="8:9" x14ac:dyDescent="0.25">
      <c r="H19" s="2"/>
      <c r="I19" s="2"/>
    </row>
    <row r="20" spans="8:9" x14ac:dyDescent="0.25">
      <c r="H20" s="2"/>
      <c r="I20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3" sqref="L3"/>
    </sheetView>
  </sheetViews>
  <sheetFormatPr defaultColWidth="13" defaultRowHeight="15" x14ac:dyDescent="0.25"/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 E2:E10, "Female",D2:D10, "&gt; 30")</f>
        <v>88000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3" sqref="L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 "&gt;45000")</f>
        <v>5</v>
      </c>
      <c r="L2">
        <f>COUNTIFS(A2:A10, "&gt;1005",E2:E10, "Male")</f>
        <v>3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J2" sqref="J2:J10"/>
    </sheetView>
  </sheetViews>
  <sheetFormatPr defaultRowHeight="15" x14ac:dyDescent="0.25"/>
  <cols>
    <col min="8" max="8" width="14.42578125" customWidth="1"/>
    <col min="9" max="9" width="13.2851562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>
        <f>_xlfn.DAYS(I2,H2)</f>
        <v>5056</v>
      </c>
      <c r="K2">
        <f>NETWORKDAYS(H2,I2)</f>
        <v>3611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f t="shared" ref="J3:J10" si="0">_xlfn.DAYS(I3,H3)</f>
        <v>5851</v>
      </c>
      <c r="K3">
        <f t="shared" ref="K3:K10" si="1">NETWORKDAYS(H3,I3)</f>
        <v>4180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f t="shared" si="0"/>
        <v>6275</v>
      </c>
      <c r="K4">
        <f t="shared" si="1"/>
        <v>4484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f t="shared" si="0"/>
        <v>5811</v>
      </c>
      <c r="K5">
        <f t="shared" si="1"/>
        <v>4152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>
        <f t="shared" si="0"/>
        <v>5960</v>
      </c>
      <c r="K6">
        <f t="shared" si="1"/>
        <v>4258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f t="shared" si="0"/>
        <v>4511</v>
      </c>
      <c r="K7">
        <f t="shared" si="1"/>
        <v>3223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f t="shared" si="0"/>
        <v>3595</v>
      </c>
      <c r="K8">
        <f t="shared" si="1"/>
        <v>2568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>
        <f t="shared" si="0"/>
        <v>4700</v>
      </c>
      <c r="K9">
        <f t="shared" si="1"/>
        <v>3358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>
        <f t="shared" si="0"/>
        <v>4273</v>
      </c>
      <c r="K10">
        <f t="shared" si="1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</vt:lpstr>
      <vt:lpstr>Count-CountIF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Brian Risheim</cp:lastModifiedBy>
  <dcterms:created xsi:type="dcterms:W3CDTF">2021-12-16T14:18:34Z</dcterms:created>
  <dcterms:modified xsi:type="dcterms:W3CDTF">2023-09-03T15:14:18Z</dcterms:modified>
</cp:coreProperties>
</file>