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Scripps Boot Camp May 23-24 2023/"/>
    </mc:Choice>
  </mc:AlternateContent>
  <xr:revisionPtr revIDLastSave="0" documentId="13_ncr:1_{ED017222-60C6-DB4C-8CE0-74A1360D171A}" xr6:coauthVersionLast="47" xr6:coauthVersionMax="47" xr10:uidLastSave="{00000000-0000-0000-0000-000000000000}"/>
  <bookViews>
    <workbookView xWindow="14740" yWindow="500" windowWidth="36460" windowHeight="26860" xr2:uid="{C4F56BEE-4291-CD49-BA5F-D5EFBC813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8" i="1"/>
  <c r="E30" i="1"/>
  <c r="E31" i="1"/>
  <c r="E32" i="1"/>
  <c r="E33" i="1"/>
  <c r="E29" i="1"/>
  <c r="E28" i="1"/>
  <c r="E6" i="1"/>
  <c r="E7" i="1"/>
  <c r="E5" i="1"/>
  <c r="E4" i="1"/>
  <c r="G4" i="1" s="1"/>
  <c r="F5" i="1" s="1"/>
  <c r="G5" i="1" l="1"/>
  <c r="F6" i="1" s="1"/>
  <c r="G6" i="1" l="1"/>
  <c r="F7" i="1" s="1"/>
  <c r="G7" i="1" l="1"/>
  <c r="F8" i="1" s="1"/>
  <c r="G8" i="1" s="1"/>
  <c r="F9" i="1" s="1"/>
  <c r="G9" i="1" s="1"/>
  <c r="F10" i="1" s="1"/>
  <c r="G10" i="1" s="1"/>
  <c r="F11" i="1" s="1"/>
  <c r="G11" i="1" s="1"/>
  <c r="F12" i="1" s="1"/>
  <c r="G12" i="1" s="1"/>
  <c r="F13" i="1" s="1"/>
  <c r="G13" i="1" s="1"/>
  <c r="F14" i="1" s="1"/>
  <c r="G14" i="1" s="1"/>
  <c r="F15" i="1" s="1"/>
  <c r="G15" i="1" s="1"/>
  <c r="F16" i="1" s="1"/>
  <c r="G16" i="1" s="1"/>
  <c r="F17" i="1" s="1"/>
  <c r="G17" i="1" s="1"/>
  <c r="F18" i="1" s="1"/>
  <c r="G18" i="1" s="1"/>
  <c r="F19" i="1" s="1"/>
  <c r="G19" i="1" s="1"/>
  <c r="F20" i="1" s="1"/>
  <c r="G20" i="1" s="1"/>
  <c r="F21" i="1" s="1"/>
  <c r="G21" i="1" s="1"/>
  <c r="F22" i="1" s="1"/>
  <c r="G22" i="1" s="1"/>
  <c r="F23" i="1" s="1"/>
  <c r="G23" i="1" s="1"/>
</calcChain>
</file>

<file path=xl/sharedStrings.xml><?xml version="1.0" encoding="utf-8"?>
<sst xmlns="http://schemas.openxmlformats.org/spreadsheetml/2006/main" count="98" uniqueCount="72">
  <si>
    <t>Module</t>
  </si>
  <si>
    <t>Scott Siegel</t>
  </si>
  <si>
    <t>Joseph Cox</t>
  </si>
  <si>
    <t>Break</t>
  </si>
  <si>
    <t>Ricardo Diaz-Rincon</t>
  </si>
  <si>
    <t>Lunch</t>
  </si>
  <si>
    <t>data/01_intro_to_data.pptx</t>
  </si>
  <si>
    <t>deep_learning/01_deep_learn_intro</t>
  </si>
  <si>
    <t>deep_learning/02.1_neural_anatomy</t>
  </si>
  <si>
    <t>deep_learning/02.2_activation_functions</t>
  </si>
  <si>
    <t>deep_learning/03_gradient_descent</t>
  </si>
  <si>
    <t>deep_learning/04_full_training_cycle</t>
  </si>
  <si>
    <t>Instructor</t>
  </si>
  <si>
    <t>Welcome</t>
  </si>
  <si>
    <t>Ben</t>
  </si>
  <si>
    <t>Start time</t>
  </si>
  <si>
    <t>End time</t>
  </si>
  <si>
    <t>File(s)</t>
  </si>
  <si>
    <t>Python: Loops (Video) + Q&amp;A</t>
  </si>
  <si>
    <t>Python: Conditionals (Video) + Q&amp;A</t>
  </si>
  <si>
    <t>python/01_intro_to_python.pptx</t>
  </si>
  <si>
    <t>python/02_variables.pptx</t>
  </si>
  <si>
    <t>python/03.1_loops.pptx</t>
  </si>
  <si>
    <t>python/03.2_conditionals.pptx</t>
  </si>
  <si>
    <t>python/03.3_functions.pptx</t>
  </si>
  <si>
    <t>python/04_data_wrangling.pptx</t>
  </si>
  <si>
    <t>Introduction to Data</t>
  </si>
  <si>
    <t>Dan?</t>
  </si>
  <si>
    <t>data/03_data_wrangling.pptx</t>
  </si>
  <si>
    <t>Data Wrangling</t>
  </si>
  <si>
    <t>getting_started/01.1_systems.pptx</t>
  </si>
  <si>
    <t>getting_started/02.1_ai_intro.pptx</t>
  </si>
  <si>
    <t>getting_started/02.2_learning_machine.pptx</t>
  </si>
  <si>
    <t>getting_started/04_ethics.pptx</t>
  </si>
  <si>
    <t>getting_started/05.1_ai_applications.pptx</t>
  </si>
  <si>
    <t>Jupyter Notebook 2: Biomedical Data Analysis</t>
  </si>
  <si>
    <t>Jupyter Notebook 1: A Brief Introduction to Python</t>
  </si>
  <si>
    <t>Jupyter Notebook 3: Machine Learning</t>
  </si>
  <si>
    <t>CURRENT SCHEDULE FOR TUESDAY, MAY 23 (ZOOM)</t>
  </si>
  <si>
    <t>Introduction to Deep Learning (Video + Q&amp;A)</t>
  </si>
  <si>
    <t>Brief Pandas Intro (Video + Q&amp;A)</t>
  </si>
  <si>
    <t>Python: Functions (Video + Q&amp;A)</t>
  </si>
  <si>
    <t>Python: Variables (Video + Q&amp;A)</t>
  </si>
  <si>
    <t>Python: Introduction (Video + Q&amp;A)</t>
  </si>
  <si>
    <t>Introduction to AI (Part 1) (Video + Q&amp;A)</t>
  </si>
  <si>
    <t>Introduction to AI (Part 2) (Video + Q&amp;A)</t>
  </si>
  <si>
    <t>Introduction to AI (Part 3) (Video + Q&amp;A)</t>
  </si>
  <si>
    <t xml:space="preserve">Introduction to AI (Part 4) </t>
  </si>
  <si>
    <t>AI Ethics (Video + Q&amp;A)</t>
  </si>
  <si>
    <t>Anatomy of a Neural Network (Video + Q&amp;A)</t>
  </si>
  <si>
    <t>Activation Functions (Video + Q&amp;A)</t>
  </si>
  <si>
    <t>Gradient Descent (Video + Q&amp;A)</t>
  </si>
  <si>
    <t>Full Training Cycle (Video + Q&amp;A)</t>
  </si>
  <si>
    <t>ADDITIONAL CONTENT IF NEEDED</t>
  </si>
  <si>
    <t>Minutes
(Video)</t>
  </si>
  <si>
    <t>Minutes
(Live)</t>
  </si>
  <si>
    <t>Minutes
(Q&amp;A)</t>
  </si>
  <si>
    <t>Minutes
(Total)</t>
  </si>
  <si>
    <t>Organizing Notes</t>
  </si>
  <si>
    <t>Ben + Dan (Q&amp;A)</t>
  </si>
  <si>
    <r>
      <rPr>
        <b/>
        <sz val="12"/>
        <color theme="1"/>
        <rFont val="Calibri"/>
        <family val="2"/>
        <scheme val="minor"/>
      </rPr>
      <t>TODO:</t>
    </r>
    <r>
      <rPr>
        <sz val="12"/>
        <color theme="1"/>
        <rFont val="Calibri"/>
        <family val="2"/>
        <scheme val="minor"/>
      </rPr>
      <t xml:space="preserve"> Confirm instructor(s). Slides also need a little cleaning up at the end.</t>
    </r>
  </si>
  <si>
    <r>
      <rPr>
        <b/>
        <sz val="12"/>
        <color theme="1"/>
        <rFont val="Calibri"/>
        <family val="2"/>
        <scheme val="minor"/>
      </rPr>
      <t>TODO:</t>
    </r>
    <r>
      <rPr>
        <sz val="12"/>
        <color theme="1"/>
        <rFont val="Calibri"/>
        <family val="2"/>
        <scheme val="minor"/>
      </rPr>
      <t xml:space="preserve"> Confirm instructor(s).</t>
    </r>
  </si>
  <si>
    <t>Ben?</t>
  </si>
  <si>
    <t>Ricardo, Scott, or both?</t>
  </si>
  <si>
    <t>I like it, could do this before the activation function notebook if we're running ahead.</t>
  </si>
  <si>
    <t>Maybe a little technical for a 1-day novice workshop.</t>
  </si>
  <si>
    <t>I like the emphasis on data and ML synergy.</t>
  </si>
  <si>
    <t>Loops were excluded from Jupyter notebook.</t>
  </si>
  <si>
    <t>Conditionals were excluded from Jupyter notebook.</t>
  </si>
  <si>
    <r>
      <rPr>
        <b/>
        <sz val="12"/>
        <color theme="1"/>
        <rFont val="Calibri"/>
        <family val="2"/>
        <scheme val="minor"/>
      </rPr>
      <t>TODO:</t>
    </r>
    <r>
      <rPr>
        <sz val="12"/>
        <color theme="1"/>
        <rFont val="Calibri"/>
        <family val="2"/>
        <scheme val="minor"/>
      </rPr>
      <t xml:space="preserve"> Confirm instructor(s). Create separate notebook from short Intro to ANN + Keras part of Notebook 3. </t>
    </r>
  </si>
  <si>
    <r>
      <rPr>
        <b/>
        <sz val="12"/>
        <color theme="1"/>
        <rFont val="Calibri"/>
        <family val="2"/>
        <scheme val="minor"/>
      </rPr>
      <t>TODO:</t>
    </r>
    <r>
      <rPr>
        <sz val="12"/>
        <color theme="1"/>
        <rFont val="Calibri"/>
        <family val="2"/>
        <scheme val="minor"/>
      </rPr>
      <t xml:space="preserve"> Remove Keras part from this notebook (we will have a separate ANN + Keras notebook)</t>
    </r>
  </si>
  <si>
    <t>Jupyter Notebook 4: 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</si>
</sst>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09]h:mm\ AM/PM;@"/>
    <numFmt numFmtId="168" formatCode="[$-409]h:mm:ss\ AM/P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0" fillId="0" borderId="0" xfId="0" applyFon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7" fontId="5" fillId="2" borderId="2" xfId="0" applyNumberFormat="1" applyFont="1" applyFill="1" applyBorder="1" applyAlignment="1">
      <alignment horizontal="left" vertical="center"/>
    </xf>
    <xf numFmtId="167" fontId="5" fillId="2" borderId="3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7" fontId="0" fillId="0" borderId="8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168" fontId="0" fillId="0" borderId="9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8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167" fontId="0" fillId="6" borderId="8" xfId="0" applyNumberFormat="1" applyFill="1" applyBorder="1" applyAlignment="1">
      <alignment horizontal="left" vertical="center"/>
    </xf>
    <xf numFmtId="167" fontId="0" fillId="6" borderId="0" xfId="0" applyNumberForma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167" fontId="0" fillId="0" borderId="8" xfId="0" applyNumberFormat="1" applyFill="1" applyBorder="1" applyAlignment="1">
      <alignment horizontal="left" vertical="center"/>
    </xf>
    <xf numFmtId="167" fontId="0" fillId="0" borderId="0" xfId="0" applyNumberFormat="1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7" fontId="0" fillId="5" borderId="8" xfId="0" applyNumberFormat="1" applyFill="1" applyBorder="1" applyAlignment="1">
      <alignment horizontal="left" vertical="center"/>
    </xf>
    <xf numFmtId="167" fontId="0" fillId="5" borderId="0" xfId="0" applyNumberFormat="1" applyFill="1" applyBorder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6" borderId="9" xfId="0" applyFont="1" applyFill="1" applyBorder="1" applyAlignment="1">
      <alignment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167" fontId="0" fillId="6" borderId="10" xfId="0" applyNumberFormat="1" applyFill="1" applyBorder="1" applyAlignment="1">
      <alignment horizontal="left" vertical="center"/>
    </xf>
    <xf numFmtId="167" fontId="0" fillId="6" borderId="11" xfId="0" applyNumberForma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7" borderId="11" xfId="0" applyFont="1" applyFill="1" applyBorder="1" applyAlignment="1">
      <alignment vertical="center"/>
    </xf>
    <xf numFmtId="0" fontId="0" fillId="6" borderId="12" xfId="0" applyFill="1" applyBorder="1" applyAlignment="1">
      <alignment vertical="center"/>
    </xf>
    <xf numFmtId="167" fontId="0" fillId="0" borderId="0" xfId="0" applyNumberFormat="1" applyAlignment="1">
      <alignment vertical="center"/>
    </xf>
    <xf numFmtId="0" fontId="3" fillId="8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7" fontId="0" fillId="0" borderId="6" xfId="0" applyNumberForma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167" fontId="0" fillId="9" borderId="8" xfId="0" applyNumberFormat="1" applyFill="1" applyBorder="1" applyAlignment="1">
      <alignment horizontal="left" vertical="center"/>
    </xf>
    <xf numFmtId="167" fontId="0" fillId="9" borderId="0" xfId="0" applyNumberFormat="1" applyFill="1" applyBorder="1" applyAlignment="1">
      <alignment horizontal="left" vertical="center"/>
    </xf>
    <xf numFmtId="0" fontId="0" fillId="9" borderId="0" xfId="0" applyFont="1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9" borderId="9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167" fontId="0" fillId="0" borderId="11" xfId="0" applyNumberForma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7" fontId="1" fillId="3" borderId="6" xfId="0" applyNumberFormat="1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0" fillId="7" borderId="8" xfId="0" applyFill="1" applyBorder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A27A7-772E-8044-BB60-C0C86094D765}">
  <dimension ref="B1:L40"/>
  <sheetViews>
    <sheetView tabSelected="1" workbookViewId="0">
      <selection activeCell="H44" sqref="H44"/>
    </sheetView>
  </sheetViews>
  <sheetFormatPr baseColWidth="10" defaultRowHeight="16" x14ac:dyDescent="0.2"/>
  <cols>
    <col min="2" max="2" width="7.83203125" style="6" customWidth="1"/>
    <col min="3" max="5" width="7.83203125" style="6" bestFit="1" customWidth="1"/>
    <col min="6" max="6" width="11.83203125" style="3" customWidth="1"/>
    <col min="7" max="7" width="11.1640625" style="3" customWidth="1"/>
    <col min="8" max="8" width="43" bestFit="1" customWidth="1"/>
    <col min="9" max="9" width="23" bestFit="1" customWidth="1"/>
    <col min="10" max="10" width="38.6640625" bestFit="1" customWidth="1"/>
    <col min="11" max="11" width="91.5" style="4" bestFit="1" customWidth="1"/>
    <col min="12" max="12" width="83.6640625" customWidth="1"/>
  </cols>
  <sheetData>
    <row r="1" spans="2:12" ht="17" thickBot="1" x14ac:dyDescent="0.25"/>
    <row r="2" spans="2:12" ht="25" thickBot="1" x14ac:dyDescent="0.25">
      <c r="B2" s="19" t="s">
        <v>38</v>
      </c>
      <c r="C2" s="20"/>
      <c r="D2" s="20"/>
      <c r="E2" s="20"/>
      <c r="F2" s="20"/>
      <c r="G2" s="20"/>
      <c r="H2" s="20"/>
      <c r="I2" s="20"/>
      <c r="J2" s="21"/>
      <c r="K2" s="22"/>
    </row>
    <row r="3" spans="2:12" s="7" customFormat="1" ht="35" thickBot="1" x14ac:dyDescent="0.25">
      <c r="B3" s="12" t="s">
        <v>54</v>
      </c>
      <c r="C3" s="13" t="s">
        <v>55</v>
      </c>
      <c r="D3" s="13" t="s">
        <v>56</v>
      </c>
      <c r="E3" s="14" t="s">
        <v>57</v>
      </c>
      <c r="F3" s="15" t="s">
        <v>15</v>
      </c>
      <c r="G3" s="16" t="s">
        <v>16</v>
      </c>
      <c r="H3" s="17" t="s">
        <v>0</v>
      </c>
      <c r="I3" s="17" t="s">
        <v>12</v>
      </c>
      <c r="J3" s="18" t="s">
        <v>17</v>
      </c>
      <c r="K3" s="97" t="s">
        <v>58</v>
      </c>
    </row>
    <row r="4" spans="2:12" x14ac:dyDescent="0.2">
      <c r="B4" s="10"/>
      <c r="C4" s="23">
        <v>5</v>
      </c>
      <c r="D4" s="23"/>
      <c r="E4" s="24">
        <f>SUM(B4:D4)</f>
        <v>5</v>
      </c>
      <c r="F4" s="25">
        <v>0.375</v>
      </c>
      <c r="G4" s="26">
        <f>F4+E4/1440</f>
        <v>0.37847222222222221</v>
      </c>
      <c r="H4" s="27" t="s">
        <v>13</v>
      </c>
      <c r="I4" s="27" t="s">
        <v>14</v>
      </c>
      <c r="J4" s="28"/>
      <c r="K4" s="22"/>
    </row>
    <row r="5" spans="2:12" x14ac:dyDescent="0.2">
      <c r="B5" s="10">
        <v>6</v>
      </c>
      <c r="C5" s="23"/>
      <c r="D5" s="23">
        <v>5</v>
      </c>
      <c r="E5" s="24">
        <f>SUM(B5:D5)</f>
        <v>11</v>
      </c>
      <c r="F5" s="25">
        <f>G4</f>
        <v>0.37847222222222221</v>
      </c>
      <c r="G5" s="26">
        <f>F5+E5/1440</f>
        <v>0.38611111111111107</v>
      </c>
      <c r="H5" s="27" t="s">
        <v>43</v>
      </c>
      <c r="I5" s="29" t="s">
        <v>59</v>
      </c>
      <c r="J5" s="30" t="s">
        <v>20</v>
      </c>
      <c r="K5" s="22"/>
    </row>
    <row r="6" spans="2:12" x14ac:dyDescent="0.2">
      <c r="B6" s="10">
        <v>15</v>
      </c>
      <c r="C6" s="23"/>
      <c r="D6" s="23">
        <v>5</v>
      </c>
      <c r="E6" s="24">
        <f t="shared" ref="E6:E8" si="0">SUM(B6:D6)</f>
        <v>20</v>
      </c>
      <c r="F6" s="25">
        <f>G5</f>
        <v>0.38611111111111107</v>
      </c>
      <c r="G6" s="26">
        <f t="shared" ref="G6" si="1">F6+E6/1440</f>
        <v>0.39999999999999997</v>
      </c>
      <c r="H6" s="27" t="s">
        <v>42</v>
      </c>
      <c r="I6" s="29" t="s">
        <v>59</v>
      </c>
      <c r="J6" s="31" t="s">
        <v>21</v>
      </c>
      <c r="K6" s="22"/>
    </row>
    <row r="7" spans="2:12" x14ac:dyDescent="0.2">
      <c r="B7" s="10">
        <v>12</v>
      </c>
      <c r="C7" s="23"/>
      <c r="D7" s="23">
        <v>5</v>
      </c>
      <c r="E7" s="24">
        <f t="shared" si="0"/>
        <v>17</v>
      </c>
      <c r="F7" s="25">
        <f t="shared" ref="F7:F23" si="2">G6</f>
        <v>0.39999999999999997</v>
      </c>
      <c r="G7" s="26">
        <f>F7+E7/1440</f>
        <v>0.41180555555555554</v>
      </c>
      <c r="H7" s="27" t="s">
        <v>41</v>
      </c>
      <c r="I7" s="29" t="s">
        <v>59</v>
      </c>
      <c r="J7" s="31" t="s">
        <v>24</v>
      </c>
      <c r="K7" s="22"/>
    </row>
    <row r="8" spans="2:12" x14ac:dyDescent="0.2">
      <c r="B8" s="32"/>
      <c r="C8" s="33">
        <v>60</v>
      </c>
      <c r="D8" s="33"/>
      <c r="E8" s="34">
        <f t="shared" si="0"/>
        <v>60</v>
      </c>
      <c r="F8" s="35">
        <f t="shared" si="2"/>
        <v>0.41180555555555554</v>
      </c>
      <c r="G8" s="36">
        <f t="shared" ref="G8:G10" si="3">F8+E8/1440</f>
        <v>0.45347222222222222</v>
      </c>
      <c r="H8" s="37" t="s">
        <v>36</v>
      </c>
      <c r="I8" s="37" t="s">
        <v>2</v>
      </c>
      <c r="J8" s="38"/>
      <c r="K8" s="77"/>
    </row>
    <row r="9" spans="2:12" x14ac:dyDescent="0.2">
      <c r="B9" s="78"/>
      <c r="C9" s="79">
        <v>10</v>
      </c>
      <c r="D9" s="79"/>
      <c r="E9" s="80">
        <f t="shared" ref="E9:E23" si="4">SUM(B9:D9)</f>
        <v>10</v>
      </c>
      <c r="F9" s="81">
        <f t="shared" si="2"/>
        <v>0.45347222222222222</v>
      </c>
      <c r="G9" s="82">
        <f t="shared" si="3"/>
        <v>0.46041666666666664</v>
      </c>
      <c r="H9" s="83" t="s">
        <v>3</v>
      </c>
      <c r="I9" s="83"/>
      <c r="J9" s="84"/>
      <c r="K9" s="22"/>
    </row>
    <row r="10" spans="2:12" ht="17" x14ac:dyDescent="0.2">
      <c r="B10" s="10">
        <v>10</v>
      </c>
      <c r="C10" s="23"/>
      <c r="D10" s="23">
        <v>5</v>
      </c>
      <c r="E10" s="24">
        <f t="shared" si="4"/>
        <v>15</v>
      </c>
      <c r="F10" s="25">
        <f t="shared" si="2"/>
        <v>0.46041666666666664</v>
      </c>
      <c r="G10" s="26">
        <f t="shared" si="3"/>
        <v>0.47083333333333333</v>
      </c>
      <c r="H10" s="27" t="s">
        <v>29</v>
      </c>
      <c r="I10" s="39" t="s">
        <v>62</v>
      </c>
      <c r="J10" s="31" t="s">
        <v>28</v>
      </c>
      <c r="K10" s="95" t="s">
        <v>60</v>
      </c>
      <c r="L10" s="1"/>
    </row>
    <row r="11" spans="2:12" x14ac:dyDescent="0.2">
      <c r="B11" s="10">
        <v>8</v>
      </c>
      <c r="C11" s="23"/>
      <c r="D11" s="23">
        <v>5</v>
      </c>
      <c r="E11" s="24">
        <f t="shared" si="4"/>
        <v>13</v>
      </c>
      <c r="F11" s="40">
        <f t="shared" si="2"/>
        <v>0.47083333333333333</v>
      </c>
      <c r="G11" s="41">
        <f t="shared" ref="G11:G23" si="5">F11+E11/1440</f>
        <v>0.47986111111111113</v>
      </c>
      <c r="H11" s="27" t="s">
        <v>40</v>
      </c>
      <c r="I11" s="29" t="s">
        <v>59</v>
      </c>
      <c r="J11" s="31" t="s">
        <v>25</v>
      </c>
      <c r="K11" s="11"/>
      <c r="L11" s="2"/>
    </row>
    <row r="12" spans="2:12" x14ac:dyDescent="0.2">
      <c r="B12" s="32"/>
      <c r="C12" s="33">
        <v>60</v>
      </c>
      <c r="D12" s="33"/>
      <c r="E12" s="34">
        <f t="shared" si="4"/>
        <v>60</v>
      </c>
      <c r="F12" s="35">
        <f t="shared" si="2"/>
        <v>0.47986111111111113</v>
      </c>
      <c r="G12" s="36">
        <f t="shared" si="5"/>
        <v>0.52152777777777781</v>
      </c>
      <c r="H12" s="37" t="s">
        <v>35</v>
      </c>
      <c r="I12" s="37" t="s">
        <v>1</v>
      </c>
      <c r="J12" s="38"/>
      <c r="K12" s="77"/>
      <c r="L12" s="2"/>
    </row>
    <row r="13" spans="2:12" x14ac:dyDescent="0.2">
      <c r="B13" s="42"/>
      <c r="C13" s="43">
        <v>60</v>
      </c>
      <c r="D13" s="43"/>
      <c r="E13" s="44">
        <f t="shared" si="4"/>
        <v>60</v>
      </c>
      <c r="F13" s="45">
        <f t="shared" si="2"/>
        <v>0.52152777777777781</v>
      </c>
      <c r="G13" s="46">
        <f t="shared" si="5"/>
        <v>0.56319444444444444</v>
      </c>
      <c r="H13" s="47" t="s">
        <v>5</v>
      </c>
      <c r="I13" s="47"/>
      <c r="J13" s="48"/>
      <c r="K13" s="49"/>
      <c r="L13" s="2"/>
    </row>
    <row r="14" spans="2:12" x14ac:dyDescent="0.2">
      <c r="B14" s="50">
        <v>11</v>
      </c>
      <c r="C14" s="51"/>
      <c r="D14" s="23">
        <v>5</v>
      </c>
      <c r="E14" s="24">
        <f t="shared" si="4"/>
        <v>16</v>
      </c>
      <c r="F14" s="25">
        <f t="shared" si="2"/>
        <v>0.56319444444444444</v>
      </c>
      <c r="G14" s="26">
        <f t="shared" si="5"/>
        <v>0.57430555555555551</v>
      </c>
      <c r="H14" s="27" t="s">
        <v>44</v>
      </c>
      <c r="I14" s="27" t="s">
        <v>59</v>
      </c>
      <c r="J14" s="31" t="s">
        <v>30</v>
      </c>
      <c r="K14" s="49"/>
      <c r="L14" s="2"/>
    </row>
    <row r="15" spans="2:12" x14ac:dyDescent="0.2">
      <c r="B15" s="50">
        <v>14</v>
      </c>
      <c r="C15" s="51"/>
      <c r="D15" s="23">
        <v>5</v>
      </c>
      <c r="E15" s="24">
        <f t="shared" si="4"/>
        <v>19</v>
      </c>
      <c r="F15" s="40">
        <f t="shared" si="2"/>
        <v>0.57430555555555551</v>
      </c>
      <c r="G15" s="41">
        <f t="shared" si="5"/>
        <v>0.58749999999999991</v>
      </c>
      <c r="H15" s="27" t="s">
        <v>45</v>
      </c>
      <c r="I15" s="27" t="s">
        <v>59</v>
      </c>
      <c r="J15" s="31" t="s">
        <v>31</v>
      </c>
      <c r="K15" s="49"/>
      <c r="L15" s="2"/>
    </row>
    <row r="16" spans="2:12" x14ac:dyDescent="0.2">
      <c r="B16" s="50">
        <v>13</v>
      </c>
      <c r="C16" s="51"/>
      <c r="D16" s="23">
        <v>5</v>
      </c>
      <c r="E16" s="24">
        <f t="shared" si="4"/>
        <v>18</v>
      </c>
      <c r="F16" s="40">
        <f t="shared" si="2"/>
        <v>0.58749999999999991</v>
      </c>
      <c r="G16" s="41">
        <f t="shared" si="5"/>
        <v>0.59999999999999987</v>
      </c>
      <c r="H16" s="27" t="s">
        <v>46</v>
      </c>
      <c r="I16" s="27" t="s">
        <v>59</v>
      </c>
      <c r="J16" s="31" t="s">
        <v>32</v>
      </c>
      <c r="K16" s="49"/>
      <c r="L16" s="2"/>
    </row>
    <row r="17" spans="2:12" ht="17" x14ac:dyDescent="0.2">
      <c r="B17" s="10"/>
      <c r="C17" s="23">
        <v>20</v>
      </c>
      <c r="D17" s="23">
        <v>5</v>
      </c>
      <c r="E17" s="24">
        <f t="shared" si="4"/>
        <v>25</v>
      </c>
      <c r="F17" s="25">
        <f t="shared" si="2"/>
        <v>0.59999999999999987</v>
      </c>
      <c r="G17" s="26">
        <f t="shared" si="5"/>
        <v>0.61736111111111103</v>
      </c>
      <c r="H17" s="27" t="s">
        <v>47</v>
      </c>
      <c r="I17" s="39" t="s">
        <v>27</v>
      </c>
      <c r="J17" s="31" t="s">
        <v>34</v>
      </c>
      <c r="K17" s="96" t="s">
        <v>61</v>
      </c>
      <c r="L17" s="2"/>
    </row>
    <row r="18" spans="2:12" x14ac:dyDescent="0.2">
      <c r="B18" s="10">
        <v>16</v>
      </c>
      <c r="C18" s="23"/>
      <c r="D18" s="23"/>
      <c r="E18" s="24">
        <f t="shared" si="4"/>
        <v>16</v>
      </c>
      <c r="F18" s="25">
        <f t="shared" si="2"/>
        <v>0.61736111111111103</v>
      </c>
      <c r="G18" s="26">
        <f t="shared" si="5"/>
        <v>0.6284722222222221</v>
      </c>
      <c r="H18" s="27" t="s">
        <v>48</v>
      </c>
      <c r="I18" s="27" t="s">
        <v>59</v>
      </c>
      <c r="J18" s="31" t="s">
        <v>33</v>
      </c>
      <c r="K18" s="49"/>
      <c r="L18" s="2"/>
    </row>
    <row r="19" spans="2:12" ht="17" x14ac:dyDescent="0.2">
      <c r="B19" s="32"/>
      <c r="C19" s="33">
        <v>60</v>
      </c>
      <c r="D19" s="33"/>
      <c r="E19" s="34">
        <f t="shared" si="4"/>
        <v>60</v>
      </c>
      <c r="F19" s="35">
        <f t="shared" si="2"/>
        <v>0.6284722222222221</v>
      </c>
      <c r="G19" s="36">
        <f t="shared" si="5"/>
        <v>0.67013888888888873</v>
      </c>
      <c r="H19" s="37" t="s">
        <v>37</v>
      </c>
      <c r="I19" s="37" t="s">
        <v>4</v>
      </c>
      <c r="J19" s="52"/>
      <c r="K19" s="96" t="s">
        <v>70</v>
      </c>
      <c r="L19" s="2"/>
    </row>
    <row r="20" spans="2:12" x14ac:dyDescent="0.2">
      <c r="B20" s="78"/>
      <c r="C20" s="79">
        <v>10</v>
      </c>
      <c r="D20" s="79"/>
      <c r="E20" s="80">
        <f t="shared" si="4"/>
        <v>10</v>
      </c>
      <c r="F20" s="81">
        <f t="shared" si="2"/>
        <v>0.67013888888888873</v>
      </c>
      <c r="G20" s="82">
        <f t="shared" si="5"/>
        <v>0.67708333333333315</v>
      </c>
      <c r="H20" s="83" t="s">
        <v>3</v>
      </c>
      <c r="I20" s="83"/>
      <c r="J20" s="85"/>
      <c r="K20" s="49"/>
      <c r="L20" s="2"/>
    </row>
    <row r="21" spans="2:12" x14ac:dyDescent="0.2">
      <c r="B21" s="50">
        <v>8</v>
      </c>
      <c r="C21" s="23"/>
      <c r="D21" s="23">
        <v>5</v>
      </c>
      <c r="E21" s="24">
        <f t="shared" si="4"/>
        <v>13</v>
      </c>
      <c r="F21" s="25">
        <f t="shared" si="2"/>
        <v>0.67708333333333315</v>
      </c>
      <c r="G21" s="26">
        <f t="shared" si="5"/>
        <v>0.68611111111111089</v>
      </c>
      <c r="H21" s="27" t="s">
        <v>39</v>
      </c>
      <c r="I21" s="29" t="s">
        <v>59</v>
      </c>
      <c r="J21" s="31" t="s">
        <v>7</v>
      </c>
      <c r="K21" s="49"/>
      <c r="L21" s="2"/>
    </row>
    <row r="22" spans="2:12" x14ac:dyDescent="0.2">
      <c r="B22" s="50">
        <v>8</v>
      </c>
      <c r="C22" s="23"/>
      <c r="D22" s="23">
        <v>5</v>
      </c>
      <c r="E22" s="24">
        <f t="shared" si="4"/>
        <v>13</v>
      </c>
      <c r="F22" s="25">
        <f t="shared" si="2"/>
        <v>0.68611111111111089</v>
      </c>
      <c r="G22" s="26">
        <f t="shared" si="5"/>
        <v>0.69513888888888864</v>
      </c>
      <c r="H22" s="27" t="s">
        <v>49</v>
      </c>
      <c r="I22" s="29" t="s">
        <v>59</v>
      </c>
      <c r="J22" s="31" t="s">
        <v>8</v>
      </c>
      <c r="K22" s="49"/>
      <c r="L22" s="2"/>
    </row>
    <row r="23" spans="2:12" ht="18" thickBot="1" x14ac:dyDescent="0.25">
      <c r="B23" s="53"/>
      <c r="C23" s="54">
        <v>30</v>
      </c>
      <c r="D23" s="54"/>
      <c r="E23" s="55">
        <f t="shared" si="4"/>
        <v>30</v>
      </c>
      <c r="F23" s="56">
        <f t="shared" si="2"/>
        <v>0.69513888888888864</v>
      </c>
      <c r="G23" s="57">
        <f t="shared" si="5"/>
        <v>0.71597222222222201</v>
      </c>
      <c r="H23" s="58" t="s">
        <v>71</v>
      </c>
      <c r="I23" s="59" t="s">
        <v>63</v>
      </c>
      <c r="J23" s="60"/>
      <c r="K23" s="96" t="s">
        <v>69</v>
      </c>
      <c r="L23" s="2"/>
    </row>
    <row r="24" spans="2:12" x14ac:dyDescent="0.2">
      <c r="B24" s="9"/>
      <c r="C24" s="9"/>
      <c r="D24" s="9"/>
      <c r="E24" s="9"/>
      <c r="F24" s="61"/>
      <c r="G24" s="61"/>
      <c r="H24" s="7"/>
      <c r="I24" s="7"/>
      <c r="J24" s="7"/>
      <c r="K24" s="8"/>
      <c r="L24" s="1"/>
    </row>
    <row r="25" spans="2:12" ht="17" thickBot="1" x14ac:dyDescent="0.25">
      <c r="B25" s="9"/>
      <c r="C25" s="9"/>
      <c r="D25" s="9"/>
      <c r="E25" s="9"/>
      <c r="F25" s="61"/>
      <c r="G25" s="61"/>
      <c r="H25" s="7"/>
      <c r="I25" s="7"/>
      <c r="J25" s="7"/>
      <c r="K25" s="22"/>
    </row>
    <row r="26" spans="2:12" ht="25" thickBot="1" x14ac:dyDescent="0.25">
      <c r="B26" s="62" t="s">
        <v>53</v>
      </c>
      <c r="C26" s="63"/>
      <c r="D26" s="63"/>
      <c r="E26" s="63"/>
      <c r="F26" s="63"/>
      <c r="G26" s="63"/>
      <c r="H26" s="63"/>
      <c r="I26" s="63"/>
      <c r="J26" s="64"/>
      <c r="K26" s="22"/>
    </row>
    <row r="27" spans="2:12" ht="35" thickBot="1" x14ac:dyDescent="0.25">
      <c r="B27" s="90" t="s">
        <v>54</v>
      </c>
      <c r="C27" s="91" t="s">
        <v>55</v>
      </c>
      <c r="D27" s="91" t="s">
        <v>56</v>
      </c>
      <c r="E27" s="89" t="s">
        <v>57</v>
      </c>
      <c r="F27" s="92" t="s">
        <v>15</v>
      </c>
      <c r="G27" s="92" t="s">
        <v>16</v>
      </c>
      <c r="H27" s="93" t="s">
        <v>0</v>
      </c>
      <c r="I27" s="93" t="s">
        <v>12</v>
      </c>
      <c r="J27" s="94" t="s">
        <v>17</v>
      </c>
      <c r="K27" s="97" t="s">
        <v>58</v>
      </c>
    </row>
    <row r="28" spans="2:12" ht="17" x14ac:dyDescent="0.2">
      <c r="B28" s="65">
        <v>9</v>
      </c>
      <c r="C28" s="66"/>
      <c r="D28" s="66">
        <v>5</v>
      </c>
      <c r="E28" s="67">
        <f t="shared" ref="E28:E29" si="6">SUM(B28:D28)</f>
        <v>14</v>
      </c>
      <c r="F28" s="68"/>
      <c r="G28" s="68"/>
      <c r="H28" s="69" t="s">
        <v>18</v>
      </c>
      <c r="I28" s="69" t="s">
        <v>59</v>
      </c>
      <c r="J28" s="70" t="s">
        <v>22</v>
      </c>
      <c r="K28" s="22" t="s">
        <v>67</v>
      </c>
    </row>
    <row r="29" spans="2:12" ht="17" x14ac:dyDescent="0.2">
      <c r="B29" s="10">
        <v>8</v>
      </c>
      <c r="C29" s="23"/>
      <c r="D29" s="23">
        <v>5</v>
      </c>
      <c r="E29" s="24">
        <f t="shared" si="6"/>
        <v>13</v>
      </c>
      <c r="F29" s="71"/>
      <c r="G29" s="71"/>
      <c r="H29" s="27" t="s">
        <v>19</v>
      </c>
      <c r="I29" s="27" t="s">
        <v>59</v>
      </c>
      <c r="J29" s="31" t="s">
        <v>23</v>
      </c>
      <c r="K29" s="22" t="s">
        <v>68</v>
      </c>
    </row>
    <row r="30" spans="2:12" ht="17" x14ac:dyDescent="0.2">
      <c r="B30" s="10">
        <v>15</v>
      </c>
      <c r="C30" s="23"/>
      <c r="D30" s="23">
        <v>5</v>
      </c>
      <c r="E30" s="24">
        <f>SUM(B30:D30)</f>
        <v>20</v>
      </c>
      <c r="F30" s="26"/>
      <c r="G30" s="26"/>
      <c r="H30" s="27" t="s">
        <v>26</v>
      </c>
      <c r="I30" s="27"/>
      <c r="J30" s="31" t="s">
        <v>6</v>
      </c>
      <c r="K30" s="22" t="s">
        <v>66</v>
      </c>
    </row>
    <row r="31" spans="2:12" ht="17" x14ac:dyDescent="0.2">
      <c r="B31" s="72">
        <v>6</v>
      </c>
      <c r="C31" s="23"/>
      <c r="D31" s="23">
        <v>5</v>
      </c>
      <c r="E31" s="24">
        <f>SUM(B31:D31)</f>
        <v>11</v>
      </c>
      <c r="F31" s="71"/>
      <c r="G31" s="71"/>
      <c r="H31" s="27" t="s">
        <v>50</v>
      </c>
      <c r="I31" s="29" t="s">
        <v>59</v>
      </c>
      <c r="J31" s="31" t="s">
        <v>9</v>
      </c>
      <c r="K31" s="22" t="s">
        <v>64</v>
      </c>
    </row>
    <row r="32" spans="2:12" ht="17" x14ac:dyDescent="0.2">
      <c r="B32" s="72">
        <v>10</v>
      </c>
      <c r="C32" s="23"/>
      <c r="D32" s="23">
        <v>5</v>
      </c>
      <c r="E32" s="24">
        <f>SUM(B32:D32)</f>
        <v>15</v>
      </c>
      <c r="F32" s="71"/>
      <c r="G32" s="71"/>
      <c r="H32" s="27" t="s">
        <v>51</v>
      </c>
      <c r="I32" s="29" t="s">
        <v>59</v>
      </c>
      <c r="J32" s="31" t="s">
        <v>10</v>
      </c>
      <c r="K32" s="22" t="s">
        <v>65</v>
      </c>
    </row>
    <row r="33" spans="2:12" ht="18" thickBot="1" x14ac:dyDescent="0.25">
      <c r="B33" s="86">
        <v>9</v>
      </c>
      <c r="C33" s="73"/>
      <c r="D33" s="73">
        <v>5</v>
      </c>
      <c r="E33" s="74">
        <f>SUM(B33:D33)</f>
        <v>14</v>
      </c>
      <c r="F33" s="87"/>
      <c r="G33" s="87"/>
      <c r="H33" s="75" t="s">
        <v>52</v>
      </c>
      <c r="I33" s="88" t="s">
        <v>59</v>
      </c>
      <c r="J33" s="76" t="s">
        <v>11</v>
      </c>
      <c r="K33" s="22" t="s">
        <v>65</v>
      </c>
    </row>
    <row r="40" spans="2:12" x14ac:dyDescent="0.2">
      <c r="H40" s="1"/>
      <c r="I40" s="1"/>
      <c r="J40" s="1"/>
      <c r="K40" s="5"/>
      <c r="L40" s="1"/>
    </row>
  </sheetData>
  <mergeCells count="2">
    <mergeCell ref="B2:J2"/>
    <mergeCell ref="B26:J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Shickel</dc:creator>
  <cp:lastModifiedBy>Benjamin Shickel</cp:lastModifiedBy>
  <dcterms:created xsi:type="dcterms:W3CDTF">2023-05-10T20:43:03Z</dcterms:created>
  <dcterms:modified xsi:type="dcterms:W3CDTF">2023-05-16T21:34:46Z</dcterms:modified>
</cp:coreProperties>
</file>