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anu365-my.sharepoint.com/personal/u7810272_anu_edu_au/Documents/ENGN8170 Shared Folder/Project Management Plan/"/>
    </mc:Choice>
  </mc:AlternateContent>
  <xr:revisionPtr revIDLastSave="257" documentId="11_F25DC773A252ABDACC1048B5D9DC506E5BDE58EB" xr6:coauthVersionLast="47" xr6:coauthVersionMax="47" xr10:uidLastSave="{8753ECD7-FFCE-4641-AC0D-FB02CE28A07F}"/>
  <bookViews>
    <workbookView xWindow="-93" yWindow="-93" windowWidth="19386" windowHeight="11466" xr2:uid="{00000000-000D-0000-FFFF-FFFF00000000}"/>
  </bookViews>
  <sheets>
    <sheet name="Risk Assessment Table" sheetId="1" r:id="rId1"/>
    <sheet name="List" sheetId="2" r:id="rId2"/>
    <sheet name="No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 r="I11" i="1"/>
  <c r="E10" i="1"/>
  <c r="E11" i="1"/>
  <c r="I4" i="1"/>
  <c r="I5" i="1"/>
  <c r="I6" i="1"/>
  <c r="I7" i="1"/>
  <c r="I8" i="1"/>
  <c r="I9" i="1"/>
  <c r="I3" i="1"/>
  <c r="E4" i="1"/>
  <c r="E5" i="1"/>
  <c r="E6" i="1"/>
  <c r="E7" i="1"/>
  <c r="E8" i="1"/>
  <c r="E9" i="1"/>
  <c r="E3" i="1"/>
</calcChain>
</file>

<file path=xl/sharedStrings.xml><?xml version="1.0" encoding="utf-8"?>
<sst xmlns="http://schemas.openxmlformats.org/spreadsheetml/2006/main" count="125" uniqueCount="73">
  <si>
    <t>Risk Category</t>
  </si>
  <si>
    <t>Technical</t>
  </si>
  <si>
    <t>Reliability</t>
  </si>
  <si>
    <t>Security</t>
  </si>
  <si>
    <t>Safety</t>
  </si>
  <si>
    <t>Other</t>
  </si>
  <si>
    <t>Hazards</t>
  </si>
  <si>
    <t>Inherent Risk</t>
  </si>
  <si>
    <t>Consequence</t>
  </si>
  <si>
    <t>Risk rating</t>
  </si>
  <si>
    <t xml:space="preserve">Control Measures </t>
  </si>
  <si>
    <t>Likelihood</t>
  </si>
  <si>
    <t>Residual Risk</t>
  </si>
  <si>
    <t>Multipath Propagation and Acoustic Distortion
There are reflections from the seafloor or water surface which can cause multipath effects, leading to ambiguous or inaccurate distance measurements.</t>
  </si>
  <si>
    <t>Signal Interference and Beacon Collision
With multiple (three) beacons operating in the same frequency range, there might be signal collisions which could lead to inaccurate range measurements or even communication failure.</t>
  </si>
  <si>
    <t>Power Consumption and Battery Life
Running multiple beacons simultaneously increases the power demand, which could limit the operational time.</t>
  </si>
  <si>
    <t>Data Integrity and Loss Prevention
If there are transmission errors or beacon failures, it could result in lost or corrupted data, which leads to inaccurate positioning.</t>
  </si>
  <si>
    <t>Unauthorized Signal Spoofing
Any unintended acoustic sources could spoof the beacon signals and this disrupt navigation and positioning of the ROV.</t>
  </si>
  <si>
    <t>Impact on Marine Life	
Sonar emissions might disturb some marine life, particularly the species that are sensitive to acoustic signals.</t>
  </si>
  <si>
    <t>Limited Access to Testing Facilities
Availability of suitable underwater testing environments like a pool may be constrained and this can delay our progress in the later stages.</t>
  </si>
  <si>
    <t>• Develop echo suppression algorithms to filter out delayed reflections.
• Conduct regular signal integrity testing to detect multipath effects early.</t>
  </si>
  <si>
    <t>• Implement time-division multiplexing (TDM) or frequency hopping techniques to reduce interference.
• Ensure beacon transmissions are synchronized to avoid overlap.</t>
  </si>
  <si>
    <t>• Optimize beacon transmission intervals and use low-power modes for inactive beacons.
• Establish guidelines for efficient power management during operations.</t>
  </si>
  <si>
    <t>• Use Forward Error Correction (FEC) and Cyclic Redundancy Checks (CRC) to validate received data.
• Implement real-time monitoring and alerts for transmission failures.</t>
  </si>
  <si>
    <t>• Implement cryptographic authentication mechanisms to validate beacon signals.
• Train personnel on detecting and reporting anomalies in acoustic signals.</t>
  </si>
  <si>
    <t>• Adjust sonar frequencies to biologically safe thresholds.
• Follow marine safety regulations and perform impact assessments.
• Use noise-dampening equipment where applicable.</t>
  </si>
  <si>
    <t>• Plan for alternative testing sites ahead of time.
• Use simulation environments to replace real-world testing where feasible.
• Schedule backup testing sessions to avoid delays.</t>
  </si>
  <si>
    <t>Almost certain</t>
  </si>
  <si>
    <t>Likely</t>
  </si>
  <si>
    <t xml:space="preserve">Possible </t>
  </si>
  <si>
    <t>Unlikely</t>
  </si>
  <si>
    <t xml:space="preserve">Rare </t>
  </si>
  <si>
    <t xml:space="preserve">Catastrophic </t>
  </si>
  <si>
    <t>Major</t>
  </si>
  <si>
    <t>Moderate</t>
  </si>
  <si>
    <t xml:space="preserve">Minor </t>
  </si>
  <si>
    <t xml:space="preserve">Insignificant </t>
  </si>
  <si>
    <t>Insignificant</t>
  </si>
  <si>
    <t>Minor</t>
  </si>
  <si>
    <t>Catastrophic</t>
  </si>
  <si>
    <t>Almost Certain</t>
  </si>
  <si>
    <t>Medium (10)</t>
  </si>
  <si>
    <t>High (14)</t>
  </si>
  <si>
    <t>Extreme (21)</t>
  </si>
  <si>
    <t>Extreme (22)</t>
  </si>
  <si>
    <t>Extreme (25)</t>
  </si>
  <si>
    <t>Medium (7)</t>
  </si>
  <si>
    <t>High (13)</t>
  </si>
  <si>
    <t>High (16)</t>
  </si>
  <si>
    <t>Extreme (20)</t>
  </si>
  <si>
    <t>Extreme (24)</t>
  </si>
  <si>
    <t>Possible</t>
  </si>
  <si>
    <t>Low (4)</t>
  </si>
  <si>
    <t>Medium (9)</t>
  </si>
  <si>
    <t>High (15)</t>
  </si>
  <si>
    <t>High (18)</t>
  </si>
  <si>
    <t>Extreme (23)</t>
  </si>
  <si>
    <t>Low (2)</t>
  </si>
  <si>
    <t>Medium (6)</t>
  </si>
  <si>
    <t>Medium (8)</t>
  </si>
  <si>
    <t>High (17)</t>
  </si>
  <si>
    <t>High (19)</t>
  </si>
  <si>
    <t>Rare</t>
  </si>
  <si>
    <t>Low (1)</t>
  </si>
  <si>
    <t>Low (3)</t>
  </si>
  <si>
    <t>Low (5)</t>
  </si>
  <si>
    <t>Medium (11)</t>
  </si>
  <si>
    <t>Medium (12)</t>
  </si>
  <si>
    <t xml:space="preserve">Don’t change anything on this sheet </t>
  </si>
  <si>
    <t>Difficulty Contacting Client for Feedback
The client may be slow to respond to emails or messages, causing delays in getting feedback or approvals, which can affect project progress and decision-making.</t>
  </si>
  <si>
    <t>Group Member Sick or Unavailable for Key Work
A team member may fall sick or be unavailable due to personal reasons, leading to delays in completing assigned tasks and increased workload for others.</t>
  </si>
  <si>
    <t>• Establish multiple communication channels e.g. email, phone, video calls.
• Assign a team member as the main point of contact to follow up regularly.</t>
  </si>
  <si>
    <t>• Assign backup members for critical tasks in advance.
• Maintain clear documentation so another team member can take over if needed.
• Set early deadlines to allow buffer time for unexpected absences.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</si>
</sst>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7">
    <xf numFmtId="0" fontId="0" fillId="0" borderId="0" xfId="0"/>
    <xf numFmtId="0" fontId="0" fillId="0" borderId="0" xfId="0" applyBorder="1"/>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0" xfId="0" applyAlignment="1"/>
    <xf numFmtId="0" fontId="0" fillId="0" borderId="0"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center" vertical="center"/>
    </xf>
    <xf numFmtId="0" fontId="0" fillId="0" borderId="0" xfId="0" applyFont="1" applyAlignment="1">
      <alignment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2" borderId="0" xfId="0" applyFill="1"/>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360966</xdr:colOff>
      <xdr:row>11</xdr:row>
      <xdr:rowOff>33868</xdr:rowOff>
    </xdr:to>
    <xdr:pic>
      <xdr:nvPicPr>
        <xdr:cNvPr id="2" name="Picture 1">
          <a:extLst>
            <a:ext uri="{FF2B5EF4-FFF2-40B4-BE49-F238E27FC236}">
              <a16:creationId xmlns:a16="http://schemas.microsoft.com/office/drawing/2014/main" id="{97CE694A-2BB1-44B2-EA0E-92B1085A4725}"/>
            </a:ext>
          </a:extLst>
        </xdr:cNvPr>
        <xdr:cNvPicPr>
          <a:picLocks noChangeAspect="1"/>
        </xdr:cNvPicPr>
      </xdr:nvPicPr>
      <xdr:blipFill>
        <a:blip xmlns:r="http://schemas.openxmlformats.org/officeDocument/2006/relationships" r:embed="rId1"/>
        <a:stretch>
          <a:fillRect/>
        </a:stretch>
      </xdr:blipFill>
      <xdr:spPr>
        <a:xfrm>
          <a:off x="0" y="0"/>
          <a:ext cx="4858260" cy="2060888"/>
        </a:xfrm>
        <a:prstGeom prst="rect">
          <a:avLst/>
        </a:prstGeom>
      </xdr:spPr>
    </xdr:pic>
    <xdr:clientData/>
  </xdr:twoCellAnchor>
  <xdr:twoCellAnchor editAs="oneCell">
    <xdr:from>
      <xdr:col>0</xdr:col>
      <xdr:colOff>1</xdr:colOff>
      <xdr:row>12</xdr:row>
      <xdr:rowOff>0</xdr:rowOff>
    </xdr:from>
    <xdr:to>
      <xdr:col>7</xdr:col>
      <xdr:colOff>338668</xdr:colOff>
      <xdr:row>36</xdr:row>
      <xdr:rowOff>82487</xdr:rowOff>
    </xdr:to>
    <xdr:pic>
      <xdr:nvPicPr>
        <xdr:cNvPr id="3" name="Picture 2">
          <a:extLst>
            <a:ext uri="{FF2B5EF4-FFF2-40B4-BE49-F238E27FC236}">
              <a16:creationId xmlns:a16="http://schemas.microsoft.com/office/drawing/2014/main" id="{2FC40F0D-8299-76FE-88E2-511F5FC9A1D1}"/>
            </a:ext>
          </a:extLst>
        </xdr:cNvPr>
        <xdr:cNvPicPr>
          <a:picLocks noChangeAspect="1"/>
        </xdr:cNvPicPr>
      </xdr:nvPicPr>
      <xdr:blipFill>
        <a:blip xmlns:r="http://schemas.openxmlformats.org/officeDocument/2006/relationships" r:embed="rId2"/>
        <a:stretch>
          <a:fillRect/>
        </a:stretch>
      </xdr:blipFill>
      <xdr:spPr>
        <a:xfrm>
          <a:off x="1" y="2159000"/>
          <a:ext cx="4857750" cy="4400487"/>
        </a:xfrm>
        <a:prstGeom prst="rect">
          <a:avLst/>
        </a:prstGeom>
      </xdr:spPr>
    </xdr:pic>
    <xdr:clientData/>
  </xdr:twoCellAnchor>
  <xdr:twoCellAnchor editAs="oneCell">
    <xdr:from>
      <xdr:col>0</xdr:col>
      <xdr:colOff>0</xdr:colOff>
      <xdr:row>37</xdr:row>
      <xdr:rowOff>0</xdr:rowOff>
    </xdr:from>
    <xdr:to>
      <xdr:col>7</xdr:col>
      <xdr:colOff>338667</xdr:colOff>
      <xdr:row>60</xdr:row>
      <xdr:rowOff>40002</xdr:rowOff>
    </xdr:to>
    <xdr:pic>
      <xdr:nvPicPr>
        <xdr:cNvPr id="4" name="Picture 3">
          <a:extLst>
            <a:ext uri="{FF2B5EF4-FFF2-40B4-BE49-F238E27FC236}">
              <a16:creationId xmlns:a16="http://schemas.microsoft.com/office/drawing/2014/main" id="{D22636E9-8D98-232C-CC88-55DA24D2B383}"/>
            </a:ext>
          </a:extLst>
        </xdr:cNvPr>
        <xdr:cNvPicPr>
          <a:picLocks noChangeAspect="1"/>
        </xdr:cNvPicPr>
      </xdr:nvPicPr>
      <xdr:blipFill>
        <a:blip xmlns:r="http://schemas.openxmlformats.org/officeDocument/2006/relationships" r:embed="rId3"/>
        <a:stretch>
          <a:fillRect/>
        </a:stretch>
      </xdr:blipFill>
      <xdr:spPr>
        <a:xfrm>
          <a:off x="0" y="6712857"/>
          <a:ext cx="4826000" cy="4212859"/>
        </a:xfrm>
        <a:prstGeom prst="rect">
          <a:avLst/>
        </a:prstGeom>
      </xdr:spPr>
    </xdr:pic>
    <xdr:clientData/>
  </xdr:twoCellAnchor>
  <xdr:twoCellAnchor editAs="oneCell">
    <xdr:from>
      <xdr:col>0</xdr:col>
      <xdr:colOff>0</xdr:colOff>
      <xdr:row>60</xdr:row>
      <xdr:rowOff>33130</xdr:rowOff>
    </xdr:from>
    <xdr:to>
      <xdr:col>7</xdr:col>
      <xdr:colOff>345789</xdr:colOff>
      <xdr:row>76</xdr:row>
      <xdr:rowOff>130157</xdr:rowOff>
    </xdr:to>
    <xdr:pic>
      <xdr:nvPicPr>
        <xdr:cNvPr id="5" name="Picture 4">
          <a:extLst>
            <a:ext uri="{FF2B5EF4-FFF2-40B4-BE49-F238E27FC236}">
              <a16:creationId xmlns:a16="http://schemas.microsoft.com/office/drawing/2014/main" id="{2F443953-9B68-D19C-CCEF-028ABC5A9C43}"/>
            </a:ext>
          </a:extLst>
        </xdr:cNvPr>
        <xdr:cNvPicPr>
          <a:picLocks noChangeAspect="1"/>
        </xdr:cNvPicPr>
      </xdr:nvPicPr>
      <xdr:blipFill rotWithShape="1">
        <a:blip xmlns:r="http://schemas.openxmlformats.org/officeDocument/2006/relationships" r:embed="rId4"/>
        <a:srcRect t="1588"/>
        <a:stretch/>
      </xdr:blipFill>
      <xdr:spPr>
        <a:xfrm>
          <a:off x="0" y="10855739"/>
          <a:ext cx="4855209" cy="2983055"/>
        </a:xfrm>
        <a:prstGeom prst="rect">
          <a:avLst/>
        </a:prstGeom>
      </xdr:spPr>
    </xdr:pic>
    <xdr:clientData/>
  </xdr:twoCellAnchor>
  <xdr:twoCellAnchor editAs="oneCell">
    <xdr:from>
      <xdr:col>0</xdr:col>
      <xdr:colOff>0</xdr:colOff>
      <xdr:row>77</xdr:row>
      <xdr:rowOff>0</xdr:rowOff>
    </xdr:from>
    <xdr:to>
      <xdr:col>7</xdr:col>
      <xdr:colOff>355147</xdr:colOff>
      <xdr:row>93</xdr:row>
      <xdr:rowOff>92363</xdr:rowOff>
    </xdr:to>
    <xdr:pic>
      <xdr:nvPicPr>
        <xdr:cNvPr id="6" name="Picture 5">
          <a:extLst>
            <a:ext uri="{FF2B5EF4-FFF2-40B4-BE49-F238E27FC236}">
              <a16:creationId xmlns:a16="http://schemas.microsoft.com/office/drawing/2014/main" id="{C1B9E08F-A023-BE6A-D21C-AADD2F618E60}"/>
            </a:ext>
          </a:extLst>
        </xdr:cNvPr>
        <xdr:cNvPicPr>
          <a:picLocks noChangeAspect="1"/>
        </xdr:cNvPicPr>
      </xdr:nvPicPr>
      <xdr:blipFill>
        <a:blip xmlns:r="http://schemas.openxmlformats.org/officeDocument/2006/relationships" r:embed="rId5"/>
        <a:stretch>
          <a:fillRect/>
        </a:stretch>
      </xdr:blipFill>
      <xdr:spPr>
        <a:xfrm>
          <a:off x="0" y="14224000"/>
          <a:ext cx="4880965" cy="3047999"/>
        </a:xfrm>
        <a:prstGeom prst="rect">
          <a:avLst/>
        </a:prstGeom>
      </xdr:spPr>
    </xdr:pic>
    <xdr:clientData/>
  </xdr:twoCellAnchor>
  <xdr:twoCellAnchor editAs="oneCell">
    <xdr:from>
      <xdr:col>9</xdr:col>
      <xdr:colOff>1</xdr:colOff>
      <xdr:row>0</xdr:row>
      <xdr:rowOff>0</xdr:rowOff>
    </xdr:from>
    <xdr:to>
      <xdr:col>30</xdr:col>
      <xdr:colOff>201083</xdr:colOff>
      <xdr:row>44</xdr:row>
      <xdr:rowOff>80965</xdr:rowOff>
    </xdr:to>
    <xdr:pic>
      <xdr:nvPicPr>
        <xdr:cNvPr id="7" name="Picture 6">
          <a:extLst>
            <a:ext uri="{FF2B5EF4-FFF2-40B4-BE49-F238E27FC236}">
              <a16:creationId xmlns:a16="http://schemas.microsoft.com/office/drawing/2014/main" id="{8F7D5C02-67A0-3F1E-4070-D775279B9DD4}"/>
            </a:ext>
          </a:extLst>
        </xdr:cNvPr>
        <xdr:cNvPicPr>
          <a:picLocks noChangeAspect="1"/>
        </xdr:cNvPicPr>
      </xdr:nvPicPr>
      <xdr:blipFill>
        <a:blip xmlns:r="http://schemas.openxmlformats.org/officeDocument/2006/relationships" r:embed="rId6"/>
        <a:stretch>
          <a:fillRect/>
        </a:stretch>
      </xdr:blipFill>
      <xdr:spPr>
        <a:xfrm>
          <a:off x="5810251" y="0"/>
          <a:ext cx="13758332" cy="7997298"/>
        </a:xfrm>
        <a:prstGeom prst="rect">
          <a:avLst/>
        </a:prstGeom>
      </xdr:spPr>
    </xdr:pic>
    <xdr:clientData/>
  </xdr:twoCellAnchor>
  <xdr:twoCellAnchor editAs="oneCell">
    <xdr:from>
      <xdr:col>9</xdr:col>
      <xdr:colOff>0</xdr:colOff>
      <xdr:row>45</xdr:row>
      <xdr:rowOff>0</xdr:rowOff>
    </xdr:from>
    <xdr:to>
      <xdr:col>30</xdr:col>
      <xdr:colOff>201083</xdr:colOff>
      <xdr:row>90</xdr:row>
      <xdr:rowOff>34647</xdr:rowOff>
    </xdr:to>
    <xdr:pic>
      <xdr:nvPicPr>
        <xdr:cNvPr id="8" name="Picture 7">
          <a:extLst>
            <a:ext uri="{FF2B5EF4-FFF2-40B4-BE49-F238E27FC236}">
              <a16:creationId xmlns:a16="http://schemas.microsoft.com/office/drawing/2014/main" id="{654247BF-3371-12B4-5D8D-53A13E5EB32A}"/>
            </a:ext>
          </a:extLst>
        </xdr:cNvPr>
        <xdr:cNvPicPr>
          <a:picLocks noChangeAspect="1"/>
        </xdr:cNvPicPr>
      </xdr:nvPicPr>
      <xdr:blipFill>
        <a:blip xmlns:r="http://schemas.openxmlformats.org/officeDocument/2006/relationships" r:embed="rId7"/>
        <a:stretch>
          <a:fillRect/>
        </a:stretch>
      </xdr:blipFill>
      <xdr:spPr>
        <a:xfrm>
          <a:off x="5810250" y="8096250"/>
          <a:ext cx="13758333" cy="8130897"/>
        </a:xfrm>
        <a:prstGeom prst="rect">
          <a:avLst/>
        </a:prstGeom>
      </xdr:spPr>
    </xdr:pic>
    <xdr:clientData/>
  </xdr:twoCellAnchor>
  <xdr:twoCellAnchor editAs="oneCell">
    <xdr:from>
      <xdr:col>9</xdr:col>
      <xdr:colOff>1</xdr:colOff>
      <xdr:row>91</xdr:row>
      <xdr:rowOff>0</xdr:rowOff>
    </xdr:from>
    <xdr:to>
      <xdr:col>30</xdr:col>
      <xdr:colOff>1</xdr:colOff>
      <xdr:row>136</xdr:row>
      <xdr:rowOff>146103</xdr:rowOff>
    </xdr:to>
    <xdr:pic>
      <xdr:nvPicPr>
        <xdr:cNvPr id="9" name="Picture 8">
          <a:extLst>
            <a:ext uri="{FF2B5EF4-FFF2-40B4-BE49-F238E27FC236}">
              <a16:creationId xmlns:a16="http://schemas.microsoft.com/office/drawing/2014/main" id="{EDA752CE-A2BA-EE5A-5E06-A5BA685CE4E2}"/>
            </a:ext>
          </a:extLst>
        </xdr:cNvPr>
        <xdr:cNvPicPr>
          <a:picLocks noChangeAspect="1"/>
        </xdr:cNvPicPr>
      </xdr:nvPicPr>
      <xdr:blipFill>
        <a:blip xmlns:r="http://schemas.openxmlformats.org/officeDocument/2006/relationships" r:embed="rId8"/>
        <a:stretch>
          <a:fillRect/>
        </a:stretch>
      </xdr:blipFill>
      <xdr:spPr>
        <a:xfrm>
          <a:off x="5810251" y="16372418"/>
          <a:ext cx="13557250" cy="82423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tabSelected="1" topLeftCell="A7" zoomScale="85" zoomScaleNormal="85" workbookViewId="0">
      <selection activeCell="F11" sqref="F11"/>
    </sheetView>
  </sheetViews>
  <sheetFormatPr defaultRowHeight="14.35" x14ac:dyDescent="0.5"/>
  <cols>
    <col min="1" max="1" width="11.52734375" style="8" bestFit="1" customWidth="1"/>
    <col min="2" max="2" width="41.64453125" style="10" customWidth="1"/>
    <col min="3" max="3" width="8.8203125" style="8" bestFit="1" customWidth="1"/>
    <col min="4" max="4" width="11.234375" style="8" bestFit="1" customWidth="1"/>
    <col min="5" max="5" width="10.87890625" style="8" bestFit="1" customWidth="1"/>
    <col min="6" max="6" width="41.41015625" style="10" customWidth="1"/>
    <col min="7" max="7" width="8.9375" style="8"/>
    <col min="8" max="8" width="11.234375" style="8" bestFit="1" customWidth="1"/>
    <col min="9" max="9" width="10.87890625" style="8" bestFit="1" customWidth="1"/>
  </cols>
  <sheetData>
    <row r="1" spans="1:9" s="1" customFormat="1" x14ac:dyDescent="0.5">
      <c r="A1" s="2" t="s">
        <v>0</v>
      </c>
      <c r="B1" s="4" t="s">
        <v>6</v>
      </c>
      <c r="C1" s="2" t="s">
        <v>7</v>
      </c>
      <c r="D1" s="2"/>
      <c r="E1" s="2"/>
      <c r="F1" s="4" t="s">
        <v>10</v>
      </c>
      <c r="G1" s="2" t="s">
        <v>12</v>
      </c>
      <c r="H1" s="2"/>
      <c r="I1" s="2"/>
    </row>
    <row r="2" spans="1:9" s="1" customFormat="1" ht="14.7" thickBot="1" x14ac:dyDescent="0.55000000000000004">
      <c r="A2" s="3"/>
      <c r="B2" s="5"/>
      <c r="C2" s="13" t="s">
        <v>11</v>
      </c>
      <c r="D2" s="13" t="s">
        <v>8</v>
      </c>
      <c r="E2" s="13" t="s">
        <v>9</v>
      </c>
      <c r="F2" s="5"/>
      <c r="G2" s="14" t="s">
        <v>11</v>
      </c>
      <c r="H2" s="14" t="s">
        <v>8</v>
      </c>
      <c r="I2" s="14" t="s">
        <v>9</v>
      </c>
    </row>
    <row r="3" spans="1:9" s="1" customFormat="1" ht="71.7" x14ac:dyDescent="0.5">
      <c r="A3" s="7" t="s">
        <v>1</v>
      </c>
      <c r="B3" s="9" t="s">
        <v>13</v>
      </c>
      <c r="C3" s="7" t="s">
        <v>28</v>
      </c>
      <c r="D3" s="7" t="s">
        <v>33</v>
      </c>
      <c r="E3" s="7" t="str">
        <f>INDEX(List!$F$2:$J$6, MATCH(C3, List!$E$2:$E$6, 0), MATCH(D3, List!$F$1:$J$1, 0))</f>
        <v>Extreme (20)</v>
      </c>
      <c r="F3" s="9" t="s">
        <v>20</v>
      </c>
      <c r="G3" s="7" t="s">
        <v>51</v>
      </c>
      <c r="H3" s="7" t="s">
        <v>38</v>
      </c>
      <c r="I3" s="7" t="str">
        <f>INDEX(List!$F$2:$J$6, MATCH(G3, List!$E$2:$E$6, 0), MATCH(H3, List!$F$1:$J$1, 0))</f>
        <v>Medium (9)</v>
      </c>
    </row>
    <row r="4" spans="1:9" ht="71.7" x14ac:dyDescent="0.5">
      <c r="A4" s="8" t="s">
        <v>1</v>
      </c>
      <c r="B4" s="10" t="s">
        <v>14</v>
      </c>
      <c r="C4" s="8" t="s">
        <v>28</v>
      </c>
      <c r="D4" s="8" t="s">
        <v>39</v>
      </c>
      <c r="E4" s="7" t="str">
        <f>INDEX(List!$F$2:$J$6, MATCH(C4, List!$E$2:$E$6, 0), MATCH(D4, List!$F$1:$J$1, 0))</f>
        <v>Extreme (24)</v>
      </c>
      <c r="F4" s="10" t="s">
        <v>21</v>
      </c>
      <c r="G4" s="8" t="s">
        <v>30</v>
      </c>
      <c r="H4" s="8" t="s">
        <v>38</v>
      </c>
      <c r="I4" s="7" t="str">
        <f>INDEX(List!$F$2:$J$6, MATCH(G4, List!$E$2:$E$6, 0), MATCH(H4, List!$F$1:$J$1, 0))</f>
        <v>Medium (6)</v>
      </c>
    </row>
    <row r="5" spans="1:9" ht="57.35" x14ac:dyDescent="0.5">
      <c r="A5" s="8" t="s">
        <v>2</v>
      </c>
      <c r="B5" s="10" t="s">
        <v>15</v>
      </c>
      <c r="C5" s="8" t="s">
        <v>28</v>
      </c>
      <c r="D5" s="8" t="s">
        <v>34</v>
      </c>
      <c r="E5" s="7" t="str">
        <f>INDEX(List!$F$2:$J$6, MATCH(C5, List!$E$2:$E$6, 0), MATCH(D5, List!$F$1:$J$1, 0))</f>
        <v>High (16)</v>
      </c>
      <c r="F5" s="10" t="s">
        <v>22</v>
      </c>
      <c r="G5" s="8" t="s">
        <v>51</v>
      </c>
      <c r="H5" s="8" t="s">
        <v>38</v>
      </c>
      <c r="I5" s="7" t="str">
        <f>INDEX(List!$F$2:$J$6, MATCH(G5, List!$E$2:$E$6, 0), MATCH(H5, List!$F$1:$J$1, 0))</f>
        <v>Medium (9)</v>
      </c>
    </row>
    <row r="6" spans="1:9" ht="71.7" x14ac:dyDescent="0.5">
      <c r="A6" s="8" t="s">
        <v>2</v>
      </c>
      <c r="B6" s="10" t="s">
        <v>16</v>
      </c>
      <c r="C6" s="8" t="s">
        <v>51</v>
      </c>
      <c r="D6" s="8" t="s">
        <v>39</v>
      </c>
      <c r="E6" s="7" t="str">
        <f>INDEX(List!$F$2:$J$6, MATCH(C6, List!$E$2:$E$6, 0), MATCH(D6, List!$F$1:$J$1, 0))</f>
        <v>Extreme (23)</v>
      </c>
      <c r="F6" s="10" t="s">
        <v>23</v>
      </c>
      <c r="G6" s="8" t="s">
        <v>30</v>
      </c>
      <c r="H6" s="8" t="s">
        <v>33</v>
      </c>
      <c r="I6" s="7" t="str">
        <f>INDEX(List!$F$2:$J$6, MATCH(G6, List!$E$2:$E$6, 0), MATCH(H6, List!$F$1:$J$1, 0))</f>
        <v>High (17)</v>
      </c>
    </row>
    <row r="7" spans="1:9" ht="57.35" x14ac:dyDescent="0.5">
      <c r="A7" s="8" t="s">
        <v>3</v>
      </c>
      <c r="B7" s="10" t="s">
        <v>17</v>
      </c>
      <c r="C7" s="8" t="s">
        <v>30</v>
      </c>
      <c r="D7" s="8" t="s">
        <v>39</v>
      </c>
      <c r="E7" s="7" t="str">
        <f>INDEX(List!$F$2:$J$6, MATCH(C7, List!$E$2:$E$6, 0), MATCH(D7, List!$F$1:$J$1, 0))</f>
        <v>High (19)</v>
      </c>
      <c r="F7" s="10" t="s">
        <v>24</v>
      </c>
      <c r="G7" s="8" t="s">
        <v>30</v>
      </c>
      <c r="H7" s="8" t="s">
        <v>33</v>
      </c>
      <c r="I7" s="7" t="str">
        <f>INDEX(List!$F$2:$J$6, MATCH(G7, List!$E$2:$E$6, 0), MATCH(H7, List!$F$1:$J$1, 0))</f>
        <v>High (17)</v>
      </c>
    </row>
    <row r="8" spans="1:9" ht="86" x14ac:dyDescent="0.5">
      <c r="A8" s="8" t="s">
        <v>4</v>
      </c>
      <c r="B8" s="10" t="s">
        <v>18</v>
      </c>
      <c r="C8" s="8" t="s">
        <v>51</v>
      </c>
      <c r="D8" s="8" t="s">
        <v>38</v>
      </c>
      <c r="E8" s="7" t="str">
        <f>INDEX(List!$F$2:$J$6, MATCH(C8, List!$E$2:$E$6, 0), MATCH(D8, List!$F$1:$J$1, 0))</f>
        <v>Medium (9)</v>
      </c>
      <c r="F8" s="10" t="s">
        <v>25</v>
      </c>
      <c r="G8" s="8" t="s">
        <v>62</v>
      </c>
      <c r="H8" s="8" t="s">
        <v>37</v>
      </c>
      <c r="I8" s="7" t="str">
        <f>INDEX(List!$F$2:$J$6, MATCH(G8, List!$E$2:$E$6, 0), MATCH(H8, List!$F$1:$J$1, 0))</f>
        <v>Low (1)</v>
      </c>
    </row>
    <row r="9" spans="1:9" ht="57.35" x14ac:dyDescent="0.5">
      <c r="A9" s="8" t="s">
        <v>5</v>
      </c>
      <c r="B9" s="10" t="s">
        <v>19</v>
      </c>
      <c r="C9" s="8" t="s">
        <v>51</v>
      </c>
      <c r="D9" s="8" t="s">
        <v>34</v>
      </c>
      <c r="E9" s="7" t="str">
        <f>INDEX(List!$F$2:$J$6, MATCH(C9, List!$E$2:$E$6, 0), MATCH(D9, List!$F$1:$J$1, 0))</f>
        <v>High (15)</v>
      </c>
      <c r="F9" s="10" t="s">
        <v>26</v>
      </c>
      <c r="G9" s="8" t="s">
        <v>30</v>
      </c>
      <c r="H9" s="8" t="s">
        <v>34</v>
      </c>
      <c r="I9" s="7" t="str">
        <f>INDEX(List!$F$2:$J$6, MATCH(G9, List!$E$2:$E$6, 0), MATCH(H9, List!$F$1:$J$1, 0))</f>
        <v>Medium (8)</v>
      </c>
    </row>
    <row r="10" spans="1:9" ht="71.7" x14ac:dyDescent="0.5">
      <c r="A10" s="8" t="s">
        <v>5</v>
      </c>
      <c r="B10" s="10" t="s">
        <v>69</v>
      </c>
      <c r="C10" s="8" t="s">
        <v>30</v>
      </c>
      <c r="D10" s="8" t="s">
        <v>34</v>
      </c>
      <c r="E10" s="7" t="str">
        <f>INDEX(List!$F$2:$J$6, MATCH(C10, List!$E$2:$E$6, 0), MATCH(D10, List!$F$1:$J$1, 0))</f>
        <v>Medium (8)</v>
      </c>
      <c r="F10" s="10" t="s">
        <v>71</v>
      </c>
      <c r="G10" s="8" t="s">
        <v>30</v>
      </c>
      <c r="H10" s="8" t="s">
        <v>38</v>
      </c>
      <c r="I10" s="7" t="str">
        <f>INDEX(List!$F$2:$J$6, MATCH(G10, List!$E$2:$E$6, 0), MATCH(H10, List!$F$1:$J$1, 0))</f>
        <v>Medium (6)</v>
      </c>
    </row>
    <row r="11" spans="1:9" ht="86" x14ac:dyDescent="0.5">
      <c r="A11" s="8" t="s">
        <v>5</v>
      </c>
      <c r="B11" s="10" t="s">
        <v>70</v>
      </c>
      <c r="C11" s="8" t="s">
        <v>30</v>
      </c>
      <c r="D11" s="8" t="s">
        <v>34</v>
      </c>
      <c r="E11" s="7" t="str">
        <f>INDEX(List!$F$2:$J$6, MATCH(C11, List!$E$2:$E$6, 0), MATCH(D11, List!$F$1:$J$1, 0))</f>
        <v>Medium (8)</v>
      </c>
      <c r="F11" s="10" t="s">
        <v>72</v>
      </c>
      <c r="G11" s="8" t="s">
        <v>30</v>
      </c>
      <c r="H11" s="8" t="s">
        <v>38</v>
      </c>
      <c r="I11" s="7" t="str">
        <f>INDEX(List!$F$2:$J$6, MATCH(G11, List!$E$2:$E$6, 0), MATCH(H11, List!$F$1:$J$1, 0))</f>
        <v>Medium (6)</v>
      </c>
    </row>
  </sheetData>
  <dataConsolidate/>
  <mergeCells count="5">
    <mergeCell ref="C1:E1"/>
    <mergeCell ref="A1:A2"/>
    <mergeCell ref="B1:B2"/>
    <mergeCell ref="F1:F2"/>
    <mergeCell ref="G1:I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A00FC1BD-EF84-4D32-B60C-6CDC5C2E0D77}">
          <x14:formula1>
            <xm:f>List!$E$2:$E$6</xm:f>
          </x14:formula1>
          <xm:sqref>C1:C1048576 G1:G1048576</xm:sqref>
        </x14:dataValidation>
        <x14:dataValidation type="list" allowBlank="1" showInputMessage="1" showErrorMessage="1" xr:uid="{193EC798-DC9F-49AA-8116-829DC4705977}">
          <x14:formula1>
            <xm:f>List!$F$1:$J$1</xm:f>
          </x14:formula1>
          <xm:sqref>D1:D1048576 H1:H1048576</xm:sqref>
        </x14:dataValidation>
        <x14:dataValidation type="list" allowBlank="1" showInputMessage="1" showErrorMessage="1" xr:uid="{7AD89BB8-71AB-45A6-B082-FF68C50952FE}">
          <x14:formula1>
            <xm:f>List!$A$1:$A$5</xm:f>
          </x14:formula1>
          <xm:sqref>A1:A1048576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3CAA5-429E-409C-B24C-BC26C4C690AE}">
  <dimension ref="A1:J8"/>
  <sheetViews>
    <sheetView workbookViewId="0">
      <selection activeCell="C16" sqref="C16"/>
    </sheetView>
  </sheetViews>
  <sheetFormatPr defaultRowHeight="14.35" x14ac:dyDescent="0.5"/>
  <cols>
    <col min="2" max="2" width="12.87890625" style="6" bestFit="1" customWidth="1"/>
    <col min="3" max="3" width="11.17578125" bestFit="1" customWidth="1"/>
    <col min="5" max="5" width="12.46875" bestFit="1" customWidth="1"/>
    <col min="6" max="6" width="10.9375" bestFit="1" customWidth="1"/>
    <col min="7" max="7" width="9.9375" bestFit="1" customWidth="1"/>
    <col min="8" max="8" width="10.87890625" bestFit="1" customWidth="1"/>
    <col min="9" max="10" width="10.9375" bestFit="1" customWidth="1"/>
  </cols>
  <sheetData>
    <row r="1" spans="1:10" x14ac:dyDescent="0.5">
      <c r="A1" t="s">
        <v>1</v>
      </c>
      <c r="B1" s="6" t="s">
        <v>27</v>
      </c>
      <c r="C1" t="s">
        <v>32</v>
      </c>
      <c r="E1" s="11"/>
      <c r="F1" s="11" t="s">
        <v>37</v>
      </c>
      <c r="G1" s="11" t="s">
        <v>38</v>
      </c>
      <c r="H1" s="11" t="s">
        <v>34</v>
      </c>
      <c r="I1" s="11" t="s">
        <v>33</v>
      </c>
      <c r="J1" s="11" t="s">
        <v>39</v>
      </c>
    </row>
    <row r="2" spans="1:10" x14ac:dyDescent="0.5">
      <c r="A2" t="s">
        <v>2</v>
      </c>
      <c r="B2" s="6" t="s">
        <v>28</v>
      </c>
      <c r="C2" t="s">
        <v>33</v>
      </c>
      <c r="E2" s="12" t="s">
        <v>40</v>
      </c>
      <c r="F2" s="12" t="s">
        <v>41</v>
      </c>
      <c r="G2" s="12" t="s">
        <v>42</v>
      </c>
      <c r="H2" s="12" t="s">
        <v>43</v>
      </c>
      <c r="I2" s="12" t="s">
        <v>44</v>
      </c>
      <c r="J2" s="12" t="s">
        <v>45</v>
      </c>
    </row>
    <row r="3" spans="1:10" x14ac:dyDescent="0.5">
      <c r="A3" t="s">
        <v>3</v>
      </c>
      <c r="B3" s="6" t="s">
        <v>29</v>
      </c>
      <c r="C3" t="s">
        <v>34</v>
      </c>
      <c r="E3" s="12" t="s">
        <v>28</v>
      </c>
      <c r="F3" s="12" t="s">
        <v>46</v>
      </c>
      <c r="G3" s="12" t="s">
        <v>47</v>
      </c>
      <c r="H3" s="12" t="s">
        <v>48</v>
      </c>
      <c r="I3" s="12" t="s">
        <v>49</v>
      </c>
      <c r="J3" s="12" t="s">
        <v>50</v>
      </c>
    </row>
    <row r="4" spans="1:10" x14ac:dyDescent="0.5">
      <c r="A4" t="s">
        <v>4</v>
      </c>
      <c r="B4" s="6" t="s">
        <v>30</v>
      </c>
      <c r="C4" t="s">
        <v>35</v>
      </c>
      <c r="E4" s="12" t="s">
        <v>51</v>
      </c>
      <c r="F4" s="12" t="s">
        <v>52</v>
      </c>
      <c r="G4" s="12" t="s">
        <v>53</v>
      </c>
      <c r="H4" s="12" t="s">
        <v>54</v>
      </c>
      <c r="I4" s="12" t="s">
        <v>55</v>
      </c>
      <c r="J4" s="12" t="s">
        <v>56</v>
      </c>
    </row>
    <row r="5" spans="1:10" x14ac:dyDescent="0.5">
      <c r="A5" t="s">
        <v>5</v>
      </c>
      <c r="B5" s="6" t="s">
        <v>31</v>
      </c>
      <c r="C5" t="s">
        <v>36</v>
      </c>
      <c r="E5" s="12" t="s">
        <v>30</v>
      </c>
      <c r="F5" s="12" t="s">
        <v>57</v>
      </c>
      <c r="G5" s="12" t="s">
        <v>58</v>
      </c>
      <c r="H5" s="12" t="s">
        <v>59</v>
      </c>
      <c r="I5" s="12" t="s">
        <v>60</v>
      </c>
      <c r="J5" s="12" t="s">
        <v>61</v>
      </c>
    </row>
    <row r="6" spans="1:10" x14ac:dyDescent="0.5">
      <c r="E6" s="12" t="s">
        <v>62</v>
      </c>
      <c r="F6" s="12" t="s">
        <v>63</v>
      </c>
      <c r="G6" s="12" t="s">
        <v>64</v>
      </c>
      <c r="H6" s="12" t="s">
        <v>65</v>
      </c>
      <c r="I6" s="12" t="s">
        <v>66</v>
      </c>
      <c r="J6" s="12" t="s">
        <v>67</v>
      </c>
    </row>
    <row r="8" spans="1:10" s="15" customFormat="1" x14ac:dyDescent="0.5">
      <c r="A8" s="15" t="s">
        <v>68</v>
      </c>
      <c r="B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BF52-E3BF-47F3-B2CA-1D8435CE08D9}">
  <dimension ref="A1"/>
  <sheetViews>
    <sheetView zoomScale="40" zoomScaleNormal="40" workbookViewId="0">
      <selection activeCell="AK127" sqref="AK127"/>
    </sheetView>
  </sheetViews>
  <sheetFormatPr defaultRowHeight="14.35" x14ac:dyDescent="0.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Risk Assessment Table</vt:lpstr>
      <vt:lpstr>List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Yoyo Lam</dc:creator>
  <cp:lastModifiedBy>Yuk Lam</cp:lastModifiedBy>
  <dcterms:created xsi:type="dcterms:W3CDTF">2015-06-05T18:17:20Z</dcterms:created>
  <dcterms:modified xsi:type="dcterms:W3CDTF">2025-03-19T07:04:51Z</dcterms:modified>
</cp:coreProperties>
</file>