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rlcyao\Desktop\"/>
    </mc:Choice>
  </mc:AlternateContent>
  <xr:revisionPtr revIDLastSave="0" documentId="13_ncr:1_{A2D4B354-7478-4A78-AC30-74D7218539F5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&amp;P" sheetId="1" r:id="rId1"/>
    <sheet name="CrudeOil" sheetId="13" r:id="rId2"/>
    <sheet name="Gold" sheetId="18" r:id="rId3"/>
    <sheet name="GOOG" sheetId="9" r:id="rId4"/>
    <sheet name="Final_Table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7" l="1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6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3" i="17"/>
  <c r="G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2" i="17"/>
  <c r="C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erlcyao</author>
  </authors>
  <commentList>
    <comment ref="E1" authorId="0" shapeId="0" xr:uid="{54A2BE76-0A61-4E51-826B-80C4580B650B}">
      <text>
        <r>
          <rPr>
            <b/>
            <sz val="9"/>
            <color indexed="81"/>
            <rFont val="Tahoma"/>
            <family val="2"/>
          </rPr>
          <t>erlcyao:</t>
        </r>
        <r>
          <rPr>
            <sz val="9"/>
            <color indexed="81"/>
            <rFont val="Tahoma"/>
            <family val="2"/>
          </rPr>
          <t xml:space="preserve">
p(t)-p(t-5))/p(t-5)×100
</t>
        </r>
      </text>
    </comment>
    <comment ref="F1" authorId="0" shapeId="0" xr:uid="{FF9106FF-B5BC-4E8D-983B-6B36FFA76CE5}">
      <text>
        <r>
          <rPr>
            <b/>
            <sz val="9"/>
            <color indexed="81"/>
            <rFont val="Tahoma"/>
            <family val="2"/>
          </rPr>
          <t>erlcyao:</t>
        </r>
        <r>
          <rPr>
            <sz val="9"/>
            <color indexed="81"/>
            <rFont val="Tahoma"/>
            <family val="2"/>
          </rPr>
          <t xml:space="preserve">
(v(t)-v(t-5))/v(t-5)×100</t>
        </r>
      </text>
    </comment>
    <comment ref="B2" authorId="0" shapeId="0" xr:uid="{7D619241-5B21-4C60-B11D-017707D233C0}">
      <text>
        <r>
          <rPr>
            <b/>
            <sz val="9"/>
            <color indexed="81"/>
            <rFont val="Tahoma"/>
            <family val="2"/>
          </rPr>
          <t>erlcyao:</t>
        </r>
        <r>
          <rPr>
            <sz val="9"/>
            <color indexed="81"/>
            <rFont val="Tahoma"/>
            <family val="2"/>
          </rPr>
          <t xml:space="preserve">
11/3/2021
</t>
        </r>
      </text>
    </comment>
    <comment ref="C2" authorId="0" shapeId="0" xr:uid="{B9CFD7A2-2B3F-40A2-A5A9-6F3FD214DC1E}">
      <text>
        <r>
          <rPr>
            <b/>
            <sz val="9"/>
            <color indexed="81"/>
            <rFont val="Tahoma"/>
            <family val="2"/>
          </rPr>
          <t>erlcyao:</t>
        </r>
        <r>
          <rPr>
            <sz val="9"/>
            <color indexed="81"/>
            <rFont val="Tahoma"/>
            <family val="2"/>
          </rPr>
          <t xml:space="preserve">
11/3/2021</t>
        </r>
      </text>
    </comment>
    <comment ref="D2" authorId="0" shapeId="0" xr:uid="{1831A563-33B7-4B0C-A648-80E467BC6332}">
      <text>
        <r>
          <rPr>
            <b/>
            <sz val="9"/>
            <color indexed="81"/>
            <rFont val="Tahoma"/>
            <family val="2"/>
          </rPr>
          <t>erlcyao:</t>
        </r>
        <r>
          <rPr>
            <sz val="9"/>
            <color indexed="81"/>
            <rFont val="Tahoma"/>
            <family val="2"/>
          </rPr>
          <t xml:space="preserve">
11/3/2021
</t>
        </r>
      </text>
    </comment>
    <comment ref="G2" authorId="0" shapeId="0" xr:uid="{DD710223-2BD9-4545-877E-E25D941FDDCE}">
      <text>
        <r>
          <rPr>
            <b/>
            <sz val="9"/>
            <color indexed="81"/>
            <rFont val="Tahoma"/>
            <family val="2"/>
          </rPr>
          <t>erlcyao:</t>
        </r>
        <r>
          <rPr>
            <sz val="9"/>
            <color indexed="81"/>
            <rFont val="Tahoma"/>
            <family val="2"/>
          </rPr>
          <t xml:space="preserve">
11/1/2021
</t>
        </r>
      </text>
    </comment>
  </commentList>
</comments>
</file>

<file path=xl/sharedStrings.xml><?xml version="1.0" encoding="utf-8"?>
<sst xmlns="http://schemas.openxmlformats.org/spreadsheetml/2006/main" count="35" uniqueCount="13">
  <si>
    <t>Date</t>
  </si>
  <si>
    <t>Open</t>
  </si>
  <si>
    <t>High</t>
  </si>
  <si>
    <t>Low</t>
  </si>
  <si>
    <t>Close*</t>
  </si>
  <si>
    <t>Adj Close**</t>
  </si>
  <si>
    <t>Volume</t>
  </si>
  <si>
    <t>S&amp;P Price (3 Days Prior)</t>
  </si>
  <si>
    <t>Crude Oil Price (3 Days Prior)</t>
  </si>
  <si>
    <t>Gold Price (3 Days Prior)</t>
  </si>
  <si>
    <t>GOOG  Price</t>
  </si>
  <si>
    <t>5 Day Relative Difference in Percentage of GOOG</t>
  </si>
  <si>
    <t>1 Day Relative Difference in Percentage of Volume of GOOG Traded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</si>
</sst>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Calibri"/>
      <family val="2"/>
      <scheme val="minor"/>
    </font>
    <font>
      <sz val="6"/>
      <color rgb="FF232A31"/>
      <name val="Arial"/>
      <family val="2"/>
    </font>
    <font>
      <sz val="7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14" fontId="1" fillId="2" borderId="0" xfId="0" applyNumberFormat="1" applyFont="1" applyFill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14" fontId="1" fillId="2" borderId="0" xfId="0" applyNumberFormat="1" applyFont="1" applyFill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3" borderId="0" xfId="0" applyFill="1" applyAlignment="1">
      <alignment horizontal="left"/>
    </xf>
    <xf numFmtId="2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workbookViewId="0">
      <selection activeCell="K10" sqref="K10"/>
    </sheetView>
  </sheetViews>
  <sheetFormatPr defaultRowHeight="14.5" x14ac:dyDescent="0.35"/>
  <cols>
    <col min="1" max="1" width="10.6328125" style="2" customWidth="1"/>
    <col min="2" max="13" width="10.6328125" customWidth="1"/>
  </cols>
  <sheetData>
    <row r="1" spans="1:7" ht="15" thickBot="1" x14ac:dyDescent="0.4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 x14ac:dyDescent="0.4">
      <c r="A2" s="4">
        <v>44501</v>
      </c>
      <c r="B2" s="5">
        <v>4610.62</v>
      </c>
      <c r="C2" s="5">
        <v>4620.34</v>
      </c>
      <c r="D2" s="5">
        <v>4595.0600000000004</v>
      </c>
      <c r="E2" s="5">
        <v>4613.67</v>
      </c>
      <c r="F2" s="5">
        <v>4613.67</v>
      </c>
      <c r="G2" s="6">
        <v>2924000000</v>
      </c>
    </row>
    <row r="3" spans="1:7" ht="15" thickBot="1" x14ac:dyDescent="0.4">
      <c r="A3" s="4">
        <v>44502</v>
      </c>
      <c r="B3" s="5">
        <v>4613.34</v>
      </c>
      <c r="C3" s="5">
        <v>4635.1499999999996</v>
      </c>
      <c r="D3" s="5">
        <v>4613.34</v>
      </c>
      <c r="E3" s="5">
        <v>4630.6499999999996</v>
      </c>
      <c r="F3" s="5">
        <v>4630.6499999999996</v>
      </c>
      <c r="G3" s="6">
        <v>3309690000</v>
      </c>
    </row>
    <row r="4" spans="1:7" ht="15" thickBot="1" x14ac:dyDescent="0.4">
      <c r="A4" s="4">
        <v>44503</v>
      </c>
      <c r="B4" s="5">
        <v>4630.6499999999996</v>
      </c>
      <c r="C4" s="5">
        <v>4663.46</v>
      </c>
      <c r="D4" s="5">
        <v>4621.1899999999996</v>
      </c>
      <c r="E4" s="5">
        <v>4660.57</v>
      </c>
      <c r="F4" s="5">
        <v>4660.57</v>
      </c>
      <c r="G4" s="6">
        <v>3339440000</v>
      </c>
    </row>
    <row r="5" spans="1:7" ht="15" thickBot="1" x14ac:dyDescent="0.4">
      <c r="A5" s="4">
        <v>44504</v>
      </c>
      <c r="B5" s="5">
        <v>4662.93</v>
      </c>
      <c r="C5" s="5">
        <v>4683</v>
      </c>
      <c r="D5" s="5">
        <v>4662.59</v>
      </c>
      <c r="E5" s="5">
        <v>4680.0600000000004</v>
      </c>
      <c r="F5" s="5">
        <v>4680.0600000000004</v>
      </c>
      <c r="G5" s="6">
        <v>3332940000</v>
      </c>
    </row>
    <row r="6" spans="1:7" ht="15" thickBot="1" x14ac:dyDescent="0.4">
      <c r="A6" s="4">
        <v>44505</v>
      </c>
      <c r="B6" s="5">
        <v>4699.26</v>
      </c>
      <c r="C6" s="5">
        <v>4718.5</v>
      </c>
      <c r="D6" s="5">
        <v>4681.32</v>
      </c>
      <c r="E6" s="5">
        <v>4697.53</v>
      </c>
      <c r="F6" s="5">
        <v>4697.53</v>
      </c>
      <c r="G6" s="6">
        <v>3491150000</v>
      </c>
    </row>
    <row r="7" spans="1:7" ht="15" thickBot="1" x14ac:dyDescent="0.4">
      <c r="A7" s="4">
        <v>44508</v>
      </c>
      <c r="B7" s="5">
        <v>4701.4799999999996</v>
      </c>
      <c r="C7" s="5">
        <v>4714.92</v>
      </c>
      <c r="D7" s="5">
        <v>4694.3900000000003</v>
      </c>
      <c r="E7" s="5">
        <v>4701.7</v>
      </c>
      <c r="F7" s="5">
        <v>4701.7</v>
      </c>
      <c r="G7" s="6">
        <v>3465720000</v>
      </c>
    </row>
    <row r="8" spans="1:7" ht="15" thickBot="1" x14ac:dyDescent="0.4">
      <c r="A8" s="4">
        <v>44509</v>
      </c>
      <c r="B8" s="5">
        <v>4707.25</v>
      </c>
      <c r="C8" s="5">
        <v>4708.53</v>
      </c>
      <c r="D8" s="5">
        <v>4670.87</v>
      </c>
      <c r="E8" s="5">
        <v>4685.25</v>
      </c>
      <c r="F8" s="5">
        <v>4685.25</v>
      </c>
      <c r="G8" s="6">
        <v>3110230000</v>
      </c>
    </row>
    <row r="9" spans="1:7" ht="15" thickBot="1" x14ac:dyDescent="0.4">
      <c r="A9" s="4">
        <v>44510</v>
      </c>
      <c r="B9" s="5">
        <v>4670.26</v>
      </c>
      <c r="C9" s="5">
        <v>4684.8500000000004</v>
      </c>
      <c r="D9" s="5">
        <v>4630.8599999999997</v>
      </c>
      <c r="E9" s="5">
        <v>4646.71</v>
      </c>
      <c r="F9" s="5">
        <v>4646.71</v>
      </c>
      <c r="G9" s="6">
        <v>3581630000</v>
      </c>
    </row>
    <row r="10" spans="1:7" ht="15" thickBot="1" x14ac:dyDescent="0.4">
      <c r="A10" s="4">
        <v>44511</v>
      </c>
      <c r="B10" s="5">
        <v>4659.3900000000003</v>
      </c>
      <c r="C10" s="5">
        <v>4664.55</v>
      </c>
      <c r="D10" s="5">
        <v>4648.3100000000004</v>
      </c>
      <c r="E10" s="5">
        <v>4649.2700000000004</v>
      </c>
      <c r="F10" s="5">
        <v>4649.2700000000004</v>
      </c>
      <c r="G10" s="6">
        <v>2623140000</v>
      </c>
    </row>
    <row r="11" spans="1:7" ht="15" thickBot="1" x14ac:dyDescent="0.4">
      <c r="A11" s="4">
        <v>44512</v>
      </c>
      <c r="B11" s="5">
        <v>4655.24</v>
      </c>
      <c r="C11" s="5">
        <v>4688.47</v>
      </c>
      <c r="D11" s="5">
        <v>4650.7700000000004</v>
      </c>
      <c r="E11" s="5">
        <v>4682.8500000000004</v>
      </c>
      <c r="F11" s="5">
        <v>4682.8500000000004</v>
      </c>
      <c r="G11" s="6">
        <v>2865790000</v>
      </c>
    </row>
    <row r="12" spans="1:7" ht="15" thickBot="1" x14ac:dyDescent="0.4">
      <c r="A12" s="4">
        <v>44515</v>
      </c>
      <c r="B12" s="5">
        <v>4689.3</v>
      </c>
      <c r="C12" s="5">
        <v>4697.42</v>
      </c>
      <c r="D12" s="5">
        <v>4672.8599999999997</v>
      </c>
      <c r="E12" s="5">
        <v>4682.8</v>
      </c>
      <c r="F12" s="5">
        <v>4682.8</v>
      </c>
      <c r="G12" s="6">
        <v>2618980000</v>
      </c>
    </row>
    <row r="13" spans="1:7" ht="15" thickBot="1" x14ac:dyDescent="0.4">
      <c r="A13" s="4">
        <v>44516</v>
      </c>
      <c r="B13" s="5">
        <v>4679.42</v>
      </c>
      <c r="C13" s="5">
        <v>4714.95</v>
      </c>
      <c r="D13" s="5">
        <v>4679.42</v>
      </c>
      <c r="E13" s="5">
        <v>4700.8999999999996</v>
      </c>
      <c r="F13" s="5">
        <v>4700.8999999999996</v>
      </c>
      <c r="G13" s="6">
        <v>2838210000</v>
      </c>
    </row>
    <row r="14" spans="1:7" ht="15" thickBot="1" x14ac:dyDescent="0.4">
      <c r="A14" s="4">
        <v>44517</v>
      </c>
      <c r="B14" s="5">
        <v>4701.5</v>
      </c>
      <c r="C14" s="5">
        <v>4701.5</v>
      </c>
      <c r="D14" s="5">
        <v>4684.41</v>
      </c>
      <c r="E14" s="5">
        <v>4688.67</v>
      </c>
      <c r="F14" s="5">
        <v>4688.67</v>
      </c>
      <c r="G14" s="6">
        <v>3221250000</v>
      </c>
    </row>
    <row r="15" spans="1:7" ht="15" thickBot="1" x14ac:dyDescent="0.4">
      <c r="A15" s="4">
        <v>44518</v>
      </c>
      <c r="B15" s="5">
        <v>4700.72</v>
      </c>
      <c r="C15" s="5">
        <v>4708.8</v>
      </c>
      <c r="D15" s="5">
        <v>4672.78</v>
      </c>
      <c r="E15" s="5">
        <v>4704.54</v>
      </c>
      <c r="F15" s="5">
        <v>4704.54</v>
      </c>
      <c r="G15" s="6">
        <v>3335620000</v>
      </c>
    </row>
    <row r="16" spans="1:7" ht="15" thickBot="1" x14ac:dyDescent="0.4">
      <c r="A16" s="4">
        <v>44519</v>
      </c>
      <c r="B16" s="5">
        <v>4708.4399999999996</v>
      </c>
      <c r="C16" s="5">
        <v>4717.75</v>
      </c>
      <c r="D16" s="5">
        <v>4694.22</v>
      </c>
      <c r="E16" s="5">
        <v>4697.96</v>
      </c>
      <c r="F16" s="5">
        <v>4697.96</v>
      </c>
      <c r="G16" s="6">
        <v>3265600000</v>
      </c>
    </row>
    <row r="17" spans="1:7" ht="15" thickBot="1" x14ac:dyDescent="0.4">
      <c r="A17" s="4">
        <v>44522</v>
      </c>
      <c r="B17" s="5">
        <v>4712</v>
      </c>
      <c r="C17" s="5">
        <v>4743.83</v>
      </c>
      <c r="D17" s="5">
        <v>4682.17</v>
      </c>
      <c r="E17" s="5">
        <v>4682.9399999999996</v>
      </c>
      <c r="F17" s="5">
        <v>4682.9399999999996</v>
      </c>
      <c r="G17" s="6">
        <v>3206280000</v>
      </c>
    </row>
    <row r="18" spans="1:7" ht="15" thickBot="1" x14ac:dyDescent="0.4">
      <c r="A18" s="4">
        <v>44523</v>
      </c>
      <c r="B18" s="5">
        <v>4678.4799999999996</v>
      </c>
      <c r="C18" s="5">
        <v>4699.3900000000003</v>
      </c>
      <c r="D18" s="5">
        <v>4652.66</v>
      </c>
      <c r="E18" s="5">
        <v>4690.7</v>
      </c>
      <c r="F18" s="5">
        <v>4690.7</v>
      </c>
      <c r="G18" s="6">
        <v>3428780000</v>
      </c>
    </row>
    <row r="19" spans="1:7" ht="15" thickBot="1" x14ac:dyDescent="0.4">
      <c r="A19" s="4">
        <v>44524</v>
      </c>
      <c r="B19" s="5">
        <v>4675.78</v>
      </c>
      <c r="C19" s="5">
        <v>4702.87</v>
      </c>
      <c r="D19" s="5">
        <v>4659.8900000000003</v>
      </c>
      <c r="E19" s="5">
        <v>4701.46</v>
      </c>
      <c r="F19" s="5">
        <v>4701.46</v>
      </c>
      <c r="G19" s="6">
        <v>2464040000</v>
      </c>
    </row>
    <row r="20" spans="1:7" ht="15" thickBot="1" x14ac:dyDescent="0.4">
      <c r="A20" s="4">
        <v>44526</v>
      </c>
      <c r="B20" s="5">
        <v>4664.63</v>
      </c>
      <c r="C20" s="5">
        <v>4664.63</v>
      </c>
      <c r="D20" s="5">
        <v>4585.43</v>
      </c>
      <c r="E20" s="5">
        <v>4594.62</v>
      </c>
      <c r="F20" s="5">
        <v>4594.62</v>
      </c>
      <c r="G20" s="6">
        <v>2676740000</v>
      </c>
    </row>
    <row r="21" spans="1:7" ht="15" thickBot="1" x14ac:dyDescent="0.4">
      <c r="A21" s="4">
        <v>44529</v>
      </c>
      <c r="B21" s="5">
        <v>4628.75</v>
      </c>
      <c r="C21" s="5">
        <v>4672.95</v>
      </c>
      <c r="D21" s="5">
        <v>4625.26</v>
      </c>
      <c r="E21" s="5">
        <v>4655.2700000000004</v>
      </c>
      <c r="F21" s="5">
        <v>4655.2700000000004</v>
      </c>
      <c r="G21" s="6">
        <v>3471380000</v>
      </c>
    </row>
    <row r="22" spans="1:7" ht="15" thickBot="1" x14ac:dyDescent="0.4">
      <c r="A22" s="4">
        <v>44530</v>
      </c>
      <c r="B22" s="5">
        <v>4640.25</v>
      </c>
      <c r="C22" s="5">
        <v>4646.0200000000004</v>
      </c>
      <c r="D22" s="5">
        <v>4560</v>
      </c>
      <c r="E22" s="5">
        <v>4567</v>
      </c>
      <c r="F22" s="5">
        <v>4567</v>
      </c>
      <c r="G22" s="6">
        <v>4950190000</v>
      </c>
    </row>
    <row r="23" spans="1:7" ht="15" thickBot="1" x14ac:dyDescent="0.4">
      <c r="A23" s="4">
        <v>44531</v>
      </c>
      <c r="B23" s="5">
        <v>4602.82</v>
      </c>
      <c r="C23" s="5">
        <v>4652.9399999999996</v>
      </c>
      <c r="D23" s="5">
        <v>4510.2700000000004</v>
      </c>
      <c r="E23" s="5">
        <v>4513.04</v>
      </c>
      <c r="F23" s="5">
        <v>4513.04</v>
      </c>
      <c r="G23" s="6">
        <v>4078260000</v>
      </c>
    </row>
    <row r="24" spans="1:7" ht="15" thickBot="1" x14ac:dyDescent="0.4">
      <c r="A24" s="4">
        <v>44532</v>
      </c>
      <c r="B24" s="5">
        <v>4504.7299999999996</v>
      </c>
      <c r="C24" s="5">
        <v>4595.46</v>
      </c>
      <c r="D24" s="5">
        <v>4504.7299999999996</v>
      </c>
      <c r="E24" s="5">
        <v>4577.1000000000004</v>
      </c>
      <c r="F24" s="5">
        <v>4577.1000000000004</v>
      </c>
      <c r="G24" s="6">
        <v>3771510000</v>
      </c>
    </row>
    <row r="25" spans="1:7" ht="15" thickBot="1" x14ac:dyDescent="0.4">
      <c r="A25" s="4">
        <v>44533</v>
      </c>
      <c r="B25" s="5">
        <v>4589.49</v>
      </c>
      <c r="C25" s="5">
        <v>4608.03</v>
      </c>
      <c r="D25" s="5">
        <v>4495.12</v>
      </c>
      <c r="E25" s="5">
        <v>4538.43</v>
      </c>
      <c r="F25" s="5">
        <v>4538.43</v>
      </c>
      <c r="G25" s="6">
        <v>3971500000</v>
      </c>
    </row>
    <row r="26" spans="1:7" ht="15" thickBot="1" x14ac:dyDescent="0.4">
      <c r="A26" s="4">
        <v>44536</v>
      </c>
      <c r="B26" s="5">
        <v>4548.37</v>
      </c>
      <c r="C26" s="5">
        <v>4612.6000000000004</v>
      </c>
      <c r="D26" s="5">
        <v>4540.51</v>
      </c>
      <c r="E26" s="5">
        <v>4591.67</v>
      </c>
      <c r="F26" s="5">
        <v>4591.67</v>
      </c>
      <c r="G26" s="6">
        <v>3305690000</v>
      </c>
    </row>
    <row r="27" spans="1:7" ht="15" thickBot="1" x14ac:dyDescent="0.4">
      <c r="A27" s="4">
        <v>44537</v>
      </c>
      <c r="B27" s="5">
        <v>4631.97</v>
      </c>
      <c r="C27" s="5">
        <v>4694.04</v>
      </c>
      <c r="D27" s="5">
        <v>4631.97</v>
      </c>
      <c r="E27" s="5">
        <v>4686.75</v>
      </c>
      <c r="F27" s="5">
        <v>4686.75</v>
      </c>
      <c r="G27" s="6">
        <v>3334320000</v>
      </c>
    </row>
    <row r="28" spans="1:7" ht="15" thickBot="1" x14ac:dyDescent="0.4">
      <c r="A28" s="4">
        <v>44538</v>
      </c>
      <c r="B28" s="5">
        <v>4690.8599999999997</v>
      </c>
      <c r="C28" s="5">
        <v>4705.0600000000004</v>
      </c>
      <c r="D28" s="5">
        <v>4674.5200000000004</v>
      </c>
      <c r="E28" s="5">
        <v>4701.21</v>
      </c>
      <c r="F28" s="5">
        <v>4701.21</v>
      </c>
      <c r="G28" s="6">
        <v>3061550000</v>
      </c>
    </row>
    <row r="29" spans="1:7" ht="15" thickBot="1" x14ac:dyDescent="0.4">
      <c r="A29" s="4">
        <v>44539</v>
      </c>
      <c r="B29" s="5">
        <v>4691</v>
      </c>
      <c r="C29" s="5">
        <v>4695.26</v>
      </c>
      <c r="D29" s="5">
        <v>4665.9799999999996</v>
      </c>
      <c r="E29" s="5">
        <v>4667.45</v>
      </c>
      <c r="F29" s="5">
        <v>4667.45</v>
      </c>
      <c r="G29" s="6">
        <v>2851660000</v>
      </c>
    </row>
    <row r="30" spans="1:7" ht="15" thickBot="1" x14ac:dyDescent="0.4">
      <c r="A30" s="4">
        <v>44540</v>
      </c>
      <c r="B30" s="5">
        <v>4687.6400000000003</v>
      </c>
      <c r="C30" s="5">
        <v>4713.57</v>
      </c>
      <c r="D30" s="5">
        <v>4670.24</v>
      </c>
      <c r="E30" s="5">
        <v>4712.0200000000004</v>
      </c>
      <c r="F30" s="5">
        <v>4712.0200000000004</v>
      </c>
      <c r="G30" s="6">
        <v>2858310000</v>
      </c>
    </row>
    <row r="31" spans="1:7" ht="15" thickBot="1" x14ac:dyDescent="0.4">
      <c r="A31" s="4">
        <v>44543</v>
      </c>
      <c r="B31" s="5">
        <v>4710.3</v>
      </c>
      <c r="C31" s="5">
        <v>4710.3</v>
      </c>
      <c r="D31" s="5">
        <v>4667.6000000000004</v>
      </c>
      <c r="E31" s="5">
        <v>4668.97</v>
      </c>
      <c r="F31" s="5">
        <v>4668.97</v>
      </c>
      <c r="G31" s="6">
        <v>3322050000</v>
      </c>
    </row>
    <row r="32" spans="1:7" ht="15" thickBot="1" x14ac:dyDescent="0.4">
      <c r="A32" s="4">
        <v>44544</v>
      </c>
      <c r="B32" s="5">
        <v>4642.99</v>
      </c>
      <c r="C32" s="5">
        <v>4660.47</v>
      </c>
      <c r="D32" s="5">
        <v>4606.5200000000004</v>
      </c>
      <c r="E32" s="5">
        <v>4634.09</v>
      </c>
      <c r="F32" s="5">
        <v>4634.09</v>
      </c>
      <c r="G32" s="6">
        <v>3292740000</v>
      </c>
    </row>
    <row r="33" spans="1:7" ht="15" thickBot="1" x14ac:dyDescent="0.4">
      <c r="A33" s="4">
        <v>44545</v>
      </c>
      <c r="B33" s="5">
        <v>4636.46</v>
      </c>
      <c r="C33" s="5">
        <v>4712.6000000000004</v>
      </c>
      <c r="D33" s="5">
        <v>4611.22</v>
      </c>
      <c r="E33" s="5">
        <v>4709.8500000000004</v>
      </c>
      <c r="F33" s="5">
        <v>4709.8500000000004</v>
      </c>
      <c r="G33" s="6">
        <v>3367580000</v>
      </c>
    </row>
    <row r="34" spans="1:7" ht="15" thickBot="1" x14ac:dyDescent="0.4">
      <c r="A34" s="4">
        <v>44546</v>
      </c>
      <c r="B34" s="5">
        <v>4719.13</v>
      </c>
      <c r="C34" s="5">
        <v>4731.99</v>
      </c>
      <c r="D34" s="5">
        <v>4651.8900000000003</v>
      </c>
      <c r="E34" s="5">
        <v>4668.67</v>
      </c>
      <c r="F34" s="5">
        <v>4668.67</v>
      </c>
      <c r="G34" s="6">
        <v>3592810000</v>
      </c>
    </row>
    <row r="35" spans="1:7" ht="15" thickBot="1" x14ac:dyDescent="0.4">
      <c r="A35" s="4">
        <v>44547</v>
      </c>
      <c r="B35" s="5">
        <v>4652.5</v>
      </c>
      <c r="C35" s="5">
        <v>4666.7</v>
      </c>
      <c r="D35" s="5">
        <v>4600.22</v>
      </c>
      <c r="E35" s="5">
        <v>4620.6400000000003</v>
      </c>
      <c r="F35" s="5">
        <v>4620.6400000000003</v>
      </c>
      <c r="G35" s="6">
        <v>5609780000</v>
      </c>
    </row>
    <row r="36" spans="1:7" ht="15" thickBot="1" x14ac:dyDescent="0.4">
      <c r="A36" s="4">
        <v>44550</v>
      </c>
      <c r="B36" s="5">
        <v>4587.8999999999996</v>
      </c>
      <c r="C36" s="5">
        <v>4587.8999999999996</v>
      </c>
      <c r="D36" s="5">
        <v>4531.1000000000004</v>
      </c>
      <c r="E36" s="5">
        <v>4568.0200000000004</v>
      </c>
      <c r="F36" s="5">
        <v>4568.0200000000004</v>
      </c>
      <c r="G36" s="6">
        <v>3395780000</v>
      </c>
    </row>
    <row r="37" spans="1:7" ht="15" thickBot="1" x14ac:dyDescent="0.4">
      <c r="A37" s="4">
        <v>44551</v>
      </c>
      <c r="B37" s="5">
        <v>4594.96</v>
      </c>
      <c r="C37" s="5">
        <v>4651.1400000000003</v>
      </c>
      <c r="D37" s="5">
        <v>4583.16</v>
      </c>
      <c r="E37" s="5">
        <v>4649.2299999999996</v>
      </c>
      <c r="F37" s="5">
        <v>4649.2299999999996</v>
      </c>
      <c r="G37" s="6">
        <v>2564370000</v>
      </c>
    </row>
    <row r="38" spans="1:7" ht="15" thickBot="1" x14ac:dyDescent="0.4">
      <c r="A38" s="4">
        <v>44552</v>
      </c>
      <c r="B38" s="5">
        <v>4650.3599999999997</v>
      </c>
      <c r="C38" s="5">
        <v>4697.67</v>
      </c>
      <c r="D38" s="5">
        <v>4645.53</v>
      </c>
      <c r="E38" s="5">
        <v>4696.5600000000004</v>
      </c>
      <c r="F38" s="5">
        <v>4696.5600000000004</v>
      </c>
      <c r="G38" s="6">
        <v>2439570000</v>
      </c>
    </row>
    <row r="39" spans="1:7" ht="15" thickBot="1" x14ac:dyDescent="0.4">
      <c r="A39" s="4">
        <v>44553</v>
      </c>
      <c r="B39" s="5">
        <v>4703.96</v>
      </c>
      <c r="C39" s="5">
        <v>4740.74</v>
      </c>
      <c r="D39" s="5">
        <v>4703.96</v>
      </c>
      <c r="E39" s="5">
        <v>4725.79</v>
      </c>
      <c r="F39" s="5">
        <v>4725.79</v>
      </c>
      <c r="G39" s="6">
        <v>2194630000</v>
      </c>
    </row>
    <row r="40" spans="1:7" ht="15" thickBot="1" x14ac:dyDescent="0.4">
      <c r="A40" s="4">
        <v>44557</v>
      </c>
      <c r="B40" s="5">
        <v>4733.99</v>
      </c>
      <c r="C40" s="5">
        <v>4791.49</v>
      </c>
      <c r="D40" s="5">
        <v>4733.99</v>
      </c>
      <c r="E40" s="5">
        <v>4791.1899999999996</v>
      </c>
      <c r="F40" s="5">
        <v>4791.1899999999996</v>
      </c>
      <c r="G40" s="6">
        <v>2264120000</v>
      </c>
    </row>
    <row r="41" spans="1:7" ht="15" thickBot="1" x14ac:dyDescent="0.4">
      <c r="A41" s="4">
        <v>44558</v>
      </c>
      <c r="B41" s="5">
        <v>4795.49</v>
      </c>
      <c r="C41" s="5">
        <v>4807.0200000000004</v>
      </c>
      <c r="D41" s="5">
        <v>4780.04</v>
      </c>
      <c r="E41" s="5">
        <v>4786.3500000000004</v>
      </c>
      <c r="F41" s="5">
        <v>4786.3500000000004</v>
      </c>
      <c r="G41" s="6">
        <v>2217050000</v>
      </c>
    </row>
    <row r="42" spans="1:7" ht="15" thickBot="1" x14ac:dyDescent="0.4">
      <c r="A42" s="4">
        <v>44559</v>
      </c>
      <c r="B42" s="5">
        <v>4788.6400000000003</v>
      </c>
      <c r="C42" s="5">
        <v>4804.0600000000004</v>
      </c>
      <c r="D42" s="5">
        <v>4778.08</v>
      </c>
      <c r="E42" s="5">
        <v>4793.0600000000004</v>
      </c>
      <c r="F42" s="5">
        <v>4793.0600000000004</v>
      </c>
      <c r="G42" s="6">
        <v>2369370000</v>
      </c>
    </row>
    <row r="43" spans="1:7" ht="15" thickBot="1" x14ac:dyDescent="0.4">
      <c r="A43" s="4">
        <v>44560</v>
      </c>
      <c r="B43" s="5">
        <v>4794.2299999999996</v>
      </c>
      <c r="C43" s="5">
        <v>4808.93</v>
      </c>
      <c r="D43" s="5">
        <v>4775.33</v>
      </c>
      <c r="E43" s="5">
        <v>4778.7299999999996</v>
      </c>
      <c r="F43" s="5">
        <v>4778.7299999999996</v>
      </c>
      <c r="G43" s="6">
        <v>2390990000</v>
      </c>
    </row>
    <row r="44" spans="1:7" ht="15" thickBot="1" x14ac:dyDescent="0.4">
      <c r="A44" s="4">
        <v>44561</v>
      </c>
      <c r="B44" s="5">
        <v>4775.21</v>
      </c>
      <c r="C44" s="5">
        <v>4786.83</v>
      </c>
      <c r="D44" s="5">
        <v>4765.75</v>
      </c>
      <c r="E44" s="5">
        <v>4766.18</v>
      </c>
      <c r="F44" s="5">
        <v>4766.18</v>
      </c>
      <c r="G44" s="6">
        <v>2446190000</v>
      </c>
    </row>
    <row r="45" spans="1:7" ht="15" thickBot="1" x14ac:dyDescent="0.4">
      <c r="A45" s="4">
        <v>44564</v>
      </c>
      <c r="B45" s="5">
        <v>4778.1400000000003</v>
      </c>
      <c r="C45" s="5">
        <v>4796.6400000000003</v>
      </c>
      <c r="D45" s="5">
        <v>4758.17</v>
      </c>
      <c r="E45" s="5">
        <v>4796.5600000000004</v>
      </c>
      <c r="F45" s="5">
        <v>4796.5600000000004</v>
      </c>
      <c r="G45" s="6">
        <v>2775190000</v>
      </c>
    </row>
    <row r="46" spans="1:7" ht="15" thickBot="1" x14ac:dyDescent="0.4">
      <c r="A46" s="4">
        <v>44565</v>
      </c>
      <c r="B46" s="5">
        <v>4804.51</v>
      </c>
      <c r="C46" s="5">
        <v>4818.62</v>
      </c>
      <c r="D46" s="5">
        <v>4774.2700000000004</v>
      </c>
      <c r="E46" s="5">
        <v>4793.54</v>
      </c>
      <c r="F46" s="5">
        <v>4793.54</v>
      </c>
      <c r="G46" s="6">
        <v>3641050000</v>
      </c>
    </row>
    <row r="47" spans="1:7" ht="15" thickBot="1" x14ac:dyDescent="0.4">
      <c r="A47" s="4">
        <v>44566</v>
      </c>
      <c r="B47" s="5">
        <v>4787.99</v>
      </c>
      <c r="C47" s="5">
        <v>4797.7</v>
      </c>
      <c r="D47" s="5">
        <v>4699.4399999999996</v>
      </c>
      <c r="E47" s="5">
        <v>4700.58</v>
      </c>
      <c r="F47" s="5">
        <v>4700.58</v>
      </c>
      <c r="G47" s="6">
        <v>3733540000</v>
      </c>
    </row>
    <row r="48" spans="1:7" ht="15" thickBot="1" x14ac:dyDescent="0.4">
      <c r="A48" s="4">
        <v>44567</v>
      </c>
      <c r="B48" s="5">
        <v>4693.3900000000003</v>
      </c>
      <c r="C48" s="5">
        <v>4725.01</v>
      </c>
      <c r="D48" s="5">
        <v>4671.26</v>
      </c>
      <c r="E48" s="5">
        <v>4696.05</v>
      </c>
      <c r="F48" s="5">
        <v>4696.05</v>
      </c>
      <c r="G48" s="6">
        <v>3371250000</v>
      </c>
    </row>
    <row r="49" spans="1:7" ht="15" thickBot="1" x14ac:dyDescent="0.4">
      <c r="A49" s="4">
        <v>44568</v>
      </c>
      <c r="B49" s="5">
        <v>4697.66</v>
      </c>
      <c r="C49" s="5">
        <v>4707.95</v>
      </c>
      <c r="D49" s="5">
        <v>4662.74</v>
      </c>
      <c r="E49" s="5">
        <v>4677.03</v>
      </c>
      <c r="F49" s="5">
        <v>4677.03</v>
      </c>
      <c r="G49" s="6">
        <v>3279870000</v>
      </c>
    </row>
    <row r="50" spans="1:7" ht="15" thickBot="1" x14ac:dyDescent="0.4">
      <c r="A50" s="4">
        <v>44571</v>
      </c>
      <c r="B50" s="5">
        <v>4655.34</v>
      </c>
      <c r="C50" s="5">
        <v>4673.0200000000004</v>
      </c>
      <c r="D50" s="5">
        <v>4582.24</v>
      </c>
      <c r="E50" s="5">
        <v>4670.29</v>
      </c>
      <c r="F50" s="5">
        <v>4670.29</v>
      </c>
      <c r="G50" s="6">
        <v>3621800000</v>
      </c>
    </row>
    <row r="51" spans="1:7" ht="15" thickBot="1" x14ac:dyDescent="0.4">
      <c r="A51" s="4">
        <v>44572</v>
      </c>
      <c r="B51" s="5">
        <v>4669.1400000000003</v>
      </c>
      <c r="C51" s="5">
        <v>4714.13</v>
      </c>
      <c r="D51" s="5">
        <v>4638.2700000000004</v>
      </c>
      <c r="E51" s="5">
        <v>4713.07</v>
      </c>
      <c r="F51" s="5">
        <v>4713.07</v>
      </c>
      <c r="G51" s="6">
        <v>3421600000</v>
      </c>
    </row>
    <row r="52" spans="1:7" ht="15" thickBot="1" x14ac:dyDescent="0.4">
      <c r="A52" s="4">
        <v>44573</v>
      </c>
      <c r="B52" s="5">
        <v>4728.59</v>
      </c>
      <c r="C52" s="5">
        <v>4748.83</v>
      </c>
      <c r="D52" s="5">
        <v>4706.71</v>
      </c>
      <c r="E52" s="5">
        <v>4726.3500000000004</v>
      </c>
      <c r="F52" s="5">
        <v>4726.3500000000004</v>
      </c>
      <c r="G52" s="6">
        <v>3060040000</v>
      </c>
    </row>
    <row r="53" spans="1:7" ht="15" thickBot="1" x14ac:dyDescent="0.4">
      <c r="A53" s="4">
        <v>44574</v>
      </c>
      <c r="B53" s="5">
        <v>4733.5600000000004</v>
      </c>
      <c r="C53" s="5">
        <v>4744.13</v>
      </c>
      <c r="D53" s="5">
        <v>4650.29</v>
      </c>
      <c r="E53" s="5">
        <v>4659.03</v>
      </c>
      <c r="F53" s="5">
        <v>4659.03</v>
      </c>
      <c r="G53" s="6">
        <v>3539830000</v>
      </c>
    </row>
    <row r="54" spans="1:7" ht="15" thickBot="1" x14ac:dyDescent="0.4">
      <c r="A54" s="4">
        <v>44575</v>
      </c>
      <c r="B54" s="5">
        <v>4637.99</v>
      </c>
      <c r="C54" s="5">
        <v>4665.13</v>
      </c>
      <c r="D54" s="5">
        <v>4614.75</v>
      </c>
      <c r="E54" s="5">
        <v>4662.8500000000004</v>
      </c>
      <c r="F54" s="5">
        <v>4662.8500000000004</v>
      </c>
      <c r="G54" s="6">
        <v>3483530000</v>
      </c>
    </row>
    <row r="55" spans="1:7" ht="15" thickBot="1" x14ac:dyDescent="0.4">
      <c r="A55" s="4">
        <v>44579</v>
      </c>
      <c r="B55" s="5">
        <v>4632.24</v>
      </c>
      <c r="C55" s="5">
        <v>4632.24</v>
      </c>
      <c r="D55" s="5">
        <v>4568.7</v>
      </c>
      <c r="E55" s="5">
        <v>4577.1099999999997</v>
      </c>
      <c r="F55" s="5">
        <v>4577.1099999999997</v>
      </c>
      <c r="G55" s="6">
        <v>3324960000</v>
      </c>
    </row>
    <row r="56" spans="1:7" ht="15" thickBot="1" x14ac:dyDescent="0.4">
      <c r="A56" s="4">
        <v>44580</v>
      </c>
      <c r="B56" s="5">
        <v>4588.03</v>
      </c>
      <c r="C56" s="5">
        <v>4611.55</v>
      </c>
      <c r="D56" s="5">
        <v>4530.2</v>
      </c>
      <c r="E56" s="5">
        <v>4532.76</v>
      </c>
      <c r="F56" s="5">
        <v>4532.76</v>
      </c>
      <c r="G56" s="6">
        <v>3387370000</v>
      </c>
    </row>
    <row r="57" spans="1:7" ht="15" thickBot="1" x14ac:dyDescent="0.4">
      <c r="A57" s="4">
        <v>44581</v>
      </c>
      <c r="B57" s="5">
        <v>4547.3500000000004</v>
      </c>
      <c r="C57" s="5">
        <v>4602.1099999999997</v>
      </c>
      <c r="D57" s="5">
        <v>4477.95</v>
      </c>
      <c r="E57" s="5">
        <v>4482.7299999999996</v>
      </c>
      <c r="F57" s="5">
        <v>4482.7299999999996</v>
      </c>
      <c r="G57" s="6">
        <v>3473060000</v>
      </c>
    </row>
    <row r="58" spans="1:7" ht="15" thickBot="1" x14ac:dyDescent="0.4">
      <c r="A58" s="4">
        <v>44582</v>
      </c>
      <c r="B58" s="5">
        <v>4471.38</v>
      </c>
      <c r="C58" s="5">
        <v>4494.5200000000004</v>
      </c>
      <c r="D58" s="5">
        <v>4395.34</v>
      </c>
      <c r="E58" s="5">
        <v>4397.9399999999996</v>
      </c>
      <c r="F58" s="5">
        <v>4397.9399999999996</v>
      </c>
      <c r="G58" s="6">
        <v>3945810000</v>
      </c>
    </row>
    <row r="59" spans="1:7" ht="15" thickBot="1" x14ac:dyDescent="0.4">
      <c r="A59" s="4">
        <v>44585</v>
      </c>
      <c r="B59" s="5">
        <v>4356.32</v>
      </c>
      <c r="C59" s="5">
        <v>4417.3500000000004</v>
      </c>
      <c r="D59" s="5">
        <v>4222.62</v>
      </c>
      <c r="E59" s="5">
        <v>4410.13</v>
      </c>
      <c r="F59" s="5">
        <v>4410.13</v>
      </c>
      <c r="G59" s="6">
        <v>5172540000</v>
      </c>
    </row>
    <row r="60" spans="1:7" ht="15" thickBot="1" x14ac:dyDescent="0.4">
      <c r="A60" s="4">
        <v>44586</v>
      </c>
      <c r="B60" s="5">
        <v>4366.6400000000003</v>
      </c>
      <c r="C60" s="5">
        <v>4411.01</v>
      </c>
      <c r="D60" s="5">
        <v>4287.1099999999997</v>
      </c>
      <c r="E60" s="5">
        <v>4356.45</v>
      </c>
      <c r="F60" s="5">
        <v>4356.45</v>
      </c>
      <c r="G60" s="6">
        <v>3989420000</v>
      </c>
    </row>
    <row r="61" spans="1:7" ht="15" thickBot="1" x14ac:dyDescent="0.4">
      <c r="A61" s="4">
        <v>44587</v>
      </c>
      <c r="B61" s="5">
        <v>4408.43</v>
      </c>
      <c r="C61" s="5">
        <v>4453.2299999999996</v>
      </c>
      <c r="D61" s="5">
        <v>4304.8</v>
      </c>
      <c r="E61" s="5">
        <v>4349.93</v>
      </c>
      <c r="F61" s="5">
        <v>4349.93</v>
      </c>
      <c r="G61" s="6">
        <v>4046270000</v>
      </c>
    </row>
    <row r="62" spans="1:7" ht="15" thickBot="1" x14ac:dyDescent="0.4">
      <c r="A62" s="4">
        <v>44588</v>
      </c>
      <c r="B62" s="5">
        <v>4380.58</v>
      </c>
      <c r="C62" s="5">
        <v>4428.74</v>
      </c>
      <c r="D62" s="5">
        <v>4309.5</v>
      </c>
      <c r="E62" s="5">
        <v>4326.51</v>
      </c>
      <c r="F62" s="5">
        <v>4326.51</v>
      </c>
      <c r="G62" s="6">
        <v>4074330000</v>
      </c>
    </row>
    <row r="63" spans="1:7" ht="15" thickBot="1" x14ac:dyDescent="0.4">
      <c r="A63" s="4">
        <v>44589</v>
      </c>
      <c r="B63" s="5">
        <v>4336.1899999999996</v>
      </c>
      <c r="C63" s="5">
        <v>4432.72</v>
      </c>
      <c r="D63" s="5">
        <v>4292.46</v>
      </c>
      <c r="E63" s="5">
        <v>4431.8500000000004</v>
      </c>
      <c r="F63" s="5">
        <v>4431.8500000000004</v>
      </c>
      <c r="G63" s="6">
        <v>3936030000</v>
      </c>
    </row>
    <row r="64" spans="1:7" ht="15" thickBot="1" x14ac:dyDescent="0.4">
      <c r="A64" s="4">
        <v>44592</v>
      </c>
      <c r="B64" s="5">
        <v>4431.79</v>
      </c>
      <c r="C64" s="5">
        <v>4516.8900000000003</v>
      </c>
      <c r="D64" s="5">
        <v>4414.0200000000004</v>
      </c>
      <c r="E64" s="5">
        <v>4515.55</v>
      </c>
      <c r="F64" s="5">
        <v>4515.55</v>
      </c>
      <c r="G64" s="6">
        <v>4001950000</v>
      </c>
    </row>
    <row r="65" spans="1:7" ht="15" thickBot="1" x14ac:dyDescent="0.4">
      <c r="A65" s="4">
        <v>44593</v>
      </c>
      <c r="B65" s="5">
        <v>4519.57</v>
      </c>
      <c r="C65" s="5">
        <v>4550.49</v>
      </c>
      <c r="D65" s="5">
        <v>4483.53</v>
      </c>
      <c r="E65" s="5">
        <v>4546.54</v>
      </c>
      <c r="F65" s="5">
        <v>4546.54</v>
      </c>
      <c r="G65" s="6">
        <v>3796450000</v>
      </c>
    </row>
    <row r="66" spans="1:7" ht="15" thickBot="1" x14ac:dyDescent="0.4">
      <c r="A66" s="4">
        <v>44594</v>
      </c>
      <c r="B66" s="5">
        <v>4566.3900000000003</v>
      </c>
      <c r="C66" s="5">
        <v>4595.3100000000004</v>
      </c>
      <c r="D66" s="5">
        <v>4544.32</v>
      </c>
      <c r="E66" s="5">
        <v>4589.38</v>
      </c>
      <c r="F66" s="5">
        <v>4589.38</v>
      </c>
      <c r="G66" s="6">
        <v>3777170000</v>
      </c>
    </row>
    <row r="67" spans="1:7" ht="15" thickBot="1" x14ac:dyDescent="0.4">
      <c r="A67" s="4">
        <v>44595</v>
      </c>
      <c r="B67" s="5">
        <v>4535.41</v>
      </c>
      <c r="C67" s="5">
        <v>4542.88</v>
      </c>
      <c r="D67" s="5">
        <v>4470.3900000000003</v>
      </c>
      <c r="E67" s="5">
        <v>4477.4399999999996</v>
      </c>
      <c r="F67" s="5">
        <v>4477.4399999999996</v>
      </c>
      <c r="G67" s="6">
        <v>3596830000</v>
      </c>
    </row>
    <row r="68" spans="1:7" ht="15" thickBot="1" x14ac:dyDescent="0.4">
      <c r="A68" s="4">
        <v>44596</v>
      </c>
      <c r="B68" s="5">
        <v>4482.79</v>
      </c>
      <c r="C68" s="5">
        <v>4539.66</v>
      </c>
      <c r="D68" s="5">
        <v>4451.5</v>
      </c>
      <c r="E68" s="5">
        <v>4500.53</v>
      </c>
      <c r="F68" s="5">
        <v>4500.53</v>
      </c>
      <c r="G68" s="6">
        <v>3673700000</v>
      </c>
    </row>
    <row r="69" spans="1:7" ht="15" thickBot="1" x14ac:dyDescent="0.4">
      <c r="A69" s="4">
        <v>44599</v>
      </c>
      <c r="B69" s="5">
        <v>4505.75</v>
      </c>
      <c r="C69" s="5">
        <v>4521.8599999999997</v>
      </c>
      <c r="D69" s="5">
        <v>4471.47</v>
      </c>
      <c r="E69" s="5">
        <v>4483.87</v>
      </c>
      <c r="F69" s="5">
        <v>4483.87</v>
      </c>
      <c r="G69" s="6">
        <v>3291600000</v>
      </c>
    </row>
    <row r="70" spans="1:7" ht="15" thickBot="1" x14ac:dyDescent="0.4">
      <c r="A70" s="4">
        <v>44600</v>
      </c>
      <c r="B70" s="5">
        <v>4480.0200000000004</v>
      </c>
      <c r="C70" s="5">
        <v>4531.32</v>
      </c>
      <c r="D70" s="5">
        <v>4465.3999999999996</v>
      </c>
      <c r="E70" s="5">
        <v>4521.54</v>
      </c>
      <c r="F70" s="5">
        <v>4521.54</v>
      </c>
      <c r="G70" s="6">
        <v>3509330000</v>
      </c>
    </row>
    <row r="71" spans="1:7" ht="15" thickBot="1" x14ac:dyDescent="0.4">
      <c r="A71" s="4">
        <v>44601</v>
      </c>
      <c r="B71" s="5">
        <v>4547</v>
      </c>
      <c r="C71" s="5">
        <v>4590.03</v>
      </c>
      <c r="D71" s="5">
        <v>4547</v>
      </c>
      <c r="E71" s="5">
        <v>4587.18</v>
      </c>
      <c r="F71" s="5">
        <v>4587.18</v>
      </c>
      <c r="G71" s="6">
        <v>3662810000</v>
      </c>
    </row>
    <row r="72" spans="1:7" ht="15" thickBot="1" x14ac:dyDescent="0.4">
      <c r="A72" s="4">
        <v>44602</v>
      </c>
      <c r="B72" s="5">
        <v>4553.24</v>
      </c>
      <c r="C72" s="5">
        <v>4588.92</v>
      </c>
      <c r="D72" s="5">
        <v>4484.3100000000004</v>
      </c>
      <c r="E72" s="5">
        <v>4504.08</v>
      </c>
      <c r="F72" s="5">
        <v>4504.08</v>
      </c>
      <c r="G72" s="6">
        <v>4490500000</v>
      </c>
    </row>
    <row r="73" spans="1:7" ht="15" thickBot="1" x14ac:dyDescent="0.4">
      <c r="A73" s="4">
        <v>44603</v>
      </c>
      <c r="B73" s="5">
        <v>4506.2700000000004</v>
      </c>
      <c r="C73" s="5">
        <v>4526.33</v>
      </c>
      <c r="D73" s="5">
        <v>4401.41</v>
      </c>
      <c r="E73" s="5">
        <v>4418.6400000000003</v>
      </c>
      <c r="F73" s="5">
        <v>4418.6400000000003</v>
      </c>
      <c r="G73" s="6">
        <v>4164960000</v>
      </c>
    </row>
    <row r="74" spans="1:7" ht="15" thickBot="1" x14ac:dyDescent="0.4">
      <c r="A74" s="4">
        <v>44606</v>
      </c>
      <c r="B74" s="5">
        <v>4412.6099999999997</v>
      </c>
      <c r="C74" s="5">
        <v>4426.22</v>
      </c>
      <c r="D74" s="5">
        <v>4364.84</v>
      </c>
      <c r="E74" s="5">
        <v>4401.67</v>
      </c>
      <c r="F74" s="5">
        <v>4401.67</v>
      </c>
      <c r="G74" s="6">
        <v>3466170000</v>
      </c>
    </row>
    <row r="75" spans="1:7" ht="15" thickBot="1" x14ac:dyDescent="0.4">
      <c r="A75" s="4">
        <v>44607</v>
      </c>
      <c r="B75" s="5">
        <v>4429.28</v>
      </c>
      <c r="C75" s="5">
        <v>4472.7700000000004</v>
      </c>
      <c r="D75" s="5">
        <v>4429.28</v>
      </c>
      <c r="E75" s="5">
        <v>4471.07</v>
      </c>
      <c r="F75" s="5">
        <v>4471.07</v>
      </c>
      <c r="G75" s="6">
        <v>3363200000</v>
      </c>
    </row>
    <row r="76" spans="1:7" ht="15" thickBot="1" x14ac:dyDescent="0.4">
      <c r="A76" s="4">
        <v>44608</v>
      </c>
      <c r="B76" s="5">
        <v>4455.75</v>
      </c>
      <c r="C76" s="5">
        <v>4489.55</v>
      </c>
      <c r="D76" s="5">
        <v>4429.68</v>
      </c>
      <c r="E76" s="5">
        <v>4475.01</v>
      </c>
      <c r="F76" s="5">
        <v>4475.01</v>
      </c>
      <c r="G76" s="6">
        <v>3478750000</v>
      </c>
    </row>
    <row r="77" spans="1:7" ht="15" thickBot="1" x14ac:dyDescent="0.4">
      <c r="A77" s="4">
        <v>44609</v>
      </c>
      <c r="B77" s="5">
        <v>4456.0600000000004</v>
      </c>
      <c r="C77" s="5">
        <v>4456.0600000000004</v>
      </c>
      <c r="D77" s="5">
        <v>4373.8100000000004</v>
      </c>
      <c r="E77" s="5">
        <v>4380.26</v>
      </c>
      <c r="F77" s="5">
        <v>4380.26</v>
      </c>
      <c r="G77" s="6">
        <v>3596510000</v>
      </c>
    </row>
    <row r="78" spans="1:7" ht="15" thickBot="1" x14ac:dyDescent="0.4">
      <c r="A78" s="4">
        <v>44610</v>
      </c>
      <c r="B78" s="5">
        <v>4384.57</v>
      </c>
      <c r="C78" s="5">
        <v>4394.6000000000004</v>
      </c>
      <c r="D78" s="5">
        <v>4327.22</v>
      </c>
      <c r="E78" s="5">
        <v>4348.87</v>
      </c>
      <c r="F78" s="5">
        <v>4348.87</v>
      </c>
      <c r="G78" s="6">
        <v>3871340000</v>
      </c>
    </row>
    <row r="79" spans="1:7" ht="15" thickBot="1" x14ac:dyDescent="0.4">
      <c r="A79" s="4">
        <v>44614</v>
      </c>
      <c r="B79" s="5">
        <v>4332.74</v>
      </c>
      <c r="C79" s="5">
        <v>4362.12</v>
      </c>
      <c r="D79" s="5">
        <v>4267.1099999999997</v>
      </c>
      <c r="E79" s="5">
        <v>4304.76</v>
      </c>
      <c r="F79" s="5">
        <v>4304.76</v>
      </c>
      <c r="G79" s="6">
        <v>4007780000</v>
      </c>
    </row>
    <row r="80" spans="1:7" ht="15" thickBot="1" x14ac:dyDescent="0.4">
      <c r="A80" s="4">
        <v>44615</v>
      </c>
      <c r="B80" s="5">
        <v>4324.93</v>
      </c>
      <c r="C80" s="5">
        <v>4341.51</v>
      </c>
      <c r="D80" s="5">
        <v>4221.51</v>
      </c>
      <c r="E80" s="5">
        <v>4225.5</v>
      </c>
      <c r="F80" s="5">
        <v>4225.5</v>
      </c>
      <c r="G80" s="6">
        <v>3814340000</v>
      </c>
    </row>
    <row r="81" spans="1:7" ht="15" thickBot="1" x14ac:dyDescent="0.4">
      <c r="A81" s="4">
        <v>44616</v>
      </c>
      <c r="B81" s="5">
        <v>4155.7700000000004</v>
      </c>
      <c r="C81" s="5">
        <v>4294.7299999999996</v>
      </c>
      <c r="D81" s="5">
        <v>4114.6499999999996</v>
      </c>
      <c r="E81" s="5">
        <v>4288.7</v>
      </c>
      <c r="F81" s="5">
        <v>4288.7</v>
      </c>
      <c r="G81" s="6">
        <v>5070560000</v>
      </c>
    </row>
    <row r="82" spans="1:7" ht="15" thickBot="1" x14ac:dyDescent="0.4">
      <c r="A82" s="4">
        <v>44617</v>
      </c>
      <c r="B82" s="5">
        <v>4298.38</v>
      </c>
      <c r="C82" s="5">
        <v>4385.34</v>
      </c>
      <c r="D82" s="5">
        <v>4286.83</v>
      </c>
      <c r="E82" s="5">
        <v>4384.6499999999996</v>
      </c>
      <c r="F82" s="5">
        <v>4384.6499999999996</v>
      </c>
      <c r="G82" s="6">
        <v>3941780000</v>
      </c>
    </row>
    <row r="83" spans="1:7" ht="15" thickBot="1" x14ac:dyDescent="0.4">
      <c r="A83" s="4">
        <v>44620</v>
      </c>
      <c r="B83" s="5">
        <v>4354.17</v>
      </c>
      <c r="C83" s="5">
        <v>4388.84</v>
      </c>
      <c r="D83" s="5">
        <v>4315.12</v>
      </c>
      <c r="E83" s="5">
        <v>4373.9399999999996</v>
      </c>
      <c r="F83" s="5">
        <v>4373.9399999999996</v>
      </c>
      <c r="G83" s="6">
        <v>4594010000</v>
      </c>
    </row>
    <row r="84" spans="1:7" ht="15" thickBot="1" x14ac:dyDescent="0.4">
      <c r="A84" s="4">
        <v>44621</v>
      </c>
      <c r="B84" s="5">
        <v>4363.1400000000003</v>
      </c>
      <c r="C84" s="5">
        <v>4378.45</v>
      </c>
      <c r="D84" s="5">
        <v>4279.54</v>
      </c>
      <c r="E84" s="5">
        <v>4306.26</v>
      </c>
      <c r="F84" s="5">
        <v>4306.26</v>
      </c>
      <c r="G84" s="6">
        <v>4679400000</v>
      </c>
    </row>
    <row r="85" spans="1:7" ht="15" thickBot="1" x14ac:dyDescent="0.4">
      <c r="A85" s="4">
        <v>44622</v>
      </c>
      <c r="B85" s="5">
        <v>4322.5600000000004</v>
      </c>
      <c r="C85" s="5">
        <v>4401.4799999999996</v>
      </c>
      <c r="D85" s="5">
        <v>4322.5600000000004</v>
      </c>
      <c r="E85" s="5">
        <v>4386.54</v>
      </c>
      <c r="F85" s="5">
        <v>4386.54</v>
      </c>
      <c r="G85" s="6">
        <v>4409090000</v>
      </c>
    </row>
    <row r="86" spans="1:7" ht="15" thickBot="1" x14ac:dyDescent="0.4">
      <c r="A86" s="4">
        <v>44623</v>
      </c>
      <c r="B86" s="5">
        <v>4401.3100000000004</v>
      </c>
      <c r="C86" s="5">
        <v>4416.78</v>
      </c>
      <c r="D86" s="5">
        <v>4345.5600000000004</v>
      </c>
      <c r="E86" s="5">
        <v>4363.49</v>
      </c>
      <c r="F86" s="5">
        <v>4363.49</v>
      </c>
      <c r="G86" s="6">
        <v>4062080000</v>
      </c>
    </row>
    <row r="87" spans="1:7" ht="15" thickBot="1" x14ac:dyDescent="0.4">
      <c r="A87" s="4">
        <v>44624</v>
      </c>
      <c r="B87" s="5">
        <v>4342.12</v>
      </c>
      <c r="C87" s="5">
        <v>4342.12</v>
      </c>
      <c r="D87" s="5">
        <v>4284.9799999999996</v>
      </c>
      <c r="E87" s="5">
        <v>4328.87</v>
      </c>
      <c r="F87" s="5">
        <v>4328.87</v>
      </c>
      <c r="G87" s="6">
        <v>4558250000</v>
      </c>
    </row>
    <row r="88" spans="1:7" ht="15" thickBot="1" x14ac:dyDescent="0.4">
      <c r="A88" s="4">
        <v>44627</v>
      </c>
      <c r="B88" s="5">
        <v>4327.01</v>
      </c>
      <c r="C88" s="5">
        <v>4327.01</v>
      </c>
      <c r="D88" s="5">
        <v>4199.8500000000004</v>
      </c>
      <c r="E88" s="5">
        <v>4201.09</v>
      </c>
      <c r="F88" s="5">
        <v>4201.09</v>
      </c>
      <c r="G88" s="6">
        <v>5506330000</v>
      </c>
    </row>
    <row r="89" spans="1:7" ht="15" thickBot="1" x14ac:dyDescent="0.4">
      <c r="A89" s="4">
        <v>44628</v>
      </c>
      <c r="B89" s="5">
        <v>4202.66</v>
      </c>
      <c r="C89" s="5">
        <v>4276.9399999999996</v>
      </c>
      <c r="D89" s="5">
        <v>4157.87</v>
      </c>
      <c r="E89" s="5">
        <v>4170.7</v>
      </c>
      <c r="F89" s="5">
        <v>4170.7</v>
      </c>
      <c r="G89" s="6">
        <v>6237000000</v>
      </c>
    </row>
    <row r="90" spans="1:7" ht="15" thickBot="1" x14ac:dyDescent="0.4">
      <c r="A90" s="4">
        <v>44629</v>
      </c>
      <c r="B90" s="5">
        <v>4223.1000000000004</v>
      </c>
      <c r="C90" s="5">
        <v>4299.3999999999996</v>
      </c>
      <c r="D90" s="5">
        <v>4223.1000000000004</v>
      </c>
      <c r="E90" s="5">
        <v>4277.88</v>
      </c>
      <c r="F90" s="5">
        <v>4277.88</v>
      </c>
      <c r="G90" s="6">
        <v>4220180000</v>
      </c>
    </row>
    <row r="91" spans="1:7" ht="15" thickBot="1" x14ac:dyDescent="0.4">
      <c r="A91" s="4">
        <v>44630</v>
      </c>
      <c r="B91" s="5">
        <v>4252.55</v>
      </c>
      <c r="C91" s="5">
        <v>4268.28</v>
      </c>
      <c r="D91" s="5">
        <v>4209.8</v>
      </c>
      <c r="E91" s="5">
        <v>4259.5200000000004</v>
      </c>
      <c r="F91" s="5">
        <v>4259.5200000000004</v>
      </c>
      <c r="G91" s="6">
        <v>4008690000</v>
      </c>
    </row>
    <row r="92" spans="1:7" x14ac:dyDescent="0.35">
      <c r="A92" s="4">
        <v>44631</v>
      </c>
      <c r="B92" s="5">
        <v>4279.5</v>
      </c>
      <c r="C92" s="5">
        <v>4291.01</v>
      </c>
      <c r="D92" s="5">
        <v>4200.49</v>
      </c>
      <c r="E92" s="5">
        <v>4204.3100000000004</v>
      </c>
      <c r="F92" s="5">
        <v>4204.3100000000004</v>
      </c>
      <c r="G92" s="6">
        <v>3877430000</v>
      </c>
    </row>
  </sheetData>
  <sortState xmlns:xlrd2="http://schemas.microsoft.com/office/spreadsheetml/2017/richdata2" ref="A2:G92">
    <sortCondition ref="A2:A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98FE-6F3B-4EF3-B58D-31B820952700}">
  <dimension ref="A1:G93"/>
  <sheetViews>
    <sheetView workbookViewId="0">
      <selection activeCell="M13" sqref="M13"/>
    </sheetView>
  </sheetViews>
  <sheetFormatPr defaultRowHeight="14.5" x14ac:dyDescent="0.35"/>
  <cols>
    <col min="1" max="1" width="8.7265625" style="2"/>
  </cols>
  <sheetData>
    <row r="1" spans="1:7" ht="15" thickBot="1" x14ac:dyDescent="0.4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 x14ac:dyDescent="0.4">
      <c r="A2" s="10">
        <v>44501</v>
      </c>
      <c r="B2" s="7">
        <v>83.36</v>
      </c>
      <c r="C2" s="7">
        <v>84.88</v>
      </c>
      <c r="D2" s="7">
        <v>82.74</v>
      </c>
      <c r="E2" s="7">
        <v>84.05</v>
      </c>
      <c r="F2" s="7">
        <v>84.05</v>
      </c>
      <c r="G2" s="8">
        <v>412309</v>
      </c>
    </row>
    <row r="3" spans="1:7" ht="15" thickBot="1" x14ac:dyDescent="0.4">
      <c r="A3" s="10">
        <v>44502</v>
      </c>
      <c r="B3" s="7">
        <v>83.87</v>
      </c>
      <c r="C3" s="7">
        <v>84.41</v>
      </c>
      <c r="D3" s="7">
        <v>82.92</v>
      </c>
      <c r="E3" s="7">
        <v>83.91</v>
      </c>
      <c r="F3" s="7">
        <v>83.91</v>
      </c>
      <c r="G3" s="8">
        <v>429608</v>
      </c>
    </row>
    <row r="4" spans="1:7" ht="15" thickBot="1" x14ac:dyDescent="0.4">
      <c r="A4" s="10">
        <v>44503</v>
      </c>
      <c r="B4" s="7">
        <v>83.07</v>
      </c>
      <c r="C4" s="7">
        <v>83.08</v>
      </c>
      <c r="D4" s="7">
        <v>79.69</v>
      </c>
      <c r="E4" s="7">
        <v>80.86</v>
      </c>
      <c r="F4" s="7">
        <v>80.86</v>
      </c>
      <c r="G4" s="8">
        <v>546577</v>
      </c>
    </row>
    <row r="5" spans="1:7" ht="15" thickBot="1" x14ac:dyDescent="0.4">
      <c r="A5" s="10">
        <v>44504</v>
      </c>
      <c r="B5" s="7">
        <v>80.180000000000007</v>
      </c>
      <c r="C5" s="7">
        <v>83.42</v>
      </c>
      <c r="D5" s="7">
        <v>78.25</v>
      </c>
      <c r="E5" s="7">
        <v>78.81</v>
      </c>
      <c r="F5" s="7">
        <v>78.81</v>
      </c>
      <c r="G5" s="8">
        <v>701119</v>
      </c>
    </row>
    <row r="6" spans="1:7" ht="15" thickBot="1" x14ac:dyDescent="0.4">
      <c r="A6" s="10">
        <v>44505</v>
      </c>
      <c r="B6" s="7">
        <v>79.37</v>
      </c>
      <c r="C6" s="7">
        <v>81.8</v>
      </c>
      <c r="D6" s="7">
        <v>78.959999999999994</v>
      </c>
      <c r="E6" s="7">
        <v>81.27</v>
      </c>
      <c r="F6" s="7">
        <v>81.27</v>
      </c>
      <c r="G6" s="8">
        <v>531054</v>
      </c>
    </row>
    <row r="7" spans="1:7" ht="15" thickBot="1" x14ac:dyDescent="0.4">
      <c r="A7" s="10">
        <v>44508</v>
      </c>
      <c r="B7" s="7">
        <v>81.13</v>
      </c>
      <c r="C7" s="7">
        <v>82.67</v>
      </c>
      <c r="D7" s="7">
        <v>81.05</v>
      </c>
      <c r="E7" s="7">
        <v>81.93</v>
      </c>
      <c r="F7" s="7">
        <v>81.93</v>
      </c>
      <c r="G7" s="8">
        <v>393953</v>
      </c>
    </row>
    <row r="8" spans="1:7" ht="15" thickBot="1" x14ac:dyDescent="0.4">
      <c r="A8" s="10">
        <v>44509</v>
      </c>
      <c r="B8" s="7">
        <v>82.16</v>
      </c>
      <c r="C8" s="7">
        <v>84.63</v>
      </c>
      <c r="D8" s="7">
        <v>81.78</v>
      </c>
      <c r="E8" s="7">
        <v>84.15</v>
      </c>
      <c r="F8" s="7">
        <v>84.15</v>
      </c>
      <c r="G8" s="8">
        <v>504832</v>
      </c>
    </row>
    <row r="9" spans="1:7" ht="15" thickBot="1" x14ac:dyDescent="0.4">
      <c r="A9" s="10">
        <v>44510</v>
      </c>
      <c r="B9" s="7">
        <v>84.53</v>
      </c>
      <c r="C9" s="7">
        <v>84.97</v>
      </c>
      <c r="D9" s="7">
        <v>80.81</v>
      </c>
      <c r="E9" s="7">
        <v>81.34</v>
      </c>
      <c r="F9" s="7">
        <v>81.34</v>
      </c>
      <c r="G9" s="8">
        <v>555215</v>
      </c>
    </row>
    <row r="10" spans="1:7" ht="15" thickBot="1" x14ac:dyDescent="0.4">
      <c r="A10" s="10">
        <v>44511</v>
      </c>
      <c r="B10" s="7">
        <v>81.41</v>
      </c>
      <c r="C10" s="7">
        <v>82.33</v>
      </c>
      <c r="D10" s="7">
        <v>80.2</v>
      </c>
      <c r="E10" s="7">
        <v>81.59</v>
      </c>
      <c r="F10" s="7">
        <v>81.59</v>
      </c>
      <c r="G10" s="8">
        <v>475436</v>
      </c>
    </row>
    <row r="11" spans="1:7" ht="15" thickBot="1" x14ac:dyDescent="0.4">
      <c r="A11" s="10">
        <v>44512</v>
      </c>
      <c r="B11" s="7">
        <v>81.209999999999994</v>
      </c>
      <c r="C11" s="7">
        <v>81.62</v>
      </c>
      <c r="D11" s="7">
        <v>79.78</v>
      </c>
      <c r="E11" s="7">
        <v>80.790000000000006</v>
      </c>
      <c r="F11" s="7">
        <v>80.790000000000006</v>
      </c>
      <c r="G11" s="8">
        <v>390304</v>
      </c>
    </row>
    <row r="12" spans="1:7" ht="15" thickBot="1" x14ac:dyDescent="0.4">
      <c r="A12" s="10">
        <v>44515</v>
      </c>
      <c r="B12" s="7">
        <v>80.66</v>
      </c>
      <c r="C12" s="7">
        <v>81.2</v>
      </c>
      <c r="D12" s="7">
        <v>79.3</v>
      </c>
      <c r="E12" s="7">
        <v>80.88</v>
      </c>
      <c r="F12" s="7">
        <v>80.88</v>
      </c>
      <c r="G12" s="8">
        <v>343484</v>
      </c>
    </row>
    <row r="13" spans="1:7" ht="15" thickBot="1" x14ac:dyDescent="0.4">
      <c r="A13" s="10">
        <v>44516</v>
      </c>
      <c r="B13" s="7">
        <v>80.930000000000007</v>
      </c>
      <c r="C13" s="7">
        <v>81.81</v>
      </c>
      <c r="D13" s="7">
        <v>80.03</v>
      </c>
      <c r="E13" s="7">
        <v>80.760000000000005</v>
      </c>
      <c r="F13" s="7">
        <v>80.760000000000005</v>
      </c>
      <c r="G13" s="8">
        <v>325668</v>
      </c>
    </row>
    <row r="14" spans="1:7" ht="15" thickBot="1" x14ac:dyDescent="0.4">
      <c r="A14" s="10">
        <v>44517</v>
      </c>
      <c r="B14" s="7">
        <v>80.540000000000006</v>
      </c>
      <c r="C14" s="7">
        <v>80.69</v>
      </c>
      <c r="D14" s="7">
        <v>77.69</v>
      </c>
      <c r="E14" s="7">
        <v>78.36</v>
      </c>
      <c r="F14" s="7">
        <v>78.36</v>
      </c>
      <c r="G14" s="8">
        <v>174471</v>
      </c>
    </row>
    <row r="15" spans="1:7" ht="15" thickBot="1" x14ac:dyDescent="0.4">
      <c r="A15" s="10">
        <v>44518</v>
      </c>
      <c r="B15" s="7">
        <v>78.34</v>
      </c>
      <c r="C15" s="7">
        <v>79.36</v>
      </c>
      <c r="D15" s="7">
        <v>77.08</v>
      </c>
      <c r="E15" s="7">
        <v>79.010000000000005</v>
      </c>
      <c r="F15" s="7">
        <v>79.010000000000005</v>
      </c>
      <c r="G15" s="8">
        <v>83984</v>
      </c>
    </row>
    <row r="16" spans="1:7" ht="15" thickBot="1" x14ac:dyDescent="0.4">
      <c r="A16" s="10">
        <v>44519</v>
      </c>
      <c r="B16" s="7">
        <v>78.760000000000005</v>
      </c>
      <c r="C16" s="7">
        <v>79.92</v>
      </c>
      <c r="D16" s="7">
        <v>75.37</v>
      </c>
      <c r="E16" s="7">
        <v>76.099999999999994</v>
      </c>
      <c r="F16" s="7">
        <v>76.099999999999994</v>
      </c>
      <c r="G16" s="8">
        <v>623448</v>
      </c>
    </row>
    <row r="17" spans="1:7" ht="15" thickBot="1" x14ac:dyDescent="0.4">
      <c r="A17" s="10">
        <v>44522</v>
      </c>
      <c r="B17" s="7">
        <v>75.75</v>
      </c>
      <c r="C17" s="7">
        <v>77.16</v>
      </c>
      <c r="D17" s="7">
        <v>74.760000000000005</v>
      </c>
      <c r="E17" s="7">
        <v>76.75</v>
      </c>
      <c r="F17" s="7">
        <v>76.75</v>
      </c>
      <c r="G17" s="8">
        <v>465768</v>
      </c>
    </row>
    <row r="18" spans="1:7" ht="15" thickBot="1" x14ac:dyDescent="0.4">
      <c r="A18" s="10">
        <v>44523</v>
      </c>
      <c r="B18" s="7">
        <v>76.459999999999994</v>
      </c>
      <c r="C18" s="7">
        <v>78.86</v>
      </c>
      <c r="D18" s="7">
        <v>75.3</v>
      </c>
      <c r="E18" s="7">
        <v>78.5</v>
      </c>
      <c r="F18" s="7">
        <v>78.5</v>
      </c>
      <c r="G18" s="8">
        <v>506987</v>
      </c>
    </row>
    <row r="19" spans="1:7" ht="15" thickBot="1" x14ac:dyDescent="0.4">
      <c r="A19" s="10">
        <v>44524</v>
      </c>
      <c r="B19" s="7">
        <v>78.48</v>
      </c>
      <c r="C19" s="7">
        <v>79.23</v>
      </c>
      <c r="D19" s="7">
        <v>77.98</v>
      </c>
      <c r="E19" s="7">
        <v>78.39</v>
      </c>
      <c r="F19" s="7">
        <v>78.39</v>
      </c>
      <c r="G19" s="8">
        <v>328848</v>
      </c>
    </row>
    <row r="20" spans="1:7" ht="15" thickBot="1" x14ac:dyDescent="0.4">
      <c r="A20" s="10">
        <v>44525</v>
      </c>
      <c r="B20" s="7">
        <v>78.34</v>
      </c>
      <c r="C20" s="7">
        <v>78.650000000000006</v>
      </c>
      <c r="D20" s="7">
        <v>77.760000000000005</v>
      </c>
      <c r="E20" s="7">
        <v>78.03</v>
      </c>
      <c r="F20" s="7">
        <v>78.03</v>
      </c>
      <c r="G20" s="8">
        <v>328848</v>
      </c>
    </row>
    <row r="21" spans="1:7" ht="15" thickBot="1" x14ac:dyDescent="0.4">
      <c r="A21" s="10">
        <v>44526</v>
      </c>
      <c r="B21" s="7">
        <v>78.34</v>
      </c>
      <c r="C21" s="7">
        <v>78.650000000000006</v>
      </c>
      <c r="D21" s="7">
        <v>67.400000000000006</v>
      </c>
      <c r="E21" s="7">
        <v>68.150000000000006</v>
      </c>
      <c r="F21" s="7">
        <v>68.150000000000006</v>
      </c>
      <c r="G21" s="8">
        <v>844630</v>
      </c>
    </row>
    <row r="22" spans="1:7" ht="15" thickBot="1" x14ac:dyDescent="0.4">
      <c r="A22" s="10">
        <v>44529</v>
      </c>
      <c r="B22" s="7">
        <v>69.23</v>
      </c>
      <c r="C22" s="7">
        <v>72.930000000000007</v>
      </c>
      <c r="D22" s="7">
        <v>68.86</v>
      </c>
      <c r="E22" s="7">
        <v>69.95</v>
      </c>
      <c r="F22" s="7">
        <v>69.95</v>
      </c>
      <c r="G22" s="8">
        <v>675090</v>
      </c>
    </row>
    <row r="23" spans="1:7" ht="15" thickBot="1" x14ac:dyDescent="0.4">
      <c r="A23" s="10">
        <v>44530</v>
      </c>
      <c r="B23" s="7">
        <v>70.040000000000006</v>
      </c>
      <c r="C23" s="7">
        <v>71.22</v>
      </c>
      <c r="D23" s="7">
        <v>64.430000000000007</v>
      </c>
      <c r="E23" s="7">
        <v>66.180000000000007</v>
      </c>
      <c r="F23" s="7">
        <v>66.180000000000007</v>
      </c>
      <c r="G23" s="8">
        <v>722475</v>
      </c>
    </row>
    <row r="24" spans="1:7" ht="15" thickBot="1" x14ac:dyDescent="0.4">
      <c r="A24" s="10">
        <v>44531</v>
      </c>
      <c r="B24" s="7">
        <v>67.010000000000005</v>
      </c>
      <c r="C24" s="7">
        <v>69.489999999999995</v>
      </c>
      <c r="D24" s="7">
        <v>64.84</v>
      </c>
      <c r="E24" s="7">
        <v>65.569999999999993</v>
      </c>
      <c r="F24" s="7">
        <v>65.569999999999993</v>
      </c>
      <c r="G24" s="8">
        <v>602447</v>
      </c>
    </row>
    <row r="25" spans="1:7" ht="15" thickBot="1" x14ac:dyDescent="0.4">
      <c r="A25" s="10">
        <v>44532</v>
      </c>
      <c r="B25" s="7">
        <v>65.63</v>
      </c>
      <c r="C25" s="7">
        <v>67.489999999999995</v>
      </c>
      <c r="D25" s="7">
        <v>62.43</v>
      </c>
      <c r="E25" s="7">
        <v>66.5</v>
      </c>
      <c r="F25" s="7">
        <v>66.5</v>
      </c>
      <c r="G25" s="8">
        <v>668293</v>
      </c>
    </row>
    <row r="26" spans="1:7" ht="15" thickBot="1" x14ac:dyDescent="0.4">
      <c r="A26" s="10">
        <v>44533</v>
      </c>
      <c r="B26" s="7">
        <v>67.5</v>
      </c>
      <c r="C26" s="7">
        <v>69.22</v>
      </c>
      <c r="D26" s="7">
        <v>65.599999999999994</v>
      </c>
      <c r="E26" s="7">
        <v>66.260000000000005</v>
      </c>
      <c r="F26" s="7">
        <v>66.260000000000005</v>
      </c>
      <c r="G26" s="8">
        <v>449974</v>
      </c>
    </row>
    <row r="27" spans="1:7" ht="15" thickBot="1" x14ac:dyDescent="0.4">
      <c r="A27" s="10">
        <v>44536</v>
      </c>
      <c r="B27" s="7">
        <v>67.02</v>
      </c>
      <c r="C27" s="7">
        <v>70.150000000000006</v>
      </c>
      <c r="D27" s="7">
        <v>66.72</v>
      </c>
      <c r="E27" s="7">
        <v>69.489999999999995</v>
      </c>
      <c r="F27" s="7">
        <v>69.489999999999995</v>
      </c>
      <c r="G27" s="8">
        <v>401060</v>
      </c>
    </row>
    <row r="28" spans="1:7" ht="15" thickBot="1" x14ac:dyDescent="0.4">
      <c r="A28" s="10">
        <v>44537</v>
      </c>
      <c r="B28" s="7">
        <v>69.72</v>
      </c>
      <c r="C28" s="7">
        <v>73.03</v>
      </c>
      <c r="D28" s="7">
        <v>69.52</v>
      </c>
      <c r="E28" s="7">
        <v>72.05</v>
      </c>
      <c r="F28" s="7">
        <v>72.05</v>
      </c>
      <c r="G28" s="8">
        <v>496528</v>
      </c>
    </row>
    <row r="29" spans="1:7" ht="15" thickBot="1" x14ac:dyDescent="0.4">
      <c r="A29" s="10">
        <v>44538</v>
      </c>
      <c r="B29" s="7">
        <v>71.86</v>
      </c>
      <c r="C29" s="7">
        <v>73</v>
      </c>
      <c r="D29" s="7">
        <v>70.91</v>
      </c>
      <c r="E29" s="7">
        <v>72.36</v>
      </c>
      <c r="F29" s="7">
        <v>72.36</v>
      </c>
      <c r="G29" s="8">
        <v>464846</v>
      </c>
    </row>
    <row r="30" spans="1:7" ht="15" thickBot="1" x14ac:dyDescent="0.4">
      <c r="A30" s="10">
        <v>44539</v>
      </c>
      <c r="B30" s="7">
        <v>72.52</v>
      </c>
      <c r="C30" s="7">
        <v>73.34</v>
      </c>
      <c r="D30" s="7">
        <v>70.39</v>
      </c>
      <c r="E30" s="7">
        <v>70.94</v>
      </c>
      <c r="F30" s="7">
        <v>70.94</v>
      </c>
      <c r="G30" s="8">
        <v>393205</v>
      </c>
    </row>
    <row r="31" spans="1:7" ht="15" thickBot="1" x14ac:dyDescent="0.4">
      <c r="A31" s="10">
        <v>44540</v>
      </c>
      <c r="B31" s="7">
        <v>70.680000000000007</v>
      </c>
      <c r="C31" s="7">
        <v>72.33</v>
      </c>
      <c r="D31" s="7">
        <v>70.319999999999993</v>
      </c>
      <c r="E31" s="7">
        <v>71.67</v>
      </c>
      <c r="F31" s="7">
        <v>71.67</v>
      </c>
      <c r="G31" s="8">
        <v>397883</v>
      </c>
    </row>
    <row r="32" spans="1:7" ht="15" thickBot="1" x14ac:dyDescent="0.4">
      <c r="A32" s="10">
        <v>44543</v>
      </c>
      <c r="B32" s="7">
        <v>72.040000000000006</v>
      </c>
      <c r="C32" s="7">
        <v>73</v>
      </c>
      <c r="D32" s="7">
        <v>70.709999999999994</v>
      </c>
      <c r="E32" s="7">
        <v>71.290000000000006</v>
      </c>
      <c r="F32" s="7">
        <v>71.290000000000006</v>
      </c>
      <c r="G32" s="8">
        <v>406604</v>
      </c>
    </row>
    <row r="33" spans="1:7" ht="15" thickBot="1" x14ac:dyDescent="0.4">
      <c r="A33" s="10">
        <v>44544</v>
      </c>
      <c r="B33" s="7">
        <v>71.12</v>
      </c>
      <c r="C33" s="7">
        <v>72.03</v>
      </c>
      <c r="D33" s="7">
        <v>69.510000000000005</v>
      </c>
      <c r="E33" s="7">
        <v>70.73</v>
      </c>
      <c r="F33" s="7">
        <v>70.73</v>
      </c>
      <c r="G33" s="8">
        <v>359454</v>
      </c>
    </row>
    <row r="34" spans="1:7" ht="15" thickBot="1" x14ac:dyDescent="0.4">
      <c r="A34" s="10">
        <v>44545</v>
      </c>
      <c r="B34" s="7">
        <v>70.349999999999994</v>
      </c>
      <c r="C34" s="7">
        <v>71.66</v>
      </c>
      <c r="D34" s="7">
        <v>69.39</v>
      </c>
      <c r="E34" s="7">
        <v>70.87</v>
      </c>
      <c r="F34" s="7">
        <v>70.87</v>
      </c>
      <c r="G34" s="8">
        <v>294337</v>
      </c>
    </row>
    <row r="35" spans="1:7" ht="15" thickBot="1" x14ac:dyDescent="0.4">
      <c r="A35" s="10">
        <v>44546</v>
      </c>
      <c r="B35" s="7">
        <v>71.48</v>
      </c>
      <c r="C35" s="7">
        <v>72.989999999999995</v>
      </c>
      <c r="D35" s="7">
        <v>71.03</v>
      </c>
      <c r="E35" s="7">
        <v>72.38</v>
      </c>
      <c r="F35" s="7">
        <v>72.38</v>
      </c>
      <c r="G35" s="8">
        <v>142541</v>
      </c>
    </row>
    <row r="36" spans="1:7" ht="15" thickBot="1" x14ac:dyDescent="0.4">
      <c r="A36" s="10">
        <v>44547</v>
      </c>
      <c r="B36" s="7">
        <v>71.92</v>
      </c>
      <c r="C36" s="7">
        <v>72.260000000000005</v>
      </c>
      <c r="D36" s="7">
        <v>69.89</v>
      </c>
      <c r="E36" s="7">
        <v>70.86</v>
      </c>
      <c r="F36" s="7">
        <v>70.86</v>
      </c>
      <c r="G36" s="8">
        <v>78125</v>
      </c>
    </row>
    <row r="37" spans="1:7" ht="15" thickBot="1" x14ac:dyDescent="0.4">
      <c r="A37" s="10">
        <v>44550</v>
      </c>
      <c r="B37" s="7">
        <v>70.069999999999993</v>
      </c>
      <c r="C37" s="7">
        <v>70.069999999999993</v>
      </c>
      <c r="D37" s="7">
        <v>66.040000000000006</v>
      </c>
      <c r="E37" s="7">
        <v>68.23</v>
      </c>
      <c r="F37" s="7">
        <v>68.23</v>
      </c>
      <c r="G37" s="8">
        <v>492217</v>
      </c>
    </row>
    <row r="38" spans="1:7" ht="15" thickBot="1" x14ac:dyDescent="0.4">
      <c r="A38" s="10">
        <v>44551</v>
      </c>
      <c r="B38" s="7">
        <v>69.209999999999994</v>
      </c>
      <c r="C38" s="7">
        <v>71.55</v>
      </c>
      <c r="D38" s="7">
        <v>68.56</v>
      </c>
      <c r="E38" s="7">
        <v>71.12</v>
      </c>
      <c r="F38" s="7">
        <v>71.12</v>
      </c>
      <c r="G38" s="8">
        <v>358779</v>
      </c>
    </row>
    <row r="39" spans="1:7" ht="15" thickBot="1" x14ac:dyDescent="0.4">
      <c r="A39" s="10">
        <v>44552</v>
      </c>
      <c r="B39" s="7">
        <v>71.27</v>
      </c>
      <c r="C39" s="7">
        <v>73.16</v>
      </c>
      <c r="D39" s="7">
        <v>70.8</v>
      </c>
      <c r="E39" s="7">
        <v>72.760000000000005</v>
      </c>
      <c r="F39" s="7">
        <v>72.760000000000005</v>
      </c>
      <c r="G39" s="8">
        <v>306709</v>
      </c>
    </row>
    <row r="40" spans="1:7" ht="15" thickBot="1" x14ac:dyDescent="0.4">
      <c r="A40" s="10">
        <v>44553</v>
      </c>
      <c r="B40" s="7">
        <v>73.03</v>
      </c>
      <c r="C40" s="7">
        <v>73.95</v>
      </c>
      <c r="D40" s="7">
        <v>72.27</v>
      </c>
      <c r="E40" s="7">
        <v>73.790000000000006</v>
      </c>
      <c r="F40" s="7">
        <v>73.790000000000006</v>
      </c>
      <c r="G40" s="8">
        <v>270223</v>
      </c>
    </row>
    <row r="41" spans="1:7" ht="15" thickBot="1" x14ac:dyDescent="0.4">
      <c r="A41" s="10">
        <v>44557</v>
      </c>
      <c r="B41" s="7">
        <v>73.38</v>
      </c>
      <c r="C41" s="7">
        <v>76.09</v>
      </c>
      <c r="D41" s="7">
        <v>72.569999999999993</v>
      </c>
      <c r="E41" s="7">
        <v>75.569999999999993</v>
      </c>
      <c r="F41" s="7">
        <v>75.569999999999993</v>
      </c>
      <c r="G41" s="8">
        <v>268490</v>
      </c>
    </row>
    <row r="42" spans="1:7" ht="15" thickBot="1" x14ac:dyDescent="0.4">
      <c r="A42" s="10">
        <v>44558</v>
      </c>
      <c r="B42" s="7">
        <v>75.97</v>
      </c>
      <c r="C42" s="7">
        <v>76.92</v>
      </c>
      <c r="D42" s="7">
        <v>75.53</v>
      </c>
      <c r="E42" s="7">
        <v>75.98</v>
      </c>
      <c r="F42" s="7">
        <v>75.98</v>
      </c>
      <c r="G42" s="8">
        <v>249728</v>
      </c>
    </row>
    <row r="43" spans="1:7" ht="15" thickBot="1" x14ac:dyDescent="0.4">
      <c r="A43" s="10">
        <v>44559</v>
      </c>
      <c r="B43" s="7">
        <v>76.040000000000006</v>
      </c>
      <c r="C43" s="7">
        <v>77.37</v>
      </c>
      <c r="D43" s="7">
        <v>75.36</v>
      </c>
      <c r="E43" s="7">
        <v>76.56</v>
      </c>
      <c r="F43" s="7">
        <v>76.56</v>
      </c>
      <c r="G43" s="8">
        <v>283557</v>
      </c>
    </row>
    <row r="44" spans="1:7" ht="15" thickBot="1" x14ac:dyDescent="0.4">
      <c r="A44" s="10">
        <v>44560</v>
      </c>
      <c r="B44" s="7">
        <v>76.58</v>
      </c>
      <c r="C44" s="7">
        <v>77.44</v>
      </c>
      <c r="D44" s="7">
        <v>75.78</v>
      </c>
      <c r="E44" s="7">
        <v>76.989999999999995</v>
      </c>
      <c r="F44" s="7">
        <v>76.989999999999995</v>
      </c>
      <c r="G44" s="8">
        <v>231163</v>
      </c>
    </row>
    <row r="45" spans="1:7" ht="15" thickBot="1" x14ac:dyDescent="0.4">
      <c r="A45" s="10">
        <v>44561</v>
      </c>
      <c r="B45" s="7">
        <v>76.66</v>
      </c>
      <c r="C45" s="7">
        <v>77.08</v>
      </c>
      <c r="D45" s="7">
        <v>74.95</v>
      </c>
      <c r="E45" s="7">
        <v>75.209999999999994</v>
      </c>
      <c r="F45" s="7">
        <v>75.209999999999994</v>
      </c>
      <c r="G45" s="8">
        <v>237118</v>
      </c>
    </row>
    <row r="46" spans="1:7" ht="15" thickBot="1" x14ac:dyDescent="0.4">
      <c r="A46" s="10">
        <v>44564</v>
      </c>
      <c r="B46" s="7">
        <v>75.69</v>
      </c>
      <c r="C46" s="7">
        <v>76.459999999999994</v>
      </c>
      <c r="D46" s="7">
        <v>74.27</v>
      </c>
      <c r="E46" s="7">
        <v>76.08</v>
      </c>
      <c r="F46" s="7">
        <v>76.08</v>
      </c>
      <c r="G46" s="8">
        <v>317628</v>
      </c>
    </row>
    <row r="47" spans="1:7" ht="15" thickBot="1" x14ac:dyDescent="0.4">
      <c r="A47" s="10">
        <v>44565</v>
      </c>
      <c r="B47" s="7">
        <v>76.02</v>
      </c>
      <c r="C47" s="7">
        <v>77.64</v>
      </c>
      <c r="D47" s="7">
        <v>75.7</v>
      </c>
      <c r="E47" s="7">
        <v>76.989999999999995</v>
      </c>
      <c r="F47" s="7">
        <v>76.989999999999995</v>
      </c>
      <c r="G47" s="8">
        <v>372848</v>
      </c>
    </row>
    <row r="48" spans="1:7" ht="15" thickBot="1" x14ac:dyDescent="0.4">
      <c r="A48" s="10">
        <v>44566</v>
      </c>
      <c r="B48" s="7">
        <v>77.180000000000007</v>
      </c>
      <c r="C48" s="7">
        <v>78.58</v>
      </c>
      <c r="D48" s="7">
        <v>76.510000000000005</v>
      </c>
      <c r="E48" s="7">
        <v>77.849999999999994</v>
      </c>
      <c r="F48" s="7">
        <v>77.849999999999994</v>
      </c>
      <c r="G48" s="8">
        <v>397898</v>
      </c>
    </row>
    <row r="49" spans="1:7" ht="15" thickBot="1" x14ac:dyDescent="0.4">
      <c r="A49" s="10">
        <v>44567</v>
      </c>
      <c r="B49" s="7">
        <v>77.239999999999995</v>
      </c>
      <c r="C49" s="7">
        <v>80.239999999999995</v>
      </c>
      <c r="D49" s="7">
        <v>76.73</v>
      </c>
      <c r="E49" s="7">
        <v>79.459999999999994</v>
      </c>
      <c r="F49" s="7">
        <v>79.459999999999994</v>
      </c>
      <c r="G49" s="8">
        <v>476665</v>
      </c>
    </row>
    <row r="50" spans="1:7" ht="15" thickBot="1" x14ac:dyDescent="0.4">
      <c r="A50" s="10">
        <v>44568</v>
      </c>
      <c r="B50" s="7">
        <v>79.62</v>
      </c>
      <c r="C50" s="7">
        <v>80.47</v>
      </c>
      <c r="D50" s="7">
        <v>78.52</v>
      </c>
      <c r="E50" s="7">
        <v>78.900000000000006</v>
      </c>
      <c r="F50" s="7">
        <v>78.900000000000006</v>
      </c>
      <c r="G50" s="8">
        <v>414434</v>
      </c>
    </row>
    <row r="51" spans="1:7" ht="15" thickBot="1" x14ac:dyDescent="0.4">
      <c r="A51" s="10">
        <v>44571</v>
      </c>
      <c r="B51" s="7">
        <v>78.88</v>
      </c>
      <c r="C51" s="7">
        <v>79.45</v>
      </c>
      <c r="D51" s="7">
        <v>77.83</v>
      </c>
      <c r="E51" s="7">
        <v>78.23</v>
      </c>
      <c r="F51" s="7">
        <v>78.23</v>
      </c>
      <c r="G51" s="8">
        <v>389956</v>
      </c>
    </row>
    <row r="52" spans="1:7" ht="15" thickBot="1" x14ac:dyDescent="0.4">
      <c r="A52" s="10">
        <v>44572</v>
      </c>
      <c r="B52" s="7">
        <v>78.42</v>
      </c>
      <c r="C52" s="7">
        <v>81.59</v>
      </c>
      <c r="D52" s="7">
        <v>78.36</v>
      </c>
      <c r="E52" s="7">
        <v>81.22</v>
      </c>
      <c r="F52" s="7">
        <v>81.22</v>
      </c>
      <c r="G52" s="8">
        <v>481815</v>
      </c>
    </row>
    <row r="53" spans="1:7" ht="15" thickBot="1" x14ac:dyDescent="0.4">
      <c r="A53" s="10">
        <v>44573</v>
      </c>
      <c r="B53" s="7">
        <v>81.38</v>
      </c>
      <c r="C53" s="7">
        <v>83.1</v>
      </c>
      <c r="D53" s="7">
        <v>81.17</v>
      </c>
      <c r="E53" s="7">
        <v>82.64</v>
      </c>
      <c r="F53" s="7">
        <v>82.64</v>
      </c>
      <c r="G53" s="8">
        <v>420619</v>
      </c>
    </row>
    <row r="54" spans="1:7" ht="15" thickBot="1" x14ac:dyDescent="0.4">
      <c r="A54" s="10">
        <v>44574</v>
      </c>
      <c r="B54" s="7">
        <v>82.82</v>
      </c>
      <c r="C54" s="7">
        <v>82.94</v>
      </c>
      <c r="D54" s="7">
        <v>81.39</v>
      </c>
      <c r="E54" s="7">
        <v>82.12</v>
      </c>
      <c r="F54" s="7">
        <v>82.12</v>
      </c>
      <c r="G54" s="8">
        <v>364769</v>
      </c>
    </row>
    <row r="55" spans="1:7" ht="15" thickBot="1" x14ac:dyDescent="0.4">
      <c r="A55" s="10">
        <v>44575</v>
      </c>
      <c r="B55" s="7">
        <v>81.73</v>
      </c>
      <c r="C55" s="7">
        <v>84.45</v>
      </c>
      <c r="D55" s="7">
        <v>81.58</v>
      </c>
      <c r="E55" s="7">
        <v>83.82</v>
      </c>
      <c r="F55" s="7">
        <v>83.82</v>
      </c>
      <c r="G55" s="8">
        <v>364442</v>
      </c>
    </row>
    <row r="56" spans="1:7" ht="15" thickBot="1" x14ac:dyDescent="0.4">
      <c r="A56" s="10">
        <v>44579</v>
      </c>
      <c r="B56" s="7">
        <v>84.32</v>
      </c>
      <c r="C56" s="7">
        <v>86.63</v>
      </c>
      <c r="D56" s="7">
        <v>83.5</v>
      </c>
      <c r="E56" s="7">
        <v>85.43</v>
      </c>
      <c r="F56" s="7">
        <v>85.43</v>
      </c>
      <c r="G56" s="8">
        <v>163643</v>
      </c>
    </row>
    <row r="57" spans="1:7" ht="15" thickBot="1" x14ac:dyDescent="0.4">
      <c r="A57" s="10">
        <v>44580</v>
      </c>
      <c r="B57" s="7">
        <v>86.61</v>
      </c>
      <c r="C57" s="7">
        <v>87.91</v>
      </c>
      <c r="D57" s="7">
        <v>85.77</v>
      </c>
      <c r="E57" s="7">
        <v>86.96</v>
      </c>
      <c r="F57" s="7">
        <v>86.96</v>
      </c>
      <c r="G57" s="8">
        <v>113153</v>
      </c>
    </row>
    <row r="58" spans="1:7" ht="15" thickBot="1" x14ac:dyDescent="0.4">
      <c r="A58" s="10">
        <v>44581</v>
      </c>
      <c r="B58" s="7">
        <v>86.23</v>
      </c>
      <c r="C58" s="7">
        <v>87.82</v>
      </c>
      <c r="D58" s="7">
        <v>86</v>
      </c>
      <c r="E58" s="7">
        <v>86.9</v>
      </c>
      <c r="F58" s="7">
        <v>86.9</v>
      </c>
      <c r="G58" s="8">
        <v>532202</v>
      </c>
    </row>
    <row r="59" spans="1:7" ht="15" thickBot="1" x14ac:dyDescent="0.4">
      <c r="A59" s="10">
        <v>44582</v>
      </c>
      <c r="B59" s="7">
        <v>84.57</v>
      </c>
      <c r="C59" s="7">
        <v>85.56</v>
      </c>
      <c r="D59" s="7">
        <v>82.78</v>
      </c>
      <c r="E59" s="7">
        <v>85.14</v>
      </c>
      <c r="F59" s="7">
        <v>85.14</v>
      </c>
      <c r="G59" s="8">
        <v>509103</v>
      </c>
    </row>
    <row r="60" spans="1:7" ht="15" thickBot="1" x14ac:dyDescent="0.4">
      <c r="A60" s="10">
        <v>44585</v>
      </c>
      <c r="B60" s="7">
        <v>84.91</v>
      </c>
      <c r="C60" s="7">
        <v>86.09</v>
      </c>
      <c r="D60" s="7">
        <v>81.900000000000006</v>
      </c>
      <c r="E60" s="7">
        <v>83.31</v>
      </c>
      <c r="F60" s="7">
        <v>83.31</v>
      </c>
      <c r="G60" s="8">
        <v>511695</v>
      </c>
    </row>
    <row r="61" spans="1:7" ht="15" thickBot="1" x14ac:dyDescent="0.4">
      <c r="A61" s="10">
        <v>44586</v>
      </c>
      <c r="B61" s="7">
        <v>84.15</v>
      </c>
      <c r="C61" s="7">
        <v>85.71</v>
      </c>
      <c r="D61" s="7">
        <v>82.99</v>
      </c>
      <c r="E61" s="7">
        <v>85.6</v>
      </c>
      <c r="F61" s="7">
        <v>85.6</v>
      </c>
      <c r="G61" s="8">
        <v>507219</v>
      </c>
    </row>
    <row r="62" spans="1:7" ht="15" thickBot="1" x14ac:dyDescent="0.4">
      <c r="A62" s="10">
        <v>44587</v>
      </c>
      <c r="B62" s="7">
        <v>85.26</v>
      </c>
      <c r="C62" s="7">
        <v>87.95</v>
      </c>
      <c r="D62" s="7">
        <v>85.01</v>
      </c>
      <c r="E62" s="7">
        <v>87.35</v>
      </c>
      <c r="F62" s="7">
        <v>87.35</v>
      </c>
      <c r="G62" s="8">
        <v>459642</v>
      </c>
    </row>
    <row r="63" spans="1:7" ht="15" thickBot="1" x14ac:dyDescent="0.4">
      <c r="A63" s="10">
        <v>44588</v>
      </c>
      <c r="B63" s="7">
        <v>87.15</v>
      </c>
      <c r="C63" s="7">
        <v>88.54</v>
      </c>
      <c r="D63" s="7">
        <v>86.2</v>
      </c>
      <c r="E63" s="7">
        <v>86.61</v>
      </c>
      <c r="F63" s="7">
        <v>86.61</v>
      </c>
      <c r="G63" s="8">
        <v>427804</v>
      </c>
    </row>
    <row r="64" spans="1:7" ht="15" thickBot="1" x14ac:dyDescent="0.4">
      <c r="A64" s="10">
        <v>44589</v>
      </c>
      <c r="B64" s="7">
        <v>87.5</v>
      </c>
      <c r="C64" s="7">
        <v>88.84</v>
      </c>
      <c r="D64" s="7">
        <v>86.44</v>
      </c>
      <c r="E64" s="7">
        <v>86.82</v>
      </c>
      <c r="F64" s="7">
        <v>86.82</v>
      </c>
      <c r="G64" s="8">
        <v>436172</v>
      </c>
    </row>
    <row r="65" spans="1:7" ht="15" thickBot="1" x14ac:dyDescent="0.4">
      <c r="A65" s="10">
        <v>44592</v>
      </c>
      <c r="B65" s="7">
        <v>87.45</v>
      </c>
      <c r="C65" s="7">
        <v>88.39</v>
      </c>
      <c r="D65" s="7">
        <v>86.34</v>
      </c>
      <c r="E65" s="7">
        <v>88.15</v>
      </c>
      <c r="F65" s="7">
        <v>88.15</v>
      </c>
      <c r="G65" s="8">
        <v>359080</v>
      </c>
    </row>
    <row r="66" spans="1:7" ht="15" thickBot="1" x14ac:dyDescent="0.4">
      <c r="A66" s="10">
        <v>44593</v>
      </c>
      <c r="B66" s="7">
        <v>88.15</v>
      </c>
      <c r="C66" s="7">
        <v>88.87</v>
      </c>
      <c r="D66" s="7">
        <v>86.55</v>
      </c>
      <c r="E66" s="7">
        <v>88.2</v>
      </c>
      <c r="F66" s="7">
        <v>88.2</v>
      </c>
      <c r="G66" s="8">
        <v>376841</v>
      </c>
    </row>
    <row r="67" spans="1:7" ht="15" thickBot="1" x14ac:dyDescent="0.4">
      <c r="A67" s="10">
        <v>44594</v>
      </c>
      <c r="B67" s="7">
        <v>88.35</v>
      </c>
      <c r="C67" s="7">
        <v>89.72</v>
      </c>
      <c r="D67" s="7">
        <v>87.1</v>
      </c>
      <c r="E67" s="7">
        <v>88.26</v>
      </c>
      <c r="F67" s="7">
        <v>88.26</v>
      </c>
      <c r="G67" s="8">
        <v>456863</v>
      </c>
    </row>
    <row r="68" spans="1:7" ht="15" thickBot="1" x14ac:dyDescent="0.4">
      <c r="A68" s="10">
        <v>44595</v>
      </c>
      <c r="B68" s="7">
        <v>87.98</v>
      </c>
      <c r="C68" s="7">
        <v>90.45</v>
      </c>
      <c r="D68" s="7">
        <v>86.75</v>
      </c>
      <c r="E68" s="7">
        <v>90.27</v>
      </c>
      <c r="F68" s="7">
        <v>90.27</v>
      </c>
      <c r="G68" s="8">
        <v>465771</v>
      </c>
    </row>
    <row r="69" spans="1:7" ht="15" thickBot="1" x14ac:dyDescent="0.4">
      <c r="A69" s="10">
        <v>44596</v>
      </c>
      <c r="B69" s="7">
        <v>90.19</v>
      </c>
      <c r="C69" s="7">
        <v>93.17</v>
      </c>
      <c r="D69" s="7">
        <v>90.07</v>
      </c>
      <c r="E69" s="7">
        <v>92.31</v>
      </c>
      <c r="F69" s="7">
        <v>92.31</v>
      </c>
      <c r="G69" s="8">
        <v>410926</v>
      </c>
    </row>
    <row r="70" spans="1:7" ht="15" thickBot="1" x14ac:dyDescent="0.4">
      <c r="A70" s="10">
        <v>44599</v>
      </c>
      <c r="B70" s="7">
        <v>91.82</v>
      </c>
      <c r="C70" s="7">
        <v>92.73</v>
      </c>
      <c r="D70" s="7">
        <v>90.73</v>
      </c>
      <c r="E70" s="7">
        <v>91.32</v>
      </c>
      <c r="F70" s="7">
        <v>91.32</v>
      </c>
      <c r="G70" s="8">
        <v>497754</v>
      </c>
    </row>
    <row r="71" spans="1:7" ht="15" thickBot="1" x14ac:dyDescent="0.4">
      <c r="A71" s="10">
        <v>44600</v>
      </c>
      <c r="B71" s="7">
        <v>91.64</v>
      </c>
      <c r="C71" s="7">
        <v>91.68</v>
      </c>
      <c r="D71" s="7">
        <v>88.51</v>
      </c>
      <c r="E71" s="7">
        <v>89.36</v>
      </c>
      <c r="F71" s="7">
        <v>89.36</v>
      </c>
      <c r="G71" s="8">
        <v>467386</v>
      </c>
    </row>
    <row r="72" spans="1:7" ht="15" thickBot="1" x14ac:dyDescent="0.4">
      <c r="A72" s="10">
        <v>44601</v>
      </c>
      <c r="B72" s="7">
        <v>89.86</v>
      </c>
      <c r="C72" s="7">
        <v>90.58</v>
      </c>
      <c r="D72" s="7">
        <v>88.41</v>
      </c>
      <c r="E72" s="7">
        <v>89.66</v>
      </c>
      <c r="F72" s="7">
        <v>89.66</v>
      </c>
      <c r="G72" s="8">
        <v>445618</v>
      </c>
    </row>
    <row r="73" spans="1:7" ht="15" thickBot="1" x14ac:dyDescent="0.4">
      <c r="A73" s="10">
        <v>44602</v>
      </c>
      <c r="B73" s="7">
        <v>90.01</v>
      </c>
      <c r="C73" s="7">
        <v>91.74</v>
      </c>
      <c r="D73" s="7">
        <v>89.03</v>
      </c>
      <c r="E73" s="7">
        <v>89.88</v>
      </c>
      <c r="F73" s="7">
        <v>89.88</v>
      </c>
      <c r="G73" s="8">
        <v>492091</v>
      </c>
    </row>
    <row r="74" spans="1:7" ht="15" thickBot="1" x14ac:dyDescent="0.4">
      <c r="A74" s="10">
        <v>44603</v>
      </c>
      <c r="B74" s="7">
        <v>90</v>
      </c>
      <c r="C74" s="7">
        <v>94.66</v>
      </c>
      <c r="D74" s="7">
        <v>89.19</v>
      </c>
      <c r="E74" s="7">
        <v>93.1</v>
      </c>
      <c r="F74" s="7">
        <v>93.1</v>
      </c>
      <c r="G74" s="8">
        <v>554423</v>
      </c>
    </row>
    <row r="75" spans="1:7" ht="15" thickBot="1" x14ac:dyDescent="0.4">
      <c r="A75" s="10">
        <v>44606</v>
      </c>
      <c r="B75" s="7">
        <v>93.91</v>
      </c>
      <c r="C75" s="7">
        <v>95.82</v>
      </c>
      <c r="D75" s="7">
        <v>92.09</v>
      </c>
      <c r="E75" s="7">
        <v>95.46</v>
      </c>
      <c r="F75" s="7">
        <v>95.46</v>
      </c>
      <c r="G75" s="8">
        <v>467071</v>
      </c>
    </row>
    <row r="76" spans="1:7" ht="15" thickBot="1" x14ac:dyDescent="0.4">
      <c r="A76" s="10">
        <v>44607</v>
      </c>
      <c r="B76" s="7">
        <v>94.83</v>
      </c>
      <c r="C76" s="7">
        <v>95.17</v>
      </c>
      <c r="D76" s="7">
        <v>90.66</v>
      </c>
      <c r="E76" s="7">
        <v>92.07</v>
      </c>
      <c r="F76" s="7">
        <v>92.07</v>
      </c>
      <c r="G76" s="8">
        <v>442641</v>
      </c>
    </row>
    <row r="77" spans="1:7" ht="15" thickBot="1" x14ac:dyDescent="0.4">
      <c r="A77" s="10">
        <v>44608</v>
      </c>
      <c r="B77" s="7">
        <v>92.21</v>
      </c>
      <c r="C77" s="7">
        <v>95.01</v>
      </c>
      <c r="D77" s="7">
        <v>90</v>
      </c>
      <c r="E77" s="7">
        <v>93.66</v>
      </c>
      <c r="F77" s="7">
        <v>93.66</v>
      </c>
      <c r="G77" s="8">
        <v>401453</v>
      </c>
    </row>
    <row r="78" spans="1:7" ht="15" thickBot="1" x14ac:dyDescent="0.4">
      <c r="A78" s="10">
        <v>44609</v>
      </c>
      <c r="B78" s="7">
        <v>90.9</v>
      </c>
      <c r="C78" s="7">
        <v>93.36</v>
      </c>
      <c r="D78" s="7">
        <v>90.62</v>
      </c>
      <c r="E78" s="7">
        <v>91.76</v>
      </c>
      <c r="F78" s="7">
        <v>91.76</v>
      </c>
      <c r="G78" s="8">
        <v>212552</v>
      </c>
    </row>
    <row r="79" spans="1:7" ht="15" thickBot="1" x14ac:dyDescent="0.4">
      <c r="A79" s="10">
        <v>44610</v>
      </c>
      <c r="B79" s="7">
        <v>91.63</v>
      </c>
      <c r="C79" s="7">
        <v>92.66</v>
      </c>
      <c r="D79" s="7">
        <v>89.03</v>
      </c>
      <c r="E79" s="7">
        <v>91.07</v>
      </c>
      <c r="F79" s="7">
        <v>91.07</v>
      </c>
      <c r="G79" s="8">
        <v>150382</v>
      </c>
    </row>
    <row r="80" spans="1:7" ht="15" thickBot="1" x14ac:dyDescent="0.4">
      <c r="A80" s="10">
        <v>44614</v>
      </c>
      <c r="B80" s="7">
        <v>91.75</v>
      </c>
      <c r="C80" s="7">
        <v>96</v>
      </c>
      <c r="D80" s="7">
        <v>90.35</v>
      </c>
      <c r="E80" s="7">
        <v>92.35</v>
      </c>
      <c r="F80" s="7">
        <v>92.35</v>
      </c>
      <c r="G80" s="8">
        <v>789041</v>
      </c>
    </row>
    <row r="81" spans="1:7" ht="15" thickBot="1" x14ac:dyDescent="0.4">
      <c r="A81" s="10">
        <v>44615</v>
      </c>
      <c r="B81" s="7">
        <v>91.74</v>
      </c>
      <c r="C81" s="7">
        <v>93.9</v>
      </c>
      <c r="D81" s="7">
        <v>90.64</v>
      </c>
      <c r="E81" s="7">
        <v>92.1</v>
      </c>
      <c r="F81" s="7">
        <v>92.1</v>
      </c>
      <c r="G81" s="8">
        <v>440574</v>
      </c>
    </row>
    <row r="82" spans="1:7" ht="15" thickBot="1" x14ac:dyDescent="0.4">
      <c r="A82" s="10">
        <v>44616</v>
      </c>
      <c r="B82" s="7">
        <v>92.52</v>
      </c>
      <c r="C82" s="7">
        <v>100.54</v>
      </c>
      <c r="D82" s="7">
        <v>91.45</v>
      </c>
      <c r="E82" s="7">
        <v>92.81</v>
      </c>
      <c r="F82" s="7">
        <v>92.81</v>
      </c>
      <c r="G82" s="8">
        <v>872244</v>
      </c>
    </row>
    <row r="83" spans="1:7" ht="15" thickBot="1" x14ac:dyDescent="0.4">
      <c r="A83" s="10">
        <v>44617</v>
      </c>
      <c r="B83" s="7">
        <v>93.32</v>
      </c>
      <c r="C83" s="7">
        <v>95.64</v>
      </c>
      <c r="D83" s="7">
        <v>90.06</v>
      </c>
      <c r="E83" s="7">
        <v>91.59</v>
      </c>
      <c r="F83" s="7">
        <v>91.59</v>
      </c>
      <c r="G83" s="8">
        <v>523793</v>
      </c>
    </row>
    <row r="84" spans="1:7" ht="15" thickBot="1" x14ac:dyDescent="0.4">
      <c r="A84" s="10">
        <v>44620</v>
      </c>
      <c r="B84" s="7">
        <v>94.99</v>
      </c>
      <c r="C84" s="7">
        <v>99.1</v>
      </c>
      <c r="D84" s="7">
        <v>94.43</v>
      </c>
      <c r="E84" s="7">
        <v>95.72</v>
      </c>
      <c r="F84" s="7">
        <v>95.72</v>
      </c>
      <c r="G84" s="8">
        <v>490796</v>
      </c>
    </row>
    <row r="85" spans="1:7" ht="15" thickBot="1" x14ac:dyDescent="0.4">
      <c r="A85" s="10">
        <v>44621</v>
      </c>
      <c r="B85" s="7">
        <v>96.09</v>
      </c>
      <c r="C85" s="7">
        <v>106.78</v>
      </c>
      <c r="D85" s="7">
        <v>95.32</v>
      </c>
      <c r="E85" s="7">
        <v>103.41</v>
      </c>
      <c r="F85" s="7">
        <v>103.41</v>
      </c>
      <c r="G85" s="8">
        <v>698814</v>
      </c>
    </row>
    <row r="86" spans="1:7" ht="15" thickBot="1" x14ac:dyDescent="0.4">
      <c r="A86" s="10">
        <v>44622</v>
      </c>
      <c r="B86" s="7">
        <v>107.12</v>
      </c>
      <c r="C86" s="7">
        <v>112.51</v>
      </c>
      <c r="D86" s="7">
        <v>105.18</v>
      </c>
      <c r="E86" s="7">
        <v>110.6</v>
      </c>
      <c r="F86" s="7">
        <v>110.6</v>
      </c>
      <c r="G86" s="8">
        <v>651853</v>
      </c>
    </row>
    <row r="87" spans="1:7" ht="15" thickBot="1" x14ac:dyDescent="0.4">
      <c r="A87" s="10">
        <v>44623</v>
      </c>
      <c r="B87" s="7">
        <v>111.33</v>
      </c>
      <c r="C87" s="7">
        <v>116.57</v>
      </c>
      <c r="D87" s="7">
        <v>106.43</v>
      </c>
      <c r="E87" s="7">
        <v>107.67</v>
      </c>
      <c r="F87" s="7">
        <v>107.67</v>
      </c>
      <c r="G87" s="8">
        <v>592031</v>
      </c>
    </row>
    <row r="88" spans="1:7" ht="15" thickBot="1" x14ac:dyDescent="0.4">
      <c r="A88" s="10">
        <v>44624</v>
      </c>
      <c r="B88" s="7">
        <v>107.96</v>
      </c>
      <c r="C88" s="7">
        <v>116.02</v>
      </c>
      <c r="D88" s="7">
        <v>107.25</v>
      </c>
      <c r="E88" s="7">
        <v>115.68</v>
      </c>
      <c r="F88" s="7">
        <v>115.68</v>
      </c>
      <c r="G88" s="8">
        <v>493875</v>
      </c>
    </row>
    <row r="89" spans="1:7" ht="15" thickBot="1" x14ac:dyDescent="0.4">
      <c r="A89" s="10">
        <v>44627</v>
      </c>
      <c r="B89" s="7">
        <v>121.33</v>
      </c>
      <c r="C89" s="7">
        <v>130.5</v>
      </c>
      <c r="D89" s="7">
        <v>115.54</v>
      </c>
      <c r="E89" s="7">
        <v>119.4</v>
      </c>
      <c r="F89" s="7">
        <v>119.4</v>
      </c>
      <c r="G89" s="8">
        <v>576022</v>
      </c>
    </row>
    <row r="90" spans="1:7" ht="15" thickBot="1" x14ac:dyDescent="0.4">
      <c r="A90" s="10">
        <v>44628</v>
      </c>
      <c r="B90" s="7">
        <v>120.67</v>
      </c>
      <c r="C90" s="7">
        <v>129.44</v>
      </c>
      <c r="D90" s="7">
        <v>117.07</v>
      </c>
      <c r="E90" s="7">
        <v>123.7</v>
      </c>
      <c r="F90" s="7">
        <v>123.7</v>
      </c>
      <c r="G90" s="8">
        <v>583106</v>
      </c>
    </row>
    <row r="91" spans="1:7" ht="15" thickBot="1" x14ac:dyDescent="0.4">
      <c r="A91" s="10">
        <v>44629</v>
      </c>
      <c r="B91" s="7">
        <v>124.66</v>
      </c>
      <c r="C91" s="7">
        <v>126.84</v>
      </c>
      <c r="D91" s="7">
        <v>103.63</v>
      </c>
      <c r="E91" s="7">
        <v>108.7</v>
      </c>
      <c r="F91" s="7">
        <v>108.7</v>
      </c>
      <c r="G91" s="8">
        <v>594773</v>
      </c>
    </row>
    <row r="92" spans="1:7" ht="15" thickBot="1" x14ac:dyDescent="0.4">
      <c r="A92" s="10">
        <v>44630</v>
      </c>
      <c r="B92" s="7">
        <v>110.41</v>
      </c>
      <c r="C92" s="7">
        <v>114.88</v>
      </c>
      <c r="D92" s="7">
        <v>105.53</v>
      </c>
      <c r="E92" s="7">
        <v>106.02</v>
      </c>
      <c r="F92" s="7">
        <v>106.02</v>
      </c>
      <c r="G92" s="8">
        <v>437924</v>
      </c>
    </row>
    <row r="93" spans="1:7" x14ac:dyDescent="0.35">
      <c r="A93" s="10">
        <v>44631</v>
      </c>
      <c r="B93" s="7">
        <v>105.99</v>
      </c>
      <c r="C93" s="7">
        <v>110.29</v>
      </c>
      <c r="D93" s="7">
        <v>104.48</v>
      </c>
      <c r="E93" s="7">
        <v>109.33</v>
      </c>
      <c r="F93" s="7">
        <v>109.33</v>
      </c>
      <c r="G93" s="8">
        <v>437924</v>
      </c>
    </row>
  </sheetData>
  <sortState xmlns:xlrd2="http://schemas.microsoft.com/office/spreadsheetml/2017/richdata2" ref="A2:G93">
    <sortCondition ref="A1:A9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99D6-1D96-49D1-826B-73D7A73B0650}">
  <dimension ref="A1:G93"/>
  <sheetViews>
    <sheetView workbookViewId="0">
      <selection activeCell="K12" sqref="K12"/>
    </sheetView>
  </sheetViews>
  <sheetFormatPr defaultRowHeight="14.5" x14ac:dyDescent="0.35"/>
  <cols>
    <col min="1" max="1" width="8.7265625" style="2"/>
  </cols>
  <sheetData>
    <row r="1" spans="1:7" ht="15" thickBot="1" x14ac:dyDescent="0.4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 x14ac:dyDescent="0.4">
      <c r="A2" s="10">
        <v>44501</v>
      </c>
      <c r="B2" s="11">
        <v>1787.5</v>
      </c>
      <c r="C2" s="11">
        <v>1795.1</v>
      </c>
      <c r="D2" s="11">
        <v>1786.7</v>
      </c>
      <c r="E2" s="11">
        <v>1795.1</v>
      </c>
      <c r="F2" s="11">
        <v>1795.1</v>
      </c>
      <c r="G2" s="7">
        <v>142</v>
      </c>
    </row>
    <row r="3" spans="1:7" ht="15" thickBot="1" x14ac:dyDescent="0.4">
      <c r="A3" s="10">
        <v>44502</v>
      </c>
      <c r="B3" s="11">
        <v>1790.5</v>
      </c>
      <c r="C3" s="11">
        <v>1795.5</v>
      </c>
      <c r="D3" s="11">
        <v>1787.7</v>
      </c>
      <c r="E3" s="11">
        <v>1788.7</v>
      </c>
      <c r="F3" s="11">
        <v>1788.7</v>
      </c>
      <c r="G3" s="7">
        <v>213</v>
      </c>
    </row>
    <row r="4" spans="1:7" ht="15" thickBot="1" x14ac:dyDescent="0.4">
      <c r="A4" s="10">
        <v>44503</v>
      </c>
      <c r="B4" s="11">
        <v>1768</v>
      </c>
      <c r="C4" s="11">
        <v>1768</v>
      </c>
      <c r="D4" s="11">
        <v>1761.8</v>
      </c>
      <c r="E4" s="11">
        <v>1763.6</v>
      </c>
      <c r="F4" s="11">
        <v>1763.6</v>
      </c>
      <c r="G4" s="7">
        <v>108</v>
      </c>
    </row>
    <row r="5" spans="1:7" ht="15" thickBot="1" x14ac:dyDescent="0.4">
      <c r="A5" s="10">
        <v>44504</v>
      </c>
      <c r="B5" s="11">
        <v>1776.6</v>
      </c>
      <c r="C5" s="11">
        <v>1798.2</v>
      </c>
      <c r="D5" s="11">
        <v>1776.2</v>
      </c>
      <c r="E5" s="11">
        <v>1793</v>
      </c>
      <c r="F5" s="11">
        <v>1793</v>
      </c>
      <c r="G5" s="7">
        <v>103</v>
      </c>
    </row>
    <row r="6" spans="1:7" ht="15" thickBot="1" x14ac:dyDescent="0.4">
      <c r="A6" s="10">
        <v>44505</v>
      </c>
      <c r="B6" s="11">
        <v>1794.9</v>
      </c>
      <c r="C6" s="11">
        <v>1817.1</v>
      </c>
      <c r="D6" s="11">
        <v>1794.9</v>
      </c>
      <c r="E6" s="11">
        <v>1816.4</v>
      </c>
      <c r="F6" s="11">
        <v>1816.4</v>
      </c>
      <c r="G6" s="7">
        <v>239</v>
      </c>
    </row>
    <row r="7" spans="1:7" ht="15" thickBot="1" x14ac:dyDescent="0.4">
      <c r="A7" s="10">
        <v>44508</v>
      </c>
      <c r="B7" s="11">
        <v>1817</v>
      </c>
      <c r="C7" s="11">
        <v>1827.4</v>
      </c>
      <c r="D7" s="11">
        <v>1816.9</v>
      </c>
      <c r="E7" s="11">
        <v>1827.4</v>
      </c>
      <c r="F7" s="11">
        <v>1827.4</v>
      </c>
      <c r="G7" s="7">
        <v>261</v>
      </c>
    </row>
    <row r="8" spans="1:7" ht="15" thickBot="1" x14ac:dyDescent="0.4">
      <c r="A8" s="10">
        <v>44509</v>
      </c>
      <c r="B8" s="11">
        <v>1826.1</v>
      </c>
      <c r="C8" s="11">
        <v>1832.7</v>
      </c>
      <c r="D8" s="11">
        <v>1820.7</v>
      </c>
      <c r="E8" s="11">
        <v>1830.2</v>
      </c>
      <c r="F8" s="11">
        <v>1830.2</v>
      </c>
      <c r="G8" s="7">
        <v>170</v>
      </c>
    </row>
    <row r="9" spans="1:7" ht="15" thickBot="1" x14ac:dyDescent="0.4">
      <c r="A9" s="10">
        <v>44510</v>
      </c>
      <c r="B9" s="11">
        <v>1825.8</v>
      </c>
      <c r="C9" s="11">
        <v>1865</v>
      </c>
      <c r="D9" s="11">
        <v>1824.9</v>
      </c>
      <c r="E9" s="11">
        <v>1847.6</v>
      </c>
      <c r="F9" s="11">
        <v>1847.6</v>
      </c>
      <c r="G9" s="7">
        <v>795</v>
      </c>
    </row>
    <row r="10" spans="1:7" ht="15" thickBot="1" x14ac:dyDescent="0.4">
      <c r="A10" s="10">
        <v>44511</v>
      </c>
      <c r="B10" s="11">
        <v>1853.9</v>
      </c>
      <c r="C10" s="11">
        <v>1866.5</v>
      </c>
      <c r="D10" s="11">
        <v>1853.9</v>
      </c>
      <c r="E10" s="11">
        <v>1863.2</v>
      </c>
      <c r="F10" s="11">
        <v>1863.2</v>
      </c>
      <c r="G10" s="7">
        <v>292</v>
      </c>
    </row>
    <row r="11" spans="1:7" ht="15" thickBot="1" x14ac:dyDescent="0.4">
      <c r="A11" s="10">
        <v>44512</v>
      </c>
      <c r="B11" s="11">
        <v>1860.8</v>
      </c>
      <c r="C11" s="11">
        <v>1867.9</v>
      </c>
      <c r="D11" s="11">
        <v>1847.6</v>
      </c>
      <c r="E11" s="11">
        <v>1867.9</v>
      </c>
      <c r="F11" s="11">
        <v>1867.9</v>
      </c>
      <c r="G11" s="7">
        <v>210</v>
      </c>
    </row>
    <row r="12" spans="1:7" ht="15" thickBot="1" x14ac:dyDescent="0.4">
      <c r="A12" s="10">
        <v>44515</v>
      </c>
      <c r="B12" s="11">
        <v>1864.5</v>
      </c>
      <c r="C12" s="11">
        <v>1866.9</v>
      </c>
      <c r="D12" s="11">
        <v>1864.5</v>
      </c>
      <c r="E12" s="11">
        <v>1866.1</v>
      </c>
      <c r="F12" s="11">
        <v>1866.1</v>
      </c>
      <c r="G12" s="7">
        <v>87</v>
      </c>
    </row>
    <row r="13" spans="1:7" ht="15" thickBot="1" x14ac:dyDescent="0.4">
      <c r="A13" s="10">
        <v>44516</v>
      </c>
      <c r="B13" s="11">
        <v>1853.6</v>
      </c>
      <c r="C13" s="11">
        <v>1853.6</v>
      </c>
      <c r="D13" s="11">
        <v>1853.6</v>
      </c>
      <c r="E13" s="11">
        <v>1853.6</v>
      </c>
      <c r="F13" s="11">
        <v>1853.6</v>
      </c>
      <c r="G13" s="7">
        <v>1</v>
      </c>
    </row>
    <row r="14" spans="1:7" ht="15" thickBot="1" x14ac:dyDescent="0.4">
      <c r="A14" s="10">
        <v>44517</v>
      </c>
      <c r="B14" s="11">
        <v>1862.6</v>
      </c>
      <c r="C14" s="11">
        <v>1869.7</v>
      </c>
      <c r="D14" s="11">
        <v>1862.6</v>
      </c>
      <c r="E14" s="11">
        <v>1869.7</v>
      </c>
      <c r="F14" s="11">
        <v>1869.7</v>
      </c>
      <c r="G14" s="7">
        <v>2</v>
      </c>
    </row>
    <row r="15" spans="1:7" ht="15" thickBot="1" x14ac:dyDescent="0.4">
      <c r="A15" s="10">
        <v>44518</v>
      </c>
      <c r="B15" s="11">
        <v>1861</v>
      </c>
      <c r="C15" s="11">
        <v>1861</v>
      </c>
      <c r="D15" s="11">
        <v>1861</v>
      </c>
      <c r="E15" s="11">
        <v>1861</v>
      </c>
      <c r="F15" s="11">
        <v>1861</v>
      </c>
      <c r="G15" s="7">
        <v>9</v>
      </c>
    </row>
    <row r="16" spans="1:7" ht="15" thickBot="1" x14ac:dyDescent="0.4">
      <c r="A16" s="10">
        <v>44519</v>
      </c>
      <c r="B16" s="11">
        <v>1851.2</v>
      </c>
      <c r="C16" s="11">
        <v>1851.2</v>
      </c>
      <c r="D16" s="11">
        <v>1851.2</v>
      </c>
      <c r="E16" s="11">
        <v>1851.2</v>
      </c>
      <c r="F16" s="11">
        <v>1851.2</v>
      </c>
      <c r="G16" s="7">
        <v>21</v>
      </c>
    </row>
    <row r="17" spans="1:7" ht="15" thickBot="1" x14ac:dyDescent="0.4">
      <c r="A17" s="10">
        <v>44522</v>
      </c>
      <c r="B17" s="11">
        <v>1841.6</v>
      </c>
      <c r="C17" s="11">
        <v>1841.6</v>
      </c>
      <c r="D17" s="11">
        <v>1805.7</v>
      </c>
      <c r="E17" s="11">
        <v>1806</v>
      </c>
      <c r="F17" s="11">
        <v>1806</v>
      </c>
      <c r="G17" s="7">
        <v>14</v>
      </c>
    </row>
    <row r="18" spans="1:7" ht="15" thickBot="1" x14ac:dyDescent="0.4">
      <c r="A18" s="10">
        <v>44523</v>
      </c>
      <c r="B18" s="11">
        <v>1795.5</v>
      </c>
      <c r="C18" s="11">
        <v>1795.5</v>
      </c>
      <c r="D18" s="11">
        <v>1783.5</v>
      </c>
      <c r="E18" s="11">
        <v>1783.5</v>
      </c>
      <c r="F18" s="11">
        <v>1783.5</v>
      </c>
      <c r="G18" s="7">
        <v>264</v>
      </c>
    </row>
    <row r="19" spans="1:7" ht="15" thickBot="1" x14ac:dyDescent="0.4">
      <c r="A19" s="10">
        <v>44524</v>
      </c>
      <c r="B19" s="11">
        <v>1793</v>
      </c>
      <c r="C19" s="11">
        <v>1793</v>
      </c>
      <c r="D19" s="11">
        <v>1781.4</v>
      </c>
      <c r="E19" s="11">
        <v>1784.1</v>
      </c>
      <c r="F19" s="11">
        <v>1784.1</v>
      </c>
      <c r="G19" s="7">
        <v>188</v>
      </c>
    </row>
    <row r="20" spans="1:7" ht="15" thickBot="1" x14ac:dyDescent="0.4">
      <c r="A20" s="10">
        <v>44525</v>
      </c>
      <c r="B20" s="11">
        <v>1791.1</v>
      </c>
      <c r="C20" s="11">
        <v>1791.4</v>
      </c>
      <c r="D20" s="11">
        <v>1791.1</v>
      </c>
      <c r="E20" s="11">
        <v>1791.4</v>
      </c>
      <c r="F20" s="11">
        <v>1791.4</v>
      </c>
      <c r="G20" s="7">
        <v>188</v>
      </c>
    </row>
    <row r="21" spans="1:7" ht="15" thickBot="1" x14ac:dyDescent="0.4">
      <c r="A21" s="10">
        <v>44526</v>
      </c>
      <c r="B21" s="11">
        <v>1791.1</v>
      </c>
      <c r="C21" s="11">
        <v>1791.4</v>
      </c>
      <c r="D21" s="11">
        <v>1785.3</v>
      </c>
      <c r="E21" s="11">
        <v>1785.3</v>
      </c>
      <c r="F21" s="11">
        <v>1785.3</v>
      </c>
      <c r="G21" s="8">
        <v>186800</v>
      </c>
    </row>
    <row r="22" spans="1:7" ht="15" thickBot="1" x14ac:dyDescent="0.4">
      <c r="A22" s="10">
        <v>44529</v>
      </c>
      <c r="B22" s="11">
        <v>1791.7</v>
      </c>
      <c r="C22" s="11">
        <v>1798.9</v>
      </c>
      <c r="D22" s="11">
        <v>1779.1</v>
      </c>
      <c r="E22" s="11">
        <v>1782.3</v>
      </c>
      <c r="F22" s="11">
        <v>1782.3</v>
      </c>
      <c r="G22" s="8">
        <v>26926</v>
      </c>
    </row>
    <row r="23" spans="1:7" ht="15" thickBot="1" x14ac:dyDescent="0.4">
      <c r="A23" s="10">
        <v>44530</v>
      </c>
      <c r="B23" s="11">
        <v>1783.9</v>
      </c>
      <c r="C23" s="11">
        <v>1808.1</v>
      </c>
      <c r="D23" s="11">
        <v>1768.7</v>
      </c>
      <c r="E23" s="11">
        <v>1773.6</v>
      </c>
      <c r="F23" s="11">
        <v>1773.6</v>
      </c>
      <c r="G23" s="8">
        <v>4903</v>
      </c>
    </row>
    <row r="24" spans="1:7" ht="15" thickBot="1" x14ac:dyDescent="0.4">
      <c r="A24" s="10">
        <v>44531</v>
      </c>
      <c r="B24" s="11">
        <v>1774.8</v>
      </c>
      <c r="C24" s="11">
        <v>1790.5</v>
      </c>
      <c r="D24" s="11">
        <v>1772.3</v>
      </c>
      <c r="E24" s="11">
        <v>1781.6</v>
      </c>
      <c r="F24" s="11">
        <v>1781.6</v>
      </c>
      <c r="G24" s="8">
        <v>1128</v>
      </c>
    </row>
    <row r="25" spans="1:7" ht="15" thickBot="1" x14ac:dyDescent="0.4">
      <c r="A25" s="10">
        <v>44532</v>
      </c>
      <c r="B25" s="11">
        <v>1780.9</v>
      </c>
      <c r="C25" s="11">
        <v>1780.9</v>
      </c>
      <c r="D25" s="11">
        <v>1760.6</v>
      </c>
      <c r="E25" s="11">
        <v>1760.7</v>
      </c>
      <c r="F25" s="11">
        <v>1760.7</v>
      </c>
      <c r="G25" s="8">
        <v>1557</v>
      </c>
    </row>
    <row r="26" spans="1:7" ht="15" thickBot="1" x14ac:dyDescent="0.4">
      <c r="A26" s="10">
        <v>44533</v>
      </c>
      <c r="B26" s="11">
        <v>1767.5</v>
      </c>
      <c r="C26" s="11">
        <v>1785.1</v>
      </c>
      <c r="D26" s="11">
        <v>1766.5</v>
      </c>
      <c r="E26" s="11">
        <v>1782</v>
      </c>
      <c r="F26" s="11">
        <v>1782</v>
      </c>
      <c r="G26" s="7">
        <v>694</v>
      </c>
    </row>
    <row r="27" spans="1:7" ht="15" thickBot="1" x14ac:dyDescent="0.4">
      <c r="A27" s="10">
        <v>44536</v>
      </c>
      <c r="B27" s="11">
        <v>1780.2</v>
      </c>
      <c r="C27" s="11">
        <v>1783</v>
      </c>
      <c r="D27" s="11">
        <v>1777.2</v>
      </c>
      <c r="E27" s="11">
        <v>1777.5</v>
      </c>
      <c r="F27" s="11">
        <v>1777.5</v>
      </c>
      <c r="G27" s="7">
        <v>381</v>
      </c>
    </row>
    <row r="28" spans="1:7" ht="15" thickBot="1" x14ac:dyDescent="0.4">
      <c r="A28" s="10">
        <v>44537</v>
      </c>
      <c r="B28" s="11">
        <v>1779.5</v>
      </c>
      <c r="C28" s="11">
        <v>1786.1</v>
      </c>
      <c r="D28" s="11">
        <v>1772.3</v>
      </c>
      <c r="E28" s="11">
        <v>1782.6</v>
      </c>
      <c r="F28" s="11">
        <v>1782.6</v>
      </c>
      <c r="G28" s="7">
        <v>308</v>
      </c>
    </row>
    <row r="29" spans="1:7" ht="15" thickBot="1" x14ac:dyDescent="0.4">
      <c r="A29" s="10">
        <v>44538</v>
      </c>
      <c r="B29" s="11">
        <v>1789.9</v>
      </c>
      <c r="C29" s="11">
        <v>1789.9</v>
      </c>
      <c r="D29" s="11">
        <v>1779</v>
      </c>
      <c r="E29" s="11">
        <v>1783.4</v>
      </c>
      <c r="F29" s="11">
        <v>1783.4</v>
      </c>
      <c r="G29" s="8">
        <v>1383</v>
      </c>
    </row>
    <row r="30" spans="1:7" ht="15" thickBot="1" x14ac:dyDescent="0.4">
      <c r="A30" s="10">
        <v>44539</v>
      </c>
      <c r="B30" s="11">
        <v>1783.5</v>
      </c>
      <c r="C30" s="11">
        <v>1783.5</v>
      </c>
      <c r="D30" s="11">
        <v>1771.8</v>
      </c>
      <c r="E30" s="11">
        <v>1774.6</v>
      </c>
      <c r="F30" s="11">
        <v>1774.6</v>
      </c>
      <c r="G30" s="7">
        <v>455</v>
      </c>
    </row>
    <row r="31" spans="1:7" ht="15" thickBot="1" x14ac:dyDescent="0.4">
      <c r="A31" s="10">
        <v>44540</v>
      </c>
      <c r="B31" s="11">
        <v>1773.8</v>
      </c>
      <c r="C31" s="11">
        <v>1785.4</v>
      </c>
      <c r="D31" s="11">
        <v>1769.1</v>
      </c>
      <c r="E31" s="11">
        <v>1782.9</v>
      </c>
      <c r="F31" s="11">
        <v>1782.9</v>
      </c>
      <c r="G31" s="7">
        <v>545</v>
      </c>
    </row>
    <row r="32" spans="1:7" ht="15" thickBot="1" x14ac:dyDescent="0.4">
      <c r="A32" s="10">
        <v>44543</v>
      </c>
      <c r="B32" s="11">
        <v>1784.4</v>
      </c>
      <c r="C32" s="11">
        <v>1787.1</v>
      </c>
      <c r="D32" s="11">
        <v>1783.8</v>
      </c>
      <c r="E32" s="11">
        <v>1786.3</v>
      </c>
      <c r="F32" s="11">
        <v>1786.3</v>
      </c>
      <c r="G32" s="7">
        <v>206</v>
      </c>
    </row>
    <row r="33" spans="1:7" ht="15" thickBot="1" x14ac:dyDescent="0.4">
      <c r="A33" s="10">
        <v>44544</v>
      </c>
      <c r="B33" s="11">
        <v>1787</v>
      </c>
      <c r="C33" s="11">
        <v>1787</v>
      </c>
      <c r="D33" s="11">
        <v>1769</v>
      </c>
      <c r="E33" s="11">
        <v>1770.4</v>
      </c>
      <c r="F33" s="11">
        <v>1770.4</v>
      </c>
      <c r="G33" s="7">
        <v>322</v>
      </c>
    </row>
    <row r="34" spans="1:7" ht="15" thickBot="1" x14ac:dyDescent="0.4">
      <c r="A34" s="10">
        <v>44545</v>
      </c>
      <c r="B34" s="11">
        <v>1767.4</v>
      </c>
      <c r="C34" s="11">
        <v>1778.7</v>
      </c>
      <c r="D34" s="11">
        <v>1753.9</v>
      </c>
      <c r="E34" s="11">
        <v>1762.6</v>
      </c>
      <c r="F34" s="11">
        <v>1762.6</v>
      </c>
      <c r="G34" s="7">
        <v>283</v>
      </c>
    </row>
    <row r="35" spans="1:7" ht="15" thickBot="1" x14ac:dyDescent="0.4">
      <c r="A35" s="10">
        <v>44546</v>
      </c>
      <c r="B35" s="11">
        <v>1781</v>
      </c>
      <c r="C35" s="11">
        <v>1798.1</v>
      </c>
      <c r="D35" s="11">
        <v>1781</v>
      </c>
      <c r="E35" s="11">
        <v>1796.6</v>
      </c>
      <c r="F35" s="11">
        <v>1796.6</v>
      </c>
      <c r="G35" s="7">
        <v>21</v>
      </c>
    </row>
    <row r="36" spans="1:7" ht="15" thickBot="1" x14ac:dyDescent="0.4">
      <c r="A36" s="10">
        <v>44547</v>
      </c>
      <c r="B36" s="11">
        <v>1804</v>
      </c>
      <c r="C36" s="11">
        <v>1812.9</v>
      </c>
      <c r="D36" s="11">
        <v>1803.8</v>
      </c>
      <c r="E36" s="11">
        <v>1803.8</v>
      </c>
      <c r="F36" s="11">
        <v>1803.8</v>
      </c>
      <c r="G36" s="7">
        <v>654</v>
      </c>
    </row>
    <row r="37" spans="1:7" ht="15" thickBot="1" x14ac:dyDescent="0.4">
      <c r="A37" s="10">
        <v>44550</v>
      </c>
      <c r="B37" s="11">
        <v>1796.8</v>
      </c>
      <c r="C37" s="11">
        <v>1799.8</v>
      </c>
      <c r="D37" s="11">
        <v>1792</v>
      </c>
      <c r="E37" s="11">
        <v>1793.7</v>
      </c>
      <c r="F37" s="11">
        <v>1793.7</v>
      </c>
      <c r="G37" s="7">
        <v>226</v>
      </c>
    </row>
    <row r="38" spans="1:7" ht="15" thickBot="1" x14ac:dyDescent="0.4">
      <c r="A38" s="10">
        <v>44551</v>
      </c>
      <c r="B38" s="11">
        <v>1791.4</v>
      </c>
      <c r="C38" s="11">
        <v>1796.5</v>
      </c>
      <c r="D38" s="11">
        <v>1787.9</v>
      </c>
      <c r="E38" s="11">
        <v>1787.9</v>
      </c>
      <c r="F38" s="11">
        <v>1787.9</v>
      </c>
      <c r="G38" s="7">
        <v>575</v>
      </c>
    </row>
    <row r="39" spans="1:7" ht="15" thickBot="1" x14ac:dyDescent="0.4">
      <c r="A39" s="10">
        <v>44552</v>
      </c>
      <c r="B39" s="11">
        <v>1786</v>
      </c>
      <c r="C39" s="11">
        <v>1805.2</v>
      </c>
      <c r="D39" s="11">
        <v>1785.5</v>
      </c>
      <c r="E39" s="11">
        <v>1801.6</v>
      </c>
      <c r="F39" s="11">
        <v>1801.6</v>
      </c>
      <c r="G39" s="7">
        <v>567</v>
      </c>
    </row>
    <row r="40" spans="1:7" ht="15" thickBot="1" x14ac:dyDescent="0.4">
      <c r="A40" s="10">
        <v>44553</v>
      </c>
      <c r="B40" s="11">
        <v>1806</v>
      </c>
      <c r="C40" s="11">
        <v>1811.2</v>
      </c>
      <c r="D40" s="11">
        <v>1800.8</v>
      </c>
      <c r="E40" s="11">
        <v>1811.2</v>
      </c>
      <c r="F40" s="11">
        <v>1811.2</v>
      </c>
      <c r="G40" s="7">
        <v>193</v>
      </c>
    </row>
    <row r="41" spans="1:7" ht="15" thickBot="1" x14ac:dyDescent="0.4">
      <c r="A41" s="10">
        <v>44557</v>
      </c>
      <c r="B41" s="11">
        <v>1810</v>
      </c>
      <c r="C41" s="11">
        <v>1812.1</v>
      </c>
      <c r="D41" s="11">
        <v>1807</v>
      </c>
      <c r="E41" s="11">
        <v>1808.1</v>
      </c>
      <c r="F41" s="11">
        <v>1808.1</v>
      </c>
      <c r="G41" s="7">
        <v>150</v>
      </c>
    </row>
    <row r="42" spans="1:7" ht="15" thickBot="1" x14ac:dyDescent="0.4">
      <c r="A42" s="10">
        <v>44558</v>
      </c>
      <c r="B42" s="11">
        <v>1812</v>
      </c>
      <c r="C42" s="11">
        <v>1818</v>
      </c>
      <c r="D42" s="11">
        <v>1805.5</v>
      </c>
      <c r="E42" s="11">
        <v>1810.2</v>
      </c>
      <c r="F42" s="11">
        <v>1810.2</v>
      </c>
      <c r="G42" s="7">
        <v>146</v>
      </c>
    </row>
    <row r="43" spans="1:7" ht="15" thickBot="1" x14ac:dyDescent="0.4">
      <c r="A43" s="10">
        <v>44559</v>
      </c>
      <c r="B43" s="11">
        <v>1803.2</v>
      </c>
      <c r="C43" s="11">
        <v>1805.1</v>
      </c>
      <c r="D43" s="11">
        <v>1791.4</v>
      </c>
      <c r="E43" s="11">
        <v>1805.1</v>
      </c>
      <c r="F43" s="11">
        <v>1805.1</v>
      </c>
      <c r="G43" s="7">
        <v>623</v>
      </c>
    </row>
    <row r="44" spans="1:7" ht="15" thickBot="1" x14ac:dyDescent="0.4">
      <c r="A44" s="10">
        <v>44560</v>
      </c>
      <c r="B44" s="11">
        <v>1801.7</v>
      </c>
      <c r="C44" s="11">
        <v>1816</v>
      </c>
      <c r="D44" s="11">
        <v>1796</v>
      </c>
      <c r="E44" s="11">
        <v>1812.7</v>
      </c>
      <c r="F44" s="11">
        <v>1812.7</v>
      </c>
      <c r="G44" s="7">
        <v>306</v>
      </c>
    </row>
    <row r="45" spans="1:7" ht="15" thickBot="1" x14ac:dyDescent="0.4">
      <c r="A45" s="10">
        <v>44561</v>
      </c>
      <c r="B45" s="11">
        <v>1825.1</v>
      </c>
      <c r="C45" s="11">
        <v>1827.8</v>
      </c>
      <c r="D45" s="11">
        <v>1821.4</v>
      </c>
      <c r="E45" s="11">
        <v>1827.5</v>
      </c>
      <c r="F45" s="11">
        <v>1827.5</v>
      </c>
      <c r="G45" s="7">
        <v>80</v>
      </c>
    </row>
    <row r="46" spans="1:7" ht="15" thickBot="1" x14ac:dyDescent="0.4">
      <c r="A46" s="10">
        <v>44564</v>
      </c>
      <c r="B46" s="11">
        <v>1830.1</v>
      </c>
      <c r="C46" s="11">
        <v>1830.1</v>
      </c>
      <c r="D46" s="11">
        <v>1798.8</v>
      </c>
      <c r="E46" s="11">
        <v>1799.4</v>
      </c>
      <c r="F46" s="11">
        <v>1799.4</v>
      </c>
      <c r="G46" s="7">
        <v>116</v>
      </c>
    </row>
    <row r="47" spans="1:7" ht="15" thickBot="1" x14ac:dyDescent="0.4">
      <c r="A47" s="10">
        <v>44565</v>
      </c>
      <c r="B47" s="11">
        <v>1800.5</v>
      </c>
      <c r="C47" s="11">
        <v>1815.3</v>
      </c>
      <c r="D47" s="11">
        <v>1800</v>
      </c>
      <c r="E47" s="11">
        <v>1814</v>
      </c>
      <c r="F47" s="11">
        <v>1814</v>
      </c>
      <c r="G47" s="7">
        <v>38</v>
      </c>
    </row>
    <row r="48" spans="1:7" ht="15" thickBot="1" x14ac:dyDescent="0.4">
      <c r="A48" s="10">
        <v>44566</v>
      </c>
      <c r="B48" s="11">
        <v>1813.1</v>
      </c>
      <c r="C48" s="11">
        <v>1824.6</v>
      </c>
      <c r="D48" s="11">
        <v>1813.1</v>
      </c>
      <c r="E48" s="11">
        <v>1824.6</v>
      </c>
      <c r="F48" s="11">
        <v>1824.6</v>
      </c>
      <c r="G48" s="7">
        <v>8</v>
      </c>
    </row>
    <row r="49" spans="1:7" ht="15" thickBot="1" x14ac:dyDescent="0.4">
      <c r="A49" s="10">
        <v>44567</v>
      </c>
      <c r="B49" s="11">
        <v>1787.1</v>
      </c>
      <c r="C49" s="11">
        <v>1791.3</v>
      </c>
      <c r="D49" s="11">
        <v>1787.1</v>
      </c>
      <c r="E49" s="11">
        <v>1788.7</v>
      </c>
      <c r="F49" s="11">
        <v>1788.7</v>
      </c>
      <c r="G49" s="7">
        <v>30</v>
      </c>
    </row>
    <row r="50" spans="1:7" ht="15" thickBot="1" x14ac:dyDescent="0.4">
      <c r="A50" s="10">
        <v>44568</v>
      </c>
      <c r="B50" s="11">
        <v>1791.8</v>
      </c>
      <c r="C50" s="11">
        <v>1797</v>
      </c>
      <c r="D50" s="11">
        <v>1784.4</v>
      </c>
      <c r="E50" s="11">
        <v>1797</v>
      </c>
      <c r="F50" s="11">
        <v>1797</v>
      </c>
      <c r="G50" s="7">
        <v>17</v>
      </c>
    </row>
    <row r="51" spans="1:7" ht="15" thickBot="1" x14ac:dyDescent="0.4">
      <c r="A51" s="10">
        <v>44571</v>
      </c>
      <c r="B51" s="11">
        <v>1794.9</v>
      </c>
      <c r="C51" s="11">
        <v>1798.7</v>
      </c>
      <c r="D51" s="11">
        <v>1790.4</v>
      </c>
      <c r="E51" s="11">
        <v>1798.4</v>
      </c>
      <c r="F51" s="11">
        <v>1798.4</v>
      </c>
      <c r="G51" s="7">
        <v>534</v>
      </c>
    </row>
    <row r="52" spans="1:7" ht="15" thickBot="1" x14ac:dyDescent="0.4">
      <c r="A52" s="10">
        <v>44572</v>
      </c>
      <c r="B52" s="11">
        <v>1803.9</v>
      </c>
      <c r="C52" s="11">
        <v>1822.5</v>
      </c>
      <c r="D52" s="11">
        <v>1803</v>
      </c>
      <c r="E52" s="11">
        <v>1818.6</v>
      </c>
      <c r="F52" s="11">
        <v>1818.6</v>
      </c>
      <c r="G52" s="7">
        <v>743</v>
      </c>
    </row>
    <row r="53" spans="1:7" ht="15" thickBot="1" x14ac:dyDescent="0.4">
      <c r="A53" s="10">
        <v>44573</v>
      </c>
      <c r="B53" s="11">
        <v>1819</v>
      </c>
      <c r="C53" s="11">
        <v>1827.2</v>
      </c>
      <c r="D53" s="11">
        <v>1816.9</v>
      </c>
      <c r="E53" s="11">
        <v>1827.2</v>
      </c>
      <c r="F53" s="11">
        <v>1827.2</v>
      </c>
      <c r="G53" s="8">
        <v>1547</v>
      </c>
    </row>
    <row r="54" spans="1:7" ht="15" thickBot="1" x14ac:dyDescent="0.4">
      <c r="A54" s="10">
        <v>44574</v>
      </c>
      <c r="B54" s="11">
        <v>1819.8</v>
      </c>
      <c r="C54" s="11">
        <v>1823</v>
      </c>
      <c r="D54" s="11">
        <v>1815.4</v>
      </c>
      <c r="E54" s="11">
        <v>1821.2</v>
      </c>
      <c r="F54" s="11">
        <v>1821.2</v>
      </c>
      <c r="G54" s="7">
        <v>40</v>
      </c>
    </row>
    <row r="55" spans="1:7" ht="15" thickBot="1" x14ac:dyDescent="0.4">
      <c r="A55" s="10">
        <v>44575</v>
      </c>
      <c r="B55" s="11">
        <v>1821.5</v>
      </c>
      <c r="C55" s="11">
        <v>1822</v>
      </c>
      <c r="D55" s="11">
        <v>1816.5</v>
      </c>
      <c r="E55" s="11">
        <v>1816.5</v>
      </c>
      <c r="F55" s="11">
        <v>1816.5</v>
      </c>
      <c r="G55" s="7">
        <v>816</v>
      </c>
    </row>
    <row r="56" spans="1:7" ht="15" thickBot="1" x14ac:dyDescent="0.4">
      <c r="A56" s="10">
        <v>44579</v>
      </c>
      <c r="B56" s="11">
        <v>1816.8</v>
      </c>
      <c r="C56" s="11">
        <v>1820.1</v>
      </c>
      <c r="D56" s="11">
        <v>1812.3</v>
      </c>
      <c r="E56" s="11">
        <v>1812.3</v>
      </c>
      <c r="F56" s="11">
        <v>1812.3</v>
      </c>
      <c r="G56" s="7">
        <v>900</v>
      </c>
    </row>
    <row r="57" spans="1:7" ht="15" thickBot="1" x14ac:dyDescent="0.4">
      <c r="A57" s="10">
        <v>44580</v>
      </c>
      <c r="B57" s="11">
        <v>1817.4</v>
      </c>
      <c r="C57" s="11">
        <v>1843.1</v>
      </c>
      <c r="D57" s="11">
        <v>1817.4</v>
      </c>
      <c r="E57" s="11">
        <v>1843.1</v>
      </c>
      <c r="F57" s="11">
        <v>1843.1</v>
      </c>
      <c r="G57" s="7">
        <v>4</v>
      </c>
    </row>
    <row r="58" spans="1:7" ht="15" thickBot="1" x14ac:dyDescent="0.4">
      <c r="A58" s="10">
        <v>44581</v>
      </c>
      <c r="B58" s="11">
        <v>1840.6</v>
      </c>
      <c r="C58" s="11">
        <v>1843</v>
      </c>
      <c r="D58" s="11">
        <v>1838.2</v>
      </c>
      <c r="E58" s="11">
        <v>1842.5</v>
      </c>
      <c r="F58" s="11">
        <v>1842.5</v>
      </c>
      <c r="G58" s="7">
        <v>20</v>
      </c>
    </row>
    <row r="59" spans="1:7" ht="15" thickBot="1" x14ac:dyDescent="0.4">
      <c r="A59" s="10">
        <v>44582</v>
      </c>
      <c r="B59" s="11">
        <v>1838</v>
      </c>
      <c r="C59" s="11">
        <v>1842.4</v>
      </c>
      <c r="D59" s="11">
        <v>1828.9</v>
      </c>
      <c r="E59" s="11">
        <v>1831.8</v>
      </c>
      <c r="F59" s="11">
        <v>1831.8</v>
      </c>
      <c r="G59" s="7">
        <v>19</v>
      </c>
    </row>
    <row r="60" spans="1:7" ht="15" thickBot="1" x14ac:dyDescent="0.4">
      <c r="A60" s="10">
        <v>44585</v>
      </c>
      <c r="B60" s="11">
        <v>1837.9</v>
      </c>
      <c r="C60" s="11">
        <v>1842.1</v>
      </c>
      <c r="D60" s="11">
        <v>1837.9</v>
      </c>
      <c r="E60" s="11">
        <v>1841.7</v>
      </c>
      <c r="F60" s="11">
        <v>1841.7</v>
      </c>
      <c r="G60" s="7">
        <v>8</v>
      </c>
    </row>
    <row r="61" spans="1:7" ht="15" thickBot="1" x14ac:dyDescent="0.4">
      <c r="A61" s="10">
        <v>44586</v>
      </c>
      <c r="B61" s="11">
        <v>1843</v>
      </c>
      <c r="C61" s="11">
        <v>1852.7</v>
      </c>
      <c r="D61" s="11">
        <v>1842</v>
      </c>
      <c r="E61" s="11">
        <v>1852.7</v>
      </c>
      <c r="F61" s="11">
        <v>1852.7</v>
      </c>
      <c r="G61" s="7">
        <v>11</v>
      </c>
    </row>
    <row r="62" spans="1:7" ht="15" thickBot="1" x14ac:dyDescent="0.4">
      <c r="A62" s="10">
        <v>44587</v>
      </c>
      <c r="B62" s="11">
        <v>1829.9</v>
      </c>
      <c r="C62" s="11">
        <v>1829.9</v>
      </c>
      <c r="D62" s="11">
        <v>1829.9</v>
      </c>
      <c r="E62" s="11">
        <v>1829.9</v>
      </c>
      <c r="F62" s="11">
        <v>1829.9</v>
      </c>
      <c r="G62" s="7">
        <v>55</v>
      </c>
    </row>
    <row r="63" spans="1:7" ht="15" thickBot="1" x14ac:dyDescent="0.4">
      <c r="A63" s="10">
        <v>44588</v>
      </c>
      <c r="B63" s="11">
        <v>1793.3</v>
      </c>
      <c r="C63" s="11">
        <v>1793.3</v>
      </c>
      <c r="D63" s="11">
        <v>1793.3</v>
      </c>
      <c r="E63" s="11">
        <v>1793.3</v>
      </c>
      <c r="F63" s="11">
        <v>1793.3</v>
      </c>
      <c r="G63" s="8">
        <v>196036</v>
      </c>
    </row>
    <row r="64" spans="1:7" ht="15" thickBot="1" x14ac:dyDescent="0.4">
      <c r="A64" s="10">
        <v>44589</v>
      </c>
      <c r="B64" s="11">
        <v>1797.5</v>
      </c>
      <c r="C64" s="11">
        <v>1798.4</v>
      </c>
      <c r="D64" s="11">
        <v>1778.8</v>
      </c>
      <c r="E64" s="11">
        <v>1784.9</v>
      </c>
      <c r="F64" s="11">
        <v>1784.9</v>
      </c>
      <c r="G64" s="8">
        <v>28521</v>
      </c>
    </row>
    <row r="65" spans="1:7" ht="15" thickBot="1" x14ac:dyDescent="0.4">
      <c r="A65" s="10">
        <v>44592</v>
      </c>
      <c r="B65" s="11">
        <v>1788.5</v>
      </c>
      <c r="C65" s="11">
        <v>1798.5</v>
      </c>
      <c r="D65" s="11">
        <v>1785.1</v>
      </c>
      <c r="E65" s="11">
        <v>1795</v>
      </c>
      <c r="F65" s="11">
        <v>1795</v>
      </c>
      <c r="G65" s="8">
        <v>1735</v>
      </c>
    </row>
    <row r="66" spans="1:7" ht="15" thickBot="1" x14ac:dyDescent="0.4">
      <c r="A66" s="10">
        <v>44593</v>
      </c>
      <c r="B66" s="11">
        <v>1797.2</v>
      </c>
      <c r="C66" s="11">
        <v>1806.1</v>
      </c>
      <c r="D66" s="11">
        <v>1797.1</v>
      </c>
      <c r="E66" s="11">
        <v>1800.3</v>
      </c>
      <c r="F66" s="11">
        <v>1800.3</v>
      </c>
      <c r="G66" s="7">
        <v>223</v>
      </c>
    </row>
    <row r="67" spans="1:7" ht="15" thickBot="1" x14ac:dyDescent="0.4">
      <c r="A67" s="10">
        <v>44594</v>
      </c>
      <c r="B67" s="11">
        <v>1797.8</v>
      </c>
      <c r="C67" s="11">
        <v>1810.1</v>
      </c>
      <c r="D67" s="11">
        <v>1795.1</v>
      </c>
      <c r="E67" s="11">
        <v>1809.2</v>
      </c>
      <c r="F67" s="11">
        <v>1809.2</v>
      </c>
      <c r="G67" s="8">
        <v>1690</v>
      </c>
    </row>
    <row r="68" spans="1:7" ht="15" thickBot="1" x14ac:dyDescent="0.4">
      <c r="A68" s="10">
        <v>44595</v>
      </c>
      <c r="B68" s="11">
        <v>1805.8</v>
      </c>
      <c r="C68" s="11">
        <v>1808.1</v>
      </c>
      <c r="D68" s="11">
        <v>1787.9</v>
      </c>
      <c r="E68" s="11">
        <v>1803</v>
      </c>
      <c r="F68" s="11">
        <v>1803</v>
      </c>
      <c r="G68" s="7">
        <v>466</v>
      </c>
    </row>
    <row r="69" spans="1:7" ht="15" thickBot="1" x14ac:dyDescent="0.4">
      <c r="A69" s="10">
        <v>44596</v>
      </c>
      <c r="B69" s="11">
        <v>1806</v>
      </c>
      <c r="C69" s="11">
        <v>1813.7</v>
      </c>
      <c r="D69" s="11">
        <v>1792.5</v>
      </c>
      <c r="E69" s="11">
        <v>1806.6</v>
      </c>
      <c r="F69" s="11">
        <v>1806.6</v>
      </c>
      <c r="G69" s="7">
        <v>571</v>
      </c>
    </row>
    <row r="70" spans="1:7" ht="15" thickBot="1" x14ac:dyDescent="0.4">
      <c r="A70" s="10">
        <v>44599</v>
      </c>
      <c r="B70" s="11">
        <v>1812.2</v>
      </c>
      <c r="C70" s="11">
        <v>1821.3</v>
      </c>
      <c r="D70" s="11">
        <v>1809.1</v>
      </c>
      <c r="E70" s="11">
        <v>1820.6</v>
      </c>
      <c r="F70" s="11">
        <v>1820.6</v>
      </c>
      <c r="G70" s="7">
        <v>601</v>
      </c>
    </row>
    <row r="71" spans="1:7" ht="15" thickBot="1" x14ac:dyDescent="0.4">
      <c r="A71" s="10">
        <v>44600</v>
      </c>
      <c r="B71" s="11">
        <v>1818.9</v>
      </c>
      <c r="C71" s="11">
        <v>1827.6</v>
      </c>
      <c r="D71" s="11">
        <v>1815</v>
      </c>
      <c r="E71" s="11">
        <v>1826.6</v>
      </c>
      <c r="F71" s="11">
        <v>1826.6</v>
      </c>
      <c r="G71" s="7">
        <v>108</v>
      </c>
    </row>
    <row r="72" spans="1:7" ht="15" thickBot="1" x14ac:dyDescent="0.4">
      <c r="A72" s="10">
        <v>44601</v>
      </c>
      <c r="B72" s="11">
        <v>1825.4</v>
      </c>
      <c r="C72" s="11">
        <v>1835.2</v>
      </c>
      <c r="D72" s="11">
        <v>1825.3</v>
      </c>
      <c r="E72" s="11">
        <v>1835.2</v>
      </c>
      <c r="F72" s="11">
        <v>1835.2</v>
      </c>
      <c r="G72" s="7">
        <v>683</v>
      </c>
    </row>
    <row r="73" spans="1:7" ht="15" thickBot="1" x14ac:dyDescent="0.4">
      <c r="A73" s="10">
        <v>44602</v>
      </c>
      <c r="B73" s="11">
        <v>1833.3</v>
      </c>
      <c r="C73" s="11">
        <v>1842.1</v>
      </c>
      <c r="D73" s="11">
        <v>1820.8</v>
      </c>
      <c r="E73" s="11">
        <v>1836.2</v>
      </c>
      <c r="F73" s="11">
        <v>1836.2</v>
      </c>
      <c r="G73" s="7">
        <v>365</v>
      </c>
    </row>
    <row r="74" spans="1:7" ht="15" thickBot="1" x14ac:dyDescent="0.4">
      <c r="A74" s="10">
        <v>44603</v>
      </c>
      <c r="B74" s="11">
        <v>1822</v>
      </c>
      <c r="C74" s="11">
        <v>1864.8</v>
      </c>
      <c r="D74" s="11">
        <v>1822</v>
      </c>
      <c r="E74" s="11">
        <v>1840.8</v>
      </c>
      <c r="F74" s="11">
        <v>1840.8</v>
      </c>
      <c r="G74" s="7">
        <v>181</v>
      </c>
    </row>
    <row r="75" spans="1:7" ht="15" thickBot="1" x14ac:dyDescent="0.4">
      <c r="A75" s="10">
        <v>44606</v>
      </c>
      <c r="B75" s="11">
        <v>1861.8</v>
      </c>
      <c r="C75" s="11">
        <v>1870.6</v>
      </c>
      <c r="D75" s="11">
        <v>1854.6</v>
      </c>
      <c r="E75" s="11">
        <v>1868</v>
      </c>
      <c r="F75" s="11">
        <v>1868</v>
      </c>
      <c r="G75" s="7">
        <v>79</v>
      </c>
    </row>
    <row r="76" spans="1:7" ht="15" thickBot="1" x14ac:dyDescent="0.4">
      <c r="A76" s="10">
        <v>44607</v>
      </c>
      <c r="B76" s="11">
        <v>1872.6</v>
      </c>
      <c r="C76" s="11">
        <v>1879.7</v>
      </c>
      <c r="D76" s="11">
        <v>1847.4</v>
      </c>
      <c r="E76" s="11">
        <v>1854.8</v>
      </c>
      <c r="F76" s="11">
        <v>1854.8</v>
      </c>
      <c r="G76" s="7">
        <v>86</v>
      </c>
    </row>
    <row r="77" spans="1:7" ht="15" thickBot="1" x14ac:dyDescent="0.4">
      <c r="A77" s="10">
        <v>44608</v>
      </c>
      <c r="B77" s="11">
        <v>1858.7</v>
      </c>
      <c r="C77" s="11">
        <v>1870.2</v>
      </c>
      <c r="D77" s="11">
        <v>1856.3</v>
      </c>
      <c r="E77" s="11">
        <v>1870.2</v>
      </c>
      <c r="F77" s="11">
        <v>1870.2</v>
      </c>
      <c r="G77" s="7">
        <v>34</v>
      </c>
    </row>
    <row r="78" spans="1:7" ht="15" thickBot="1" x14ac:dyDescent="0.4">
      <c r="A78" s="10">
        <v>44609</v>
      </c>
      <c r="B78" s="11">
        <v>1876.3</v>
      </c>
      <c r="C78" s="11">
        <v>1900.7</v>
      </c>
      <c r="D78" s="11">
        <v>1876.2</v>
      </c>
      <c r="E78" s="11">
        <v>1900.7</v>
      </c>
      <c r="F78" s="11">
        <v>1900.7</v>
      </c>
      <c r="G78" s="7">
        <v>393</v>
      </c>
    </row>
    <row r="79" spans="1:7" ht="15" thickBot="1" x14ac:dyDescent="0.4">
      <c r="A79" s="10">
        <v>44610</v>
      </c>
      <c r="B79" s="11">
        <v>1899.4</v>
      </c>
      <c r="C79" s="11">
        <v>1899.4</v>
      </c>
      <c r="D79" s="11">
        <v>1890.7</v>
      </c>
      <c r="E79" s="11">
        <v>1898.6</v>
      </c>
      <c r="F79" s="11">
        <v>1898.6</v>
      </c>
      <c r="G79" s="7">
        <v>51</v>
      </c>
    </row>
    <row r="80" spans="1:7" ht="15" thickBot="1" x14ac:dyDescent="0.4">
      <c r="A80" s="10">
        <v>44614</v>
      </c>
      <c r="B80" s="11">
        <v>1908.1</v>
      </c>
      <c r="C80" s="11">
        <v>1912</v>
      </c>
      <c r="D80" s="11">
        <v>1890.8</v>
      </c>
      <c r="E80" s="11">
        <v>1906.1</v>
      </c>
      <c r="F80" s="11">
        <v>1906.1</v>
      </c>
      <c r="G80" s="7">
        <v>173</v>
      </c>
    </row>
    <row r="81" spans="1:7" ht="15" thickBot="1" x14ac:dyDescent="0.4">
      <c r="A81" s="10">
        <v>44615</v>
      </c>
      <c r="B81" s="11">
        <v>1896.6</v>
      </c>
      <c r="C81" s="11">
        <v>1910.6</v>
      </c>
      <c r="D81" s="11">
        <v>1895.7</v>
      </c>
      <c r="E81" s="11">
        <v>1909.2</v>
      </c>
      <c r="F81" s="11">
        <v>1909.2</v>
      </c>
      <c r="G81" s="7">
        <v>73</v>
      </c>
    </row>
    <row r="82" spans="1:7" ht="15" thickBot="1" x14ac:dyDescent="0.4">
      <c r="A82" s="10">
        <v>44616</v>
      </c>
      <c r="B82" s="11">
        <v>1911.9</v>
      </c>
      <c r="C82" s="11">
        <v>1972.5</v>
      </c>
      <c r="D82" s="11">
        <v>1911.7</v>
      </c>
      <c r="E82" s="11">
        <v>1925.1</v>
      </c>
      <c r="F82" s="11">
        <v>1925.1</v>
      </c>
      <c r="G82" s="8">
        <v>2706</v>
      </c>
    </row>
    <row r="83" spans="1:7" ht="15" thickBot="1" x14ac:dyDescent="0.4">
      <c r="A83" s="10">
        <v>44617</v>
      </c>
      <c r="B83" s="11">
        <v>1906.9</v>
      </c>
      <c r="C83" s="11">
        <v>1920</v>
      </c>
      <c r="D83" s="11">
        <v>1883.6</v>
      </c>
      <c r="E83" s="11">
        <v>1886.5</v>
      </c>
      <c r="F83" s="11">
        <v>1886.5</v>
      </c>
      <c r="G83" s="7">
        <v>586</v>
      </c>
    </row>
    <row r="84" spans="1:7" ht="15" thickBot="1" x14ac:dyDescent="0.4">
      <c r="A84" s="10">
        <v>44620</v>
      </c>
      <c r="B84" s="11">
        <v>1928.3</v>
      </c>
      <c r="C84" s="11">
        <v>1928.4</v>
      </c>
      <c r="D84" s="11">
        <v>1894.2</v>
      </c>
      <c r="E84" s="11">
        <v>1899.4</v>
      </c>
      <c r="F84" s="11">
        <v>1899.4</v>
      </c>
      <c r="G84" s="7">
        <v>390</v>
      </c>
    </row>
    <row r="85" spans="1:7" ht="15" thickBot="1" x14ac:dyDescent="0.4">
      <c r="A85" s="10">
        <v>44621</v>
      </c>
      <c r="B85" s="11">
        <v>1908.3</v>
      </c>
      <c r="C85" s="11">
        <v>1942.4</v>
      </c>
      <c r="D85" s="11">
        <v>1903.8</v>
      </c>
      <c r="E85" s="11">
        <v>1942.4</v>
      </c>
      <c r="F85" s="11">
        <v>1942.4</v>
      </c>
      <c r="G85" s="7">
        <v>547</v>
      </c>
    </row>
    <row r="86" spans="1:7" ht="15" thickBot="1" x14ac:dyDescent="0.4">
      <c r="A86" s="10">
        <v>44622</v>
      </c>
      <c r="B86" s="11">
        <v>1945.6</v>
      </c>
      <c r="C86" s="11">
        <v>1948.2</v>
      </c>
      <c r="D86" s="11">
        <v>1919.8</v>
      </c>
      <c r="E86" s="11">
        <v>1920.9</v>
      </c>
      <c r="F86" s="11">
        <v>1920.9</v>
      </c>
      <c r="G86" s="7">
        <v>109</v>
      </c>
    </row>
    <row r="87" spans="1:7" ht="15" thickBot="1" x14ac:dyDescent="0.4">
      <c r="A87" s="10">
        <v>44623</v>
      </c>
      <c r="B87" s="11">
        <v>1930.5</v>
      </c>
      <c r="C87" s="11">
        <v>1940.3</v>
      </c>
      <c r="D87" s="11">
        <v>1924.8</v>
      </c>
      <c r="E87" s="11">
        <v>1934.4</v>
      </c>
      <c r="F87" s="11">
        <v>1934.4</v>
      </c>
      <c r="G87" s="7">
        <v>122</v>
      </c>
    </row>
    <row r="88" spans="1:7" ht="15" thickBot="1" x14ac:dyDescent="0.4">
      <c r="A88" s="10">
        <v>44624</v>
      </c>
      <c r="B88" s="11">
        <v>1937</v>
      </c>
      <c r="C88" s="11">
        <v>1970.9</v>
      </c>
      <c r="D88" s="11">
        <v>1935.6</v>
      </c>
      <c r="E88" s="11">
        <v>1965.1</v>
      </c>
      <c r="F88" s="11">
        <v>1965.1</v>
      </c>
      <c r="G88" s="7">
        <v>47</v>
      </c>
    </row>
    <row r="89" spans="1:7" ht="15" thickBot="1" x14ac:dyDescent="0.4">
      <c r="A89" s="10">
        <v>44627</v>
      </c>
      <c r="B89" s="11">
        <v>1989</v>
      </c>
      <c r="C89" s="11">
        <v>2001.1</v>
      </c>
      <c r="D89" s="11">
        <v>1963</v>
      </c>
      <c r="E89" s="11">
        <v>1993.9</v>
      </c>
      <c r="F89" s="11">
        <v>1993.9</v>
      </c>
      <c r="G89" s="8">
        <v>2516</v>
      </c>
    </row>
    <row r="90" spans="1:7" ht="15" thickBot="1" x14ac:dyDescent="0.4">
      <c r="A90" s="10">
        <v>44628</v>
      </c>
      <c r="B90" s="11">
        <v>1999.4</v>
      </c>
      <c r="C90" s="11">
        <v>2072</v>
      </c>
      <c r="D90" s="11">
        <v>1998</v>
      </c>
      <c r="E90" s="11">
        <v>2040.1</v>
      </c>
      <c r="F90" s="11">
        <v>2040.1</v>
      </c>
      <c r="G90" s="8">
        <v>1813</v>
      </c>
    </row>
    <row r="91" spans="1:7" ht="15" thickBot="1" x14ac:dyDescent="0.4">
      <c r="A91" s="10">
        <v>44629</v>
      </c>
      <c r="B91" s="11">
        <v>2053.6</v>
      </c>
      <c r="C91" s="11">
        <v>2063</v>
      </c>
      <c r="D91" s="11">
        <v>1980.8</v>
      </c>
      <c r="E91" s="11">
        <v>1985.9</v>
      </c>
      <c r="F91" s="11">
        <v>1985.9</v>
      </c>
      <c r="G91" s="8">
        <v>1022</v>
      </c>
    </row>
    <row r="92" spans="1:7" ht="15" thickBot="1" x14ac:dyDescent="0.4">
      <c r="A92" s="10">
        <v>44630</v>
      </c>
      <c r="B92" s="11">
        <v>1978.1</v>
      </c>
      <c r="C92" s="11">
        <v>2010.5</v>
      </c>
      <c r="D92" s="11">
        <v>1978.1</v>
      </c>
      <c r="E92" s="11">
        <v>1998.1</v>
      </c>
      <c r="F92" s="11">
        <v>1998.1</v>
      </c>
      <c r="G92" s="7">
        <v>670</v>
      </c>
    </row>
    <row r="93" spans="1:7" x14ac:dyDescent="0.35">
      <c r="A93" s="10">
        <v>44631</v>
      </c>
      <c r="B93" s="11">
        <v>1985</v>
      </c>
      <c r="C93" s="11">
        <v>1996</v>
      </c>
      <c r="D93" s="11">
        <v>1959.9</v>
      </c>
      <c r="E93" s="11">
        <v>1982.7</v>
      </c>
      <c r="F93" s="11">
        <v>1982.7</v>
      </c>
      <c r="G93" s="7">
        <v>865</v>
      </c>
    </row>
  </sheetData>
  <sortState xmlns:xlrd2="http://schemas.microsoft.com/office/spreadsheetml/2017/richdata2" ref="A2:G93">
    <sortCondition ref="A2:A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DA54-BBE2-4934-BCCC-2803E0EB51C9}">
  <dimension ref="A1:G92"/>
  <sheetViews>
    <sheetView workbookViewId="0">
      <selection activeCell="K11" sqref="K11"/>
    </sheetView>
  </sheetViews>
  <sheetFormatPr defaultRowHeight="14.5" x14ac:dyDescent="0.35"/>
  <cols>
    <col min="1" max="1" width="8.7265625" style="2"/>
  </cols>
  <sheetData>
    <row r="1" spans="1:7" ht="15" thickBot="1" x14ac:dyDescent="0.4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 x14ac:dyDescent="0.4">
      <c r="A2" s="4">
        <v>44501</v>
      </c>
      <c r="B2" s="5">
        <v>2963.3</v>
      </c>
      <c r="C2" s="5">
        <v>2967.99</v>
      </c>
      <c r="D2" s="5">
        <v>2871.59</v>
      </c>
      <c r="E2" s="5">
        <v>2875.48</v>
      </c>
      <c r="F2" s="5">
        <v>2875.48</v>
      </c>
      <c r="G2" s="6">
        <v>1613600</v>
      </c>
    </row>
    <row r="3" spans="1:7" ht="15" thickBot="1" x14ac:dyDescent="0.4">
      <c r="A3" s="4">
        <v>44502</v>
      </c>
      <c r="B3" s="5">
        <v>2896.19</v>
      </c>
      <c r="C3" s="5">
        <v>2938.41</v>
      </c>
      <c r="D3" s="5">
        <v>2892.82</v>
      </c>
      <c r="E3" s="5">
        <v>2917.26</v>
      </c>
      <c r="F3" s="5">
        <v>2917.26</v>
      </c>
      <c r="G3" s="6">
        <v>1057500</v>
      </c>
    </row>
    <row r="4" spans="1:7" ht="15" thickBot="1" x14ac:dyDescent="0.4">
      <c r="A4" s="4">
        <v>44503</v>
      </c>
      <c r="B4" s="5">
        <v>2925.5</v>
      </c>
      <c r="C4" s="5">
        <v>2938.21</v>
      </c>
      <c r="D4" s="5">
        <v>2901.07</v>
      </c>
      <c r="E4" s="5">
        <v>2935.8</v>
      </c>
      <c r="F4" s="5">
        <v>2935.8</v>
      </c>
      <c r="G4" s="6">
        <v>894300</v>
      </c>
    </row>
    <row r="5" spans="1:7" ht="15" thickBot="1" x14ac:dyDescent="0.4">
      <c r="A5" s="4">
        <v>44504</v>
      </c>
      <c r="B5" s="5">
        <v>2944</v>
      </c>
      <c r="C5" s="5">
        <v>2999</v>
      </c>
      <c r="D5" s="5">
        <v>2932.7</v>
      </c>
      <c r="E5" s="5">
        <v>2973.66</v>
      </c>
      <c r="F5" s="5">
        <v>2973.66</v>
      </c>
      <c r="G5" s="6">
        <v>1235000</v>
      </c>
    </row>
    <row r="6" spans="1:7" ht="15" thickBot="1" x14ac:dyDescent="0.4">
      <c r="A6" s="4">
        <v>44505</v>
      </c>
      <c r="B6" s="5">
        <v>2987.07</v>
      </c>
      <c r="C6" s="5">
        <v>3011.42</v>
      </c>
      <c r="D6" s="5">
        <v>2973.04</v>
      </c>
      <c r="E6" s="5">
        <v>2984.82</v>
      </c>
      <c r="F6" s="5">
        <v>2984.82</v>
      </c>
      <c r="G6" s="6">
        <v>1019700</v>
      </c>
    </row>
    <row r="7" spans="1:7" ht="15" thickBot="1" x14ac:dyDescent="0.4">
      <c r="A7" s="4">
        <v>44508</v>
      </c>
      <c r="B7" s="5">
        <v>3000</v>
      </c>
      <c r="C7" s="5">
        <v>3020.69</v>
      </c>
      <c r="D7" s="5">
        <v>2982.4</v>
      </c>
      <c r="E7" s="5">
        <v>2987.03</v>
      </c>
      <c r="F7" s="5">
        <v>2987.03</v>
      </c>
      <c r="G7" s="6">
        <v>919400</v>
      </c>
    </row>
    <row r="8" spans="1:7" ht="15" thickBot="1" x14ac:dyDescent="0.4">
      <c r="A8" s="4">
        <v>44509</v>
      </c>
      <c r="B8" s="5">
        <v>2994.92</v>
      </c>
      <c r="C8" s="5">
        <v>3007.57</v>
      </c>
      <c r="D8" s="5">
        <v>2950.14</v>
      </c>
      <c r="E8" s="5">
        <v>2984.97</v>
      </c>
      <c r="F8" s="5">
        <v>2984.97</v>
      </c>
      <c r="G8" s="6">
        <v>843800</v>
      </c>
    </row>
    <row r="9" spans="1:7" ht="15" thickBot="1" x14ac:dyDescent="0.4">
      <c r="A9" s="4">
        <v>44510</v>
      </c>
      <c r="B9" s="5">
        <v>2960.2</v>
      </c>
      <c r="C9" s="5">
        <v>2974</v>
      </c>
      <c r="D9" s="5">
        <v>2906.5</v>
      </c>
      <c r="E9" s="5">
        <v>2932.52</v>
      </c>
      <c r="F9" s="5">
        <v>2932.52</v>
      </c>
      <c r="G9" s="6">
        <v>1135400</v>
      </c>
    </row>
    <row r="10" spans="1:7" ht="15" thickBot="1" x14ac:dyDescent="0.4">
      <c r="A10" s="4">
        <v>44511</v>
      </c>
      <c r="B10" s="5">
        <v>2942.14</v>
      </c>
      <c r="C10" s="5">
        <v>2970.04</v>
      </c>
      <c r="D10" s="5">
        <v>2933.89</v>
      </c>
      <c r="E10" s="5">
        <v>2934.96</v>
      </c>
      <c r="F10" s="5">
        <v>2934.96</v>
      </c>
      <c r="G10" s="6">
        <v>623200</v>
      </c>
    </row>
    <row r="11" spans="1:7" ht="15" thickBot="1" x14ac:dyDescent="0.4">
      <c r="A11" s="4">
        <v>44512</v>
      </c>
      <c r="B11" s="5">
        <v>2956.63</v>
      </c>
      <c r="C11" s="5">
        <v>2997.19</v>
      </c>
      <c r="D11" s="5">
        <v>2929.08</v>
      </c>
      <c r="E11" s="5">
        <v>2992.91</v>
      </c>
      <c r="F11" s="5">
        <v>2992.91</v>
      </c>
      <c r="G11" s="6">
        <v>852000</v>
      </c>
    </row>
    <row r="12" spans="1:7" ht="15" thickBot="1" x14ac:dyDescent="0.4">
      <c r="A12" s="4">
        <v>44515</v>
      </c>
      <c r="B12" s="5">
        <v>3000</v>
      </c>
      <c r="C12" s="5">
        <v>3009.54</v>
      </c>
      <c r="D12" s="5">
        <v>2973.05</v>
      </c>
      <c r="E12" s="5">
        <v>2987.76</v>
      </c>
      <c r="F12" s="5">
        <v>2987.76</v>
      </c>
      <c r="G12" s="6">
        <v>812400</v>
      </c>
    </row>
    <row r="13" spans="1:7" ht="15" thickBot="1" x14ac:dyDescent="0.4">
      <c r="A13" s="4">
        <v>44516</v>
      </c>
      <c r="B13" s="5">
        <v>2983.41</v>
      </c>
      <c r="C13" s="5">
        <v>2996.65</v>
      </c>
      <c r="D13" s="5">
        <v>2967</v>
      </c>
      <c r="E13" s="5">
        <v>2981.52</v>
      </c>
      <c r="F13" s="5">
        <v>2981.52</v>
      </c>
      <c r="G13" s="6">
        <v>862700</v>
      </c>
    </row>
    <row r="14" spans="1:7" ht="15" thickBot="1" x14ac:dyDescent="0.4">
      <c r="A14" s="4">
        <v>44517</v>
      </c>
      <c r="B14" s="5">
        <v>2984.58</v>
      </c>
      <c r="C14" s="5">
        <v>2992.52</v>
      </c>
      <c r="D14" s="5">
        <v>2971.26</v>
      </c>
      <c r="E14" s="5">
        <v>2981.24</v>
      </c>
      <c r="F14" s="5">
        <v>2981.24</v>
      </c>
      <c r="G14" s="6">
        <v>764500</v>
      </c>
    </row>
    <row r="15" spans="1:7" ht="15" thickBot="1" x14ac:dyDescent="0.4">
      <c r="A15" s="4">
        <v>44518</v>
      </c>
      <c r="B15" s="5">
        <v>2982.92</v>
      </c>
      <c r="C15" s="5">
        <v>3032.2</v>
      </c>
      <c r="D15" s="5">
        <v>2979.97</v>
      </c>
      <c r="E15" s="5">
        <v>3014.18</v>
      </c>
      <c r="F15" s="5">
        <v>3014.18</v>
      </c>
      <c r="G15" s="6">
        <v>1332900</v>
      </c>
    </row>
    <row r="16" spans="1:7" ht="15" thickBot="1" x14ac:dyDescent="0.4">
      <c r="A16" s="4">
        <v>44519</v>
      </c>
      <c r="B16" s="5">
        <v>3020</v>
      </c>
      <c r="C16" s="5">
        <v>3037</v>
      </c>
      <c r="D16" s="5">
        <v>2997.75</v>
      </c>
      <c r="E16" s="5">
        <v>2999.05</v>
      </c>
      <c r="F16" s="5">
        <v>2999.05</v>
      </c>
      <c r="G16" s="6">
        <v>988300</v>
      </c>
    </row>
    <row r="17" spans="1:7" ht="15" thickBot="1" x14ac:dyDescent="0.4">
      <c r="A17" s="4">
        <v>44522</v>
      </c>
      <c r="B17" s="5">
        <v>3002.83</v>
      </c>
      <c r="C17" s="5">
        <v>3014.89</v>
      </c>
      <c r="D17" s="5">
        <v>2940.11</v>
      </c>
      <c r="E17" s="5">
        <v>2941.57</v>
      </c>
      <c r="F17" s="5">
        <v>2941.57</v>
      </c>
      <c r="G17" s="6">
        <v>1230400</v>
      </c>
    </row>
    <row r="18" spans="1:7" ht="15" thickBot="1" x14ac:dyDescent="0.4">
      <c r="A18" s="4">
        <v>44523</v>
      </c>
      <c r="B18" s="5">
        <v>2942.26</v>
      </c>
      <c r="C18" s="5">
        <v>2953.88</v>
      </c>
      <c r="D18" s="5">
        <v>2897.79</v>
      </c>
      <c r="E18" s="5">
        <v>2935.14</v>
      </c>
      <c r="F18" s="5">
        <v>2935.14</v>
      </c>
      <c r="G18" s="6">
        <v>906300</v>
      </c>
    </row>
    <row r="19" spans="1:7" ht="15" thickBot="1" x14ac:dyDescent="0.4">
      <c r="A19" s="4">
        <v>44524</v>
      </c>
      <c r="B19" s="5">
        <v>2927</v>
      </c>
      <c r="C19" s="5">
        <v>2940</v>
      </c>
      <c r="D19" s="5">
        <v>2903.98</v>
      </c>
      <c r="E19" s="5">
        <v>2934.35</v>
      </c>
      <c r="F19" s="5">
        <v>2934.35</v>
      </c>
      <c r="G19" s="6">
        <v>823200</v>
      </c>
    </row>
    <row r="20" spans="1:7" ht="15" thickBot="1" x14ac:dyDescent="0.4">
      <c r="A20" s="4">
        <v>44526</v>
      </c>
      <c r="B20" s="5">
        <v>2900.31</v>
      </c>
      <c r="C20" s="5">
        <v>2905.94</v>
      </c>
      <c r="D20" s="5">
        <v>2849.71</v>
      </c>
      <c r="E20" s="5">
        <v>2856.12</v>
      </c>
      <c r="F20" s="5">
        <v>2856.12</v>
      </c>
      <c r="G20" s="6">
        <v>849600</v>
      </c>
    </row>
    <row r="21" spans="1:7" ht="15" thickBot="1" x14ac:dyDescent="0.4">
      <c r="A21" s="4">
        <v>44529</v>
      </c>
      <c r="B21" s="5">
        <v>2885.97</v>
      </c>
      <c r="C21" s="5">
        <v>2937.24</v>
      </c>
      <c r="D21" s="5">
        <v>2885.97</v>
      </c>
      <c r="E21" s="5">
        <v>2922.28</v>
      </c>
      <c r="F21" s="5">
        <v>2922.28</v>
      </c>
      <c r="G21" s="6">
        <v>1313800</v>
      </c>
    </row>
    <row r="22" spans="1:7" ht="15" thickBot="1" x14ac:dyDescent="0.4">
      <c r="A22" s="4">
        <v>44530</v>
      </c>
      <c r="B22" s="5">
        <v>2909</v>
      </c>
      <c r="C22" s="5">
        <v>2932.57</v>
      </c>
      <c r="D22" s="5">
        <v>2841.32</v>
      </c>
      <c r="E22" s="5">
        <v>2849.04</v>
      </c>
      <c r="F22" s="5">
        <v>2849.04</v>
      </c>
      <c r="G22" s="6">
        <v>2079500</v>
      </c>
    </row>
    <row r="23" spans="1:7" ht="15" thickBot="1" x14ac:dyDescent="0.4">
      <c r="A23" s="4">
        <v>44531</v>
      </c>
      <c r="B23" s="5">
        <v>2884.25</v>
      </c>
      <c r="C23" s="5">
        <v>2929.98</v>
      </c>
      <c r="D23" s="5">
        <v>2830</v>
      </c>
      <c r="E23" s="5">
        <v>2832.36</v>
      </c>
      <c r="F23" s="5">
        <v>2832.36</v>
      </c>
      <c r="G23" s="6">
        <v>1423800</v>
      </c>
    </row>
    <row r="24" spans="1:7" ht="15" thickBot="1" x14ac:dyDescent="0.4">
      <c r="A24" s="4">
        <v>44532</v>
      </c>
      <c r="B24" s="5">
        <v>2836.48</v>
      </c>
      <c r="C24" s="5">
        <v>2893.5</v>
      </c>
      <c r="D24" s="5">
        <v>2819.64</v>
      </c>
      <c r="E24" s="5">
        <v>2875.53</v>
      </c>
      <c r="F24" s="5">
        <v>2875.53</v>
      </c>
      <c r="G24" s="6">
        <v>1062500</v>
      </c>
    </row>
    <row r="25" spans="1:7" ht="15" thickBot="1" x14ac:dyDescent="0.4">
      <c r="A25" s="4">
        <v>44533</v>
      </c>
      <c r="B25" s="5">
        <v>2889.91</v>
      </c>
      <c r="C25" s="5">
        <v>2904.26</v>
      </c>
      <c r="D25" s="5">
        <v>2823</v>
      </c>
      <c r="E25" s="5">
        <v>2850.41</v>
      </c>
      <c r="F25" s="5">
        <v>2850.41</v>
      </c>
      <c r="G25" s="6">
        <v>1333800</v>
      </c>
    </row>
    <row r="26" spans="1:7" ht="15" thickBot="1" x14ac:dyDescent="0.4">
      <c r="A26" s="4">
        <v>44536</v>
      </c>
      <c r="B26" s="5">
        <v>2871.48</v>
      </c>
      <c r="C26" s="5">
        <v>2887.03</v>
      </c>
      <c r="D26" s="5">
        <v>2812.94</v>
      </c>
      <c r="E26" s="5">
        <v>2875.93</v>
      </c>
      <c r="F26" s="5">
        <v>2875.93</v>
      </c>
      <c r="G26" s="6">
        <v>1109900</v>
      </c>
    </row>
    <row r="27" spans="1:7" ht="15" thickBot="1" x14ac:dyDescent="0.4">
      <c r="A27" s="4">
        <v>44537</v>
      </c>
      <c r="B27" s="5">
        <v>2919</v>
      </c>
      <c r="C27" s="5">
        <v>2966</v>
      </c>
      <c r="D27" s="5">
        <v>2914.05</v>
      </c>
      <c r="E27" s="5">
        <v>2960.73</v>
      </c>
      <c r="F27" s="5">
        <v>2960.73</v>
      </c>
      <c r="G27" s="6">
        <v>1162900</v>
      </c>
    </row>
    <row r="28" spans="1:7" ht="15" thickBot="1" x14ac:dyDescent="0.4">
      <c r="A28" s="4">
        <v>44538</v>
      </c>
      <c r="B28" s="5">
        <v>2966.63</v>
      </c>
      <c r="C28" s="5">
        <v>2983.13</v>
      </c>
      <c r="D28" s="5">
        <v>2944</v>
      </c>
      <c r="E28" s="5">
        <v>2974.41</v>
      </c>
      <c r="F28" s="5">
        <v>2974.41</v>
      </c>
      <c r="G28" s="6">
        <v>948200</v>
      </c>
    </row>
    <row r="29" spans="1:7" ht="15" thickBot="1" x14ac:dyDescent="0.4">
      <c r="A29" s="4">
        <v>44539</v>
      </c>
      <c r="B29" s="5">
        <v>2963.52</v>
      </c>
      <c r="C29" s="5">
        <v>2992.1</v>
      </c>
      <c r="D29" s="5">
        <v>2950.58</v>
      </c>
      <c r="E29" s="5">
        <v>2962.12</v>
      </c>
      <c r="F29" s="5">
        <v>2962.12</v>
      </c>
      <c r="G29" s="6">
        <v>929000</v>
      </c>
    </row>
    <row r="30" spans="1:7" ht="15" thickBot="1" x14ac:dyDescent="0.4">
      <c r="A30" s="4">
        <v>44540</v>
      </c>
      <c r="B30" s="5">
        <v>2982</v>
      </c>
      <c r="C30" s="5">
        <v>2988</v>
      </c>
      <c r="D30" s="5">
        <v>2947.15</v>
      </c>
      <c r="E30" s="5">
        <v>2973.5</v>
      </c>
      <c r="F30" s="5">
        <v>2973.5</v>
      </c>
      <c r="G30" s="6">
        <v>1081700</v>
      </c>
    </row>
    <row r="31" spans="1:7" ht="15" thickBot="1" x14ac:dyDescent="0.4">
      <c r="A31" s="4">
        <v>44543</v>
      </c>
      <c r="B31" s="5">
        <v>2968.88</v>
      </c>
      <c r="C31" s="5">
        <v>2971.25</v>
      </c>
      <c r="D31" s="5">
        <v>2927.2</v>
      </c>
      <c r="E31" s="5">
        <v>2934.09</v>
      </c>
      <c r="F31" s="5">
        <v>2934.09</v>
      </c>
      <c r="G31" s="6">
        <v>1205200</v>
      </c>
    </row>
    <row r="32" spans="1:7" ht="15" thickBot="1" x14ac:dyDescent="0.4">
      <c r="A32" s="4">
        <v>44544</v>
      </c>
      <c r="B32" s="5">
        <v>2895.4</v>
      </c>
      <c r="C32" s="5">
        <v>2908.84</v>
      </c>
      <c r="D32" s="5">
        <v>2844.85</v>
      </c>
      <c r="E32" s="5">
        <v>2899.41</v>
      </c>
      <c r="F32" s="5">
        <v>2899.41</v>
      </c>
      <c r="G32" s="6">
        <v>1238900</v>
      </c>
    </row>
    <row r="33" spans="1:7" ht="15" thickBot="1" x14ac:dyDescent="0.4">
      <c r="A33" s="4">
        <v>44545</v>
      </c>
      <c r="B33" s="5">
        <v>2887.32</v>
      </c>
      <c r="C33" s="5">
        <v>2950.34</v>
      </c>
      <c r="D33" s="5">
        <v>2854.11</v>
      </c>
      <c r="E33" s="5">
        <v>2947.37</v>
      </c>
      <c r="F33" s="5">
        <v>2947.37</v>
      </c>
      <c r="G33" s="6">
        <v>1364000</v>
      </c>
    </row>
    <row r="34" spans="1:7" ht="15" thickBot="1" x14ac:dyDescent="0.4">
      <c r="A34" s="4">
        <v>44546</v>
      </c>
      <c r="B34" s="5">
        <v>2961.54</v>
      </c>
      <c r="C34" s="5">
        <v>2971.03</v>
      </c>
      <c r="D34" s="5">
        <v>2881.85</v>
      </c>
      <c r="E34" s="5">
        <v>2896.77</v>
      </c>
      <c r="F34" s="5">
        <v>2896.77</v>
      </c>
      <c r="G34" s="6">
        <v>1370000</v>
      </c>
    </row>
    <row r="35" spans="1:7" ht="15" thickBot="1" x14ac:dyDescent="0.4">
      <c r="A35" s="4">
        <v>44547</v>
      </c>
      <c r="B35" s="5">
        <v>2854.29</v>
      </c>
      <c r="C35" s="5">
        <v>2889.2</v>
      </c>
      <c r="D35" s="5">
        <v>2835.76</v>
      </c>
      <c r="E35" s="5">
        <v>2856.06</v>
      </c>
      <c r="F35" s="5">
        <v>2856.06</v>
      </c>
      <c r="G35" s="6">
        <v>2162800</v>
      </c>
    </row>
    <row r="36" spans="1:7" ht="15" thickBot="1" x14ac:dyDescent="0.4">
      <c r="A36" s="4">
        <v>44550</v>
      </c>
      <c r="B36" s="5">
        <v>2813.59</v>
      </c>
      <c r="C36" s="5">
        <v>2852.21</v>
      </c>
      <c r="D36" s="5">
        <v>2805</v>
      </c>
      <c r="E36" s="5">
        <v>2848.03</v>
      </c>
      <c r="F36" s="5">
        <v>2848.03</v>
      </c>
      <c r="G36" s="6">
        <v>1013200</v>
      </c>
    </row>
    <row r="37" spans="1:7" ht="15" thickBot="1" x14ac:dyDescent="0.4">
      <c r="A37" s="4">
        <v>44551</v>
      </c>
      <c r="B37" s="5">
        <v>2863</v>
      </c>
      <c r="C37" s="5">
        <v>2893.84</v>
      </c>
      <c r="D37" s="5">
        <v>2834.7</v>
      </c>
      <c r="E37" s="5">
        <v>2884.41</v>
      </c>
      <c r="F37" s="5">
        <v>2884.41</v>
      </c>
      <c r="G37" s="6">
        <v>977400</v>
      </c>
    </row>
    <row r="38" spans="1:7" ht="15" thickBot="1" x14ac:dyDescent="0.4">
      <c r="A38" s="4">
        <v>44552</v>
      </c>
      <c r="B38" s="5">
        <v>2882</v>
      </c>
      <c r="C38" s="5">
        <v>2946.06</v>
      </c>
      <c r="D38" s="5">
        <v>2879.26</v>
      </c>
      <c r="E38" s="5">
        <v>2938.98</v>
      </c>
      <c r="F38" s="5">
        <v>2938.98</v>
      </c>
      <c r="G38" s="6">
        <v>921900</v>
      </c>
    </row>
    <row r="39" spans="1:7" ht="15" thickBot="1" x14ac:dyDescent="0.4">
      <c r="A39" s="4">
        <v>44553</v>
      </c>
      <c r="B39" s="5">
        <v>2941.79</v>
      </c>
      <c r="C39" s="5">
        <v>2971.45</v>
      </c>
      <c r="D39" s="5">
        <v>2939.02</v>
      </c>
      <c r="E39" s="5">
        <v>2942.85</v>
      </c>
      <c r="F39" s="5">
        <v>2942.85</v>
      </c>
      <c r="G39" s="6">
        <v>690900</v>
      </c>
    </row>
    <row r="40" spans="1:7" ht="15" thickBot="1" x14ac:dyDescent="0.4">
      <c r="A40" s="4">
        <v>44557</v>
      </c>
      <c r="B40" s="5">
        <v>2949.27</v>
      </c>
      <c r="C40" s="5">
        <v>2968.53</v>
      </c>
      <c r="D40" s="5">
        <v>2945</v>
      </c>
      <c r="E40" s="5">
        <v>2961.28</v>
      </c>
      <c r="F40" s="5">
        <v>2961.28</v>
      </c>
      <c r="G40" s="6">
        <v>662800</v>
      </c>
    </row>
    <row r="41" spans="1:7" ht="15" thickBot="1" x14ac:dyDescent="0.4">
      <c r="A41" s="4">
        <v>44558</v>
      </c>
      <c r="B41" s="5">
        <v>2967.49</v>
      </c>
      <c r="C41" s="5">
        <v>2967.49</v>
      </c>
      <c r="D41" s="5">
        <v>2918.71</v>
      </c>
      <c r="E41" s="5">
        <v>2928.96</v>
      </c>
      <c r="F41" s="5">
        <v>2928.96</v>
      </c>
      <c r="G41" s="6">
        <v>931200</v>
      </c>
    </row>
    <row r="42" spans="1:7" ht="15" thickBot="1" x14ac:dyDescent="0.4">
      <c r="A42" s="4">
        <v>44559</v>
      </c>
      <c r="B42" s="5">
        <v>2928.59</v>
      </c>
      <c r="C42" s="5">
        <v>2943.68</v>
      </c>
      <c r="D42" s="5">
        <v>2910.09</v>
      </c>
      <c r="E42" s="5">
        <v>2930.09</v>
      </c>
      <c r="F42" s="5">
        <v>2930.09</v>
      </c>
      <c r="G42" s="6">
        <v>851100</v>
      </c>
    </row>
    <row r="43" spans="1:7" ht="15" thickBot="1" x14ac:dyDescent="0.4">
      <c r="A43" s="4">
        <v>44560</v>
      </c>
      <c r="B43" s="5">
        <v>2929</v>
      </c>
      <c r="C43" s="5">
        <v>2941.25</v>
      </c>
      <c r="D43" s="5">
        <v>2915.17</v>
      </c>
      <c r="E43" s="5">
        <v>2920.05</v>
      </c>
      <c r="F43" s="5">
        <v>2920.05</v>
      </c>
      <c r="G43" s="6">
        <v>648900</v>
      </c>
    </row>
    <row r="44" spans="1:7" ht="15" thickBot="1" x14ac:dyDescent="0.4">
      <c r="A44" s="4">
        <v>44561</v>
      </c>
      <c r="B44" s="5">
        <v>2910.88</v>
      </c>
      <c r="C44" s="5">
        <v>2927.3</v>
      </c>
      <c r="D44" s="5">
        <v>2893.55</v>
      </c>
      <c r="E44" s="5">
        <v>2893.59</v>
      </c>
      <c r="F44" s="5">
        <v>2893.59</v>
      </c>
      <c r="G44" s="6">
        <v>864900</v>
      </c>
    </row>
    <row r="45" spans="1:7" ht="15" thickBot="1" x14ac:dyDescent="0.4">
      <c r="A45" s="4">
        <v>44564</v>
      </c>
      <c r="B45" s="5">
        <v>2889.51</v>
      </c>
      <c r="C45" s="5">
        <v>2911</v>
      </c>
      <c r="D45" s="5">
        <v>2870.05</v>
      </c>
      <c r="E45" s="5">
        <v>2901.49</v>
      </c>
      <c r="F45" s="5">
        <v>2901.49</v>
      </c>
      <c r="G45" s="6">
        <v>1260700</v>
      </c>
    </row>
    <row r="46" spans="1:7" ht="15" thickBot="1" x14ac:dyDescent="0.4">
      <c r="A46" s="4">
        <v>44565</v>
      </c>
      <c r="B46" s="5">
        <v>2911.01</v>
      </c>
      <c r="C46" s="5">
        <v>2932.2</v>
      </c>
      <c r="D46" s="5">
        <v>2876.32</v>
      </c>
      <c r="E46" s="5">
        <v>2888.33</v>
      </c>
      <c r="F46" s="5">
        <v>2888.33</v>
      </c>
      <c r="G46" s="6">
        <v>1146400</v>
      </c>
    </row>
    <row r="47" spans="1:7" ht="15" thickBot="1" x14ac:dyDescent="0.4">
      <c r="A47" s="4">
        <v>44566</v>
      </c>
      <c r="B47" s="5">
        <v>2883.62</v>
      </c>
      <c r="C47" s="5">
        <v>2885.96</v>
      </c>
      <c r="D47" s="5">
        <v>2750.47</v>
      </c>
      <c r="E47" s="5">
        <v>2753.07</v>
      </c>
      <c r="F47" s="5">
        <v>2753.07</v>
      </c>
      <c r="G47" s="6">
        <v>2482100</v>
      </c>
    </row>
    <row r="48" spans="1:7" ht="15" thickBot="1" x14ac:dyDescent="0.4">
      <c r="A48" s="4">
        <v>44567</v>
      </c>
      <c r="B48" s="5">
        <v>2749.95</v>
      </c>
      <c r="C48" s="5">
        <v>2793.72</v>
      </c>
      <c r="D48" s="5">
        <v>2735.27</v>
      </c>
      <c r="E48" s="5">
        <v>2751.02</v>
      </c>
      <c r="F48" s="5">
        <v>2751.02</v>
      </c>
      <c r="G48" s="6">
        <v>1452500</v>
      </c>
    </row>
    <row r="49" spans="1:7" ht="15" thickBot="1" x14ac:dyDescent="0.4">
      <c r="A49" s="4">
        <v>44568</v>
      </c>
      <c r="B49" s="5">
        <v>2758.1</v>
      </c>
      <c r="C49" s="5">
        <v>2765.09</v>
      </c>
      <c r="D49" s="5">
        <v>2715.78</v>
      </c>
      <c r="E49" s="5">
        <v>2740.09</v>
      </c>
      <c r="F49" s="5">
        <v>2740.09</v>
      </c>
      <c r="G49" s="6">
        <v>970100</v>
      </c>
    </row>
    <row r="50" spans="1:7" ht="15" thickBot="1" x14ac:dyDescent="0.4">
      <c r="A50" s="4">
        <v>44571</v>
      </c>
      <c r="B50" s="5">
        <v>2701.98</v>
      </c>
      <c r="C50" s="5">
        <v>2772.8</v>
      </c>
      <c r="D50" s="5">
        <v>2662.81</v>
      </c>
      <c r="E50" s="5">
        <v>2771.48</v>
      </c>
      <c r="F50" s="5">
        <v>2771.48</v>
      </c>
      <c r="G50" s="6">
        <v>1704800</v>
      </c>
    </row>
    <row r="51" spans="1:7" ht="15" thickBot="1" x14ac:dyDescent="0.4">
      <c r="A51" s="4">
        <v>44572</v>
      </c>
      <c r="B51" s="5">
        <v>2763.61</v>
      </c>
      <c r="C51" s="5">
        <v>2806.59</v>
      </c>
      <c r="D51" s="5">
        <v>2736.27</v>
      </c>
      <c r="E51" s="5">
        <v>2800.35</v>
      </c>
      <c r="F51" s="5">
        <v>2800.35</v>
      </c>
      <c r="G51" s="6">
        <v>1175100</v>
      </c>
    </row>
    <row r="52" spans="1:7" ht="15" thickBot="1" x14ac:dyDescent="0.4">
      <c r="A52" s="4">
        <v>44573</v>
      </c>
      <c r="B52" s="5">
        <v>2831.09</v>
      </c>
      <c r="C52" s="5">
        <v>2856.28</v>
      </c>
      <c r="D52" s="5">
        <v>2822.24</v>
      </c>
      <c r="E52" s="5">
        <v>2832.96</v>
      </c>
      <c r="F52" s="5">
        <v>2832.96</v>
      </c>
      <c r="G52" s="6">
        <v>1182100</v>
      </c>
    </row>
    <row r="53" spans="1:7" ht="15" thickBot="1" x14ac:dyDescent="0.4">
      <c r="A53" s="4">
        <v>44574</v>
      </c>
      <c r="B53" s="5">
        <v>2836.81</v>
      </c>
      <c r="C53" s="5">
        <v>2863.71</v>
      </c>
      <c r="D53" s="5">
        <v>2778.28</v>
      </c>
      <c r="E53" s="5">
        <v>2782.62</v>
      </c>
      <c r="F53" s="5">
        <v>2782.62</v>
      </c>
      <c r="G53" s="6">
        <v>1328300</v>
      </c>
    </row>
    <row r="54" spans="1:7" ht="15" thickBot="1" x14ac:dyDescent="0.4">
      <c r="A54" s="4">
        <v>44575</v>
      </c>
      <c r="B54" s="5">
        <v>2750</v>
      </c>
      <c r="C54" s="5">
        <v>2824.01</v>
      </c>
      <c r="D54" s="5">
        <v>2750</v>
      </c>
      <c r="E54" s="5">
        <v>2795.73</v>
      </c>
      <c r="F54" s="5">
        <v>2795.73</v>
      </c>
      <c r="G54" s="6">
        <v>1190700</v>
      </c>
    </row>
    <row r="55" spans="1:7" ht="15" thickBot="1" x14ac:dyDescent="0.4">
      <c r="A55" s="4">
        <v>44579</v>
      </c>
      <c r="B55" s="5">
        <v>2732</v>
      </c>
      <c r="C55" s="5">
        <v>2747.83</v>
      </c>
      <c r="D55" s="5">
        <v>2712.34</v>
      </c>
      <c r="E55" s="5">
        <v>2725.81</v>
      </c>
      <c r="F55" s="5">
        <v>2725.81</v>
      </c>
      <c r="G55" s="6">
        <v>1369100</v>
      </c>
    </row>
    <row r="56" spans="1:7" ht="15" thickBot="1" x14ac:dyDescent="0.4">
      <c r="A56" s="4">
        <v>44580</v>
      </c>
      <c r="B56" s="5">
        <v>2738.77</v>
      </c>
      <c r="C56" s="5">
        <v>2767.99</v>
      </c>
      <c r="D56" s="5">
        <v>2710</v>
      </c>
      <c r="E56" s="5">
        <v>2713.04</v>
      </c>
      <c r="F56" s="5">
        <v>2713.04</v>
      </c>
      <c r="G56" s="6">
        <v>1039800</v>
      </c>
    </row>
    <row r="57" spans="1:7" ht="15" thickBot="1" x14ac:dyDescent="0.4">
      <c r="A57" s="4">
        <v>44581</v>
      </c>
      <c r="B57" s="5">
        <v>2730.28</v>
      </c>
      <c r="C57" s="5">
        <v>2758.24</v>
      </c>
      <c r="D57" s="5">
        <v>2662.89</v>
      </c>
      <c r="E57" s="5">
        <v>2670.13</v>
      </c>
      <c r="F57" s="5">
        <v>2670.13</v>
      </c>
      <c r="G57" s="6">
        <v>1096500</v>
      </c>
    </row>
    <row r="58" spans="1:7" ht="15" thickBot="1" x14ac:dyDescent="0.4">
      <c r="A58" s="4">
        <v>44582</v>
      </c>
      <c r="B58" s="5">
        <v>2660.24</v>
      </c>
      <c r="C58" s="5">
        <v>2695.21</v>
      </c>
      <c r="D58" s="5">
        <v>2600.02</v>
      </c>
      <c r="E58" s="5">
        <v>2601.84</v>
      </c>
      <c r="F58" s="5">
        <v>2601.84</v>
      </c>
      <c r="G58" s="6">
        <v>2096000</v>
      </c>
    </row>
    <row r="59" spans="1:7" ht="15" thickBot="1" x14ac:dyDescent="0.4">
      <c r="A59" s="4">
        <v>44585</v>
      </c>
      <c r="B59" s="5">
        <v>2520.5500000000002</v>
      </c>
      <c r="C59" s="5">
        <v>2615.5700000000002</v>
      </c>
      <c r="D59" s="5">
        <v>2492.84</v>
      </c>
      <c r="E59" s="5">
        <v>2607.44</v>
      </c>
      <c r="F59" s="5">
        <v>2607.44</v>
      </c>
      <c r="G59" s="6">
        <v>2757400</v>
      </c>
    </row>
    <row r="60" spans="1:7" ht="15" thickBot="1" x14ac:dyDescent="0.4">
      <c r="A60" s="4">
        <v>44586</v>
      </c>
      <c r="B60" s="5">
        <v>2568.71</v>
      </c>
      <c r="C60" s="5">
        <v>2586.77</v>
      </c>
      <c r="D60" s="5">
        <v>2527.56</v>
      </c>
      <c r="E60" s="5">
        <v>2534.71</v>
      </c>
      <c r="F60" s="5">
        <v>2534.71</v>
      </c>
      <c r="G60" s="6">
        <v>1800400</v>
      </c>
    </row>
    <row r="61" spans="1:7" ht="15" thickBot="1" x14ac:dyDescent="0.4">
      <c r="A61" s="4">
        <v>44587</v>
      </c>
      <c r="B61" s="5">
        <v>2611.85</v>
      </c>
      <c r="C61" s="5">
        <v>2656.15</v>
      </c>
      <c r="D61" s="5">
        <v>2543.0700000000002</v>
      </c>
      <c r="E61" s="5">
        <v>2584.8000000000002</v>
      </c>
      <c r="F61" s="5">
        <v>2584.8000000000002</v>
      </c>
      <c r="G61" s="6">
        <v>1981500</v>
      </c>
    </row>
    <row r="62" spans="1:7" ht="15" thickBot="1" x14ac:dyDescent="0.4">
      <c r="A62" s="4">
        <v>44588</v>
      </c>
      <c r="B62" s="5">
        <v>2627.22</v>
      </c>
      <c r="C62" s="5">
        <v>2652.2</v>
      </c>
      <c r="D62" s="5">
        <v>2578.9</v>
      </c>
      <c r="E62" s="5">
        <v>2582.42</v>
      </c>
      <c r="F62" s="5">
        <v>2582.42</v>
      </c>
      <c r="G62" s="6">
        <v>1512400</v>
      </c>
    </row>
    <row r="63" spans="1:7" ht="15" thickBot="1" x14ac:dyDescent="0.4">
      <c r="A63" s="4">
        <v>44589</v>
      </c>
      <c r="B63" s="5">
        <v>2600</v>
      </c>
      <c r="C63" s="5">
        <v>2667.41</v>
      </c>
      <c r="D63" s="5">
        <v>2573.89</v>
      </c>
      <c r="E63" s="5">
        <v>2665.79</v>
      </c>
      <c r="F63" s="5">
        <v>2665.79</v>
      </c>
      <c r="G63" s="6">
        <v>1525900</v>
      </c>
    </row>
    <row r="64" spans="1:7" ht="15" thickBot="1" x14ac:dyDescent="0.4">
      <c r="A64" s="4">
        <v>44592</v>
      </c>
      <c r="B64" s="5">
        <v>2683.96</v>
      </c>
      <c r="C64" s="5">
        <v>2716.87</v>
      </c>
      <c r="D64" s="5">
        <v>2645.48</v>
      </c>
      <c r="E64" s="5">
        <v>2713.97</v>
      </c>
      <c r="F64" s="5">
        <v>2713.97</v>
      </c>
      <c r="G64" s="6">
        <v>1702800</v>
      </c>
    </row>
    <row r="65" spans="1:7" ht="15" thickBot="1" x14ac:dyDescent="0.4">
      <c r="A65" s="4">
        <v>44593</v>
      </c>
      <c r="B65" s="5">
        <v>2756.7</v>
      </c>
      <c r="C65" s="5">
        <v>2764</v>
      </c>
      <c r="D65" s="5">
        <v>2691.36</v>
      </c>
      <c r="E65" s="5">
        <v>2757.57</v>
      </c>
      <c r="F65" s="5">
        <v>2757.57</v>
      </c>
      <c r="G65" s="6">
        <v>2560200</v>
      </c>
    </row>
    <row r="66" spans="1:7" ht="15" thickBot="1" x14ac:dyDescent="0.4">
      <c r="A66" s="4">
        <v>44594</v>
      </c>
      <c r="B66" s="5">
        <v>3037.27</v>
      </c>
      <c r="C66" s="5">
        <v>3042</v>
      </c>
      <c r="D66" s="5">
        <v>2911.15</v>
      </c>
      <c r="E66" s="5">
        <v>2960.73</v>
      </c>
      <c r="F66" s="5">
        <v>2960.73</v>
      </c>
      <c r="G66" s="6">
        <v>4487500</v>
      </c>
    </row>
    <row r="67" spans="1:7" ht="15" thickBot="1" x14ac:dyDescent="0.4">
      <c r="A67" s="4">
        <v>44595</v>
      </c>
      <c r="B67" s="5">
        <v>2905.9</v>
      </c>
      <c r="C67" s="5">
        <v>2982.35</v>
      </c>
      <c r="D67" s="5">
        <v>2844.1</v>
      </c>
      <c r="E67" s="5">
        <v>2853.01</v>
      </c>
      <c r="F67" s="5">
        <v>2853.01</v>
      </c>
      <c r="G67" s="6">
        <v>2846500</v>
      </c>
    </row>
    <row r="68" spans="1:7" ht="15" thickBot="1" x14ac:dyDescent="0.4">
      <c r="A68" s="4">
        <v>44596</v>
      </c>
      <c r="B68" s="5">
        <v>2860.34</v>
      </c>
      <c r="C68" s="5">
        <v>2890.71</v>
      </c>
      <c r="D68" s="5">
        <v>2796.35</v>
      </c>
      <c r="E68" s="5">
        <v>2860.32</v>
      </c>
      <c r="F68" s="5">
        <v>2860.32</v>
      </c>
      <c r="G68" s="6">
        <v>2458600</v>
      </c>
    </row>
    <row r="69" spans="1:7" ht="15" thickBot="1" x14ac:dyDescent="0.4">
      <c r="A69" s="4">
        <v>44599</v>
      </c>
      <c r="B69" s="5">
        <v>2874.18</v>
      </c>
      <c r="C69" s="5">
        <v>2876.93</v>
      </c>
      <c r="D69" s="5">
        <v>2773.98</v>
      </c>
      <c r="E69" s="5">
        <v>2778.76</v>
      </c>
      <c r="F69" s="5">
        <v>2778.76</v>
      </c>
      <c r="G69" s="6">
        <v>2230500</v>
      </c>
    </row>
    <row r="70" spans="1:7" ht="15" thickBot="1" x14ac:dyDescent="0.4">
      <c r="A70" s="4">
        <v>44600</v>
      </c>
      <c r="B70" s="5">
        <v>2779.82</v>
      </c>
      <c r="C70" s="5">
        <v>2796.74</v>
      </c>
      <c r="D70" s="5">
        <v>2737.46</v>
      </c>
      <c r="E70" s="5">
        <v>2784.26</v>
      </c>
      <c r="F70" s="5">
        <v>2784.26</v>
      </c>
      <c r="G70" s="6">
        <v>1712800</v>
      </c>
    </row>
    <row r="71" spans="1:7" ht="15" thickBot="1" x14ac:dyDescent="0.4">
      <c r="A71" s="4">
        <v>44601</v>
      </c>
      <c r="B71" s="5">
        <v>2817</v>
      </c>
      <c r="C71" s="5">
        <v>2843.51</v>
      </c>
      <c r="D71" s="5">
        <v>2807.54</v>
      </c>
      <c r="E71" s="5">
        <v>2829.06</v>
      </c>
      <c r="F71" s="5">
        <v>2829.06</v>
      </c>
      <c r="G71" s="6">
        <v>1431400</v>
      </c>
    </row>
    <row r="72" spans="1:7" ht="15" thickBot="1" x14ac:dyDescent="0.4">
      <c r="A72" s="4">
        <v>44602</v>
      </c>
      <c r="B72" s="5">
        <v>2790</v>
      </c>
      <c r="C72" s="5">
        <v>2828.62</v>
      </c>
      <c r="D72" s="5">
        <v>2761</v>
      </c>
      <c r="E72" s="5">
        <v>2772.05</v>
      </c>
      <c r="F72" s="5">
        <v>2772.05</v>
      </c>
      <c r="G72" s="6">
        <v>1650900</v>
      </c>
    </row>
    <row r="73" spans="1:7" ht="15" thickBot="1" x14ac:dyDescent="0.4">
      <c r="A73" s="4">
        <v>44603</v>
      </c>
      <c r="B73" s="5">
        <v>2775</v>
      </c>
      <c r="C73" s="5">
        <v>2785.67</v>
      </c>
      <c r="D73" s="5">
        <v>2665.77</v>
      </c>
      <c r="E73" s="5">
        <v>2682.6</v>
      </c>
      <c r="F73" s="5">
        <v>2682.6</v>
      </c>
      <c r="G73" s="6">
        <v>1937700</v>
      </c>
    </row>
    <row r="74" spans="1:7" ht="15" thickBot="1" x14ac:dyDescent="0.4">
      <c r="A74" s="4">
        <v>44606</v>
      </c>
      <c r="B74" s="5">
        <v>2667.31</v>
      </c>
      <c r="C74" s="5">
        <v>2723.33</v>
      </c>
      <c r="D74" s="5">
        <v>2666.04</v>
      </c>
      <c r="E74" s="5">
        <v>2706</v>
      </c>
      <c r="F74" s="5">
        <v>2706</v>
      </c>
      <c r="G74" s="6">
        <v>1339600</v>
      </c>
    </row>
    <row r="75" spans="1:7" ht="15" thickBot="1" x14ac:dyDescent="0.4">
      <c r="A75" s="4">
        <v>44607</v>
      </c>
      <c r="B75" s="5">
        <v>2749.43</v>
      </c>
      <c r="C75" s="5">
        <v>2758</v>
      </c>
      <c r="D75" s="5">
        <v>2710.79</v>
      </c>
      <c r="E75" s="5">
        <v>2728.51</v>
      </c>
      <c r="F75" s="5">
        <v>2728.51</v>
      </c>
      <c r="G75" s="6">
        <v>1328900</v>
      </c>
    </row>
    <row r="76" spans="1:7" ht="15" thickBot="1" x14ac:dyDescent="0.4">
      <c r="A76" s="4">
        <v>44608</v>
      </c>
      <c r="B76" s="5">
        <v>2728.61</v>
      </c>
      <c r="C76" s="5">
        <v>2758.92</v>
      </c>
      <c r="D76" s="5">
        <v>2696.47</v>
      </c>
      <c r="E76" s="5">
        <v>2749.75</v>
      </c>
      <c r="F76" s="5">
        <v>2749.75</v>
      </c>
      <c r="G76" s="6">
        <v>1280500</v>
      </c>
    </row>
    <row r="77" spans="1:7" ht="15" thickBot="1" x14ac:dyDescent="0.4">
      <c r="A77" s="4">
        <v>44609</v>
      </c>
      <c r="B77" s="5">
        <v>2723</v>
      </c>
      <c r="C77" s="5">
        <v>2736.79</v>
      </c>
      <c r="D77" s="5">
        <v>2644.04</v>
      </c>
      <c r="E77" s="5">
        <v>2646.17</v>
      </c>
      <c r="F77" s="5">
        <v>2646.17</v>
      </c>
      <c r="G77" s="6">
        <v>1548400</v>
      </c>
    </row>
    <row r="78" spans="1:7" ht="15" thickBot="1" x14ac:dyDescent="0.4">
      <c r="A78" s="4">
        <v>44610</v>
      </c>
      <c r="B78" s="5">
        <v>2660.75</v>
      </c>
      <c r="C78" s="5">
        <v>2676.48</v>
      </c>
      <c r="D78" s="5">
        <v>2606.14</v>
      </c>
      <c r="E78" s="5">
        <v>2609.35</v>
      </c>
      <c r="F78" s="5">
        <v>2609.35</v>
      </c>
      <c r="G78" s="6">
        <v>1592900</v>
      </c>
    </row>
    <row r="79" spans="1:7" ht="15" thickBot="1" x14ac:dyDescent="0.4">
      <c r="A79" s="4">
        <v>44614</v>
      </c>
      <c r="B79" s="5">
        <v>2599.6999999999998</v>
      </c>
      <c r="C79" s="5">
        <v>2638.01</v>
      </c>
      <c r="D79" s="5">
        <v>2554.8200000000002</v>
      </c>
      <c r="E79" s="5">
        <v>2588.0500000000002</v>
      </c>
      <c r="F79" s="5">
        <v>2588.0500000000002</v>
      </c>
      <c r="G79" s="6">
        <v>1945300</v>
      </c>
    </row>
    <row r="80" spans="1:7" ht="15" thickBot="1" x14ac:dyDescent="0.4">
      <c r="A80" s="4">
        <v>44615</v>
      </c>
      <c r="B80" s="5">
        <v>2621.57</v>
      </c>
      <c r="C80" s="5">
        <v>2634.98</v>
      </c>
      <c r="D80" s="5">
        <v>2550.0700000000002</v>
      </c>
      <c r="E80" s="5">
        <v>2551.6999999999998</v>
      </c>
      <c r="F80" s="5">
        <v>2551.6999999999998</v>
      </c>
      <c r="G80" s="6">
        <v>1321600</v>
      </c>
    </row>
    <row r="81" spans="1:7" ht="15" thickBot="1" x14ac:dyDescent="0.4">
      <c r="A81" s="4">
        <v>44616</v>
      </c>
      <c r="B81" s="5">
        <v>2500</v>
      </c>
      <c r="C81" s="5">
        <v>2660.74</v>
      </c>
      <c r="D81" s="5">
        <v>2495.29</v>
      </c>
      <c r="E81" s="5">
        <v>2653.47</v>
      </c>
      <c r="F81" s="5">
        <v>2653.47</v>
      </c>
      <c r="G81" s="6">
        <v>2158300</v>
      </c>
    </row>
    <row r="82" spans="1:7" ht="15" thickBot="1" x14ac:dyDescent="0.4">
      <c r="A82" s="4">
        <v>44617</v>
      </c>
      <c r="B82" s="5">
        <v>2670.51</v>
      </c>
      <c r="C82" s="5">
        <v>2707.78</v>
      </c>
      <c r="D82" s="5">
        <v>2635.3</v>
      </c>
      <c r="E82" s="5">
        <v>2690.39</v>
      </c>
      <c r="F82" s="5">
        <v>2690.39</v>
      </c>
      <c r="G82" s="6">
        <v>1311800</v>
      </c>
    </row>
    <row r="83" spans="1:7" ht="15" thickBot="1" x14ac:dyDescent="0.4">
      <c r="A83" s="4">
        <v>44620</v>
      </c>
      <c r="B83" s="5">
        <v>2665.69</v>
      </c>
      <c r="C83" s="5">
        <v>2712.81</v>
      </c>
      <c r="D83" s="5">
        <v>2656.5</v>
      </c>
      <c r="E83" s="5">
        <v>2697.82</v>
      </c>
      <c r="F83" s="5">
        <v>2697.82</v>
      </c>
      <c r="G83" s="6">
        <v>1483800</v>
      </c>
    </row>
    <row r="84" spans="1:7" ht="15" thickBot="1" x14ac:dyDescent="0.4">
      <c r="A84" s="4">
        <v>44621</v>
      </c>
      <c r="B84" s="5">
        <v>2689.6</v>
      </c>
      <c r="C84" s="5">
        <v>2722.22</v>
      </c>
      <c r="D84" s="5">
        <v>2667.57</v>
      </c>
      <c r="E84" s="5">
        <v>2683.36</v>
      </c>
      <c r="F84" s="5">
        <v>2683.36</v>
      </c>
      <c r="G84" s="6">
        <v>1232000</v>
      </c>
    </row>
    <row r="85" spans="1:7" ht="15" thickBot="1" x14ac:dyDescent="0.4">
      <c r="A85" s="4">
        <v>44622</v>
      </c>
      <c r="B85" s="5">
        <v>2692.17</v>
      </c>
      <c r="C85" s="5">
        <v>2712.31</v>
      </c>
      <c r="D85" s="5">
        <v>2668.65</v>
      </c>
      <c r="E85" s="5">
        <v>2695.03</v>
      </c>
      <c r="F85" s="5">
        <v>2695.03</v>
      </c>
      <c r="G85" s="6">
        <v>1198300</v>
      </c>
    </row>
    <row r="86" spans="1:7" ht="15" thickBot="1" x14ac:dyDescent="0.4">
      <c r="A86" s="4">
        <v>44623</v>
      </c>
      <c r="B86" s="5">
        <v>2719.57</v>
      </c>
      <c r="C86" s="5">
        <v>2734.28</v>
      </c>
      <c r="D86" s="5">
        <v>2668.62</v>
      </c>
      <c r="E86" s="5">
        <v>2686.16</v>
      </c>
      <c r="F86" s="5">
        <v>2686.16</v>
      </c>
      <c r="G86" s="6">
        <v>989000</v>
      </c>
    </row>
    <row r="87" spans="1:7" ht="15" thickBot="1" x14ac:dyDescent="0.4">
      <c r="A87" s="4">
        <v>44624</v>
      </c>
      <c r="B87" s="5">
        <v>2667.65</v>
      </c>
      <c r="C87" s="5">
        <v>2683.98</v>
      </c>
      <c r="D87" s="5">
        <v>2608.17</v>
      </c>
      <c r="E87" s="5">
        <v>2642.44</v>
      </c>
      <c r="F87" s="5">
        <v>2642.44</v>
      </c>
      <c r="G87" s="6">
        <v>1222300</v>
      </c>
    </row>
    <row r="88" spans="1:7" ht="15" thickBot="1" x14ac:dyDescent="0.4">
      <c r="A88" s="4">
        <v>44627</v>
      </c>
      <c r="B88" s="5">
        <v>2638.08</v>
      </c>
      <c r="C88" s="5">
        <v>2638.08</v>
      </c>
      <c r="D88" s="5">
        <v>2528.1999999999998</v>
      </c>
      <c r="E88" s="5">
        <v>2529.29</v>
      </c>
      <c r="F88" s="5">
        <v>2529.29</v>
      </c>
      <c r="G88" s="6">
        <v>1958900</v>
      </c>
    </row>
    <row r="89" spans="1:7" ht="15" thickBot="1" x14ac:dyDescent="0.4">
      <c r="A89" s="4">
        <v>44628</v>
      </c>
      <c r="B89" s="5">
        <v>2525.0100000000002</v>
      </c>
      <c r="C89" s="5">
        <v>2624.93</v>
      </c>
      <c r="D89" s="5">
        <v>2517.2199999999998</v>
      </c>
      <c r="E89" s="5">
        <v>2545.5700000000002</v>
      </c>
      <c r="F89" s="5">
        <v>2545.5700000000002</v>
      </c>
      <c r="G89" s="6">
        <v>1762500</v>
      </c>
    </row>
    <row r="90" spans="1:7" ht="15" thickBot="1" x14ac:dyDescent="0.4">
      <c r="A90" s="4">
        <v>44629</v>
      </c>
      <c r="B90" s="5">
        <v>2628</v>
      </c>
      <c r="C90" s="5">
        <v>2683.97</v>
      </c>
      <c r="D90" s="5">
        <v>2601.7600000000002</v>
      </c>
      <c r="E90" s="5">
        <v>2677.32</v>
      </c>
      <c r="F90" s="5">
        <v>2677.32</v>
      </c>
      <c r="G90" s="6">
        <v>1612900</v>
      </c>
    </row>
    <row r="91" spans="1:7" ht="15" thickBot="1" x14ac:dyDescent="0.4">
      <c r="A91" s="4">
        <v>44630</v>
      </c>
      <c r="B91" s="5">
        <v>2629.25</v>
      </c>
      <c r="C91" s="5">
        <v>2670.77</v>
      </c>
      <c r="D91" s="5">
        <v>2628.02</v>
      </c>
      <c r="E91" s="5">
        <v>2653.64</v>
      </c>
      <c r="F91" s="5">
        <v>2653.64</v>
      </c>
      <c r="G91" s="6">
        <v>1213300</v>
      </c>
    </row>
    <row r="92" spans="1:7" x14ac:dyDescent="0.35">
      <c r="A92" s="4">
        <v>44631</v>
      </c>
      <c r="B92" s="5">
        <v>2679.99</v>
      </c>
      <c r="C92" s="5">
        <v>2684</v>
      </c>
      <c r="D92" s="5">
        <v>2605.9299999999998</v>
      </c>
      <c r="E92" s="5">
        <v>2609.5100000000002</v>
      </c>
      <c r="F92" s="5">
        <v>2609.5100000000002</v>
      </c>
      <c r="G92" s="6">
        <v>1328500</v>
      </c>
    </row>
  </sheetData>
  <sortState xmlns:xlrd2="http://schemas.microsoft.com/office/spreadsheetml/2017/richdata2" ref="A2:G92">
    <sortCondition ref="A1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6530-24B9-4F95-9DAD-BCDD4D54A2EE}">
  <dimension ref="A1:G92"/>
  <sheetViews>
    <sheetView tabSelected="1" workbookViewId="0">
      <selection activeCell="I6" sqref="I6"/>
    </sheetView>
  </sheetViews>
  <sheetFormatPr defaultRowHeight="14.5" x14ac:dyDescent="0.35"/>
  <cols>
    <col min="1" max="7" width="12.6328125" style="12" customWidth="1"/>
  </cols>
  <sheetData>
    <row r="1" spans="1:7" x14ac:dyDescent="0.35">
      <c r="A1" s="15" t="s">
        <v>0</v>
      </c>
      <c r="B1" s="15" t="s">
        <v>7</v>
      </c>
      <c r="C1" s="15" t="s">
        <v>8</v>
      </c>
      <c r="D1" s="15" t="s">
        <v>9</v>
      </c>
      <c r="E1" s="15" t="s">
        <v>11</v>
      </c>
      <c r="F1" s="15" t="s">
        <v>12</v>
      </c>
      <c r="G1" s="15" t="s">
        <v>10</v>
      </c>
    </row>
    <row r="2" spans="1:7" x14ac:dyDescent="0.35">
      <c r="A2" s="13">
        <f>'S&amp;P'!A2</f>
        <v>44501</v>
      </c>
      <c r="B2" s="14">
        <f>'S&amp;P'!E4</f>
        <v>4660.57</v>
      </c>
      <c r="C2" s="12">
        <f>CrudeOil!E4</f>
        <v>80.86</v>
      </c>
      <c r="D2" s="14">
        <f>Gold!E4</f>
        <v>1763.6</v>
      </c>
      <c r="E2" s="12">
        <v>0</v>
      </c>
      <c r="F2" s="12">
        <v>0</v>
      </c>
      <c r="G2" s="14">
        <f>GOOG!E2</f>
        <v>2875.48</v>
      </c>
    </row>
    <row r="3" spans="1:7" x14ac:dyDescent="0.35">
      <c r="A3" s="13">
        <f>'S&amp;P'!A3</f>
        <v>44502</v>
      </c>
      <c r="B3" s="14">
        <f>'S&amp;P'!E5</f>
        <v>4680.0600000000004</v>
      </c>
      <c r="C3" s="12">
        <f>CrudeOil!E5</f>
        <v>78.81</v>
      </c>
      <c r="D3" s="14">
        <f>Gold!E5</f>
        <v>1793</v>
      </c>
      <c r="E3" s="12">
        <v>0</v>
      </c>
      <c r="F3" s="12">
        <v>0</v>
      </c>
      <c r="G3" s="14">
        <f>GOOG!E3</f>
        <v>2917.26</v>
      </c>
    </row>
    <row r="4" spans="1:7" x14ac:dyDescent="0.35">
      <c r="A4" s="13">
        <f>'S&amp;P'!A4</f>
        <v>44503</v>
      </c>
      <c r="B4" s="14">
        <f>'S&amp;P'!E6</f>
        <v>4697.53</v>
      </c>
      <c r="C4" s="12">
        <f>CrudeOil!E6</f>
        <v>81.27</v>
      </c>
      <c r="D4" s="14">
        <f>Gold!E6</f>
        <v>1816.4</v>
      </c>
      <c r="E4" s="12">
        <v>0</v>
      </c>
      <c r="F4" s="12">
        <v>0</v>
      </c>
      <c r="G4" s="14">
        <f>GOOG!E4</f>
        <v>2935.8</v>
      </c>
    </row>
    <row r="5" spans="1:7" x14ac:dyDescent="0.35">
      <c r="A5" s="13">
        <f>'S&amp;P'!A5</f>
        <v>44504</v>
      </c>
      <c r="B5" s="14">
        <f>'S&amp;P'!E7</f>
        <v>4701.7</v>
      </c>
      <c r="C5" s="12">
        <f>CrudeOil!E7</f>
        <v>81.93</v>
      </c>
      <c r="D5" s="14">
        <f>Gold!E7</f>
        <v>1827.4</v>
      </c>
      <c r="E5" s="12">
        <v>0</v>
      </c>
      <c r="F5" s="12">
        <v>0</v>
      </c>
      <c r="G5" s="14">
        <f>GOOG!E5</f>
        <v>2973.66</v>
      </c>
    </row>
    <row r="6" spans="1:7" x14ac:dyDescent="0.35">
      <c r="A6" s="13">
        <f>'S&amp;P'!A6</f>
        <v>44505</v>
      </c>
      <c r="B6" s="14">
        <f>'S&amp;P'!E8</f>
        <v>4685.25</v>
      </c>
      <c r="C6" s="12">
        <f>CrudeOil!E8</f>
        <v>84.15</v>
      </c>
      <c r="D6" s="14">
        <f>Gold!E8</f>
        <v>1830.2</v>
      </c>
      <c r="E6" s="16">
        <f>(GOOG!E6-GOOG!E2)/GOOG!E2*100</f>
        <v>3.8024955833460896</v>
      </c>
      <c r="F6" s="17">
        <f>(GOOG!G6-GOOG!G5)/GOOG!G5*100</f>
        <v>-17.433198380566804</v>
      </c>
      <c r="G6" s="14">
        <f>GOOG!E6</f>
        <v>2984.82</v>
      </c>
    </row>
    <row r="7" spans="1:7" x14ac:dyDescent="0.35">
      <c r="A7" s="13">
        <f>'S&amp;P'!A7</f>
        <v>44508</v>
      </c>
      <c r="B7" s="14">
        <f>'S&amp;P'!E9</f>
        <v>4646.71</v>
      </c>
      <c r="C7" s="12">
        <f>CrudeOil!E9</f>
        <v>81.34</v>
      </c>
      <c r="D7" s="14">
        <f>Gold!E9</f>
        <v>1847.6</v>
      </c>
      <c r="E7" s="16">
        <f>(GOOG!E7-GOOG!E3)/GOOG!E3*100</f>
        <v>2.3916277602956191</v>
      </c>
      <c r="F7" s="17">
        <f>(GOOG!G7-GOOG!G6)/GOOG!G6*100</f>
        <v>-9.8362263410807103</v>
      </c>
      <c r="G7" s="14">
        <f>GOOG!E7</f>
        <v>2987.03</v>
      </c>
    </row>
    <row r="8" spans="1:7" x14ac:dyDescent="0.35">
      <c r="A8" s="13">
        <f>'S&amp;P'!A8</f>
        <v>44509</v>
      </c>
      <c r="B8" s="14">
        <f>'S&amp;P'!E10</f>
        <v>4649.2700000000004</v>
      </c>
      <c r="C8" s="12">
        <f>CrudeOil!E10</f>
        <v>81.59</v>
      </c>
      <c r="D8" s="14">
        <f>Gold!E10</f>
        <v>1863.2</v>
      </c>
      <c r="E8" s="16">
        <f>(GOOG!E8-GOOG!E4)/GOOG!E4*100</f>
        <v>1.674841610463915</v>
      </c>
      <c r="F8" s="17">
        <f>(GOOG!G8-GOOG!G7)/GOOG!G7*100</f>
        <v>-8.2227539699804222</v>
      </c>
      <c r="G8" s="14">
        <f>GOOG!E8</f>
        <v>2984.97</v>
      </c>
    </row>
    <row r="9" spans="1:7" x14ac:dyDescent="0.35">
      <c r="A9" s="13">
        <f>'S&amp;P'!A9</f>
        <v>44510</v>
      </c>
      <c r="B9" s="14">
        <f>'S&amp;P'!E11</f>
        <v>4682.8500000000004</v>
      </c>
      <c r="C9" s="12">
        <f>CrudeOil!E11</f>
        <v>80.790000000000006</v>
      </c>
      <c r="D9" s="14">
        <f>Gold!E11</f>
        <v>1867.9</v>
      </c>
      <c r="E9" s="16">
        <f>(GOOG!E9-GOOG!E5)/GOOG!E5*100</f>
        <v>-1.3834802902820051</v>
      </c>
      <c r="F9" s="17">
        <f>(GOOG!G9-GOOG!G8)/GOOG!G8*100</f>
        <v>34.557952121355775</v>
      </c>
      <c r="G9" s="14">
        <f>GOOG!E9</f>
        <v>2932.52</v>
      </c>
    </row>
    <row r="10" spans="1:7" x14ac:dyDescent="0.35">
      <c r="A10" s="13">
        <f>'S&amp;P'!A10</f>
        <v>44511</v>
      </c>
      <c r="B10" s="14">
        <f>'S&amp;P'!E12</f>
        <v>4682.8</v>
      </c>
      <c r="C10" s="12">
        <f>CrudeOil!E12</f>
        <v>80.88</v>
      </c>
      <c r="D10" s="14">
        <f>Gold!E12</f>
        <v>1866.1</v>
      </c>
      <c r="E10" s="16">
        <f>(GOOG!E10-GOOG!E6)/GOOG!E6*100</f>
        <v>-1.6704524895973669</v>
      </c>
      <c r="F10" s="17">
        <f>(GOOG!G10-GOOG!G9)/GOOG!G9*100</f>
        <v>-45.111854852915272</v>
      </c>
      <c r="G10" s="14">
        <f>GOOG!E10</f>
        <v>2934.96</v>
      </c>
    </row>
    <row r="11" spans="1:7" x14ac:dyDescent="0.35">
      <c r="A11" s="13">
        <f>'S&amp;P'!A11</f>
        <v>44512</v>
      </c>
      <c r="B11" s="14">
        <f>'S&amp;P'!E13</f>
        <v>4700.8999999999996</v>
      </c>
      <c r="C11" s="12">
        <f>CrudeOil!E13</f>
        <v>80.760000000000005</v>
      </c>
      <c r="D11" s="14">
        <f>Gold!E13</f>
        <v>1853.6</v>
      </c>
      <c r="E11" s="16">
        <f>(GOOG!E11-GOOG!E7)/GOOG!E7*100</f>
        <v>0.19685105271790554</v>
      </c>
      <c r="F11" s="17">
        <f>(GOOG!G11-GOOG!G10)/GOOG!G10*100</f>
        <v>36.713735558408217</v>
      </c>
      <c r="G11" s="14">
        <f>GOOG!E11</f>
        <v>2992.91</v>
      </c>
    </row>
    <row r="12" spans="1:7" x14ac:dyDescent="0.35">
      <c r="A12" s="13">
        <f>'S&amp;P'!A12</f>
        <v>44515</v>
      </c>
      <c r="B12" s="14">
        <f>'S&amp;P'!E14</f>
        <v>4688.67</v>
      </c>
      <c r="C12" s="12">
        <f>CrudeOil!E14</f>
        <v>78.36</v>
      </c>
      <c r="D12" s="14">
        <f>Gold!E14</f>
        <v>1869.7</v>
      </c>
      <c r="E12" s="16">
        <f>(GOOG!E12-GOOG!E8)/GOOG!E8*100</f>
        <v>9.3468276063090036E-2</v>
      </c>
      <c r="F12" s="17">
        <f>(GOOG!G12-GOOG!G11)/GOOG!G11*100</f>
        <v>-4.647887323943662</v>
      </c>
      <c r="G12" s="14">
        <f>GOOG!E12</f>
        <v>2987.76</v>
      </c>
    </row>
    <row r="13" spans="1:7" x14ac:dyDescent="0.35">
      <c r="A13" s="13">
        <f>'S&amp;P'!A13</f>
        <v>44516</v>
      </c>
      <c r="B13" s="14">
        <f>'S&amp;P'!E15</f>
        <v>4704.54</v>
      </c>
      <c r="C13" s="12">
        <f>CrudeOil!E15</f>
        <v>79.010000000000005</v>
      </c>
      <c r="D13" s="14">
        <f>Gold!E15</f>
        <v>1861</v>
      </c>
      <c r="E13" s="16">
        <f>(GOOG!E13-GOOG!E9)/GOOG!E9*100</f>
        <v>1.6709178454025888</v>
      </c>
      <c r="F13" s="17">
        <f>(GOOG!G13-GOOG!G12)/GOOG!G12*100</f>
        <v>6.1915312653865096</v>
      </c>
      <c r="G13" s="14">
        <f>GOOG!E13</f>
        <v>2981.52</v>
      </c>
    </row>
    <row r="14" spans="1:7" x14ac:dyDescent="0.35">
      <c r="A14" s="13">
        <f>'S&amp;P'!A14</f>
        <v>44517</v>
      </c>
      <c r="B14" s="14">
        <f>'S&amp;P'!E16</f>
        <v>4697.96</v>
      </c>
      <c r="C14" s="12">
        <f>CrudeOil!E16</f>
        <v>76.099999999999994</v>
      </c>
      <c r="D14" s="14">
        <f>Gold!E16</f>
        <v>1851.2</v>
      </c>
      <c r="E14" s="16">
        <f>(GOOG!E14-GOOG!E10)/GOOG!E10*100</f>
        <v>1.5768528361544873</v>
      </c>
      <c r="F14" s="17">
        <f>(GOOG!G14-GOOG!G13)/GOOG!G13*100</f>
        <v>-11.382867740813724</v>
      </c>
      <c r="G14" s="14">
        <f>GOOG!E14</f>
        <v>2981.24</v>
      </c>
    </row>
    <row r="15" spans="1:7" x14ac:dyDescent="0.35">
      <c r="A15" s="13">
        <f>'S&amp;P'!A15</f>
        <v>44518</v>
      </c>
      <c r="B15" s="14">
        <f>'S&amp;P'!E17</f>
        <v>4682.9399999999996</v>
      </c>
      <c r="C15" s="12">
        <f>CrudeOil!E17</f>
        <v>76.75</v>
      </c>
      <c r="D15" s="14">
        <f>Gold!E17</f>
        <v>1806</v>
      </c>
      <c r="E15" s="16">
        <f>(GOOG!E15-GOOG!E11)/GOOG!E11*100</f>
        <v>0.71067957272353599</v>
      </c>
      <c r="F15" s="17">
        <f>(GOOG!G15-GOOG!G14)/GOOG!G14*100</f>
        <v>74.349247874427732</v>
      </c>
      <c r="G15" s="14">
        <f>GOOG!E15</f>
        <v>3014.18</v>
      </c>
    </row>
    <row r="16" spans="1:7" x14ac:dyDescent="0.35">
      <c r="A16" s="13">
        <f>'S&amp;P'!A16</f>
        <v>44519</v>
      </c>
      <c r="B16" s="14">
        <f>'S&amp;P'!E18</f>
        <v>4690.7</v>
      </c>
      <c r="C16" s="12">
        <f>CrudeOil!E18</f>
        <v>78.5</v>
      </c>
      <c r="D16" s="14">
        <f>Gold!E18</f>
        <v>1783.5</v>
      </c>
      <c r="E16" s="16">
        <f>(GOOG!E16-GOOG!E12)/GOOG!E12*100</f>
        <v>0.37787506359279066</v>
      </c>
      <c r="F16" s="17">
        <f>(GOOG!G16-GOOG!G15)/GOOG!G15*100</f>
        <v>-25.853402355765624</v>
      </c>
      <c r="G16" s="14">
        <f>GOOG!E16</f>
        <v>2999.05</v>
      </c>
    </row>
    <row r="17" spans="1:7" x14ac:dyDescent="0.35">
      <c r="A17" s="13">
        <f>'S&amp;P'!A17</f>
        <v>44522</v>
      </c>
      <c r="B17" s="14">
        <f>'S&amp;P'!E19</f>
        <v>4701.46</v>
      </c>
      <c r="C17" s="12">
        <f>CrudeOil!E19</f>
        <v>78.39</v>
      </c>
      <c r="D17" s="14">
        <f>Gold!E19</f>
        <v>1784.1</v>
      </c>
      <c r="E17" s="16">
        <f>(GOOG!E17-GOOG!E13)/GOOG!E13*100</f>
        <v>-1.3399205774235898</v>
      </c>
      <c r="F17" s="17">
        <f>(GOOG!G17-GOOG!G16)/GOOG!G16*100</f>
        <v>24.496610340989577</v>
      </c>
      <c r="G17" s="14">
        <f>GOOG!E17</f>
        <v>2941.57</v>
      </c>
    </row>
    <row r="18" spans="1:7" x14ac:dyDescent="0.35">
      <c r="A18" s="13">
        <f>'S&amp;P'!A18</f>
        <v>44523</v>
      </c>
      <c r="B18" s="14">
        <f>'S&amp;P'!E20</f>
        <v>4594.62</v>
      </c>
      <c r="C18" s="12">
        <f>CrudeOil!E20</f>
        <v>78.03</v>
      </c>
      <c r="D18" s="14">
        <f>Gold!E20</f>
        <v>1791.4</v>
      </c>
      <c r="E18" s="16">
        <f>(GOOG!E18-GOOG!E14)/GOOG!E14*100</f>
        <v>-1.5463364237699719</v>
      </c>
      <c r="F18" s="17">
        <f>(GOOG!G18-GOOG!G17)/GOOG!G17*100</f>
        <v>-26.341027308192455</v>
      </c>
      <c r="G18" s="14">
        <f>GOOG!E18</f>
        <v>2935.14</v>
      </c>
    </row>
    <row r="19" spans="1:7" x14ac:dyDescent="0.35">
      <c r="A19" s="13">
        <f>'S&amp;P'!A19</f>
        <v>44524</v>
      </c>
      <c r="B19" s="14">
        <f>'S&amp;P'!E21</f>
        <v>4655.2700000000004</v>
      </c>
      <c r="C19" s="12">
        <f>CrudeOil!E21</f>
        <v>68.150000000000006</v>
      </c>
      <c r="D19" s="14">
        <f>Gold!E21</f>
        <v>1785.3</v>
      </c>
      <c r="E19" s="16">
        <f>(GOOG!E19-GOOG!E15)/GOOG!E15*100</f>
        <v>-2.6484815107259663</v>
      </c>
      <c r="F19" s="17">
        <f>(GOOG!G19-GOOG!G18)/GOOG!G18*100</f>
        <v>-9.1691492883151273</v>
      </c>
      <c r="G19" s="14">
        <f>GOOG!E19</f>
        <v>2934.35</v>
      </c>
    </row>
    <row r="20" spans="1:7" x14ac:dyDescent="0.35">
      <c r="A20" s="13">
        <f>'S&amp;P'!A20</f>
        <v>44526</v>
      </c>
      <c r="B20" s="14">
        <f>'S&amp;P'!E22</f>
        <v>4567</v>
      </c>
      <c r="C20" s="12">
        <f>CrudeOil!E22</f>
        <v>69.95</v>
      </c>
      <c r="D20" s="14">
        <f>Gold!E22</f>
        <v>1782.3</v>
      </c>
      <c r="E20" s="16">
        <f>(GOOG!E20-GOOG!E16)/GOOG!E16*100</f>
        <v>-4.7658425167969956</v>
      </c>
      <c r="F20" s="17">
        <f>(GOOG!G20-GOOG!G19)/GOOG!G19*100</f>
        <v>3.2069970845481048</v>
      </c>
      <c r="G20" s="14">
        <f>GOOG!E20</f>
        <v>2856.12</v>
      </c>
    </row>
    <row r="21" spans="1:7" x14ac:dyDescent="0.35">
      <c r="A21" s="13">
        <f>'S&amp;P'!A21</f>
        <v>44529</v>
      </c>
      <c r="B21" s="14">
        <f>'S&amp;P'!E23</f>
        <v>4513.04</v>
      </c>
      <c r="C21" s="12">
        <f>CrudeOil!E23</f>
        <v>66.180000000000007</v>
      </c>
      <c r="D21" s="14">
        <f>Gold!E23</f>
        <v>1773.6</v>
      </c>
      <c r="E21" s="16">
        <f>(GOOG!E21-GOOG!E17)/GOOG!E17*100</f>
        <v>-0.65577225767192215</v>
      </c>
      <c r="F21" s="17">
        <f>(GOOG!G21-GOOG!G20)/GOOG!G20*100</f>
        <v>54.63747645951036</v>
      </c>
      <c r="G21" s="14">
        <f>GOOG!E21</f>
        <v>2922.28</v>
      </c>
    </row>
    <row r="22" spans="1:7" x14ac:dyDescent="0.35">
      <c r="A22" s="13">
        <f>'S&amp;P'!A22</f>
        <v>44530</v>
      </c>
      <c r="B22" s="14">
        <f>'S&amp;P'!E24</f>
        <v>4577.1000000000004</v>
      </c>
      <c r="C22" s="12">
        <f>CrudeOil!E24</f>
        <v>65.569999999999993</v>
      </c>
      <c r="D22" s="14">
        <f>Gold!E24</f>
        <v>1781.6</v>
      </c>
      <c r="E22" s="16">
        <f>(GOOG!E22-GOOG!E18)/GOOG!E18*100</f>
        <v>-2.933420552341623</v>
      </c>
      <c r="F22" s="17">
        <f>(GOOG!G22-GOOG!G21)/GOOG!G21*100</f>
        <v>58.281321357893134</v>
      </c>
      <c r="G22" s="14">
        <f>GOOG!E22</f>
        <v>2849.04</v>
      </c>
    </row>
    <row r="23" spans="1:7" x14ac:dyDescent="0.35">
      <c r="A23" s="13">
        <f>'S&amp;P'!A23</f>
        <v>44531</v>
      </c>
      <c r="B23" s="14">
        <f>'S&amp;P'!E25</f>
        <v>4538.43</v>
      </c>
      <c r="C23" s="12">
        <f>CrudeOil!E25</f>
        <v>66.5</v>
      </c>
      <c r="D23" s="14">
        <f>Gold!E25</f>
        <v>1760.7</v>
      </c>
      <c r="E23" s="16">
        <f>(GOOG!E23-GOOG!E19)/GOOG!E19*100</f>
        <v>-3.475727162744723</v>
      </c>
      <c r="F23" s="17">
        <f>(GOOG!G23-GOOG!G22)/GOOG!G22*100</f>
        <v>-31.531618177446504</v>
      </c>
      <c r="G23" s="14">
        <f>GOOG!E23</f>
        <v>2832.36</v>
      </c>
    </row>
    <row r="24" spans="1:7" x14ac:dyDescent="0.35">
      <c r="A24" s="13">
        <f>'S&amp;P'!A24</f>
        <v>44532</v>
      </c>
      <c r="B24" s="14">
        <f>'S&amp;P'!E26</f>
        <v>4591.67</v>
      </c>
      <c r="C24" s="12">
        <f>CrudeOil!E26</f>
        <v>66.260000000000005</v>
      </c>
      <c r="D24" s="14">
        <f>Gold!E26</f>
        <v>1782</v>
      </c>
      <c r="E24" s="16">
        <f>(GOOG!E24-GOOG!E20)/GOOG!E20*100</f>
        <v>0.67959329439940586</v>
      </c>
      <c r="F24" s="17">
        <f>(GOOG!G24-GOOG!G23)/GOOG!G23*100</f>
        <v>-25.375755021772722</v>
      </c>
      <c r="G24" s="14">
        <f>GOOG!E24</f>
        <v>2875.53</v>
      </c>
    </row>
    <row r="25" spans="1:7" x14ac:dyDescent="0.35">
      <c r="A25" s="13">
        <f>'S&amp;P'!A25</f>
        <v>44533</v>
      </c>
      <c r="B25" s="14">
        <f>'S&amp;P'!E27</f>
        <v>4686.75</v>
      </c>
      <c r="C25" s="12">
        <f>CrudeOil!E27</f>
        <v>69.489999999999995</v>
      </c>
      <c r="D25" s="14">
        <f>Gold!E27</f>
        <v>1777.5</v>
      </c>
      <c r="E25" s="16">
        <f>(GOOG!E25-GOOG!E21)/GOOG!E21*100</f>
        <v>-2.4593810312495838</v>
      </c>
      <c r="F25" s="17">
        <f>(GOOG!G25-GOOG!G24)/GOOG!G24*100</f>
        <v>25.534117647058824</v>
      </c>
      <c r="G25" s="14">
        <f>GOOG!E25</f>
        <v>2850.41</v>
      </c>
    </row>
    <row r="26" spans="1:7" x14ac:dyDescent="0.35">
      <c r="A26" s="13">
        <f>'S&amp;P'!A26</f>
        <v>44536</v>
      </c>
      <c r="B26" s="14">
        <f>'S&amp;P'!E28</f>
        <v>4701.21</v>
      </c>
      <c r="C26" s="12">
        <f>CrudeOil!E28</f>
        <v>72.05</v>
      </c>
      <c r="D26" s="14">
        <f>Gold!E28</f>
        <v>1782.6</v>
      </c>
      <c r="E26" s="16">
        <f>(GOOG!E26-GOOG!E22)/GOOG!E22*100</f>
        <v>0.94382669249992535</v>
      </c>
      <c r="F26" s="17">
        <f>(GOOG!G26-GOOG!G25)/GOOG!G25*100</f>
        <v>-16.786624681361523</v>
      </c>
      <c r="G26" s="14">
        <f>GOOG!E26</f>
        <v>2875.93</v>
      </c>
    </row>
    <row r="27" spans="1:7" x14ac:dyDescent="0.35">
      <c r="A27" s="13">
        <f>'S&amp;P'!A27</f>
        <v>44537</v>
      </c>
      <c r="B27" s="14">
        <f>'S&amp;P'!E29</f>
        <v>4667.45</v>
      </c>
      <c r="C27" s="12">
        <f>CrudeOil!E29</f>
        <v>72.36</v>
      </c>
      <c r="D27" s="14">
        <f>Gold!E29</f>
        <v>1783.4</v>
      </c>
      <c r="E27" s="16">
        <f>(GOOG!E27-GOOG!E23)/GOOG!E23*100</f>
        <v>4.5322628479430538</v>
      </c>
      <c r="F27" s="17">
        <f>(GOOG!G27-GOOG!G26)/GOOG!G26*100</f>
        <v>4.7752049734210287</v>
      </c>
      <c r="G27" s="14">
        <f>GOOG!E27</f>
        <v>2960.73</v>
      </c>
    </row>
    <row r="28" spans="1:7" x14ac:dyDescent="0.35">
      <c r="A28" s="13">
        <f>'S&amp;P'!A28</f>
        <v>44538</v>
      </c>
      <c r="B28" s="14">
        <f>'S&amp;P'!E30</f>
        <v>4712.0200000000004</v>
      </c>
      <c r="C28" s="12">
        <f>CrudeOil!E30</f>
        <v>70.94</v>
      </c>
      <c r="D28" s="14">
        <f>Gold!E30</f>
        <v>1774.6</v>
      </c>
      <c r="E28" s="16">
        <f>(GOOG!E28-GOOG!E24)/GOOG!E24*100</f>
        <v>3.4386704364064933</v>
      </c>
      <c r="F28" s="17">
        <f>(GOOG!G28-GOOG!G27)/GOOG!G27*100</f>
        <v>-18.462464528334337</v>
      </c>
      <c r="G28" s="14">
        <f>GOOG!E28</f>
        <v>2974.41</v>
      </c>
    </row>
    <row r="29" spans="1:7" x14ac:dyDescent="0.35">
      <c r="A29" s="13">
        <f>'S&amp;P'!A29</f>
        <v>44539</v>
      </c>
      <c r="B29" s="14">
        <f>'S&amp;P'!E31</f>
        <v>4668.97</v>
      </c>
      <c r="C29" s="12">
        <f>CrudeOil!E31</f>
        <v>71.67</v>
      </c>
      <c r="D29" s="14">
        <f>Gold!E31</f>
        <v>1782.9</v>
      </c>
      <c r="E29" s="16">
        <f>(GOOG!E29-GOOG!E25)/GOOG!E25*100</f>
        <v>3.9190853245673445</v>
      </c>
      <c r="F29" s="17">
        <f>(GOOG!G29-GOOG!G28)/GOOG!G28*100</f>
        <v>-2.0248892638683822</v>
      </c>
      <c r="G29" s="14">
        <f>GOOG!E29</f>
        <v>2962.12</v>
      </c>
    </row>
    <row r="30" spans="1:7" x14ac:dyDescent="0.35">
      <c r="A30" s="13">
        <f>'S&amp;P'!A30</f>
        <v>44540</v>
      </c>
      <c r="B30" s="14">
        <f>'S&amp;P'!E32</f>
        <v>4634.09</v>
      </c>
      <c r="C30" s="12">
        <f>CrudeOil!E32</f>
        <v>71.290000000000006</v>
      </c>
      <c r="D30" s="14">
        <f>Gold!E32</f>
        <v>1786.3</v>
      </c>
      <c r="E30" s="16">
        <f>(GOOG!E30-GOOG!E26)/GOOG!E26*100</f>
        <v>3.3926416846028999</v>
      </c>
      <c r="F30" s="17">
        <f>(GOOG!G30-GOOG!G29)/GOOG!G29*100</f>
        <v>16.437029063509151</v>
      </c>
      <c r="G30" s="14">
        <f>GOOG!E30</f>
        <v>2973.5</v>
      </c>
    </row>
    <row r="31" spans="1:7" x14ac:dyDescent="0.35">
      <c r="A31" s="13">
        <f>'S&amp;P'!A31</f>
        <v>44543</v>
      </c>
      <c r="B31" s="14">
        <f>'S&amp;P'!E33</f>
        <v>4709.8500000000004</v>
      </c>
      <c r="C31" s="12">
        <f>CrudeOil!E33</f>
        <v>70.73</v>
      </c>
      <c r="D31" s="14">
        <f>Gold!E33</f>
        <v>1770.4</v>
      </c>
      <c r="E31" s="16">
        <f>(GOOG!E31-GOOG!E27)/GOOG!E27*100</f>
        <v>-0.89977809526704133</v>
      </c>
      <c r="F31" s="17">
        <f>(GOOG!G31-GOOG!G30)/GOOG!G30*100</f>
        <v>11.417213645188131</v>
      </c>
      <c r="G31" s="14">
        <f>GOOG!E31</f>
        <v>2934.09</v>
      </c>
    </row>
    <row r="32" spans="1:7" x14ac:dyDescent="0.35">
      <c r="A32" s="13">
        <f>'S&amp;P'!A32</f>
        <v>44544</v>
      </c>
      <c r="B32" s="14">
        <f>'S&amp;P'!E34</f>
        <v>4668.67</v>
      </c>
      <c r="C32" s="12">
        <f>CrudeOil!E34</f>
        <v>70.87</v>
      </c>
      <c r="D32" s="14">
        <f>Gold!E34</f>
        <v>1762.6</v>
      </c>
      <c r="E32" s="16">
        <f>(GOOG!E32-GOOG!E28)/GOOG!E28*100</f>
        <v>-2.5215084672254329</v>
      </c>
      <c r="F32" s="17">
        <f>(GOOG!G32-GOOG!G31)/GOOG!G31*100</f>
        <v>2.7962163956189845</v>
      </c>
      <c r="G32" s="14">
        <f>GOOG!E32</f>
        <v>2899.41</v>
      </c>
    </row>
    <row r="33" spans="1:7" x14ac:dyDescent="0.35">
      <c r="A33" s="13">
        <f>'S&amp;P'!A33</f>
        <v>44545</v>
      </c>
      <c r="B33" s="14">
        <f>'S&amp;P'!E35</f>
        <v>4620.6400000000003</v>
      </c>
      <c r="C33" s="12">
        <f>CrudeOil!E35</f>
        <v>72.38</v>
      </c>
      <c r="D33" s="14">
        <f>Gold!E35</f>
        <v>1796.6</v>
      </c>
      <c r="E33" s="16">
        <f>(GOOG!E33-GOOG!E29)/GOOG!E29*100</f>
        <v>-0.4979541679607849</v>
      </c>
      <c r="F33" s="17">
        <f>(GOOG!G33-GOOG!G32)/GOOG!G32*100</f>
        <v>10.097667285495197</v>
      </c>
      <c r="G33" s="14">
        <f>GOOG!E33</f>
        <v>2947.37</v>
      </c>
    </row>
    <row r="34" spans="1:7" x14ac:dyDescent="0.35">
      <c r="A34" s="13">
        <f>'S&amp;P'!A34</f>
        <v>44546</v>
      </c>
      <c r="B34" s="14">
        <f>'S&amp;P'!E36</f>
        <v>4568.0200000000004</v>
      </c>
      <c r="C34" s="12">
        <f>CrudeOil!E36</f>
        <v>70.86</v>
      </c>
      <c r="D34" s="14">
        <f>Gold!E36</f>
        <v>1803.8</v>
      </c>
      <c r="E34" s="16">
        <f>(GOOG!E34-GOOG!E30)/GOOG!E30*100</f>
        <v>-2.5804607365058017</v>
      </c>
      <c r="F34" s="17">
        <f>(GOOG!G34-GOOG!G33)/GOOG!G33*100</f>
        <v>0.43988269794721413</v>
      </c>
      <c r="G34" s="14">
        <f>GOOG!E34</f>
        <v>2896.77</v>
      </c>
    </row>
    <row r="35" spans="1:7" x14ac:dyDescent="0.35">
      <c r="A35" s="13">
        <f>'S&amp;P'!A35</f>
        <v>44547</v>
      </c>
      <c r="B35" s="14">
        <f>'S&amp;P'!E37</f>
        <v>4649.2299999999996</v>
      </c>
      <c r="C35" s="12">
        <f>CrudeOil!E37</f>
        <v>68.23</v>
      </c>
      <c r="D35" s="14">
        <f>Gold!E37</f>
        <v>1793.7</v>
      </c>
      <c r="E35" s="16">
        <f>(GOOG!E35-GOOG!E31)/GOOG!E31*100</f>
        <v>-2.6594276249194877</v>
      </c>
      <c r="F35" s="17">
        <f>(GOOG!G35-GOOG!G34)/GOOG!G34*100</f>
        <v>57.868613138686129</v>
      </c>
      <c r="G35" s="14">
        <f>GOOG!E35</f>
        <v>2856.06</v>
      </c>
    </row>
    <row r="36" spans="1:7" x14ac:dyDescent="0.35">
      <c r="A36" s="13">
        <f>'S&amp;P'!A36</f>
        <v>44550</v>
      </c>
      <c r="B36" s="14">
        <f>'S&amp;P'!E38</f>
        <v>4696.5600000000004</v>
      </c>
      <c r="C36" s="12">
        <f>CrudeOil!E38</f>
        <v>71.12</v>
      </c>
      <c r="D36" s="14">
        <f>Gold!E38</f>
        <v>1787.9</v>
      </c>
      <c r="E36" s="16">
        <f>(GOOG!E36-GOOG!E32)/GOOG!E32*100</f>
        <v>-1.7720846655009004</v>
      </c>
      <c r="F36" s="17">
        <f>(GOOG!G36-GOOG!G35)/GOOG!G35*100</f>
        <v>-53.15331977066765</v>
      </c>
      <c r="G36" s="14">
        <f>GOOG!E36</f>
        <v>2848.03</v>
      </c>
    </row>
    <row r="37" spans="1:7" x14ac:dyDescent="0.35">
      <c r="A37" s="13">
        <f>'S&amp;P'!A37</f>
        <v>44551</v>
      </c>
      <c r="B37" s="14">
        <f>'S&amp;P'!E39</f>
        <v>4725.79</v>
      </c>
      <c r="C37" s="12">
        <f>CrudeOil!E39</f>
        <v>72.760000000000005</v>
      </c>
      <c r="D37" s="14">
        <f>Gold!E39</f>
        <v>1801.6</v>
      </c>
      <c r="E37" s="16">
        <f>(GOOG!E37-GOOG!E33)/GOOG!E33*100</f>
        <v>-2.1361417127812263</v>
      </c>
      <c r="F37" s="17">
        <f>(GOOG!G37-GOOG!G36)/GOOG!G36*100</f>
        <v>-3.5333596525858666</v>
      </c>
      <c r="G37" s="14">
        <f>GOOG!E37</f>
        <v>2884.41</v>
      </c>
    </row>
    <row r="38" spans="1:7" x14ac:dyDescent="0.35">
      <c r="A38" s="13">
        <f>'S&amp;P'!A38</f>
        <v>44552</v>
      </c>
      <c r="B38" s="14">
        <f>'S&amp;P'!E40</f>
        <v>4791.1899999999996</v>
      </c>
      <c r="C38" s="12">
        <f>CrudeOil!E40</f>
        <v>73.790000000000006</v>
      </c>
      <c r="D38" s="14">
        <f>Gold!E40</f>
        <v>1811.2</v>
      </c>
      <c r="E38" s="16">
        <f>(GOOG!E38-GOOG!E34)/GOOG!E34*100</f>
        <v>1.4571401940782331</v>
      </c>
      <c r="F38" s="17">
        <f>(GOOG!G38-GOOG!G37)/GOOG!G37*100</f>
        <v>-5.6783302639656235</v>
      </c>
      <c r="G38" s="14">
        <f>GOOG!E38</f>
        <v>2938.98</v>
      </c>
    </row>
    <row r="39" spans="1:7" x14ac:dyDescent="0.35">
      <c r="A39" s="13">
        <f>'S&amp;P'!A39</f>
        <v>44553</v>
      </c>
      <c r="B39" s="14">
        <f>'S&amp;P'!E41</f>
        <v>4786.3500000000004</v>
      </c>
      <c r="C39" s="12">
        <f>CrudeOil!E41</f>
        <v>75.569999999999993</v>
      </c>
      <c r="D39" s="14">
        <f>Gold!E41</f>
        <v>1808.1</v>
      </c>
      <c r="E39" s="16">
        <f>(GOOG!E39-GOOG!E35)/GOOG!E35*100</f>
        <v>3.0388017058465144</v>
      </c>
      <c r="F39" s="17">
        <f>(GOOG!G39-GOOG!G38)/GOOG!G38*100</f>
        <v>-25.05694760820046</v>
      </c>
      <c r="G39" s="14">
        <f>GOOG!E39</f>
        <v>2942.85</v>
      </c>
    </row>
    <row r="40" spans="1:7" x14ac:dyDescent="0.35">
      <c r="A40" s="13">
        <f>'S&amp;P'!A40</f>
        <v>44557</v>
      </c>
      <c r="B40" s="14">
        <f>'S&amp;P'!E42</f>
        <v>4793.0600000000004</v>
      </c>
      <c r="C40" s="12">
        <f>CrudeOil!E42</f>
        <v>75.98</v>
      </c>
      <c r="D40" s="14">
        <f>Gold!E42</f>
        <v>1810.2</v>
      </c>
      <c r="E40" s="16">
        <f>(GOOG!E40-GOOG!E36)/GOOG!E36*100</f>
        <v>3.9764328325193201</v>
      </c>
      <c r="F40" s="17">
        <f>(GOOG!G40-GOOG!G39)/GOOG!G39*100</f>
        <v>-4.0671587784049796</v>
      </c>
      <c r="G40" s="14">
        <f>GOOG!E40</f>
        <v>2961.28</v>
      </c>
    </row>
    <row r="41" spans="1:7" x14ac:dyDescent="0.35">
      <c r="A41" s="13">
        <f>'S&amp;P'!A41</f>
        <v>44558</v>
      </c>
      <c r="B41" s="14">
        <f>'S&amp;P'!E43</f>
        <v>4778.7299999999996</v>
      </c>
      <c r="C41" s="12">
        <f>CrudeOil!E43</f>
        <v>76.56</v>
      </c>
      <c r="D41" s="14">
        <f>Gold!E43</f>
        <v>1805.1</v>
      </c>
      <c r="E41" s="16">
        <f>(GOOG!E41-GOOG!E37)/GOOG!E37*100</f>
        <v>1.544509969109807</v>
      </c>
      <c r="F41" s="17">
        <f>(GOOG!G41-GOOG!G40)/GOOG!G40*100</f>
        <v>40.494870247435124</v>
      </c>
      <c r="G41" s="14">
        <f>GOOG!E41</f>
        <v>2928.96</v>
      </c>
    </row>
    <row r="42" spans="1:7" x14ac:dyDescent="0.35">
      <c r="A42" s="13">
        <f>'S&amp;P'!A42</f>
        <v>44559</v>
      </c>
      <c r="B42" s="14">
        <f>'S&amp;P'!E44</f>
        <v>4766.18</v>
      </c>
      <c r="C42" s="12">
        <f>CrudeOil!E44</f>
        <v>76.989999999999995</v>
      </c>
      <c r="D42" s="14">
        <f>Gold!E44</f>
        <v>1812.7</v>
      </c>
      <c r="E42" s="16">
        <f>(GOOG!E42-GOOG!E38)/GOOG!E38*100</f>
        <v>-0.30248589646747759</v>
      </c>
      <c r="F42" s="17">
        <f>(GOOG!G42-GOOG!G41)/GOOG!G41*100</f>
        <v>-8.6018041237113394</v>
      </c>
      <c r="G42" s="14">
        <f>GOOG!E42</f>
        <v>2930.09</v>
      </c>
    </row>
    <row r="43" spans="1:7" x14ac:dyDescent="0.35">
      <c r="A43" s="13">
        <f>'S&amp;P'!A43</f>
        <v>44560</v>
      </c>
      <c r="B43" s="14">
        <f>'S&amp;P'!E45</f>
        <v>4796.5600000000004</v>
      </c>
      <c r="C43" s="12">
        <f>CrudeOil!E45</f>
        <v>75.209999999999994</v>
      </c>
      <c r="D43" s="14">
        <f>Gold!E45</f>
        <v>1827.5</v>
      </c>
      <c r="E43" s="16">
        <f>(GOOG!E43-GOOG!E39)/GOOG!E39*100</f>
        <v>-0.77475916203679185</v>
      </c>
      <c r="F43" s="17">
        <f>(GOOG!G43-GOOG!G42)/GOOG!G42*100</f>
        <v>-23.757490306661964</v>
      </c>
      <c r="G43" s="14">
        <f>GOOG!E43</f>
        <v>2920.05</v>
      </c>
    </row>
    <row r="44" spans="1:7" x14ac:dyDescent="0.35">
      <c r="A44" s="13">
        <f>'S&amp;P'!A44</f>
        <v>44561</v>
      </c>
      <c r="B44" s="14">
        <f>'S&amp;P'!E46</f>
        <v>4793.54</v>
      </c>
      <c r="C44" s="12">
        <f>CrudeOil!E46</f>
        <v>76.08</v>
      </c>
      <c r="D44" s="14">
        <f>Gold!E46</f>
        <v>1799.4</v>
      </c>
      <c r="E44" s="16">
        <f>(GOOG!E44-GOOG!E40)/GOOG!E40*100</f>
        <v>-2.2858358547655082</v>
      </c>
      <c r="F44" s="17">
        <f>(GOOG!G44-GOOG!G43)/GOOG!G43*100</f>
        <v>33.287101248266296</v>
      </c>
      <c r="G44" s="14">
        <f>GOOG!E44</f>
        <v>2893.59</v>
      </c>
    </row>
    <row r="45" spans="1:7" x14ac:dyDescent="0.35">
      <c r="A45" s="13">
        <f>'S&amp;P'!A45</f>
        <v>44564</v>
      </c>
      <c r="B45" s="14">
        <f>'S&amp;P'!E47</f>
        <v>4700.58</v>
      </c>
      <c r="C45" s="12">
        <f>CrudeOil!E47</f>
        <v>76.989999999999995</v>
      </c>
      <c r="D45" s="14">
        <f>Gold!E47</f>
        <v>1814</v>
      </c>
      <c r="E45" s="16">
        <f>(GOOG!E45-GOOG!E41)/GOOG!E41*100</f>
        <v>-0.93787555992571603</v>
      </c>
      <c r="F45" s="17">
        <f>(GOOG!G45-GOOG!G44)/GOOG!G44*100</f>
        <v>45.762515897791651</v>
      </c>
      <c r="G45" s="14">
        <f>GOOG!E45</f>
        <v>2901.49</v>
      </c>
    </row>
    <row r="46" spans="1:7" x14ac:dyDescent="0.35">
      <c r="A46" s="13">
        <f>'S&amp;P'!A46</f>
        <v>44565</v>
      </c>
      <c r="B46" s="14">
        <f>'S&amp;P'!E48</f>
        <v>4696.05</v>
      </c>
      <c r="C46" s="12">
        <f>CrudeOil!E48</f>
        <v>77.849999999999994</v>
      </c>
      <c r="D46" s="14">
        <f>Gold!E48</f>
        <v>1824.6</v>
      </c>
      <c r="E46" s="16">
        <f>(GOOG!E46-GOOG!E42)/GOOG!E42*100</f>
        <v>-1.4252121948472645</v>
      </c>
      <c r="F46" s="17">
        <f>(GOOG!G46-GOOG!G45)/GOOG!G45*100</f>
        <v>-9.0663916871579282</v>
      </c>
      <c r="G46" s="14">
        <f>GOOG!E46</f>
        <v>2888.33</v>
      </c>
    </row>
    <row r="47" spans="1:7" x14ac:dyDescent="0.35">
      <c r="A47" s="13">
        <f>'S&amp;P'!A47</f>
        <v>44566</v>
      </c>
      <c r="B47" s="14">
        <f>'S&amp;P'!E49</f>
        <v>4677.03</v>
      </c>
      <c r="C47" s="12">
        <f>CrudeOil!E49</f>
        <v>79.459999999999994</v>
      </c>
      <c r="D47" s="14">
        <f>Gold!E49</f>
        <v>1788.7</v>
      </c>
      <c r="E47" s="16">
        <f>(GOOG!E47-GOOG!E43)/GOOG!E43*100</f>
        <v>-5.7183952329583398</v>
      </c>
      <c r="F47" s="17">
        <f>(GOOG!G47-GOOG!G46)/GOOG!G46*100</f>
        <v>116.51256106071179</v>
      </c>
      <c r="G47" s="14">
        <f>GOOG!E47</f>
        <v>2753.07</v>
      </c>
    </row>
    <row r="48" spans="1:7" x14ac:dyDescent="0.35">
      <c r="A48" s="13">
        <f>'S&amp;P'!A48</f>
        <v>44567</v>
      </c>
      <c r="B48" s="14">
        <f>'S&amp;P'!E50</f>
        <v>4670.29</v>
      </c>
      <c r="C48" s="12">
        <f>CrudeOil!E50</f>
        <v>78.900000000000006</v>
      </c>
      <c r="D48" s="14">
        <f>Gold!E50</f>
        <v>1797</v>
      </c>
      <c r="E48" s="16">
        <f>(GOOG!E48-GOOG!E44)/GOOG!E44*100</f>
        <v>-4.9270974809838348</v>
      </c>
      <c r="F48" s="17">
        <f>(GOOG!G48-GOOG!G47)/GOOG!G47*100</f>
        <v>-41.481003988558072</v>
      </c>
      <c r="G48" s="14">
        <f>GOOG!E48</f>
        <v>2751.02</v>
      </c>
    </row>
    <row r="49" spans="1:7" x14ac:dyDescent="0.35">
      <c r="A49" s="13">
        <f>'S&amp;P'!A49</f>
        <v>44568</v>
      </c>
      <c r="B49" s="14">
        <f>'S&amp;P'!E51</f>
        <v>4713.07</v>
      </c>
      <c r="C49" s="12">
        <f>CrudeOil!E51</f>
        <v>78.23</v>
      </c>
      <c r="D49" s="14">
        <f>Gold!E51</f>
        <v>1798.4</v>
      </c>
      <c r="E49" s="16">
        <f>(GOOG!E49-GOOG!E45)/GOOG!E45*100</f>
        <v>-5.5626591854529792</v>
      </c>
      <c r="F49" s="17">
        <f>(GOOG!G49-GOOG!G48)/GOOG!G48*100</f>
        <v>-33.211703958691913</v>
      </c>
      <c r="G49" s="14">
        <f>GOOG!E49</f>
        <v>2740.09</v>
      </c>
    </row>
    <row r="50" spans="1:7" x14ac:dyDescent="0.35">
      <c r="A50" s="13">
        <f>'S&amp;P'!A50</f>
        <v>44571</v>
      </c>
      <c r="B50" s="14">
        <f>'S&amp;P'!E52</f>
        <v>4726.3500000000004</v>
      </c>
      <c r="C50" s="12">
        <f>CrudeOil!E52</f>
        <v>81.22</v>
      </c>
      <c r="D50" s="14">
        <f>Gold!E52</f>
        <v>1818.6</v>
      </c>
      <c r="E50" s="16">
        <f>(GOOG!E50-GOOG!E46)/GOOG!E46*100</f>
        <v>-4.0455903584424187</v>
      </c>
      <c r="F50" s="17">
        <f>(GOOG!G50-GOOG!G49)/GOOG!G49*100</f>
        <v>75.734460364910845</v>
      </c>
      <c r="G50" s="14">
        <f>GOOG!E50</f>
        <v>2771.48</v>
      </c>
    </row>
    <row r="51" spans="1:7" x14ac:dyDescent="0.35">
      <c r="A51" s="13">
        <f>'S&amp;P'!A51</f>
        <v>44572</v>
      </c>
      <c r="B51" s="14">
        <f>'S&amp;P'!E53</f>
        <v>4659.03</v>
      </c>
      <c r="C51" s="12">
        <f>CrudeOil!E53</f>
        <v>82.64</v>
      </c>
      <c r="D51" s="14">
        <f>Gold!E53</f>
        <v>1827.2</v>
      </c>
      <c r="E51" s="16">
        <f>(GOOG!E51-GOOG!E47)/GOOG!E47*100</f>
        <v>1.717355534003848</v>
      </c>
      <c r="F51" s="17">
        <f>(GOOG!G51-GOOG!G50)/GOOG!G50*100</f>
        <v>-31.071093383388082</v>
      </c>
      <c r="G51" s="14">
        <f>GOOG!E51</f>
        <v>2800.35</v>
      </c>
    </row>
    <row r="52" spans="1:7" x14ac:dyDescent="0.35">
      <c r="A52" s="13">
        <f>'S&amp;P'!A52</f>
        <v>44573</v>
      </c>
      <c r="B52" s="14">
        <f>'S&amp;P'!E54</f>
        <v>4662.8500000000004</v>
      </c>
      <c r="C52" s="12">
        <f>CrudeOil!E54</f>
        <v>82.12</v>
      </c>
      <c r="D52" s="14">
        <f>Gold!E54</f>
        <v>1821.2</v>
      </c>
      <c r="E52" s="16">
        <f>(GOOG!E52-GOOG!E48)/GOOG!E48*100</f>
        <v>2.9785315991886665</v>
      </c>
      <c r="F52" s="17">
        <f>(GOOG!G52-GOOG!G51)/GOOG!G51*100</f>
        <v>0.59569398349076674</v>
      </c>
      <c r="G52" s="14">
        <f>GOOG!E52</f>
        <v>2832.96</v>
      </c>
    </row>
    <row r="53" spans="1:7" x14ac:dyDescent="0.35">
      <c r="A53" s="13">
        <f>'S&amp;P'!A53</f>
        <v>44574</v>
      </c>
      <c r="B53" s="14">
        <f>'S&amp;P'!E55</f>
        <v>4577.1099999999997</v>
      </c>
      <c r="C53" s="12">
        <f>CrudeOil!E55</f>
        <v>83.82</v>
      </c>
      <c r="D53" s="14">
        <f>Gold!E55</f>
        <v>1816.5</v>
      </c>
      <c r="E53" s="16">
        <f>(GOOG!E53-GOOG!E49)/GOOG!E49*100</f>
        <v>1.5521387983606285</v>
      </c>
      <c r="F53" s="17">
        <f>(GOOG!G53-GOOG!G52)/GOOG!G52*100</f>
        <v>12.367819981389053</v>
      </c>
      <c r="G53" s="14">
        <f>GOOG!E53</f>
        <v>2782.62</v>
      </c>
    </row>
    <row r="54" spans="1:7" x14ac:dyDescent="0.35">
      <c r="A54" s="13">
        <f>'S&amp;P'!A54</f>
        <v>44575</v>
      </c>
      <c r="B54" s="14">
        <f>'S&amp;P'!E56</f>
        <v>4532.76</v>
      </c>
      <c r="C54" s="12">
        <f>CrudeOil!E56</f>
        <v>85.43</v>
      </c>
      <c r="D54" s="14">
        <f>Gold!E56</f>
        <v>1812.3</v>
      </c>
      <c r="E54" s="16">
        <f>(GOOG!E54-GOOG!E50)/GOOG!E50*100</f>
        <v>0.8749837631878995</v>
      </c>
      <c r="F54" s="17">
        <f>(GOOG!G54-GOOG!G53)/GOOG!G53*100</f>
        <v>-10.35910562372958</v>
      </c>
      <c r="G54" s="14">
        <f>GOOG!E54</f>
        <v>2795.73</v>
      </c>
    </row>
    <row r="55" spans="1:7" x14ac:dyDescent="0.35">
      <c r="A55" s="13">
        <f>'S&amp;P'!A55</f>
        <v>44579</v>
      </c>
      <c r="B55" s="14">
        <f>'S&amp;P'!E57</f>
        <v>4482.7299999999996</v>
      </c>
      <c r="C55" s="12">
        <f>CrudeOil!E57</f>
        <v>86.96</v>
      </c>
      <c r="D55" s="14">
        <f>Gold!E57</f>
        <v>1843.1</v>
      </c>
      <c r="E55" s="16">
        <f>(GOOG!E55-GOOG!E51)/GOOG!E51*100</f>
        <v>-2.6618101308764963</v>
      </c>
      <c r="F55" s="17">
        <f>(GOOG!G55-GOOG!G54)/GOOG!G54*100</f>
        <v>14.982783236751491</v>
      </c>
      <c r="G55" s="14">
        <f>GOOG!E55</f>
        <v>2725.81</v>
      </c>
    </row>
    <row r="56" spans="1:7" x14ac:dyDescent="0.35">
      <c r="A56" s="13">
        <f>'S&amp;P'!A56</f>
        <v>44580</v>
      </c>
      <c r="B56" s="14">
        <f>'S&amp;P'!E58</f>
        <v>4397.9399999999996</v>
      </c>
      <c r="C56" s="12">
        <f>CrudeOil!E58</f>
        <v>86.9</v>
      </c>
      <c r="D56" s="14">
        <f>Gold!E58</f>
        <v>1842.5</v>
      </c>
      <c r="E56" s="16">
        <f>(GOOG!E56-GOOG!E52)/GOOG!E52*100</f>
        <v>-4.2330283519710861</v>
      </c>
      <c r="F56" s="17">
        <f>(GOOG!G56-GOOG!G55)/GOOG!G55*100</f>
        <v>-24.052297129501131</v>
      </c>
      <c r="G56" s="14">
        <f>GOOG!E56</f>
        <v>2713.04</v>
      </c>
    </row>
    <row r="57" spans="1:7" x14ac:dyDescent="0.35">
      <c r="A57" s="13">
        <f>'S&amp;P'!A57</f>
        <v>44581</v>
      </c>
      <c r="B57" s="14">
        <f>'S&amp;P'!E59</f>
        <v>4410.13</v>
      </c>
      <c r="C57" s="12">
        <f>CrudeOil!E59</f>
        <v>85.14</v>
      </c>
      <c r="D57" s="14">
        <f>Gold!E59</f>
        <v>1831.8</v>
      </c>
      <c r="E57" s="16">
        <f>(GOOG!E57-GOOG!E53)/GOOG!E53*100</f>
        <v>-4.0425929519661254</v>
      </c>
      <c r="F57" s="17">
        <f>(GOOG!G57-GOOG!G56)/GOOG!G56*100</f>
        <v>5.4529717253317944</v>
      </c>
      <c r="G57" s="14">
        <f>GOOG!E57</f>
        <v>2670.13</v>
      </c>
    </row>
    <row r="58" spans="1:7" x14ac:dyDescent="0.35">
      <c r="A58" s="13">
        <f>'S&amp;P'!A58</f>
        <v>44582</v>
      </c>
      <c r="B58" s="14">
        <f>'S&amp;P'!E60</f>
        <v>4356.45</v>
      </c>
      <c r="C58" s="12">
        <f>CrudeOil!E60</f>
        <v>83.31</v>
      </c>
      <c r="D58" s="14">
        <f>Gold!E60</f>
        <v>1841.7</v>
      </c>
      <c r="E58" s="16">
        <f>(GOOG!E58-GOOG!E54)/GOOG!E54*100</f>
        <v>-6.9352190662188367</v>
      </c>
      <c r="F58" s="17">
        <f>(GOOG!G58-GOOG!G57)/GOOG!G57*100</f>
        <v>91.153670770633838</v>
      </c>
      <c r="G58" s="14">
        <f>GOOG!E58</f>
        <v>2601.84</v>
      </c>
    </row>
    <row r="59" spans="1:7" x14ac:dyDescent="0.35">
      <c r="A59" s="13">
        <f>'S&amp;P'!A59</f>
        <v>44585</v>
      </c>
      <c r="B59" s="14">
        <f>'S&amp;P'!E61</f>
        <v>4349.93</v>
      </c>
      <c r="C59" s="12">
        <f>CrudeOil!E61</f>
        <v>85.6</v>
      </c>
      <c r="D59" s="14">
        <f>Gold!E61</f>
        <v>1852.7</v>
      </c>
      <c r="E59" s="16">
        <f>(GOOG!E59-GOOG!E55)/GOOG!E55*100</f>
        <v>-4.3425623942974712</v>
      </c>
      <c r="F59" s="17">
        <f>(GOOG!G59-GOOG!G58)/GOOG!G58*100</f>
        <v>31.555343511450385</v>
      </c>
      <c r="G59" s="14">
        <f>GOOG!E59</f>
        <v>2607.44</v>
      </c>
    </row>
    <row r="60" spans="1:7" x14ac:dyDescent="0.35">
      <c r="A60" s="13">
        <f>'S&amp;P'!A60</f>
        <v>44586</v>
      </c>
      <c r="B60" s="14">
        <f>'S&amp;P'!E62</f>
        <v>4326.51</v>
      </c>
      <c r="C60" s="12">
        <f>CrudeOil!E62</f>
        <v>87.35</v>
      </c>
      <c r="D60" s="14">
        <f>Gold!E62</f>
        <v>1829.9</v>
      </c>
      <c r="E60" s="16">
        <f>(GOOG!E60-GOOG!E56)/GOOG!E56*100</f>
        <v>-6.5730693244478484</v>
      </c>
      <c r="F60" s="17">
        <f>(GOOG!G60-GOOG!G59)/GOOG!G59*100</f>
        <v>-34.706607673895704</v>
      </c>
      <c r="G60" s="14">
        <f>GOOG!E60</f>
        <v>2534.71</v>
      </c>
    </row>
    <row r="61" spans="1:7" x14ac:dyDescent="0.35">
      <c r="A61" s="13">
        <f>'S&amp;P'!A61</f>
        <v>44587</v>
      </c>
      <c r="B61" s="14">
        <f>'S&amp;P'!E63</f>
        <v>4431.8500000000004</v>
      </c>
      <c r="C61" s="12">
        <f>CrudeOil!E63</f>
        <v>86.61</v>
      </c>
      <c r="D61" s="14">
        <f>Gold!E63</f>
        <v>1793.3</v>
      </c>
      <c r="E61" s="16">
        <f>(GOOG!E61-GOOG!E57)/GOOG!E57*100</f>
        <v>-3.1957245527371296</v>
      </c>
      <c r="F61" s="17">
        <f>(GOOG!G61-GOOG!G60)/GOOG!G60*100</f>
        <v>10.058875805376582</v>
      </c>
      <c r="G61" s="14">
        <f>GOOG!E61</f>
        <v>2584.8000000000002</v>
      </c>
    </row>
    <row r="62" spans="1:7" x14ac:dyDescent="0.35">
      <c r="A62" s="13">
        <f>'S&amp;P'!A62</f>
        <v>44588</v>
      </c>
      <c r="B62" s="14">
        <f>'S&amp;P'!E64</f>
        <v>4515.55</v>
      </c>
      <c r="C62" s="12">
        <f>CrudeOil!E64</f>
        <v>86.82</v>
      </c>
      <c r="D62" s="14">
        <f>Gold!E64</f>
        <v>1784.9</v>
      </c>
      <c r="E62" s="16">
        <f>(GOOG!E62-GOOG!E58)/GOOG!E58*100</f>
        <v>-0.74639485902284808</v>
      </c>
      <c r="F62" s="17">
        <f>(GOOG!G62-GOOG!G61)/GOOG!G61*100</f>
        <v>-23.673984355286397</v>
      </c>
      <c r="G62" s="14">
        <f>GOOG!E62</f>
        <v>2582.42</v>
      </c>
    </row>
    <row r="63" spans="1:7" x14ac:dyDescent="0.35">
      <c r="A63" s="13">
        <f>'S&amp;P'!A63</f>
        <v>44589</v>
      </c>
      <c r="B63" s="14">
        <f>'S&amp;P'!E65</f>
        <v>4546.54</v>
      </c>
      <c r="C63" s="12">
        <f>CrudeOil!E65</f>
        <v>88.15</v>
      </c>
      <c r="D63" s="14">
        <f>Gold!E65</f>
        <v>1795</v>
      </c>
      <c r="E63" s="16">
        <f>(GOOG!E63-GOOG!E59)/GOOG!E59*100</f>
        <v>2.2378271407971004</v>
      </c>
      <c r="F63" s="17">
        <f>(GOOG!G63-GOOG!G62)/GOOG!G62*100</f>
        <v>0.89262099973551978</v>
      </c>
      <c r="G63" s="14">
        <f>GOOG!E63</f>
        <v>2665.79</v>
      </c>
    </row>
    <row r="64" spans="1:7" x14ac:dyDescent="0.35">
      <c r="A64" s="13">
        <f>'S&amp;P'!A64</f>
        <v>44592</v>
      </c>
      <c r="B64" s="14">
        <f>'S&amp;P'!E66</f>
        <v>4589.38</v>
      </c>
      <c r="C64" s="12">
        <f>CrudeOil!E66</f>
        <v>88.2</v>
      </c>
      <c r="D64" s="14">
        <f>Gold!E66</f>
        <v>1800.3</v>
      </c>
      <c r="E64" s="16">
        <f>(GOOG!E64-GOOG!E60)/GOOG!E60*100</f>
        <v>7.072209444078406</v>
      </c>
      <c r="F64" s="17">
        <f>(GOOG!G64-GOOG!G63)/GOOG!G63*100</f>
        <v>11.593158136181927</v>
      </c>
      <c r="G64" s="14">
        <f>GOOG!E64</f>
        <v>2713.97</v>
      </c>
    </row>
    <row r="65" spans="1:7" x14ac:dyDescent="0.35">
      <c r="A65" s="13">
        <f>'S&amp;P'!A65</f>
        <v>44593</v>
      </c>
      <c r="B65" s="14">
        <f>'S&amp;P'!E67</f>
        <v>4477.4399999999996</v>
      </c>
      <c r="C65" s="12">
        <f>CrudeOil!E67</f>
        <v>88.26</v>
      </c>
      <c r="D65" s="14">
        <f>Gold!E67</f>
        <v>1809.2</v>
      </c>
      <c r="E65" s="16">
        <f>(GOOG!E65-GOOG!E61)/GOOG!E61*100</f>
        <v>6.6840761374187538</v>
      </c>
      <c r="F65" s="17">
        <f>(GOOG!G65-GOOG!G64)/GOOG!G64*100</f>
        <v>50.352360817477091</v>
      </c>
      <c r="G65" s="14">
        <f>GOOG!E65</f>
        <v>2757.57</v>
      </c>
    </row>
    <row r="66" spans="1:7" x14ac:dyDescent="0.35">
      <c r="A66" s="13">
        <f>'S&amp;P'!A66</f>
        <v>44594</v>
      </c>
      <c r="B66" s="14">
        <f>'S&amp;P'!E68</f>
        <v>4500.53</v>
      </c>
      <c r="C66" s="12">
        <f>CrudeOil!E68</f>
        <v>90.27</v>
      </c>
      <c r="D66" s="14">
        <f>Gold!E68</f>
        <v>1803</v>
      </c>
      <c r="E66" s="16">
        <f>(GOOG!E66-GOOG!E62)/GOOG!E62*100</f>
        <v>14.649437349462904</v>
      </c>
      <c r="F66" s="17">
        <f>(GOOG!G66-GOOG!G65)/GOOG!G65*100</f>
        <v>75.279275056636195</v>
      </c>
      <c r="G66" s="14">
        <f>GOOG!E66</f>
        <v>2960.73</v>
      </c>
    </row>
    <row r="67" spans="1:7" x14ac:dyDescent="0.35">
      <c r="A67" s="13">
        <f>'S&amp;P'!A67</f>
        <v>44595</v>
      </c>
      <c r="B67" s="14">
        <f>'S&amp;P'!E69</f>
        <v>4483.87</v>
      </c>
      <c r="C67" s="12">
        <f>CrudeOil!E69</f>
        <v>92.31</v>
      </c>
      <c r="D67" s="14">
        <f>Gold!E69</f>
        <v>1806.6</v>
      </c>
      <c r="E67" s="16">
        <f>(GOOG!E67-GOOG!E63)/GOOG!E63*100</f>
        <v>7.0230588305905659</v>
      </c>
      <c r="F67" s="17">
        <f>(GOOG!G67-GOOG!G66)/GOOG!G66*100</f>
        <v>-36.568245125348191</v>
      </c>
      <c r="G67" s="14">
        <f>GOOG!E67</f>
        <v>2853.01</v>
      </c>
    </row>
    <row r="68" spans="1:7" x14ac:dyDescent="0.35">
      <c r="A68" s="13">
        <f>'S&amp;P'!A68</f>
        <v>44596</v>
      </c>
      <c r="B68" s="14">
        <f>'S&amp;P'!E70</f>
        <v>4521.54</v>
      </c>
      <c r="C68" s="12">
        <f>CrudeOil!E70</f>
        <v>91.32</v>
      </c>
      <c r="D68" s="14">
        <f>Gold!E70</f>
        <v>1820.6</v>
      </c>
      <c r="E68" s="16">
        <f>(GOOG!E68-GOOG!E64)/GOOG!E64*100</f>
        <v>5.3924693345910368</v>
      </c>
      <c r="F68" s="17">
        <f>(GOOG!G68-GOOG!G67)/GOOG!G67*100</f>
        <v>-13.627261549271037</v>
      </c>
      <c r="G68" s="14">
        <f>GOOG!E68</f>
        <v>2860.32</v>
      </c>
    </row>
    <row r="69" spans="1:7" x14ac:dyDescent="0.35">
      <c r="A69" s="13">
        <f>'S&amp;P'!A69</f>
        <v>44599</v>
      </c>
      <c r="B69" s="14">
        <f>'S&amp;P'!E71</f>
        <v>4587.18</v>
      </c>
      <c r="C69" s="12">
        <f>CrudeOil!E71</f>
        <v>89.36</v>
      </c>
      <c r="D69" s="14">
        <f>Gold!E71</f>
        <v>1826.6</v>
      </c>
      <c r="E69" s="16">
        <f>(GOOG!E69-GOOG!E65)/GOOG!E65*100</f>
        <v>0.76843017584322626</v>
      </c>
      <c r="F69" s="17">
        <f>(GOOG!G69-GOOG!G68)/GOOG!G68*100</f>
        <v>-9.2776376799804776</v>
      </c>
      <c r="G69" s="14">
        <f>GOOG!E69</f>
        <v>2778.76</v>
      </c>
    </row>
    <row r="70" spans="1:7" x14ac:dyDescent="0.35">
      <c r="A70" s="13">
        <f>'S&amp;P'!A70</f>
        <v>44600</v>
      </c>
      <c r="B70" s="14">
        <f>'S&amp;P'!E72</f>
        <v>4504.08</v>
      </c>
      <c r="C70" s="12">
        <f>CrudeOil!E72</f>
        <v>89.66</v>
      </c>
      <c r="D70" s="14">
        <f>Gold!E72</f>
        <v>1835.2</v>
      </c>
      <c r="E70" s="16">
        <f>(GOOG!E70-GOOG!E66)/GOOG!E66*100</f>
        <v>-5.96035437206364</v>
      </c>
      <c r="F70" s="17">
        <f>(GOOG!G70-GOOG!G69)/GOOG!G69*100</f>
        <v>-23.210042591347232</v>
      </c>
      <c r="G70" s="14">
        <f>GOOG!E70</f>
        <v>2784.26</v>
      </c>
    </row>
    <row r="71" spans="1:7" x14ac:dyDescent="0.35">
      <c r="A71" s="13">
        <f>'S&amp;P'!A71</f>
        <v>44601</v>
      </c>
      <c r="B71" s="14">
        <f>'S&amp;P'!E73</f>
        <v>4418.6400000000003</v>
      </c>
      <c r="C71" s="12">
        <f>CrudeOil!E73</f>
        <v>89.88</v>
      </c>
      <c r="D71" s="14">
        <f>Gold!E73</f>
        <v>1836.2</v>
      </c>
      <c r="E71" s="16">
        <f>(GOOG!E71-GOOG!E67)/GOOG!E67*100</f>
        <v>-0.83946428508838988</v>
      </c>
      <c r="F71" s="17">
        <f>(GOOG!G71-GOOG!G70)/GOOG!G70*100</f>
        <v>-16.429238673517048</v>
      </c>
      <c r="G71" s="14">
        <f>GOOG!E71</f>
        <v>2829.06</v>
      </c>
    </row>
    <row r="72" spans="1:7" x14ac:dyDescent="0.35">
      <c r="A72" s="13">
        <f>'S&amp;P'!A72</f>
        <v>44602</v>
      </c>
      <c r="B72" s="14">
        <f>'S&amp;P'!E74</f>
        <v>4401.67</v>
      </c>
      <c r="C72" s="12">
        <f>CrudeOil!E74</f>
        <v>93.1</v>
      </c>
      <c r="D72" s="14">
        <f>Gold!E74</f>
        <v>1840.8</v>
      </c>
      <c r="E72" s="16">
        <f>(GOOG!E72-GOOG!E68)/GOOG!E68*100</f>
        <v>-3.0860183475974705</v>
      </c>
      <c r="F72" s="17">
        <f>(GOOG!G72-GOOG!G71)/GOOG!G71*100</f>
        <v>15.334637417912534</v>
      </c>
      <c r="G72" s="14">
        <f>GOOG!E72</f>
        <v>2772.05</v>
      </c>
    </row>
    <row r="73" spans="1:7" x14ac:dyDescent="0.35">
      <c r="A73" s="13">
        <f>'S&amp;P'!A73</f>
        <v>44603</v>
      </c>
      <c r="B73" s="14">
        <f>'S&amp;P'!E75</f>
        <v>4471.07</v>
      </c>
      <c r="C73" s="12">
        <f>CrudeOil!E75</f>
        <v>95.46</v>
      </c>
      <c r="D73" s="14">
        <f>Gold!E75</f>
        <v>1868</v>
      </c>
      <c r="E73" s="16">
        <f>(GOOG!E73-GOOG!E69)/GOOG!E69*100</f>
        <v>-3.4605363543451144</v>
      </c>
      <c r="F73" s="17">
        <f>(GOOG!G73-GOOG!G72)/GOOG!G72*100</f>
        <v>17.372342358713428</v>
      </c>
      <c r="G73" s="14">
        <f>GOOG!E73</f>
        <v>2682.6</v>
      </c>
    </row>
    <row r="74" spans="1:7" x14ac:dyDescent="0.35">
      <c r="A74" s="13">
        <f>'S&amp;P'!A74</f>
        <v>44606</v>
      </c>
      <c r="B74" s="14">
        <f>'S&amp;P'!E76</f>
        <v>4475.01</v>
      </c>
      <c r="C74" s="12">
        <f>CrudeOil!E76</f>
        <v>92.07</v>
      </c>
      <c r="D74" s="14">
        <f>Gold!E76</f>
        <v>1854.8</v>
      </c>
      <c r="E74" s="16">
        <f>(GOOG!E74-GOOG!E70)/GOOG!E70*100</f>
        <v>-2.8108007154504322</v>
      </c>
      <c r="F74" s="17">
        <f>(GOOG!G74-GOOG!G73)/GOOG!G73*100</f>
        <v>-30.866491200908293</v>
      </c>
      <c r="G74" s="14">
        <f>GOOG!E74</f>
        <v>2706</v>
      </c>
    </row>
    <row r="75" spans="1:7" x14ac:dyDescent="0.35">
      <c r="A75" s="13">
        <f>'S&amp;P'!A75</f>
        <v>44607</v>
      </c>
      <c r="B75" s="14">
        <f>'S&amp;P'!E77</f>
        <v>4380.26</v>
      </c>
      <c r="C75" s="12">
        <f>CrudeOil!E77</f>
        <v>93.66</v>
      </c>
      <c r="D75" s="14">
        <f>Gold!E77</f>
        <v>1870.2</v>
      </c>
      <c r="E75" s="16">
        <f>(GOOG!E75-GOOG!E71)/GOOG!E71*100</f>
        <v>-3.5541840752758769</v>
      </c>
      <c r="F75" s="17">
        <f>(GOOG!G75-GOOG!G74)/GOOG!G74*100</f>
        <v>-0.79874589429680498</v>
      </c>
      <c r="G75" s="14">
        <f>GOOG!E75</f>
        <v>2728.51</v>
      </c>
    </row>
    <row r="76" spans="1:7" x14ac:dyDescent="0.35">
      <c r="A76" s="13">
        <f>'S&amp;P'!A76</f>
        <v>44608</v>
      </c>
      <c r="B76" s="14">
        <f>'S&amp;P'!E78</f>
        <v>4348.87</v>
      </c>
      <c r="C76" s="12">
        <f>CrudeOil!E78</f>
        <v>91.76</v>
      </c>
      <c r="D76" s="14">
        <f>Gold!E78</f>
        <v>1900.7</v>
      </c>
      <c r="E76" s="16">
        <f>(GOOG!E76-GOOG!E72)/GOOG!E72*100</f>
        <v>-0.80445879403330312</v>
      </c>
      <c r="F76" s="17">
        <f>(GOOG!G76-GOOG!G75)/GOOG!G75*100</f>
        <v>-3.6421100158025439</v>
      </c>
      <c r="G76" s="14">
        <f>GOOG!E76</f>
        <v>2749.75</v>
      </c>
    </row>
    <row r="77" spans="1:7" x14ac:dyDescent="0.35">
      <c r="A77" s="13">
        <f>'S&amp;P'!A77</f>
        <v>44609</v>
      </c>
      <c r="B77" s="14">
        <f>'S&amp;P'!E79</f>
        <v>4304.76</v>
      </c>
      <c r="C77" s="12">
        <f>CrudeOil!E79</f>
        <v>91.07</v>
      </c>
      <c r="D77" s="14">
        <f>Gold!E79</f>
        <v>1898.6</v>
      </c>
      <c r="E77" s="16">
        <f>(GOOG!E77-GOOG!E73)/GOOG!E73*100</f>
        <v>-1.358010884962344</v>
      </c>
      <c r="F77" s="17">
        <f>(GOOG!G77-GOOG!G76)/GOOG!G76*100</f>
        <v>20.921515033190161</v>
      </c>
      <c r="G77" s="14">
        <f>GOOG!E77</f>
        <v>2646.17</v>
      </c>
    </row>
    <row r="78" spans="1:7" x14ac:dyDescent="0.35">
      <c r="A78" s="13">
        <f>'S&amp;P'!A78</f>
        <v>44610</v>
      </c>
      <c r="B78" s="14">
        <f>'S&amp;P'!E80</f>
        <v>4225.5</v>
      </c>
      <c r="C78" s="12">
        <f>CrudeOil!E80</f>
        <v>92.35</v>
      </c>
      <c r="D78" s="14">
        <f>Gold!E80</f>
        <v>1906.1</v>
      </c>
      <c r="E78" s="16">
        <f>(GOOG!E78-GOOG!E74)/GOOG!E74*100</f>
        <v>-3.5716925351071724</v>
      </c>
      <c r="F78" s="17">
        <f>(GOOG!G78-GOOG!G77)/GOOG!G77*100</f>
        <v>2.8739343838801346</v>
      </c>
      <c r="G78" s="14">
        <f>GOOG!E78</f>
        <v>2609.35</v>
      </c>
    </row>
    <row r="79" spans="1:7" x14ac:dyDescent="0.35">
      <c r="A79" s="13">
        <f>'S&amp;P'!A79</f>
        <v>44614</v>
      </c>
      <c r="B79" s="14">
        <f>'S&amp;P'!E81</f>
        <v>4288.7</v>
      </c>
      <c r="C79" s="12">
        <f>CrudeOil!E81</f>
        <v>92.1</v>
      </c>
      <c r="D79" s="14">
        <f>Gold!E81</f>
        <v>1909.2</v>
      </c>
      <c r="E79" s="16">
        <f>(GOOG!E79-GOOG!E75)/GOOG!E75*100</f>
        <v>-5.1478645854330765</v>
      </c>
      <c r="F79" s="17">
        <f>(GOOG!G79-GOOG!G78)/GOOG!G78*100</f>
        <v>22.123171573859</v>
      </c>
      <c r="G79" s="14">
        <f>GOOG!E79</f>
        <v>2588.0500000000002</v>
      </c>
    </row>
    <row r="80" spans="1:7" x14ac:dyDescent="0.35">
      <c r="A80" s="13">
        <f>'S&amp;P'!A80</f>
        <v>44615</v>
      </c>
      <c r="B80" s="14">
        <f>'S&amp;P'!E82</f>
        <v>4384.6499999999996</v>
      </c>
      <c r="C80" s="12">
        <f>CrudeOil!E82</f>
        <v>92.81</v>
      </c>
      <c r="D80" s="14">
        <f>Gold!E82</f>
        <v>1925.1</v>
      </c>
      <c r="E80" s="16">
        <f>(GOOG!E80-GOOG!E76)/GOOG!E76*100</f>
        <v>-7.20247295208656</v>
      </c>
      <c r="F80" s="17">
        <f>(GOOG!G80-GOOG!G79)/GOOG!G79*100</f>
        <v>-32.061892767182435</v>
      </c>
      <c r="G80" s="14">
        <f>GOOG!E80</f>
        <v>2551.6999999999998</v>
      </c>
    </row>
    <row r="81" spans="1:7" x14ac:dyDescent="0.35">
      <c r="A81" s="13">
        <f>'S&amp;P'!A81</f>
        <v>44616</v>
      </c>
      <c r="B81" s="14">
        <f>'S&amp;P'!E83</f>
        <v>4373.9399999999996</v>
      </c>
      <c r="C81" s="12">
        <f>CrudeOil!E83</f>
        <v>91.59</v>
      </c>
      <c r="D81" s="14">
        <f>Gold!E83</f>
        <v>1886.5</v>
      </c>
      <c r="E81" s="16">
        <f>(GOOG!E81-GOOG!E77)/GOOG!E77*100</f>
        <v>0.2758704089306328</v>
      </c>
      <c r="F81" s="17">
        <f>(GOOG!G81-GOOG!G80)/GOOG!G80*100</f>
        <v>63.309624697336567</v>
      </c>
      <c r="G81" s="14">
        <f>GOOG!E81</f>
        <v>2653.47</v>
      </c>
    </row>
    <row r="82" spans="1:7" x14ac:dyDescent="0.35">
      <c r="A82" s="13">
        <f>'S&amp;P'!A82</f>
        <v>44617</v>
      </c>
      <c r="B82" s="14">
        <f>'S&amp;P'!E84</f>
        <v>4306.26</v>
      </c>
      <c r="C82" s="12">
        <f>CrudeOil!E84</f>
        <v>95.72</v>
      </c>
      <c r="D82" s="14">
        <f>Gold!E84</f>
        <v>1899.4</v>
      </c>
      <c r="E82" s="16">
        <f>(GOOG!E82-GOOG!E78)/GOOG!E78*100</f>
        <v>3.1057543066280862</v>
      </c>
      <c r="F82" s="17">
        <f>(GOOG!G82-GOOG!G81)/GOOG!G81*100</f>
        <v>-39.220682944910344</v>
      </c>
      <c r="G82" s="14">
        <f>GOOG!E82</f>
        <v>2690.39</v>
      </c>
    </row>
    <row r="83" spans="1:7" x14ac:dyDescent="0.35">
      <c r="A83" s="13">
        <f>'S&amp;P'!A83</f>
        <v>44620</v>
      </c>
      <c r="B83" s="14">
        <f>'S&amp;P'!E85</f>
        <v>4386.54</v>
      </c>
      <c r="C83" s="12">
        <f>CrudeOil!E85</f>
        <v>103.41</v>
      </c>
      <c r="D83" s="14">
        <f>Gold!E85</f>
        <v>1942.4</v>
      </c>
      <c r="E83" s="16">
        <f>(GOOG!E83-GOOG!E79)/GOOG!E79*100</f>
        <v>4.2414172832827797</v>
      </c>
      <c r="F83" s="17">
        <f>(GOOG!G83-GOOG!G82)/GOOG!G82*100</f>
        <v>13.111754840676932</v>
      </c>
      <c r="G83" s="14">
        <f>GOOG!E83</f>
        <v>2697.82</v>
      </c>
    </row>
    <row r="84" spans="1:7" x14ac:dyDescent="0.35">
      <c r="A84" s="13">
        <f>'S&amp;P'!A84</f>
        <v>44621</v>
      </c>
      <c r="B84" s="14">
        <f>'S&amp;P'!E86</f>
        <v>4363.49</v>
      </c>
      <c r="C84" s="12">
        <f>CrudeOil!E86</f>
        <v>110.6</v>
      </c>
      <c r="D84" s="14">
        <f>Gold!E86</f>
        <v>1920.9</v>
      </c>
      <c r="E84" s="16">
        <f>(GOOG!E84-GOOG!E80)/GOOG!E80*100</f>
        <v>5.1596974565975753</v>
      </c>
      <c r="F84" s="17">
        <f>(GOOG!G84-GOOG!G83)/GOOG!G83*100</f>
        <v>-16.969942040706297</v>
      </c>
      <c r="G84" s="14">
        <f>GOOG!E84</f>
        <v>2683.36</v>
      </c>
    </row>
    <row r="85" spans="1:7" x14ac:dyDescent="0.35">
      <c r="A85" s="13">
        <f>'S&amp;P'!A85</f>
        <v>44622</v>
      </c>
      <c r="B85" s="14">
        <f>'S&amp;P'!E87</f>
        <v>4328.87</v>
      </c>
      <c r="C85" s="12">
        <f>CrudeOil!E87</f>
        <v>107.67</v>
      </c>
      <c r="D85" s="14">
        <f>Gold!E87</f>
        <v>1934.4</v>
      </c>
      <c r="E85" s="16">
        <f>(GOOG!E85-GOOG!E81)/GOOG!E81*100</f>
        <v>1.5662509845598558</v>
      </c>
      <c r="F85" s="17">
        <f>(GOOG!G85-GOOG!G84)/GOOG!G84*100</f>
        <v>-2.7353896103896105</v>
      </c>
      <c r="G85" s="14">
        <f>GOOG!E85</f>
        <v>2695.03</v>
      </c>
    </row>
    <row r="86" spans="1:7" x14ac:dyDescent="0.35">
      <c r="A86" s="13">
        <f>'S&amp;P'!A86</f>
        <v>44623</v>
      </c>
      <c r="B86" s="14">
        <f>'S&amp;P'!E88</f>
        <v>4201.09</v>
      </c>
      <c r="C86" s="12">
        <f>CrudeOil!E88</f>
        <v>115.68</v>
      </c>
      <c r="D86" s="14">
        <f>Gold!E88</f>
        <v>1965.1</v>
      </c>
      <c r="E86" s="16">
        <f>(GOOG!E86-GOOG!E82)/GOOG!E82*100</f>
        <v>-0.1572262757444095</v>
      </c>
      <c r="F86" s="17">
        <f>(GOOG!G86-GOOG!G85)/GOOG!G85*100</f>
        <v>-17.46641074856046</v>
      </c>
      <c r="G86" s="14">
        <f>GOOG!E86</f>
        <v>2686.16</v>
      </c>
    </row>
    <row r="87" spans="1:7" x14ac:dyDescent="0.35">
      <c r="A87" s="13">
        <f>'S&amp;P'!A87</f>
        <v>44624</v>
      </c>
      <c r="B87" s="14">
        <f>'S&amp;P'!E89</f>
        <v>4170.7</v>
      </c>
      <c r="C87" s="12">
        <f>CrudeOil!E89</f>
        <v>119.4</v>
      </c>
      <c r="D87" s="14">
        <f>Gold!E89</f>
        <v>1993.9</v>
      </c>
      <c r="E87" s="16">
        <f>(GOOG!E87-GOOG!E83)/GOOG!E83*100</f>
        <v>-2.0527685316292454</v>
      </c>
      <c r="F87" s="17">
        <f>(GOOG!G87-GOOG!G86)/GOOG!G86*100</f>
        <v>23.589484327603643</v>
      </c>
      <c r="G87" s="14">
        <f>GOOG!E87</f>
        <v>2642.44</v>
      </c>
    </row>
    <row r="88" spans="1:7" x14ac:dyDescent="0.35">
      <c r="A88" s="13">
        <f>'S&amp;P'!A88</f>
        <v>44627</v>
      </c>
      <c r="B88" s="14">
        <f>'S&amp;P'!E90</f>
        <v>4277.88</v>
      </c>
      <c r="C88" s="12">
        <f>CrudeOil!E90</f>
        <v>123.7</v>
      </c>
      <c r="D88" s="14">
        <f>Gold!E90</f>
        <v>2040.1</v>
      </c>
      <c r="E88" s="16">
        <f>(GOOG!E88-GOOG!E84)/GOOG!E84*100</f>
        <v>-5.7416820702403015</v>
      </c>
      <c r="F88" s="17">
        <f>(GOOG!G88-GOOG!G87)/GOOG!G87*100</f>
        <v>60.263437781232099</v>
      </c>
      <c r="G88" s="14">
        <f>GOOG!E88</f>
        <v>2529.29</v>
      </c>
    </row>
    <row r="89" spans="1:7" x14ac:dyDescent="0.35">
      <c r="A89" s="13">
        <f>'S&amp;P'!A89</f>
        <v>44628</v>
      </c>
      <c r="B89" s="14">
        <f>'S&amp;P'!E91</f>
        <v>4259.5200000000004</v>
      </c>
      <c r="C89" s="12">
        <f>CrudeOil!E91</f>
        <v>108.7</v>
      </c>
      <c r="D89" s="14">
        <f>Gold!E91</f>
        <v>1985.9</v>
      </c>
      <c r="E89" s="16">
        <f>(GOOG!E89-GOOG!E85)/GOOG!E85*100</f>
        <v>-5.5457638690478408</v>
      </c>
      <c r="F89" s="17">
        <f>(GOOG!G89-GOOG!G88)/GOOG!G88*100</f>
        <v>-10.026035019653888</v>
      </c>
      <c r="G89" s="14">
        <f>GOOG!E89</f>
        <v>2545.5700000000002</v>
      </c>
    </row>
    <row r="90" spans="1:7" x14ac:dyDescent="0.35">
      <c r="A90" s="13">
        <f>'S&amp;P'!A90</f>
        <v>44629</v>
      </c>
      <c r="B90" s="14">
        <f>'S&amp;P'!E92</f>
        <v>4204.3100000000004</v>
      </c>
      <c r="C90" s="12">
        <f>CrudeOil!E92</f>
        <v>106.02</v>
      </c>
      <c r="D90" s="14">
        <f>Gold!E92</f>
        <v>1998.1</v>
      </c>
      <c r="E90" s="16">
        <f>(GOOG!E90-GOOG!E86)/GOOG!E86*100</f>
        <v>-0.3290943205170091</v>
      </c>
      <c r="F90" s="17">
        <f>(GOOG!G90-GOOG!G89)/GOOG!G89*100</f>
        <v>-8.4879432624113473</v>
      </c>
      <c r="G90" s="14">
        <f>GOOG!E90</f>
        <v>2677.32</v>
      </c>
    </row>
    <row r="91" spans="1:7" x14ac:dyDescent="0.35">
      <c r="A91" s="13">
        <f>'S&amp;P'!A91</f>
        <v>44630</v>
      </c>
      <c r="B91" s="14">
        <f>'S&amp;P'!E93</f>
        <v>0</v>
      </c>
      <c r="C91" s="12">
        <f>CrudeOil!E93</f>
        <v>109.33</v>
      </c>
      <c r="D91" s="14">
        <f>Gold!E93</f>
        <v>1982.7</v>
      </c>
      <c r="E91" s="16">
        <f>(GOOG!E91-GOOG!E87)/GOOG!E87*100</f>
        <v>0.42385068345922022</v>
      </c>
      <c r="F91" s="17">
        <f>(GOOG!G91-GOOG!G90)/GOOG!G90*100</f>
        <v>-24.775249550499101</v>
      </c>
      <c r="G91" s="14">
        <f>GOOG!E91</f>
        <v>2653.64</v>
      </c>
    </row>
    <row r="92" spans="1:7" x14ac:dyDescent="0.35">
      <c r="A92" s="13">
        <f>'S&amp;P'!A92</f>
        <v>44631</v>
      </c>
      <c r="B92" s="14">
        <f>'S&amp;P'!E94</f>
        <v>0</v>
      </c>
      <c r="C92" s="12">
        <f>CrudeOil!E94</f>
        <v>0</v>
      </c>
      <c r="D92" s="14">
        <f>Gold!E94</f>
        <v>0</v>
      </c>
      <c r="E92" s="16">
        <f>(GOOG!E92-GOOG!E88)/GOOG!E88*100</f>
        <v>3.1716410534181629</v>
      </c>
      <c r="F92" s="17">
        <f>(GOOG!G92-GOOG!G91)/GOOG!G91*100</f>
        <v>9.4947663397346069</v>
      </c>
      <c r="G92" s="14">
        <f>GOOG!E92</f>
        <v>2609.5100000000002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S&amp;P</vt:lpstr>
      <vt:lpstr>CrudeOil</vt:lpstr>
      <vt:lpstr>Gold</vt:lpstr>
      <vt:lpstr>GOOG</vt:lpstr>
      <vt:lpstr>Final_Table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cheng Yao</dc:creator>
  <cp:lastModifiedBy>erlcyao</cp:lastModifiedBy>
  <dcterms:created xsi:type="dcterms:W3CDTF">2015-06-05T18:17:20Z</dcterms:created>
  <dcterms:modified xsi:type="dcterms:W3CDTF">2022-03-27T19:01:57Z</dcterms:modified>
</cp:coreProperties>
</file>