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158\Desktop\SQL main\"/>
    </mc:Choice>
  </mc:AlternateContent>
  <xr:revisionPtr revIDLastSave="0" documentId="13_ncr:1_{C68FB8CB-E954-4660-B92D-E9FDA2F2C54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0" sheetId="1" r:id="rId1"/>
  </sheets>
  <definedNames>
    <definedName name="_xlnm._FilterDatabase" localSheetId="0" hidden="1">Sheet0!$A$2:$V$91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88" i="1" l="1"/>
  <c r="AB89" i="1"/>
  <c r="AB90" i="1"/>
  <c r="AA4" i="1"/>
  <c r="AB4" i="1" s="1"/>
  <c r="AA5" i="1"/>
  <c r="AB5" i="1" s="1"/>
  <c r="AA6" i="1"/>
  <c r="AB6" i="1" s="1"/>
  <c r="AA7" i="1"/>
  <c r="AB7" i="1" s="1"/>
  <c r="AA8" i="1"/>
  <c r="AB8" i="1" s="1"/>
  <c r="AA9" i="1"/>
  <c r="AB9" i="1" s="1"/>
  <c r="AA10" i="1"/>
  <c r="AB10" i="1" s="1"/>
  <c r="AA11" i="1"/>
  <c r="AB11" i="1" s="1"/>
  <c r="AA12" i="1"/>
  <c r="AB12" i="1" s="1"/>
  <c r="AA13" i="1"/>
  <c r="AB13" i="1" s="1"/>
  <c r="AA14" i="1"/>
  <c r="AB14" i="1" s="1"/>
  <c r="AA15" i="1"/>
  <c r="AB15" i="1" s="1"/>
  <c r="AA16" i="1"/>
  <c r="AB16" i="1" s="1"/>
  <c r="AA17" i="1"/>
  <c r="AB17" i="1" s="1"/>
  <c r="AA18" i="1"/>
  <c r="AB18" i="1" s="1"/>
  <c r="AA19" i="1"/>
  <c r="AB19" i="1" s="1"/>
  <c r="AA20" i="1"/>
  <c r="AB20" i="1" s="1"/>
  <c r="AA21" i="1"/>
  <c r="AB21" i="1" s="1"/>
  <c r="AA22" i="1"/>
  <c r="AB22" i="1" s="1"/>
  <c r="AA23" i="1"/>
  <c r="AB23" i="1" s="1"/>
  <c r="AA24" i="1"/>
  <c r="AB24" i="1" s="1"/>
  <c r="AA25" i="1"/>
  <c r="AB25" i="1" s="1"/>
  <c r="AA26" i="1"/>
  <c r="AA27" i="1"/>
  <c r="AB27" i="1" s="1"/>
  <c r="AA28" i="1"/>
  <c r="AB28" i="1" s="1"/>
  <c r="AA29" i="1"/>
  <c r="AB29" i="1" s="1"/>
  <c r="AA30" i="1"/>
  <c r="AB30" i="1" s="1"/>
  <c r="AA31" i="1"/>
  <c r="AB31" i="1" s="1"/>
  <c r="AA32" i="1"/>
  <c r="AB32" i="1" s="1"/>
  <c r="AA33" i="1"/>
  <c r="AB33" i="1" s="1"/>
  <c r="AA34" i="1"/>
  <c r="AB34" i="1" s="1"/>
  <c r="AA35" i="1"/>
  <c r="AB35" i="1" s="1"/>
  <c r="AA36" i="1"/>
  <c r="AB36" i="1" s="1"/>
  <c r="AA37" i="1"/>
  <c r="AB37" i="1" s="1"/>
  <c r="AA38" i="1"/>
  <c r="AB38" i="1" s="1"/>
  <c r="AA39" i="1"/>
  <c r="AB39" i="1" s="1"/>
  <c r="AA40" i="1"/>
  <c r="AB40" i="1" s="1"/>
  <c r="AA41" i="1"/>
  <c r="AB41" i="1" s="1"/>
  <c r="AA42" i="1"/>
  <c r="AA43" i="1"/>
  <c r="AB43" i="1" s="1"/>
  <c r="AA44" i="1"/>
  <c r="AB44" i="1" s="1"/>
  <c r="AA45" i="1"/>
  <c r="AB45" i="1" s="1"/>
  <c r="AA46" i="1"/>
  <c r="AB46" i="1" s="1"/>
  <c r="AA47" i="1"/>
  <c r="AB47" i="1" s="1"/>
  <c r="AA48" i="1"/>
  <c r="AB48" i="1" s="1"/>
  <c r="AA49" i="1"/>
  <c r="AB49" i="1" s="1"/>
  <c r="AA50" i="1"/>
  <c r="AB50" i="1" s="1"/>
  <c r="AA51" i="1"/>
  <c r="AB51" i="1" s="1"/>
  <c r="AA52" i="1"/>
  <c r="AB52" i="1" s="1"/>
  <c r="AA53" i="1"/>
  <c r="AB53" i="1" s="1"/>
  <c r="AA54" i="1"/>
  <c r="AB54" i="1" s="1"/>
  <c r="AA55" i="1"/>
  <c r="AB55" i="1" s="1"/>
  <c r="AA56" i="1"/>
  <c r="AB56" i="1" s="1"/>
  <c r="AA57" i="1"/>
  <c r="AB57" i="1" s="1"/>
  <c r="AA58" i="1"/>
  <c r="AA59" i="1"/>
  <c r="AB59" i="1" s="1"/>
  <c r="AA60" i="1"/>
  <c r="AB60" i="1" s="1"/>
  <c r="AA61" i="1"/>
  <c r="AB61" i="1" s="1"/>
  <c r="AA62" i="1"/>
  <c r="AB62" i="1" s="1"/>
  <c r="AA63" i="1"/>
  <c r="AB63" i="1" s="1"/>
  <c r="AA64" i="1"/>
  <c r="AB64" i="1" s="1"/>
  <c r="AA65" i="1"/>
  <c r="AB65" i="1" s="1"/>
  <c r="AA66" i="1"/>
  <c r="AB66" i="1" s="1"/>
  <c r="AA67" i="1"/>
  <c r="AB67" i="1" s="1"/>
  <c r="AA68" i="1"/>
  <c r="AB68" i="1" s="1"/>
  <c r="AA69" i="1"/>
  <c r="AB69" i="1" s="1"/>
  <c r="AA70" i="1"/>
  <c r="AB70" i="1" s="1"/>
  <c r="AA71" i="1"/>
  <c r="AB71" i="1" s="1"/>
  <c r="AA72" i="1"/>
  <c r="AB72" i="1" s="1"/>
  <c r="AA73" i="1"/>
  <c r="AB73" i="1" s="1"/>
  <c r="AA74" i="1"/>
  <c r="AA75" i="1"/>
  <c r="AB75" i="1" s="1"/>
  <c r="AA76" i="1"/>
  <c r="AB76" i="1" s="1"/>
  <c r="AA77" i="1"/>
  <c r="AB77" i="1" s="1"/>
  <c r="AA78" i="1"/>
  <c r="AB78" i="1" s="1"/>
  <c r="AA79" i="1"/>
  <c r="AB79" i="1" s="1"/>
  <c r="AA80" i="1"/>
  <c r="AB80" i="1" s="1"/>
  <c r="AA81" i="1"/>
  <c r="AB81" i="1" s="1"/>
  <c r="AA82" i="1"/>
  <c r="AB82" i="1" s="1"/>
  <c r="AA83" i="1"/>
  <c r="AB83" i="1" s="1"/>
  <c r="AA84" i="1"/>
  <c r="AB84" i="1" s="1"/>
  <c r="AA85" i="1"/>
  <c r="AB85" i="1" s="1"/>
  <c r="AA86" i="1"/>
  <c r="AB86" i="1" s="1"/>
  <c r="AA87" i="1"/>
  <c r="AA88" i="1"/>
  <c r="AA89" i="1"/>
  <c r="AA90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AB26" i="1" s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AB42" i="1" s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AB58" i="1" s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AB74" i="1" s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AB87" i="1" s="1"/>
  <c r="Z88" i="1"/>
  <c r="Z89" i="1"/>
  <c r="Z90" i="1"/>
  <c r="Z4" i="1"/>
  <c r="Z5" i="1"/>
  <c r="Z6" i="1"/>
  <c r="AA3" i="1"/>
  <c r="AB3" i="1" s="1"/>
  <c r="Z3" i="1"/>
</calcChain>
</file>

<file path=xl/sharedStrings.xml><?xml version="1.0" encoding="utf-8"?>
<sst xmlns="http://schemas.openxmlformats.org/spreadsheetml/2006/main" count="1153" uniqueCount="282">
  <si>
    <t>ResponseId</t>
  </si>
  <si>
    <t>Q3_First Click</t>
  </si>
  <si>
    <t>Q3_Last Click</t>
  </si>
  <si>
    <t>Q3_Page Submit</t>
  </si>
  <si>
    <t>Q3_Click Count</t>
  </si>
  <si>
    <t>Q12_First Click</t>
  </si>
  <si>
    <t>Q12_Last Click</t>
  </si>
  <si>
    <t>Q12_Page Submit</t>
  </si>
  <si>
    <t>Q12_Click Count</t>
  </si>
  <si>
    <t>Q6_1</t>
  </si>
  <si>
    <t>Q6_2</t>
  </si>
  <si>
    <t>Q6_3</t>
  </si>
  <si>
    <t>Q7</t>
  </si>
  <si>
    <t>Q7_5_TEXT</t>
  </si>
  <si>
    <t>Q8</t>
  </si>
  <si>
    <t>Q9</t>
  </si>
  <si>
    <t>Q10</t>
  </si>
  <si>
    <t>Q11</t>
  </si>
  <si>
    <t>Timing - First Click</t>
  </si>
  <si>
    <t>Timing - Last Click</t>
  </si>
  <si>
    <t>Timing - Page Submit</t>
  </si>
  <si>
    <t>Timing - Click Count</t>
  </si>
  <si>
    <t>After viewing the poster earlier, please answer the following questions on a scale of 1 to 5: - How likely will you donate blood this year?
(1 being least likely &amp; 5 highly likely)</t>
  </si>
  <si>
    <t>After viewing the poster earlier, please answer the following questions on a scale of 1 to 5: - How would you rate your attitude toward blood donation?
(1 being negative &amp; 5 being positive)</t>
  </si>
  <si>
    <t>After viewing the poster earlier, please answer the following questions on a scale of 1 to 5: - How likely are you to encourage others to donate blood?
(1 being least likely &amp; 5 being highly likely)</t>
  </si>
  <si>
    <t>How do you identify? - Selected Choice</t>
  </si>
  <si>
    <t>How do you identify? - Others - Text</t>
  </si>
  <si>
    <t>Are you a UBC Student, Faculty, or Member?</t>
  </si>
  <si>
    <t>Have you ever donated blood?</t>
  </si>
  <si>
    <t>If no, why haven't you donated blood?</t>
  </si>
  <si>
    <t>If yes, how many times have you donated blood?</t>
  </si>
  <si>
    <t/>
  </si>
  <si>
    <t>R_3KHEBdNQ66CXhJk</t>
  </si>
  <si>
    <t>Male</t>
  </si>
  <si>
    <t>Yes</t>
  </si>
  <si>
    <t>No</t>
  </si>
  <si>
    <t>because im the best</t>
  </si>
  <si>
    <t>R_3IYxYT8sGWkQHyp</t>
  </si>
  <si>
    <t>Female</t>
  </si>
  <si>
    <t>didnt find the right time to or all my friends are scared</t>
  </si>
  <si>
    <t>R_ZEOvqpglQAJdE1X</t>
  </si>
  <si>
    <t>it's just something that never crossed my mind, and i would say i'm not very well informed about the topic, hence my incentive to do so is less</t>
  </si>
  <si>
    <t>R_2WPEPlFyggTXRdS</t>
  </si>
  <si>
    <t>1-2 times</t>
  </si>
  <si>
    <t>R_1IMX5X9aATF4aw5</t>
  </si>
  <si>
    <t>I have had bad past experiences with drawing blood</t>
  </si>
  <si>
    <t>R_3Mo4Qa7G2aFCq3m</t>
  </si>
  <si>
    <t>Scared</t>
  </si>
  <si>
    <t>R_XuYqJBJnMdNFxyp</t>
  </si>
  <si>
    <t>I'm scared and nervous about things entering my body</t>
  </si>
  <si>
    <t>R_3PNV2GiNnLKySNQ</t>
  </si>
  <si>
    <t>I wanted to but I couldnt as I didnt meet the requirements on the day I tried (too close to my last Covid diagnosis)</t>
  </si>
  <si>
    <t>R_2Xc8extlNQptfC4</t>
  </si>
  <si>
    <t>Fear of the process and doubts towards whether im suitable for blood donation</t>
  </si>
  <si>
    <t>R_Rk1bFwMkIrNzgUp</t>
  </si>
  <si>
    <t>No reason</t>
  </si>
  <si>
    <t>R_1fZ9QuI61mQPaqb</t>
  </si>
  <si>
    <t>Underweight</t>
  </si>
  <si>
    <t>R_3iWECb9sDQgJuaZ</t>
  </si>
  <si>
    <t>3-5 times</t>
  </si>
  <si>
    <t>R_2TI62IHgTnaF9uf</t>
  </si>
  <si>
    <t>I tried before, but they rejected me as my vein was too small/hard to locate haha</t>
  </si>
  <si>
    <t>R_BulAJOF6mqOftcZ</t>
  </si>
  <si>
    <t>There was no opportunity</t>
  </si>
  <si>
    <t>R_1KfBuDQkmyX6F6x</t>
  </si>
  <si>
    <t>Couldn't find the time to do it</t>
  </si>
  <si>
    <t>R_0eqxApEKRx7ohe9</t>
  </si>
  <si>
    <t xml:space="preserve">I'm scared </t>
  </si>
  <si>
    <t>R_1kUnjt5p0rKhXts</t>
  </si>
  <si>
    <t xml:space="preserve">Fear of getting diseases </t>
  </si>
  <si>
    <t>R_2CqeOYxxF1eZPFH</t>
  </si>
  <si>
    <t>R_1gb75bLZrQGPx7J</t>
  </si>
  <si>
    <t>R_prNKtu3SH4092et</t>
  </si>
  <si>
    <t>R_2QWfq5fh8C0YMjH</t>
  </si>
  <si>
    <t xml:space="preserve"> I hate getting my blood drawn.</t>
  </si>
  <si>
    <t>R_1gnkRJuQ8hU9xaz</t>
  </si>
  <si>
    <t>R_4MKiI47MNQ06lQ5</t>
  </si>
  <si>
    <t xml:space="preserve">Im anemic so unless my iron levels return to normal I can’t donate:( </t>
  </si>
  <si>
    <t>R_3oL1XgIhzxLUTQk</t>
  </si>
  <si>
    <t>R_2aQwfIwsA9q3fvu</t>
  </si>
  <si>
    <t>R_216OSsM8bnBJifT</t>
  </si>
  <si>
    <t>I’ve been afraid of needles for most of my life</t>
  </si>
  <si>
    <t>R_3oBbQNs20I79AO0</t>
  </si>
  <si>
    <t>R_DGEpspXszjVjOXn</t>
  </si>
  <si>
    <t xml:space="preserve">I don’t like needles </t>
  </si>
  <si>
    <t>R_1OqmoiDDKqq5PZU</t>
  </si>
  <si>
    <t>Haven’t felt the need to or been in a location where I know blood donations are accessible</t>
  </si>
  <si>
    <t>R_Q9DzE11vMRw6nyV</t>
  </si>
  <si>
    <t>R_O8Q8GNfnUyVmwVj</t>
  </si>
  <si>
    <t>nil</t>
  </si>
  <si>
    <t>R_114sVPtd29X7dHk</t>
  </si>
  <si>
    <t>R_vddrBVowt0kI85b</t>
  </si>
  <si>
    <t>scared</t>
  </si>
  <si>
    <t>R_1cSrTbE5hZ7nTgY</t>
  </si>
  <si>
    <t>Lack of time and motivation</t>
  </si>
  <si>
    <t>R_2QQmtZiFWFpCh5u</t>
  </si>
  <si>
    <t>R_3m2cVhZwr5DLwdP</t>
  </si>
  <si>
    <t>More than 5 times</t>
  </si>
  <si>
    <t>R_ekxpDj7SYaobQw9</t>
  </si>
  <si>
    <t>Where I grew up donating blood was not a common thing</t>
  </si>
  <si>
    <t>R_3gRzTamnD5YXHlY</t>
  </si>
  <si>
    <t>R_1GOZxv2NwakvBqu</t>
  </si>
  <si>
    <t xml:space="preserve">I think it will make me feel worse </t>
  </si>
  <si>
    <t>R_3HntYeArpudMtBD</t>
  </si>
  <si>
    <t>R_24GBLnB64wANsH4</t>
  </si>
  <si>
    <t>R_2w7hVOpb2ob4a4k</t>
  </si>
  <si>
    <t>R_1j9RJYgGfS8FZN4</t>
  </si>
  <si>
    <t xml:space="preserve">I am on medication that disqualifies me from donating. </t>
  </si>
  <si>
    <t>R_3MMsvSL8XurXCFr</t>
  </si>
  <si>
    <t xml:space="preserve">I went to the Blood mobile, and a jerk employee contemptuously rejected me because I am a type 1 diabetic </t>
  </si>
  <si>
    <t>R_3D7lTHG8yo9I7i7</t>
  </si>
  <si>
    <t>R_3styRBPI1BN5orE</t>
  </si>
  <si>
    <t xml:space="preserve">I have low iron so I’m not eligible </t>
  </si>
  <si>
    <t>R_3322ORcmB6K6UZD</t>
  </si>
  <si>
    <t>i am anemic</t>
  </si>
  <si>
    <t>R_1E6U1g1Rene46GZ</t>
  </si>
  <si>
    <t xml:space="preserve">I’m scared of needles </t>
  </si>
  <si>
    <t>R_1obSycBdVp6tAle</t>
  </si>
  <si>
    <t>Scared of needles</t>
  </si>
  <si>
    <t>R_DHnoHnCPFzCXNEB</t>
  </si>
  <si>
    <t xml:space="preserve">I have a fear of blood and with covid restrictions I did not meet requirements. I am planning to do it now though </t>
  </si>
  <si>
    <t>R_tQUIenxCthwEDgB</t>
  </si>
  <si>
    <t xml:space="preserve">Not eligible </t>
  </si>
  <si>
    <t>R_envrUVkMBT5HYGd</t>
  </si>
  <si>
    <t>I was too young or i did not meet the height/weight requirement</t>
  </si>
  <si>
    <t>R_1eJIUgRJgJsfr7a</t>
  </si>
  <si>
    <t>I’m scared of needles</t>
  </si>
  <si>
    <t>R_1DG7I1NrSd75lIM</t>
  </si>
  <si>
    <t>1. My weight keeps switching between 48 and 51. As 50 is the required minimum weight I, most of the time when feeling fine cannot donate. 2. They don´t want people with infections and other wounds. I sadly suffer from eczema all year around, or else I would have donated.</t>
  </si>
  <si>
    <t>R_2pPr8c08EVWRLWr</t>
  </si>
  <si>
    <t>Don't weigh enough and don't approve of hospital practices (ex. denying care to people based on vaccination status)</t>
  </si>
  <si>
    <t>R_3Dw5Qhq51ZLCcUY</t>
  </si>
  <si>
    <t>R_2CCZZ7cpq5VhZrU</t>
  </si>
  <si>
    <t>Never felt the need to</t>
  </si>
  <si>
    <t>R_2OTNkHXz8FHdzmr</t>
  </si>
  <si>
    <t>They rejected me because of low iron. I haven’t tried.</t>
  </si>
  <si>
    <t>R_3gUuo8osE2gQi3K</t>
  </si>
  <si>
    <t>Non-binary</t>
  </si>
  <si>
    <t>R_3gZZ9w2vPTx3sLd</t>
  </si>
  <si>
    <t>I'm not eligible due to chronic conditions, transmittable through blood infections and not having an ID.</t>
  </si>
  <si>
    <t>R_1CEGYk6nE2n7mmb</t>
  </si>
  <si>
    <t>R_1IaeAjjz2cuIA8a</t>
  </si>
  <si>
    <t>R_21tC5IaDLvSlxke</t>
  </si>
  <si>
    <t>R_1lhscxukjXnCriO</t>
  </si>
  <si>
    <t>I am too underweight to be allowed to donate blood and I faint when around needles.</t>
  </si>
  <si>
    <t>R_2ffmxYMQNwwBVHs</t>
  </si>
  <si>
    <t xml:space="preserve">Did not get a chance to donate </t>
  </si>
  <si>
    <t>R_32W8bxMQcfwcG8x</t>
  </si>
  <si>
    <t>R_269GUlxGXUG6LPY</t>
  </si>
  <si>
    <t>I am scared of needles</t>
  </si>
  <si>
    <t>R_2c0g2UtSCTj9EYb</t>
  </si>
  <si>
    <t>Fear/anxiety of needles</t>
  </si>
  <si>
    <t>R_1hS7yn7Rtf7fQw1</t>
  </si>
  <si>
    <t>Health reason</t>
  </si>
  <si>
    <t>R_3FUkOylEYDxzCuy</t>
  </si>
  <si>
    <t>R_2EafzObe7ODFyDp</t>
  </si>
  <si>
    <t>R_3hrrBlbE1cpz544</t>
  </si>
  <si>
    <t>I am ineligible to do so</t>
  </si>
  <si>
    <t>R_yPxqnJoqVpBXcUF</t>
  </si>
  <si>
    <t>I was under 18 before covid and during covid I didn't go to the hospital. When I got covid I wasn't able to donate for a while</t>
  </si>
  <si>
    <t>R_8bHN82xIvHHwTrb</t>
  </si>
  <si>
    <t>R_2ztFSiQexrnm9wT</t>
  </si>
  <si>
    <t>I am on many medications and have not yet asked my doctor about whether my blood is viable</t>
  </si>
  <si>
    <t>R_26m9J0tEvCs2yue</t>
  </si>
  <si>
    <t>R_3P60M0a8Ggx9ZJd</t>
  </si>
  <si>
    <t>R_3pawsqscjmwHN2C</t>
  </si>
  <si>
    <t xml:space="preserve">I have just never taken the initiative to donate blood yet. </t>
  </si>
  <si>
    <t>R_ehvSSDYziX94J7b</t>
  </si>
  <si>
    <t>R_ZJjjcc7HsiD9u6J</t>
  </si>
  <si>
    <t>Men who have sex with Men are banned from Donating Blood by the Red Cross</t>
  </si>
  <si>
    <t>R_b7rwJnCHaoXoEox</t>
  </si>
  <si>
    <t>I'm scared of it. Also, for most of my life until recently I've been anemic</t>
  </si>
  <si>
    <t>R_1jJTneAzoKf6uq8</t>
  </si>
  <si>
    <t>R_1PXgi8HoKHJutPU</t>
  </si>
  <si>
    <t>Prefer not to say</t>
  </si>
  <si>
    <t>I have trypanophobia</t>
  </si>
  <si>
    <t>R_3qOuuqug3XfVbCO</t>
  </si>
  <si>
    <t>R_1OOzAdLSwtNDDgw</t>
  </si>
  <si>
    <t>R_3oBBN9V1MjLMFdE</t>
  </si>
  <si>
    <t>The Red Cross does not allow people of my gender and sexuality to donate. I have tried before and then turned away.</t>
  </si>
  <si>
    <t>R_r0gItfpSgRCDjYB</t>
  </si>
  <si>
    <t>Do not meet requirements</t>
  </si>
  <si>
    <t>R_1llCfCMPtbhwDfu</t>
  </si>
  <si>
    <t>Convenience and/or personal laziness</t>
  </si>
  <si>
    <t>1</t>
  </si>
  <si>
    <t>5</t>
  </si>
  <si>
    <t>3</t>
  </si>
  <si>
    <t>2</t>
  </si>
  <si>
    <t>4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</si>
  <si>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</si>
  <si>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</si>
  <si>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</si>
  <si>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</si>
  <si>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</si>
  <si>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</si>
  <si>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</si>
  <si>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</si>
  <si>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</si>
  <si>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</si>
  <si>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</si>
  <si>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</si>
  <si>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</si>
  <si>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</si>
  <si>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</si>
  <si>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</si>
  <si>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</si>
  <si>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</si>
  <si>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</si>
  <si>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</si>
  <si>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</si>
  <si>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</si>
  <si>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</si>
  <si>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</si>
  <si>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</si>
  <si>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</si>
  <si>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</si>
  <si>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</si>
  <si>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</si>
  <si>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</si>
  <si>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</si>
  <si>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</si>
  <si>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</si>
  <si>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</si>
  <si>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</si>
  <si>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</si>
  <si>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</si>
  <si>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</si>
  <si>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</si>
  <si>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</si>
  <si>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</si>
  <si>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</si>
  <si>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</si>
  <si>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</si>
  <si>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</si>
  <si>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</si>
  <si>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</si>
  <si>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</si>
  <si>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</si>
  <si>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</si>
  <si>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</si>
  <si>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</si>
  <si>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</si>
  <si>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</si>
  <si>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</si>
  <si>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</si>
  <si>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</si>
  <si>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</si>
  <si>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</si>
  <si>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</si>
  <si>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</si>
  <si>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</si>
  <si>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</si>
  <si>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</si>
  <si>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</si>
  <si>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</si>
  <si>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</si>
  <si>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</si>
  <si>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</si>
  <si>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</si>
  <si>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</si>
  <si>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</si>
  <si>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</si>
  <si>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</si>
  <si>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</si>
  <si>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</si>
  <si>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</si>
  <si>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</si>
  <si>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</si>
  <si>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</si>
  <si>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</si>
  <si>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</si>
  <si>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</si>
  <si>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Participant</t>
  </si>
  <si>
    <t>Q2_1  How likely will you donate blood this year?</t>
  </si>
  <si>
    <t>Q2_2 How would you rate your attitude toward blood donation?</t>
  </si>
  <si>
    <t>Q2_3 How likely are you to encourage others to donate blood?</t>
  </si>
  <si>
    <t>After 1</t>
  </si>
  <si>
    <t>After 2</t>
  </si>
  <si>
    <t>After 3</t>
  </si>
  <si>
    <t>Difference</t>
  </si>
  <si>
    <t>Total Before</t>
  </si>
  <si>
    <t>Total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</si>
</sst>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1"/>
  <sheetViews>
    <sheetView tabSelected="1" topLeftCell="A83" zoomScale="68" zoomScaleNormal="68" workbookViewId="0">
      <selection activeCell="AF90" sqref="AF90"/>
    </sheetView>
  </sheetViews>
  <sheetFormatPr defaultRowHeight="15" x14ac:dyDescent="0.25"/>
  <cols>
    <col min="1" max="1" width="17" bestFit="1" customWidth="1"/>
    <col min="2" max="2" width="19.7109375" bestFit="1" customWidth="1"/>
  </cols>
  <sheetData>
    <row r="1" spans="1:28" x14ac:dyDescent="0.25">
      <c r="A1" s="2" t="s">
        <v>0</v>
      </c>
      <c r="B1" s="2" t="s">
        <v>272</v>
      </c>
      <c r="C1" s="2" t="s">
        <v>273</v>
      </c>
      <c r="D1" s="2" t="s">
        <v>274</v>
      </c>
      <c r="E1" s="2" t="s">
        <v>275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276</v>
      </c>
      <c r="X1" s="2" t="s">
        <v>277</v>
      </c>
      <c r="Y1" s="2" t="s">
        <v>278</v>
      </c>
      <c r="Z1" s="2" t="s">
        <v>280</v>
      </c>
      <c r="AA1" s="2" t="s">
        <v>281</v>
      </c>
      <c r="AB1" s="2" t="s">
        <v>279</v>
      </c>
    </row>
    <row r="2" spans="1:28" x14ac:dyDescent="0.25">
      <c r="A2" s="2"/>
      <c r="B2" s="2"/>
      <c r="C2" s="3"/>
      <c r="D2" s="3"/>
      <c r="E2" s="3"/>
      <c r="F2" s="2" t="s">
        <v>18</v>
      </c>
      <c r="G2" s="2" t="s">
        <v>19</v>
      </c>
      <c r="H2" s="2" t="s">
        <v>20</v>
      </c>
      <c r="I2" s="2" t="s">
        <v>21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24</v>
      </c>
      <c r="Q2" s="2" t="s">
        <v>25</v>
      </c>
      <c r="R2" s="2" t="s">
        <v>26</v>
      </c>
      <c r="S2" s="2" t="s">
        <v>27</v>
      </c>
      <c r="T2" s="2" t="s">
        <v>28</v>
      </c>
      <c r="U2" s="2" t="s">
        <v>29</v>
      </c>
      <c r="V2" s="2" t="s">
        <v>30</v>
      </c>
    </row>
    <row r="3" spans="1:28" ht="45" x14ac:dyDescent="0.25">
      <c r="A3" s="1" t="s">
        <v>32</v>
      </c>
      <c r="B3" s="1" t="s">
        <v>184</v>
      </c>
      <c r="C3">
        <v>1</v>
      </c>
      <c r="D3">
        <v>1</v>
      </c>
      <c r="E3">
        <v>1</v>
      </c>
      <c r="F3" s="1" t="s">
        <v>31</v>
      </c>
      <c r="G3" s="1" t="s">
        <v>31</v>
      </c>
      <c r="H3" s="1" t="s">
        <v>31</v>
      </c>
      <c r="I3" s="1" t="s">
        <v>31</v>
      </c>
      <c r="J3">
        <v>8.9979999999999993</v>
      </c>
      <c r="K3">
        <v>30.109000000000002</v>
      </c>
      <c r="L3">
        <v>31.477</v>
      </c>
      <c r="M3">
        <v>5</v>
      </c>
      <c r="N3">
        <v>2</v>
      </c>
      <c r="O3">
        <v>3</v>
      </c>
      <c r="P3">
        <v>2</v>
      </c>
      <c r="Q3" s="1" t="s">
        <v>33</v>
      </c>
      <c r="R3" s="1" t="s">
        <v>31</v>
      </c>
      <c r="S3" s="1" t="s">
        <v>34</v>
      </c>
      <c r="T3" s="1" t="s">
        <v>35</v>
      </c>
      <c r="U3" s="1" t="s">
        <v>36</v>
      </c>
      <c r="V3" s="1" t="s">
        <v>31</v>
      </c>
      <c r="W3">
        <v>2</v>
      </c>
      <c r="X3">
        <v>3</v>
      </c>
      <c r="Y3">
        <v>2</v>
      </c>
      <c r="Z3">
        <f>SUM(C3:E3)</f>
        <v>3</v>
      </c>
      <c r="AA3">
        <f>SUM(W3:Y3)</f>
        <v>7</v>
      </c>
      <c r="AB3" s="4">
        <f>AA3-Z3</f>
        <v>4</v>
      </c>
    </row>
    <row r="4" spans="1:28" ht="120" x14ac:dyDescent="0.25">
      <c r="A4" s="1" t="s">
        <v>37</v>
      </c>
      <c r="B4" s="1" t="s">
        <v>187</v>
      </c>
      <c r="C4">
        <v>5</v>
      </c>
      <c r="D4">
        <v>5</v>
      </c>
      <c r="E4">
        <v>5</v>
      </c>
      <c r="F4">
        <v>1.488</v>
      </c>
      <c r="G4">
        <v>18.395</v>
      </c>
      <c r="H4">
        <v>21.289000000000001</v>
      </c>
      <c r="I4">
        <v>8</v>
      </c>
      <c r="J4" s="1" t="s">
        <v>31</v>
      </c>
      <c r="K4" s="1" t="s">
        <v>31</v>
      </c>
      <c r="L4" s="1" t="s">
        <v>31</v>
      </c>
      <c r="M4" s="1" t="s">
        <v>31</v>
      </c>
      <c r="N4">
        <v>5</v>
      </c>
      <c r="O4">
        <v>5</v>
      </c>
      <c r="P4">
        <v>5</v>
      </c>
      <c r="Q4" s="1" t="s">
        <v>38</v>
      </c>
      <c r="R4" s="1" t="s">
        <v>31</v>
      </c>
      <c r="S4" s="1" t="s">
        <v>35</v>
      </c>
      <c r="T4" s="1" t="s">
        <v>35</v>
      </c>
      <c r="U4" s="1" t="s">
        <v>39</v>
      </c>
      <c r="V4" s="1" t="s">
        <v>31</v>
      </c>
      <c r="W4">
        <v>5</v>
      </c>
      <c r="X4">
        <v>5</v>
      </c>
      <c r="Y4">
        <v>5</v>
      </c>
      <c r="Z4">
        <f t="shared" ref="Z4:Z67" si="0">SUM(C4:E4)</f>
        <v>15</v>
      </c>
      <c r="AA4">
        <f t="shared" ref="AA4:AA67" si="1">SUM(W4:Y4)</f>
        <v>15</v>
      </c>
      <c r="AB4" s="4">
        <f t="shared" ref="AB4:AB67" si="2">AA4-Z4</f>
        <v>0</v>
      </c>
    </row>
    <row r="5" spans="1:28" ht="315" x14ac:dyDescent="0.25">
      <c r="A5" s="1" t="s">
        <v>40</v>
      </c>
      <c r="B5" s="1" t="s">
        <v>186</v>
      </c>
      <c r="C5">
        <v>1</v>
      </c>
      <c r="D5">
        <v>3</v>
      </c>
      <c r="E5">
        <v>3</v>
      </c>
      <c r="F5">
        <v>0</v>
      </c>
      <c r="G5">
        <v>0</v>
      </c>
      <c r="H5">
        <v>21.739000000000001</v>
      </c>
      <c r="I5">
        <v>0</v>
      </c>
      <c r="J5" s="1" t="s">
        <v>31</v>
      </c>
      <c r="K5" s="1" t="s">
        <v>31</v>
      </c>
      <c r="L5" s="1" t="s">
        <v>31</v>
      </c>
      <c r="M5" s="1" t="s">
        <v>31</v>
      </c>
      <c r="N5">
        <v>2</v>
      </c>
      <c r="O5">
        <v>4</v>
      </c>
      <c r="P5">
        <v>4</v>
      </c>
      <c r="Q5" s="1" t="s">
        <v>38</v>
      </c>
      <c r="R5" s="1" t="s">
        <v>31</v>
      </c>
      <c r="S5" s="1" t="s">
        <v>35</v>
      </c>
      <c r="T5" s="1" t="s">
        <v>35</v>
      </c>
      <c r="U5" s="1" t="s">
        <v>41</v>
      </c>
      <c r="V5" s="1" t="s">
        <v>31</v>
      </c>
      <c r="W5">
        <v>2</v>
      </c>
      <c r="X5">
        <v>4</v>
      </c>
      <c r="Y5">
        <v>4</v>
      </c>
      <c r="Z5">
        <f t="shared" si="0"/>
        <v>7</v>
      </c>
      <c r="AA5">
        <f t="shared" si="1"/>
        <v>10</v>
      </c>
      <c r="AB5" s="4">
        <f t="shared" si="2"/>
        <v>3</v>
      </c>
    </row>
    <row r="6" spans="1:28" ht="30" x14ac:dyDescent="0.25">
      <c r="A6" s="1" t="s">
        <v>42</v>
      </c>
      <c r="B6" s="1" t="s">
        <v>188</v>
      </c>
      <c r="C6">
        <v>5</v>
      </c>
      <c r="D6">
        <v>4</v>
      </c>
      <c r="E6">
        <v>4</v>
      </c>
      <c r="F6" s="1" t="s">
        <v>31</v>
      </c>
      <c r="G6" s="1" t="s">
        <v>31</v>
      </c>
      <c r="H6" s="1" t="s">
        <v>31</v>
      </c>
      <c r="I6" s="1" t="s">
        <v>31</v>
      </c>
      <c r="J6">
        <v>0</v>
      </c>
      <c r="K6">
        <v>0</v>
      </c>
      <c r="L6">
        <v>24.039000000000001</v>
      </c>
      <c r="M6">
        <v>0</v>
      </c>
      <c r="N6">
        <v>5</v>
      </c>
      <c r="O6">
        <v>4</v>
      </c>
      <c r="P6">
        <v>5</v>
      </c>
      <c r="Q6" s="1" t="s">
        <v>33</v>
      </c>
      <c r="R6" s="1" t="s">
        <v>31</v>
      </c>
      <c r="S6" s="1" t="s">
        <v>35</v>
      </c>
      <c r="T6" s="1" t="s">
        <v>34</v>
      </c>
      <c r="U6" s="1" t="s">
        <v>31</v>
      </c>
      <c r="V6" s="1" t="s">
        <v>43</v>
      </c>
      <c r="W6">
        <v>5</v>
      </c>
      <c r="X6">
        <v>4</v>
      </c>
      <c r="Y6">
        <v>5</v>
      </c>
      <c r="Z6">
        <f t="shared" si="0"/>
        <v>13</v>
      </c>
      <c r="AA6">
        <f t="shared" si="1"/>
        <v>14</v>
      </c>
      <c r="AB6" s="4">
        <f t="shared" si="2"/>
        <v>1</v>
      </c>
    </row>
    <row r="7" spans="1:28" ht="105" x14ac:dyDescent="0.25">
      <c r="A7" s="1" t="s">
        <v>44</v>
      </c>
      <c r="B7" s="1" t="s">
        <v>185</v>
      </c>
      <c r="C7">
        <v>1</v>
      </c>
      <c r="D7">
        <v>1</v>
      </c>
      <c r="E7">
        <v>1</v>
      </c>
      <c r="F7" s="1" t="s">
        <v>31</v>
      </c>
      <c r="G7" s="1" t="s">
        <v>31</v>
      </c>
      <c r="H7" s="1" t="s">
        <v>31</v>
      </c>
      <c r="I7" s="1" t="s">
        <v>31</v>
      </c>
      <c r="J7">
        <v>6.4829999999999997</v>
      </c>
      <c r="K7">
        <v>25.765999999999998</v>
      </c>
      <c r="L7">
        <v>26.385000000000002</v>
      </c>
      <c r="M7">
        <v>7</v>
      </c>
      <c r="N7">
        <v>2</v>
      </c>
      <c r="O7">
        <v>3</v>
      </c>
      <c r="P7">
        <v>2</v>
      </c>
      <c r="Q7" s="1" t="s">
        <v>33</v>
      </c>
      <c r="R7" s="1" t="s">
        <v>31</v>
      </c>
      <c r="S7" s="1" t="s">
        <v>35</v>
      </c>
      <c r="T7" s="1" t="s">
        <v>35</v>
      </c>
      <c r="U7" s="1" t="s">
        <v>45</v>
      </c>
      <c r="V7" s="1" t="s">
        <v>31</v>
      </c>
      <c r="W7">
        <v>2</v>
      </c>
      <c r="X7">
        <v>3</v>
      </c>
      <c r="Y7">
        <v>2</v>
      </c>
      <c r="Z7">
        <f t="shared" si="0"/>
        <v>3</v>
      </c>
      <c r="AA7">
        <f t="shared" si="1"/>
        <v>7</v>
      </c>
      <c r="AB7" s="4">
        <f t="shared" si="2"/>
        <v>4</v>
      </c>
    </row>
    <row r="8" spans="1:28" ht="30" x14ac:dyDescent="0.25">
      <c r="A8" s="1" t="s">
        <v>46</v>
      </c>
      <c r="B8" s="1" t="s">
        <v>189</v>
      </c>
      <c r="C8">
        <v>1</v>
      </c>
      <c r="D8">
        <v>3</v>
      </c>
      <c r="E8">
        <v>3</v>
      </c>
      <c r="F8" s="1" t="s">
        <v>31</v>
      </c>
      <c r="G8" s="1" t="s">
        <v>31</v>
      </c>
      <c r="H8" s="1" t="s">
        <v>31</v>
      </c>
      <c r="I8" s="1" t="s">
        <v>31</v>
      </c>
      <c r="J8">
        <v>34.744999999999997</v>
      </c>
      <c r="K8">
        <v>34.744999999999997</v>
      </c>
      <c r="L8">
        <v>35.04</v>
      </c>
      <c r="M8">
        <v>1</v>
      </c>
      <c r="N8">
        <v>1</v>
      </c>
      <c r="O8">
        <v>3</v>
      </c>
      <c r="P8">
        <v>3</v>
      </c>
      <c r="Q8" s="1" t="s">
        <v>33</v>
      </c>
      <c r="R8" s="1" t="s">
        <v>31</v>
      </c>
      <c r="S8" s="1" t="s">
        <v>35</v>
      </c>
      <c r="T8" s="1" t="s">
        <v>35</v>
      </c>
      <c r="U8" s="1" t="s">
        <v>47</v>
      </c>
      <c r="V8" s="1" t="s">
        <v>31</v>
      </c>
      <c r="W8">
        <v>1</v>
      </c>
      <c r="X8">
        <v>3</v>
      </c>
      <c r="Y8">
        <v>3</v>
      </c>
      <c r="Z8">
        <f t="shared" si="0"/>
        <v>7</v>
      </c>
      <c r="AA8">
        <f t="shared" si="1"/>
        <v>7</v>
      </c>
      <c r="AB8" s="4">
        <f t="shared" si="2"/>
        <v>0</v>
      </c>
    </row>
    <row r="9" spans="1:28" ht="120" x14ac:dyDescent="0.25">
      <c r="A9" s="1" t="s">
        <v>48</v>
      </c>
      <c r="B9" s="1" t="s">
        <v>190</v>
      </c>
      <c r="C9">
        <v>3</v>
      </c>
      <c r="D9">
        <v>5</v>
      </c>
      <c r="E9">
        <v>5</v>
      </c>
      <c r="F9">
        <v>0</v>
      </c>
      <c r="G9">
        <v>0</v>
      </c>
      <c r="H9">
        <v>21.521999999999998</v>
      </c>
      <c r="I9">
        <v>0</v>
      </c>
      <c r="J9" s="1" t="s">
        <v>31</v>
      </c>
      <c r="K9" s="1" t="s">
        <v>31</v>
      </c>
      <c r="L9" s="1" t="s">
        <v>31</v>
      </c>
      <c r="M9" s="1" t="s">
        <v>31</v>
      </c>
      <c r="N9">
        <v>4</v>
      </c>
      <c r="O9">
        <v>5</v>
      </c>
      <c r="P9">
        <v>5</v>
      </c>
      <c r="Q9" s="1" t="s">
        <v>33</v>
      </c>
      <c r="R9" s="1" t="s">
        <v>31</v>
      </c>
      <c r="S9" s="1" t="s">
        <v>35</v>
      </c>
      <c r="T9" s="1" t="s">
        <v>35</v>
      </c>
      <c r="U9" s="1" t="s">
        <v>49</v>
      </c>
      <c r="V9" s="1" t="s">
        <v>31</v>
      </c>
      <c r="W9">
        <v>4</v>
      </c>
      <c r="X9">
        <v>5</v>
      </c>
      <c r="Y9">
        <v>5</v>
      </c>
      <c r="Z9">
        <f t="shared" si="0"/>
        <v>13</v>
      </c>
      <c r="AA9">
        <f t="shared" si="1"/>
        <v>14</v>
      </c>
      <c r="AB9" s="4">
        <f t="shared" si="2"/>
        <v>1</v>
      </c>
    </row>
    <row r="10" spans="1:28" ht="240" x14ac:dyDescent="0.25">
      <c r="A10" s="1" t="s">
        <v>50</v>
      </c>
      <c r="B10" s="1" t="s">
        <v>191</v>
      </c>
      <c r="C10">
        <v>5</v>
      </c>
      <c r="D10">
        <v>5</v>
      </c>
      <c r="E10">
        <v>5</v>
      </c>
      <c r="F10">
        <v>0</v>
      </c>
      <c r="G10">
        <v>0</v>
      </c>
      <c r="H10">
        <v>29.350999999999999</v>
      </c>
      <c r="I10">
        <v>0</v>
      </c>
      <c r="J10" s="1" t="s">
        <v>31</v>
      </c>
      <c r="K10" s="1" t="s">
        <v>31</v>
      </c>
      <c r="L10" s="1" t="s">
        <v>31</v>
      </c>
      <c r="M10" s="1" t="s">
        <v>31</v>
      </c>
      <c r="N10">
        <v>5</v>
      </c>
      <c r="O10">
        <v>5</v>
      </c>
      <c r="P10">
        <v>5</v>
      </c>
      <c r="Q10" s="1" t="s">
        <v>38</v>
      </c>
      <c r="R10" s="1" t="s">
        <v>31</v>
      </c>
      <c r="S10" s="1" t="s">
        <v>35</v>
      </c>
      <c r="T10" s="1" t="s">
        <v>35</v>
      </c>
      <c r="U10" s="1" t="s">
        <v>51</v>
      </c>
      <c r="V10" s="1" t="s">
        <v>31</v>
      </c>
      <c r="W10">
        <v>5</v>
      </c>
      <c r="X10">
        <v>5</v>
      </c>
      <c r="Y10">
        <v>5</v>
      </c>
      <c r="Z10">
        <f t="shared" si="0"/>
        <v>15</v>
      </c>
      <c r="AA10">
        <f t="shared" si="1"/>
        <v>15</v>
      </c>
      <c r="AB10" s="4">
        <f t="shared" si="2"/>
        <v>0</v>
      </c>
    </row>
    <row r="11" spans="1:28" ht="165" x14ac:dyDescent="0.25">
      <c r="A11" s="1" t="s">
        <v>52</v>
      </c>
      <c r="B11" s="1" t="s">
        <v>192</v>
      </c>
      <c r="C11">
        <v>1</v>
      </c>
      <c r="D11">
        <v>3</v>
      </c>
      <c r="E11">
        <v>1</v>
      </c>
      <c r="F11">
        <v>0</v>
      </c>
      <c r="G11">
        <v>0</v>
      </c>
      <c r="H11">
        <v>22.518000000000001</v>
      </c>
      <c r="I11">
        <v>0</v>
      </c>
      <c r="J11" s="1" t="s">
        <v>31</v>
      </c>
      <c r="K11" s="1" t="s">
        <v>31</v>
      </c>
      <c r="L11" s="1" t="s">
        <v>31</v>
      </c>
      <c r="M11" s="1" t="s">
        <v>31</v>
      </c>
      <c r="N11">
        <v>1</v>
      </c>
      <c r="O11">
        <v>2</v>
      </c>
      <c r="P11">
        <v>2</v>
      </c>
      <c r="Q11" s="1" t="s">
        <v>38</v>
      </c>
      <c r="R11" s="1" t="s">
        <v>31</v>
      </c>
      <c r="S11" s="1" t="s">
        <v>35</v>
      </c>
      <c r="T11" s="1" t="s">
        <v>35</v>
      </c>
      <c r="U11" s="1" t="s">
        <v>53</v>
      </c>
      <c r="V11" s="1" t="s">
        <v>31</v>
      </c>
      <c r="W11">
        <v>1</v>
      </c>
      <c r="X11">
        <v>2</v>
      </c>
      <c r="Y11">
        <v>2</v>
      </c>
      <c r="Z11">
        <f t="shared" si="0"/>
        <v>5</v>
      </c>
      <c r="AA11">
        <f t="shared" si="1"/>
        <v>5</v>
      </c>
      <c r="AB11" s="4">
        <f t="shared" si="2"/>
        <v>0</v>
      </c>
    </row>
    <row r="12" spans="1:28" ht="30" x14ac:dyDescent="0.25">
      <c r="A12" s="1" t="s">
        <v>54</v>
      </c>
      <c r="B12" s="1" t="s">
        <v>193</v>
      </c>
      <c r="C12">
        <v>2</v>
      </c>
      <c r="D12">
        <v>4</v>
      </c>
      <c r="E12">
        <v>4</v>
      </c>
      <c r="F12" s="1" t="s">
        <v>31</v>
      </c>
      <c r="G12" s="1" t="s">
        <v>31</v>
      </c>
      <c r="H12" s="1" t="s">
        <v>31</v>
      </c>
      <c r="I12" s="1" t="s">
        <v>31</v>
      </c>
      <c r="J12">
        <v>10.872999999999999</v>
      </c>
      <c r="K12">
        <v>15.858000000000001</v>
      </c>
      <c r="L12">
        <v>21.276</v>
      </c>
      <c r="M12">
        <v>8</v>
      </c>
      <c r="N12">
        <v>4</v>
      </c>
      <c r="O12">
        <v>4</v>
      </c>
      <c r="P12">
        <v>4</v>
      </c>
      <c r="Q12" s="1" t="s">
        <v>33</v>
      </c>
      <c r="R12" s="1" t="s">
        <v>31</v>
      </c>
      <c r="S12" s="1" t="s">
        <v>34</v>
      </c>
      <c r="T12" s="1" t="s">
        <v>35</v>
      </c>
      <c r="U12" s="1" t="s">
        <v>55</v>
      </c>
      <c r="V12" s="1" t="s">
        <v>31</v>
      </c>
      <c r="W12">
        <v>4</v>
      </c>
      <c r="X12">
        <v>4</v>
      </c>
      <c r="Y12">
        <v>4</v>
      </c>
      <c r="Z12">
        <f t="shared" si="0"/>
        <v>10</v>
      </c>
      <c r="AA12">
        <f t="shared" si="1"/>
        <v>12</v>
      </c>
      <c r="AB12" s="4">
        <f t="shared" si="2"/>
        <v>2</v>
      </c>
    </row>
    <row r="13" spans="1:28" ht="30" x14ac:dyDescent="0.25">
      <c r="A13" s="1" t="s">
        <v>56</v>
      </c>
      <c r="B13" s="1" t="s">
        <v>194</v>
      </c>
      <c r="C13">
        <v>2</v>
      </c>
      <c r="D13">
        <v>4</v>
      </c>
      <c r="E13">
        <v>5</v>
      </c>
      <c r="F13" s="1" t="s">
        <v>31</v>
      </c>
      <c r="G13" s="1" t="s">
        <v>31</v>
      </c>
      <c r="H13" s="1" t="s">
        <v>31</v>
      </c>
      <c r="I13" s="1" t="s">
        <v>31</v>
      </c>
      <c r="J13">
        <v>12.515000000000001</v>
      </c>
      <c r="K13">
        <v>12.515000000000001</v>
      </c>
      <c r="L13">
        <v>29.654</v>
      </c>
      <c r="M13">
        <v>1</v>
      </c>
      <c r="N13">
        <v>2</v>
      </c>
      <c r="O13">
        <v>4</v>
      </c>
      <c r="P13">
        <v>5</v>
      </c>
      <c r="Q13" s="1" t="s">
        <v>38</v>
      </c>
      <c r="R13" s="1" t="s">
        <v>31</v>
      </c>
      <c r="S13" s="1" t="s">
        <v>34</v>
      </c>
      <c r="T13" s="1" t="s">
        <v>35</v>
      </c>
      <c r="U13" s="1" t="s">
        <v>57</v>
      </c>
      <c r="V13" s="1" t="s">
        <v>31</v>
      </c>
      <c r="W13">
        <v>2</v>
      </c>
      <c r="X13">
        <v>4</v>
      </c>
      <c r="Y13">
        <v>5</v>
      </c>
      <c r="Z13">
        <f t="shared" si="0"/>
        <v>11</v>
      </c>
      <c r="AA13">
        <f t="shared" si="1"/>
        <v>11</v>
      </c>
      <c r="AB13" s="4">
        <f t="shared" si="2"/>
        <v>0</v>
      </c>
    </row>
    <row r="14" spans="1:28" ht="30" x14ac:dyDescent="0.25">
      <c r="A14" s="1" t="s">
        <v>58</v>
      </c>
      <c r="B14" s="1" t="s">
        <v>195</v>
      </c>
      <c r="C14">
        <v>2</v>
      </c>
      <c r="D14">
        <v>5</v>
      </c>
      <c r="E14">
        <v>5</v>
      </c>
      <c r="F14">
        <v>0</v>
      </c>
      <c r="G14">
        <v>0</v>
      </c>
      <c r="H14">
        <v>24.948</v>
      </c>
      <c r="I14">
        <v>0</v>
      </c>
      <c r="J14" s="1" t="s">
        <v>31</v>
      </c>
      <c r="K14" s="1" t="s">
        <v>31</v>
      </c>
      <c r="L14" s="1" t="s">
        <v>31</v>
      </c>
      <c r="M14" s="1" t="s">
        <v>31</v>
      </c>
      <c r="N14">
        <v>3</v>
      </c>
      <c r="O14">
        <v>5</v>
      </c>
      <c r="P14">
        <v>5</v>
      </c>
      <c r="Q14" s="1" t="s">
        <v>33</v>
      </c>
      <c r="R14" s="1" t="s">
        <v>31</v>
      </c>
      <c r="S14" s="1" t="s">
        <v>34</v>
      </c>
      <c r="T14" s="1" t="s">
        <v>34</v>
      </c>
      <c r="U14" s="1" t="s">
        <v>31</v>
      </c>
      <c r="V14" s="1" t="s">
        <v>59</v>
      </c>
      <c r="W14">
        <v>3</v>
      </c>
      <c r="X14">
        <v>5</v>
      </c>
      <c r="Y14">
        <v>5</v>
      </c>
      <c r="Z14">
        <f t="shared" si="0"/>
        <v>12</v>
      </c>
      <c r="AA14">
        <f t="shared" si="1"/>
        <v>13</v>
      </c>
      <c r="AB14" s="4">
        <f t="shared" si="2"/>
        <v>1</v>
      </c>
    </row>
    <row r="15" spans="1:28" ht="165" x14ac:dyDescent="0.25">
      <c r="A15" s="1" t="s">
        <v>60</v>
      </c>
      <c r="B15" s="1" t="s">
        <v>196</v>
      </c>
      <c r="C15">
        <v>1</v>
      </c>
      <c r="D15">
        <v>5</v>
      </c>
      <c r="E15">
        <v>5</v>
      </c>
      <c r="F15" s="1" t="s">
        <v>31</v>
      </c>
      <c r="G15" s="1" t="s">
        <v>31</v>
      </c>
      <c r="H15" s="1" t="s">
        <v>31</v>
      </c>
      <c r="I15" s="1" t="s">
        <v>31</v>
      </c>
      <c r="J15">
        <v>5.0190000000000001</v>
      </c>
      <c r="K15">
        <v>5.0190000000000001</v>
      </c>
      <c r="L15">
        <v>29.175999999999998</v>
      </c>
      <c r="M15">
        <v>1</v>
      </c>
      <c r="N15">
        <v>1</v>
      </c>
      <c r="O15">
        <v>5</v>
      </c>
      <c r="P15">
        <v>4</v>
      </c>
      <c r="Q15" s="1" t="s">
        <v>38</v>
      </c>
      <c r="R15" s="1" t="s">
        <v>31</v>
      </c>
      <c r="S15" s="1" t="s">
        <v>35</v>
      </c>
      <c r="T15" s="1" t="s">
        <v>35</v>
      </c>
      <c r="U15" s="1" t="s">
        <v>61</v>
      </c>
      <c r="V15" s="1" t="s">
        <v>31</v>
      </c>
      <c r="W15">
        <v>1</v>
      </c>
      <c r="X15">
        <v>5</v>
      </c>
      <c r="Y15">
        <v>4</v>
      </c>
      <c r="Z15">
        <f t="shared" si="0"/>
        <v>11</v>
      </c>
      <c r="AA15">
        <f t="shared" si="1"/>
        <v>10</v>
      </c>
      <c r="AB15" s="4">
        <f t="shared" si="2"/>
        <v>-1</v>
      </c>
    </row>
    <row r="16" spans="1:28" ht="60" x14ac:dyDescent="0.25">
      <c r="A16" s="1" t="s">
        <v>62</v>
      </c>
      <c r="B16" s="1" t="s">
        <v>197</v>
      </c>
      <c r="C16">
        <v>1</v>
      </c>
      <c r="D16">
        <v>5</v>
      </c>
      <c r="E16">
        <v>3</v>
      </c>
      <c r="F16">
        <v>0</v>
      </c>
      <c r="G16">
        <v>0</v>
      </c>
      <c r="H16">
        <v>32.454999999999998</v>
      </c>
      <c r="I16">
        <v>0</v>
      </c>
      <c r="J16" s="1" t="s">
        <v>31</v>
      </c>
      <c r="K16" s="1" t="s">
        <v>31</v>
      </c>
      <c r="L16" s="1" t="s">
        <v>31</v>
      </c>
      <c r="M16" s="1" t="s">
        <v>31</v>
      </c>
      <c r="N16">
        <v>1</v>
      </c>
      <c r="O16">
        <v>5</v>
      </c>
      <c r="P16">
        <v>4</v>
      </c>
      <c r="Q16" s="1" t="s">
        <v>33</v>
      </c>
      <c r="R16" s="1" t="s">
        <v>31</v>
      </c>
      <c r="S16" s="1" t="s">
        <v>34</v>
      </c>
      <c r="T16" s="1" t="s">
        <v>35</v>
      </c>
      <c r="U16" s="1" t="s">
        <v>63</v>
      </c>
      <c r="V16" s="1" t="s">
        <v>31</v>
      </c>
      <c r="W16">
        <v>1</v>
      </c>
      <c r="X16">
        <v>5</v>
      </c>
      <c r="Y16">
        <v>4</v>
      </c>
      <c r="Z16">
        <f t="shared" si="0"/>
        <v>9</v>
      </c>
      <c r="AA16">
        <f t="shared" si="1"/>
        <v>10</v>
      </c>
      <c r="AB16" s="4">
        <f t="shared" si="2"/>
        <v>1</v>
      </c>
    </row>
    <row r="17" spans="1:28" ht="60" x14ac:dyDescent="0.25">
      <c r="A17" s="1" t="s">
        <v>64</v>
      </c>
      <c r="B17" s="1" t="s">
        <v>198</v>
      </c>
      <c r="C17">
        <v>4</v>
      </c>
      <c r="D17">
        <v>5</v>
      </c>
      <c r="E17">
        <v>4</v>
      </c>
      <c r="F17" s="1" t="s">
        <v>31</v>
      </c>
      <c r="G17" s="1" t="s">
        <v>31</v>
      </c>
      <c r="H17" s="1" t="s">
        <v>31</v>
      </c>
      <c r="I17" s="1" t="s">
        <v>31</v>
      </c>
      <c r="J17">
        <v>0</v>
      </c>
      <c r="K17">
        <v>0</v>
      </c>
      <c r="L17">
        <v>22.13</v>
      </c>
      <c r="M17">
        <v>0</v>
      </c>
      <c r="N17">
        <v>4</v>
      </c>
      <c r="O17">
        <v>5</v>
      </c>
      <c r="P17">
        <v>4</v>
      </c>
      <c r="Q17" s="1" t="s">
        <v>38</v>
      </c>
      <c r="R17" s="1" t="s">
        <v>31</v>
      </c>
      <c r="S17" s="1" t="s">
        <v>34</v>
      </c>
      <c r="T17" s="1" t="s">
        <v>35</v>
      </c>
      <c r="U17" s="1" t="s">
        <v>65</v>
      </c>
      <c r="V17" s="1" t="s">
        <v>31</v>
      </c>
      <c r="W17">
        <v>4</v>
      </c>
      <c r="X17">
        <v>5</v>
      </c>
      <c r="Y17">
        <v>4</v>
      </c>
      <c r="Z17">
        <f t="shared" si="0"/>
        <v>13</v>
      </c>
      <c r="AA17">
        <f t="shared" si="1"/>
        <v>13</v>
      </c>
      <c r="AB17" s="4">
        <f t="shared" si="2"/>
        <v>0</v>
      </c>
    </row>
    <row r="18" spans="1:28" ht="30" x14ac:dyDescent="0.25">
      <c r="A18" s="1" t="s">
        <v>66</v>
      </c>
      <c r="B18" s="1" t="s">
        <v>199</v>
      </c>
      <c r="C18">
        <v>1</v>
      </c>
      <c r="D18">
        <v>1</v>
      </c>
      <c r="E18">
        <v>3</v>
      </c>
      <c r="F18">
        <v>0</v>
      </c>
      <c r="G18">
        <v>0</v>
      </c>
      <c r="H18">
        <v>27.733000000000001</v>
      </c>
      <c r="I18">
        <v>0</v>
      </c>
      <c r="J18" s="1" t="s">
        <v>31</v>
      </c>
      <c r="K18" s="1" t="s">
        <v>31</v>
      </c>
      <c r="L18" s="1" t="s">
        <v>31</v>
      </c>
      <c r="M18" s="1" t="s">
        <v>31</v>
      </c>
      <c r="N18">
        <v>2</v>
      </c>
      <c r="O18">
        <v>3</v>
      </c>
      <c r="P18">
        <v>5</v>
      </c>
      <c r="Q18" s="1" t="s">
        <v>33</v>
      </c>
      <c r="R18" s="1" t="s">
        <v>31</v>
      </c>
      <c r="S18" s="1" t="s">
        <v>34</v>
      </c>
      <c r="T18" s="1" t="s">
        <v>35</v>
      </c>
      <c r="U18" s="1" t="s">
        <v>67</v>
      </c>
      <c r="V18" s="1" t="s">
        <v>31</v>
      </c>
      <c r="W18">
        <v>2</v>
      </c>
      <c r="X18">
        <v>3</v>
      </c>
      <c r="Y18">
        <v>5</v>
      </c>
      <c r="Z18">
        <f t="shared" si="0"/>
        <v>5</v>
      </c>
      <c r="AA18">
        <f t="shared" si="1"/>
        <v>10</v>
      </c>
      <c r="AB18" s="4">
        <f t="shared" si="2"/>
        <v>5</v>
      </c>
    </row>
    <row r="19" spans="1:28" ht="45" x14ac:dyDescent="0.25">
      <c r="A19" s="1" t="s">
        <v>68</v>
      </c>
      <c r="B19" s="1" t="s">
        <v>200</v>
      </c>
      <c r="C19">
        <v>2</v>
      </c>
      <c r="D19">
        <v>2</v>
      </c>
      <c r="E19">
        <v>3</v>
      </c>
      <c r="F19">
        <v>7.2679999999999998</v>
      </c>
      <c r="G19">
        <v>7.2679999999999998</v>
      </c>
      <c r="H19">
        <v>26.878</v>
      </c>
      <c r="I19">
        <v>1</v>
      </c>
      <c r="J19" s="1" t="s">
        <v>31</v>
      </c>
      <c r="K19" s="1" t="s">
        <v>31</v>
      </c>
      <c r="L19" s="1" t="s">
        <v>31</v>
      </c>
      <c r="M19" s="1" t="s">
        <v>31</v>
      </c>
      <c r="N19">
        <v>2</v>
      </c>
      <c r="O19">
        <v>2</v>
      </c>
      <c r="P19">
        <v>3</v>
      </c>
      <c r="Q19" s="1" t="s">
        <v>38</v>
      </c>
      <c r="R19" s="1" t="s">
        <v>31</v>
      </c>
      <c r="S19" s="1" t="s">
        <v>34</v>
      </c>
      <c r="T19" s="1" t="s">
        <v>35</v>
      </c>
      <c r="U19" s="1" t="s">
        <v>69</v>
      </c>
      <c r="V19" s="1" t="s">
        <v>31</v>
      </c>
      <c r="W19">
        <v>2</v>
      </c>
      <c r="X19">
        <v>2</v>
      </c>
      <c r="Y19">
        <v>3</v>
      </c>
      <c r="Z19">
        <f t="shared" si="0"/>
        <v>7</v>
      </c>
      <c r="AA19">
        <f t="shared" si="1"/>
        <v>7</v>
      </c>
      <c r="AB19" s="4">
        <f t="shared" si="2"/>
        <v>0</v>
      </c>
    </row>
    <row r="20" spans="1:28" ht="30" x14ac:dyDescent="0.25">
      <c r="A20" s="1" t="s">
        <v>70</v>
      </c>
      <c r="B20" s="1" t="s">
        <v>201</v>
      </c>
      <c r="C20">
        <v>5</v>
      </c>
      <c r="D20">
        <v>3</v>
      </c>
      <c r="E20">
        <v>5</v>
      </c>
      <c r="F20" s="1" t="s">
        <v>31</v>
      </c>
      <c r="G20" s="1" t="s">
        <v>31</v>
      </c>
      <c r="H20" s="1" t="s">
        <v>31</v>
      </c>
      <c r="I20" s="1" t="s">
        <v>31</v>
      </c>
      <c r="J20">
        <v>2.6629999999999998</v>
      </c>
      <c r="K20">
        <v>6.8860000000000001</v>
      </c>
      <c r="L20">
        <v>59.920999999999999</v>
      </c>
      <c r="M20">
        <v>3</v>
      </c>
      <c r="N20">
        <v>5</v>
      </c>
      <c r="O20">
        <v>5</v>
      </c>
      <c r="P20">
        <v>5</v>
      </c>
      <c r="Q20" s="1" t="s">
        <v>33</v>
      </c>
      <c r="R20" s="1" t="s">
        <v>31</v>
      </c>
      <c r="S20" s="1" t="s">
        <v>34</v>
      </c>
      <c r="T20" s="1" t="s">
        <v>34</v>
      </c>
      <c r="U20" s="1" t="s">
        <v>31</v>
      </c>
      <c r="V20" s="1" t="s">
        <v>43</v>
      </c>
      <c r="W20">
        <v>5</v>
      </c>
      <c r="X20">
        <v>5</v>
      </c>
      <c r="Y20">
        <v>5</v>
      </c>
      <c r="Z20">
        <f t="shared" si="0"/>
        <v>13</v>
      </c>
      <c r="AA20">
        <f t="shared" si="1"/>
        <v>15</v>
      </c>
      <c r="AB20" s="4">
        <f t="shared" si="2"/>
        <v>2</v>
      </c>
    </row>
    <row r="21" spans="1:28" ht="30" x14ac:dyDescent="0.25">
      <c r="A21" s="1" t="s">
        <v>71</v>
      </c>
      <c r="B21" s="1" t="s">
        <v>202</v>
      </c>
      <c r="C21">
        <v>4</v>
      </c>
      <c r="D21">
        <v>4</v>
      </c>
      <c r="E21">
        <v>4</v>
      </c>
      <c r="F21">
        <v>16.417999999999999</v>
      </c>
      <c r="G21">
        <v>16.417999999999999</v>
      </c>
      <c r="H21">
        <v>24.646999999999998</v>
      </c>
      <c r="I21">
        <v>1</v>
      </c>
      <c r="J21" s="1" t="s">
        <v>31</v>
      </c>
      <c r="K21" s="1" t="s">
        <v>31</v>
      </c>
      <c r="L21" s="1" t="s">
        <v>31</v>
      </c>
      <c r="M21" s="1" t="s">
        <v>31</v>
      </c>
      <c r="N21">
        <v>4</v>
      </c>
      <c r="O21">
        <v>4</v>
      </c>
      <c r="P21">
        <v>4</v>
      </c>
      <c r="Q21" s="1" t="s">
        <v>33</v>
      </c>
      <c r="R21" s="1" t="s">
        <v>31</v>
      </c>
      <c r="S21" s="1" t="s">
        <v>34</v>
      </c>
      <c r="T21" s="1" t="s">
        <v>34</v>
      </c>
      <c r="U21" s="1" t="s">
        <v>31</v>
      </c>
      <c r="V21" s="1" t="s">
        <v>43</v>
      </c>
      <c r="W21">
        <v>4</v>
      </c>
      <c r="X21">
        <v>4</v>
      </c>
      <c r="Y21">
        <v>4</v>
      </c>
      <c r="Z21">
        <f t="shared" si="0"/>
        <v>12</v>
      </c>
      <c r="AA21">
        <f t="shared" si="1"/>
        <v>12</v>
      </c>
      <c r="AB21" s="4">
        <f t="shared" si="2"/>
        <v>0</v>
      </c>
    </row>
    <row r="22" spans="1:28" ht="30" x14ac:dyDescent="0.25">
      <c r="A22" s="1" t="s">
        <v>72</v>
      </c>
      <c r="B22" s="1" t="s">
        <v>203</v>
      </c>
      <c r="C22">
        <v>4</v>
      </c>
      <c r="D22">
        <v>4</v>
      </c>
      <c r="E22">
        <v>3</v>
      </c>
      <c r="F22" s="1" t="s">
        <v>31</v>
      </c>
      <c r="G22" s="1" t="s">
        <v>31</v>
      </c>
      <c r="H22" s="1" t="s">
        <v>31</v>
      </c>
      <c r="I22" s="1" t="s">
        <v>31</v>
      </c>
      <c r="J22">
        <v>4.101</v>
      </c>
      <c r="K22">
        <v>21.510999999999999</v>
      </c>
      <c r="L22">
        <v>21.655000000000001</v>
      </c>
      <c r="M22">
        <v>4</v>
      </c>
      <c r="N22">
        <v>4</v>
      </c>
      <c r="O22">
        <v>4</v>
      </c>
      <c r="P22">
        <v>3</v>
      </c>
      <c r="Q22" s="1" t="s">
        <v>38</v>
      </c>
      <c r="R22" s="1" t="s">
        <v>31</v>
      </c>
      <c r="S22" s="1" t="s">
        <v>34</v>
      </c>
      <c r="T22" s="1" t="s">
        <v>34</v>
      </c>
      <c r="U22" s="1" t="s">
        <v>31</v>
      </c>
      <c r="V22" s="1" t="s">
        <v>43</v>
      </c>
      <c r="W22">
        <v>4</v>
      </c>
      <c r="X22">
        <v>4</v>
      </c>
      <c r="Y22">
        <v>3</v>
      </c>
      <c r="Z22">
        <f t="shared" si="0"/>
        <v>11</v>
      </c>
      <c r="AA22">
        <f t="shared" si="1"/>
        <v>11</v>
      </c>
      <c r="AB22" s="4">
        <f t="shared" si="2"/>
        <v>0</v>
      </c>
    </row>
    <row r="23" spans="1:28" ht="75" x14ac:dyDescent="0.25">
      <c r="A23" s="1" t="s">
        <v>73</v>
      </c>
      <c r="B23" s="1" t="s">
        <v>204</v>
      </c>
      <c r="C23">
        <v>1</v>
      </c>
      <c r="D23">
        <v>2</v>
      </c>
      <c r="E23">
        <v>2</v>
      </c>
      <c r="F23" s="1" t="s">
        <v>31</v>
      </c>
      <c r="G23" s="1" t="s">
        <v>31</v>
      </c>
      <c r="H23" s="1" t="s">
        <v>31</v>
      </c>
      <c r="I23" s="1" t="s">
        <v>31</v>
      </c>
      <c r="J23">
        <v>10.561999999999999</v>
      </c>
      <c r="K23">
        <v>25.282</v>
      </c>
      <c r="L23">
        <v>25.388999999999999</v>
      </c>
      <c r="M23">
        <v>2</v>
      </c>
      <c r="N23">
        <v>2</v>
      </c>
      <c r="O23">
        <v>3</v>
      </c>
      <c r="P23">
        <v>3</v>
      </c>
      <c r="Q23" s="1" t="s">
        <v>38</v>
      </c>
      <c r="R23" s="1" t="s">
        <v>31</v>
      </c>
      <c r="S23" s="1" t="s">
        <v>34</v>
      </c>
      <c r="T23" s="1" t="s">
        <v>35</v>
      </c>
      <c r="U23" s="1" t="s">
        <v>74</v>
      </c>
      <c r="V23" s="1" t="s">
        <v>31</v>
      </c>
      <c r="W23">
        <v>2</v>
      </c>
      <c r="X23">
        <v>3</v>
      </c>
      <c r="Y23">
        <v>3</v>
      </c>
      <c r="Z23">
        <f t="shared" si="0"/>
        <v>5</v>
      </c>
      <c r="AA23">
        <f t="shared" si="1"/>
        <v>8</v>
      </c>
      <c r="AB23" s="4">
        <f t="shared" si="2"/>
        <v>3</v>
      </c>
    </row>
    <row r="24" spans="1:28" ht="30" x14ac:dyDescent="0.25">
      <c r="A24" s="1" t="s">
        <v>75</v>
      </c>
      <c r="B24" s="1" t="s">
        <v>205</v>
      </c>
      <c r="C24">
        <v>3</v>
      </c>
      <c r="D24">
        <v>5</v>
      </c>
      <c r="E24">
        <v>4</v>
      </c>
      <c r="F24">
        <v>0</v>
      </c>
      <c r="G24">
        <v>0</v>
      </c>
      <c r="H24">
        <v>21.808</v>
      </c>
      <c r="I24">
        <v>0</v>
      </c>
      <c r="J24" s="1" t="s">
        <v>31</v>
      </c>
      <c r="K24" s="1" t="s">
        <v>31</v>
      </c>
      <c r="L24" s="1" t="s">
        <v>31</v>
      </c>
      <c r="M24" s="1" t="s">
        <v>31</v>
      </c>
      <c r="N24">
        <v>4</v>
      </c>
      <c r="O24">
        <v>5</v>
      </c>
      <c r="P24">
        <v>5</v>
      </c>
      <c r="Q24" s="1" t="s">
        <v>33</v>
      </c>
      <c r="R24" s="1" t="s">
        <v>31</v>
      </c>
      <c r="S24" s="1" t="s">
        <v>35</v>
      </c>
      <c r="T24" s="1" t="s">
        <v>34</v>
      </c>
      <c r="U24" s="1" t="s">
        <v>31</v>
      </c>
      <c r="V24" s="1" t="s">
        <v>59</v>
      </c>
      <c r="W24">
        <v>4</v>
      </c>
      <c r="X24">
        <v>5</v>
      </c>
      <c r="Y24">
        <v>5</v>
      </c>
      <c r="Z24">
        <f t="shared" si="0"/>
        <v>12</v>
      </c>
      <c r="AA24">
        <f t="shared" si="1"/>
        <v>14</v>
      </c>
      <c r="AB24" s="4">
        <f t="shared" si="2"/>
        <v>2</v>
      </c>
    </row>
    <row r="25" spans="1:28" ht="135" x14ac:dyDescent="0.25">
      <c r="A25" s="1" t="s">
        <v>76</v>
      </c>
      <c r="B25" s="1" t="s">
        <v>206</v>
      </c>
      <c r="C25">
        <v>1</v>
      </c>
      <c r="D25">
        <v>5</v>
      </c>
      <c r="E25">
        <v>3</v>
      </c>
      <c r="F25">
        <v>0</v>
      </c>
      <c r="G25">
        <v>0</v>
      </c>
      <c r="H25">
        <v>23.433</v>
      </c>
      <c r="I25">
        <v>0</v>
      </c>
      <c r="J25" s="1" t="s">
        <v>31</v>
      </c>
      <c r="K25" s="1" t="s">
        <v>31</v>
      </c>
      <c r="L25" s="1" t="s">
        <v>31</v>
      </c>
      <c r="M25" s="1" t="s">
        <v>31</v>
      </c>
      <c r="N25">
        <v>4</v>
      </c>
      <c r="O25">
        <v>5</v>
      </c>
      <c r="P25">
        <v>5</v>
      </c>
      <c r="Q25" s="1" t="s">
        <v>38</v>
      </c>
      <c r="R25" s="1" t="s">
        <v>31</v>
      </c>
      <c r="S25" s="1" t="s">
        <v>34</v>
      </c>
      <c r="T25" s="1" t="s">
        <v>35</v>
      </c>
      <c r="U25" s="1" t="s">
        <v>77</v>
      </c>
      <c r="V25" s="1" t="s">
        <v>31</v>
      </c>
      <c r="W25">
        <v>4</v>
      </c>
      <c r="X25">
        <v>5</v>
      </c>
      <c r="Y25">
        <v>5</v>
      </c>
      <c r="Z25">
        <f t="shared" si="0"/>
        <v>9</v>
      </c>
      <c r="AA25">
        <f t="shared" si="1"/>
        <v>14</v>
      </c>
      <c r="AB25" s="4">
        <f t="shared" si="2"/>
        <v>5</v>
      </c>
    </row>
    <row r="26" spans="1:28" ht="30" x14ac:dyDescent="0.25">
      <c r="A26" s="1" t="s">
        <v>78</v>
      </c>
      <c r="B26" s="1" t="s">
        <v>207</v>
      </c>
      <c r="C26">
        <v>4</v>
      </c>
      <c r="D26">
        <v>5</v>
      </c>
      <c r="E26">
        <v>4</v>
      </c>
      <c r="F26" s="1" t="s">
        <v>31</v>
      </c>
      <c r="G26" s="1" t="s">
        <v>31</v>
      </c>
      <c r="H26" s="1" t="s">
        <v>31</v>
      </c>
      <c r="I26" s="1" t="s">
        <v>31</v>
      </c>
      <c r="J26">
        <v>0</v>
      </c>
      <c r="K26">
        <v>0</v>
      </c>
      <c r="L26">
        <v>38.99</v>
      </c>
      <c r="M26">
        <v>0</v>
      </c>
      <c r="N26">
        <v>3</v>
      </c>
      <c r="O26">
        <v>3</v>
      </c>
      <c r="P26">
        <v>3</v>
      </c>
      <c r="Q26" s="1" t="s">
        <v>33</v>
      </c>
      <c r="R26" s="1" t="s">
        <v>31</v>
      </c>
      <c r="S26" s="1" t="s">
        <v>34</v>
      </c>
      <c r="T26" s="1" t="s">
        <v>34</v>
      </c>
      <c r="U26" s="1" t="s">
        <v>31</v>
      </c>
      <c r="V26" s="1" t="s">
        <v>43</v>
      </c>
      <c r="W26">
        <v>3</v>
      </c>
      <c r="X26">
        <v>3</v>
      </c>
      <c r="Y26">
        <v>3</v>
      </c>
      <c r="Z26">
        <f t="shared" si="0"/>
        <v>13</v>
      </c>
      <c r="AA26">
        <f t="shared" si="1"/>
        <v>9</v>
      </c>
      <c r="AB26" s="4">
        <f t="shared" si="2"/>
        <v>-4</v>
      </c>
    </row>
    <row r="27" spans="1:28" ht="30" x14ac:dyDescent="0.25">
      <c r="A27" s="1" t="s">
        <v>79</v>
      </c>
      <c r="B27" s="1" t="s">
        <v>208</v>
      </c>
      <c r="C27">
        <v>2</v>
      </c>
      <c r="D27">
        <v>4</v>
      </c>
      <c r="E27">
        <v>3</v>
      </c>
      <c r="F27" s="1" t="s">
        <v>31</v>
      </c>
      <c r="G27" s="1" t="s">
        <v>31</v>
      </c>
      <c r="H27" s="1" t="s">
        <v>31</v>
      </c>
      <c r="I27" s="1" t="s">
        <v>31</v>
      </c>
      <c r="J27">
        <v>0</v>
      </c>
      <c r="K27">
        <v>0</v>
      </c>
      <c r="L27">
        <v>21.077999999999999</v>
      </c>
      <c r="M27">
        <v>0</v>
      </c>
      <c r="N27">
        <v>2</v>
      </c>
      <c r="O27">
        <v>3</v>
      </c>
      <c r="P27">
        <v>2</v>
      </c>
      <c r="Q27" s="1" t="s">
        <v>33</v>
      </c>
      <c r="R27" s="1" t="s">
        <v>31</v>
      </c>
      <c r="S27" s="1" t="s">
        <v>34</v>
      </c>
      <c r="T27" s="1" t="s">
        <v>34</v>
      </c>
      <c r="U27" s="1" t="s">
        <v>31</v>
      </c>
      <c r="V27" s="1" t="s">
        <v>43</v>
      </c>
      <c r="W27">
        <v>2</v>
      </c>
      <c r="X27">
        <v>3</v>
      </c>
      <c r="Y27">
        <v>2</v>
      </c>
      <c r="Z27">
        <f t="shared" si="0"/>
        <v>9</v>
      </c>
      <c r="AA27">
        <f t="shared" si="1"/>
        <v>7</v>
      </c>
      <c r="AB27" s="4">
        <f t="shared" si="2"/>
        <v>-2</v>
      </c>
    </row>
    <row r="28" spans="1:28" ht="105" x14ac:dyDescent="0.25">
      <c r="A28" s="1" t="s">
        <v>80</v>
      </c>
      <c r="B28" s="1" t="s">
        <v>209</v>
      </c>
      <c r="C28">
        <v>1</v>
      </c>
      <c r="D28">
        <v>3</v>
      </c>
      <c r="E28">
        <v>2</v>
      </c>
      <c r="F28">
        <v>7.8369999999999997</v>
      </c>
      <c r="G28">
        <v>8.5069999999999997</v>
      </c>
      <c r="H28">
        <v>23.773</v>
      </c>
      <c r="I28">
        <v>2</v>
      </c>
      <c r="J28" s="1" t="s">
        <v>31</v>
      </c>
      <c r="K28" s="1" t="s">
        <v>31</v>
      </c>
      <c r="L28" s="1" t="s">
        <v>31</v>
      </c>
      <c r="M28" s="1" t="s">
        <v>31</v>
      </c>
      <c r="N28">
        <v>2</v>
      </c>
      <c r="O28">
        <v>3</v>
      </c>
      <c r="P28">
        <v>3</v>
      </c>
      <c r="Q28" s="1" t="s">
        <v>33</v>
      </c>
      <c r="R28" s="1" t="s">
        <v>31</v>
      </c>
      <c r="S28" s="1" t="s">
        <v>34</v>
      </c>
      <c r="T28" s="1" t="s">
        <v>35</v>
      </c>
      <c r="U28" s="1" t="s">
        <v>81</v>
      </c>
      <c r="V28" s="1" t="s">
        <v>31</v>
      </c>
      <c r="W28">
        <v>2</v>
      </c>
      <c r="X28">
        <v>3</v>
      </c>
      <c r="Y28">
        <v>3</v>
      </c>
      <c r="Z28">
        <f t="shared" si="0"/>
        <v>6</v>
      </c>
      <c r="AA28">
        <f t="shared" si="1"/>
        <v>8</v>
      </c>
      <c r="AB28" s="4">
        <f t="shared" si="2"/>
        <v>2</v>
      </c>
    </row>
    <row r="29" spans="1:28" ht="30" x14ac:dyDescent="0.25">
      <c r="A29" s="1" t="s">
        <v>82</v>
      </c>
      <c r="B29" s="1" t="s">
        <v>210</v>
      </c>
      <c r="C29">
        <v>5</v>
      </c>
      <c r="D29">
        <v>5</v>
      </c>
      <c r="E29">
        <v>5</v>
      </c>
      <c r="F29">
        <v>0</v>
      </c>
      <c r="G29">
        <v>0</v>
      </c>
      <c r="H29">
        <v>91.531999999999996</v>
      </c>
      <c r="I29">
        <v>0</v>
      </c>
      <c r="J29" s="1" t="s">
        <v>31</v>
      </c>
      <c r="K29" s="1" t="s">
        <v>31</v>
      </c>
      <c r="L29" s="1" t="s">
        <v>31</v>
      </c>
      <c r="M29" s="1" t="s">
        <v>31</v>
      </c>
      <c r="N29">
        <v>5</v>
      </c>
      <c r="O29">
        <v>5</v>
      </c>
      <c r="P29">
        <v>5</v>
      </c>
      <c r="Q29" s="1" t="s">
        <v>33</v>
      </c>
      <c r="R29" s="1" t="s">
        <v>31</v>
      </c>
      <c r="S29" s="1" t="s">
        <v>34</v>
      </c>
      <c r="T29" s="1" t="s">
        <v>34</v>
      </c>
      <c r="U29" s="1" t="s">
        <v>31</v>
      </c>
      <c r="V29" s="1" t="s">
        <v>59</v>
      </c>
      <c r="W29">
        <v>5</v>
      </c>
      <c r="X29">
        <v>5</v>
      </c>
      <c r="Y29">
        <v>5</v>
      </c>
      <c r="Z29">
        <f t="shared" si="0"/>
        <v>15</v>
      </c>
      <c r="AA29">
        <f t="shared" si="1"/>
        <v>15</v>
      </c>
      <c r="AB29" s="4">
        <f t="shared" si="2"/>
        <v>0</v>
      </c>
    </row>
    <row r="30" spans="1:28" ht="45" x14ac:dyDescent="0.25">
      <c r="A30" s="1" t="s">
        <v>83</v>
      </c>
      <c r="B30" s="1" t="s">
        <v>211</v>
      </c>
      <c r="C30">
        <v>2</v>
      </c>
      <c r="D30">
        <v>5</v>
      </c>
      <c r="E30">
        <v>3</v>
      </c>
      <c r="F30" s="1" t="s">
        <v>31</v>
      </c>
      <c r="G30" s="1" t="s">
        <v>31</v>
      </c>
      <c r="H30" s="1" t="s">
        <v>31</v>
      </c>
      <c r="I30" s="1" t="s">
        <v>31</v>
      </c>
      <c r="J30">
        <v>3.0950000000000002</v>
      </c>
      <c r="K30">
        <v>8.1750000000000007</v>
      </c>
      <c r="L30">
        <v>21.742999999999999</v>
      </c>
      <c r="M30">
        <v>3</v>
      </c>
      <c r="N30">
        <v>2</v>
      </c>
      <c r="O30">
        <v>5</v>
      </c>
      <c r="P30">
        <v>4</v>
      </c>
      <c r="Q30" s="1" t="s">
        <v>33</v>
      </c>
      <c r="R30" s="1" t="s">
        <v>31</v>
      </c>
      <c r="S30" s="1" t="s">
        <v>34</v>
      </c>
      <c r="T30" s="1" t="s">
        <v>35</v>
      </c>
      <c r="U30" s="1" t="s">
        <v>84</v>
      </c>
      <c r="V30" s="1" t="s">
        <v>31</v>
      </c>
      <c r="W30">
        <v>2</v>
      </c>
      <c r="X30">
        <v>5</v>
      </c>
      <c r="Y30">
        <v>4</v>
      </c>
      <c r="Z30">
        <f t="shared" si="0"/>
        <v>10</v>
      </c>
      <c r="AA30">
        <f t="shared" si="1"/>
        <v>11</v>
      </c>
      <c r="AB30" s="4">
        <f t="shared" si="2"/>
        <v>1</v>
      </c>
    </row>
    <row r="31" spans="1:28" ht="195" x14ac:dyDescent="0.25">
      <c r="A31" s="1" t="s">
        <v>85</v>
      </c>
      <c r="B31" s="1" t="s">
        <v>212</v>
      </c>
      <c r="C31">
        <v>1</v>
      </c>
      <c r="D31">
        <v>3</v>
      </c>
      <c r="E31">
        <v>3</v>
      </c>
      <c r="F31" s="1" t="s">
        <v>31</v>
      </c>
      <c r="G31" s="1" t="s">
        <v>31</v>
      </c>
      <c r="H31" s="1" t="s">
        <v>31</v>
      </c>
      <c r="I31" s="1" t="s">
        <v>31</v>
      </c>
      <c r="J31">
        <v>5.4189999999999996</v>
      </c>
      <c r="K31">
        <v>20.893999999999998</v>
      </c>
      <c r="L31">
        <v>20.917000000000002</v>
      </c>
      <c r="M31">
        <v>6</v>
      </c>
      <c r="N31">
        <v>1</v>
      </c>
      <c r="O31">
        <v>3</v>
      </c>
      <c r="P31">
        <v>2</v>
      </c>
      <c r="Q31" s="1" t="s">
        <v>38</v>
      </c>
      <c r="R31" s="1" t="s">
        <v>31</v>
      </c>
      <c r="S31" s="1" t="s">
        <v>34</v>
      </c>
      <c r="T31" s="1" t="s">
        <v>35</v>
      </c>
      <c r="U31" s="1" t="s">
        <v>86</v>
      </c>
      <c r="V31" s="1" t="s">
        <v>31</v>
      </c>
      <c r="W31">
        <v>1</v>
      </c>
      <c r="X31">
        <v>3</v>
      </c>
      <c r="Y31">
        <v>2</v>
      </c>
      <c r="Z31">
        <f t="shared" si="0"/>
        <v>7</v>
      </c>
      <c r="AA31">
        <f t="shared" si="1"/>
        <v>6</v>
      </c>
      <c r="AB31" s="4">
        <f t="shared" si="2"/>
        <v>-1</v>
      </c>
    </row>
    <row r="32" spans="1:28" ht="30" x14ac:dyDescent="0.25">
      <c r="A32" s="1" t="s">
        <v>87</v>
      </c>
      <c r="B32" s="1" t="s">
        <v>213</v>
      </c>
      <c r="C32">
        <v>2</v>
      </c>
      <c r="D32">
        <v>1</v>
      </c>
      <c r="E32">
        <v>1</v>
      </c>
      <c r="F32">
        <v>0</v>
      </c>
      <c r="G32">
        <v>0</v>
      </c>
      <c r="H32">
        <v>72.701999999999998</v>
      </c>
      <c r="I32">
        <v>0</v>
      </c>
      <c r="J32" s="1" t="s">
        <v>31</v>
      </c>
      <c r="K32" s="1" t="s">
        <v>31</v>
      </c>
      <c r="L32" s="1" t="s">
        <v>31</v>
      </c>
      <c r="M32" s="1" t="s">
        <v>31</v>
      </c>
      <c r="N32">
        <v>2</v>
      </c>
      <c r="O32">
        <v>2</v>
      </c>
      <c r="P32">
        <v>2</v>
      </c>
      <c r="Q32" s="1" t="s">
        <v>38</v>
      </c>
      <c r="R32" s="1" t="s">
        <v>31</v>
      </c>
      <c r="S32" s="1" t="s">
        <v>35</v>
      </c>
      <c r="T32" s="1" t="s">
        <v>34</v>
      </c>
      <c r="U32" s="1" t="s">
        <v>31</v>
      </c>
      <c r="V32" s="1" t="s">
        <v>59</v>
      </c>
      <c r="W32">
        <v>2</v>
      </c>
      <c r="X32">
        <v>2</v>
      </c>
      <c r="Y32">
        <v>2</v>
      </c>
      <c r="Z32">
        <f t="shared" si="0"/>
        <v>4</v>
      </c>
      <c r="AA32">
        <f t="shared" si="1"/>
        <v>6</v>
      </c>
      <c r="AB32" s="4">
        <f t="shared" si="2"/>
        <v>2</v>
      </c>
    </row>
    <row r="33" spans="1:28" ht="30" x14ac:dyDescent="0.25">
      <c r="A33" s="1" t="s">
        <v>88</v>
      </c>
      <c r="B33" s="1" t="s">
        <v>214</v>
      </c>
      <c r="C33">
        <v>1</v>
      </c>
      <c r="D33">
        <v>1</v>
      </c>
      <c r="E33">
        <v>1</v>
      </c>
      <c r="F33">
        <v>3.464</v>
      </c>
      <c r="G33">
        <v>3.464</v>
      </c>
      <c r="H33">
        <v>35.381</v>
      </c>
      <c r="I33">
        <v>1</v>
      </c>
      <c r="J33" s="1" t="s">
        <v>31</v>
      </c>
      <c r="K33" s="1" t="s">
        <v>31</v>
      </c>
      <c r="L33" s="1" t="s">
        <v>31</v>
      </c>
      <c r="M33" s="1" t="s">
        <v>31</v>
      </c>
      <c r="N33">
        <v>2</v>
      </c>
      <c r="O33">
        <v>2</v>
      </c>
      <c r="P33">
        <v>2</v>
      </c>
      <c r="Q33" s="1" t="s">
        <v>38</v>
      </c>
      <c r="R33" s="1" t="s">
        <v>31</v>
      </c>
      <c r="S33" s="1" t="s">
        <v>35</v>
      </c>
      <c r="T33" s="1" t="s">
        <v>35</v>
      </c>
      <c r="U33" s="1" t="s">
        <v>89</v>
      </c>
      <c r="V33" s="1" t="s">
        <v>31</v>
      </c>
      <c r="W33">
        <v>2</v>
      </c>
      <c r="X33">
        <v>2</v>
      </c>
      <c r="Y33">
        <v>2</v>
      </c>
      <c r="Z33">
        <f t="shared" si="0"/>
        <v>3</v>
      </c>
      <c r="AA33">
        <f t="shared" si="1"/>
        <v>6</v>
      </c>
      <c r="AB33" s="4">
        <f t="shared" si="2"/>
        <v>3</v>
      </c>
    </row>
    <row r="34" spans="1:28" ht="30" x14ac:dyDescent="0.25">
      <c r="A34" s="1" t="s">
        <v>90</v>
      </c>
      <c r="B34" s="1" t="s">
        <v>215</v>
      </c>
      <c r="C34">
        <v>1</v>
      </c>
      <c r="D34">
        <v>1</v>
      </c>
      <c r="E34">
        <v>1</v>
      </c>
      <c r="F34" s="1" t="s">
        <v>31</v>
      </c>
      <c r="G34" s="1" t="s">
        <v>31</v>
      </c>
      <c r="H34" s="1" t="s">
        <v>31</v>
      </c>
      <c r="I34" s="1" t="s">
        <v>31</v>
      </c>
      <c r="J34">
        <v>0</v>
      </c>
      <c r="K34">
        <v>0</v>
      </c>
      <c r="L34">
        <v>21.308</v>
      </c>
      <c r="M34">
        <v>0</v>
      </c>
      <c r="N34">
        <v>4</v>
      </c>
      <c r="O34">
        <v>5</v>
      </c>
      <c r="P34">
        <v>5</v>
      </c>
      <c r="Q34" s="1" t="s">
        <v>38</v>
      </c>
      <c r="R34" s="1" t="s">
        <v>31</v>
      </c>
      <c r="S34" s="1" t="s">
        <v>35</v>
      </c>
      <c r="T34" s="1" t="s">
        <v>34</v>
      </c>
      <c r="U34" s="1" t="s">
        <v>31</v>
      </c>
      <c r="V34" s="1" t="s">
        <v>43</v>
      </c>
      <c r="W34">
        <v>4</v>
      </c>
      <c r="X34">
        <v>5</v>
      </c>
      <c r="Y34">
        <v>5</v>
      </c>
      <c r="Z34">
        <f t="shared" si="0"/>
        <v>3</v>
      </c>
      <c r="AA34">
        <f t="shared" si="1"/>
        <v>14</v>
      </c>
      <c r="AB34" s="4">
        <f t="shared" si="2"/>
        <v>11</v>
      </c>
    </row>
    <row r="35" spans="1:28" ht="30" x14ac:dyDescent="0.25">
      <c r="A35" s="1" t="s">
        <v>91</v>
      </c>
      <c r="B35" s="1" t="s">
        <v>216</v>
      </c>
      <c r="C35">
        <v>1</v>
      </c>
      <c r="D35">
        <v>1</v>
      </c>
      <c r="E35">
        <v>2</v>
      </c>
      <c r="F35" s="1" t="s">
        <v>31</v>
      </c>
      <c r="G35" s="1" t="s">
        <v>31</v>
      </c>
      <c r="H35" s="1" t="s">
        <v>31</v>
      </c>
      <c r="I35" s="1" t="s">
        <v>31</v>
      </c>
      <c r="J35">
        <v>0</v>
      </c>
      <c r="K35">
        <v>0</v>
      </c>
      <c r="L35">
        <v>21.297000000000001</v>
      </c>
      <c r="M35">
        <v>0</v>
      </c>
      <c r="N35">
        <v>2</v>
      </c>
      <c r="O35">
        <v>2</v>
      </c>
      <c r="P35">
        <v>3</v>
      </c>
      <c r="Q35" s="1" t="s">
        <v>38</v>
      </c>
      <c r="R35" s="1" t="s">
        <v>31</v>
      </c>
      <c r="S35" s="1" t="s">
        <v>35</v>
      </c>
      <c r="T35" s="1" t="s">
        <v>35</v>
      </c>
      <c r="U35" s="1" t="s">
        <v>92</v>
      </c>
      <c r="V35" s="1" t="s">
        <v>31</v>
      </c>
      <c r="W35">
        <v>2</v>
      </c>
      <c r="X35">
        <v>2</v>
      </c>
      <c r="Y35">
        <v>3</v>
      </c>
      <c r="Z35">
        <f t="shared" si="0"/>
        <v>4</v>
      </c>
      <c r="AA35">
        <f t="shared" si="1"/>
        <v>7</v>
      </c>
      <c r="AB35" s="4">
        <f t="shared" si="2"/>
        <v>3</v>
      </c>
    </row>
    <row r="36" spans="1:28" ht="60" x14ac:dyDescent="0.25">
      <c r="A36" s="1" t="s">
        <v>93</v>
      </c>
      <c r="B36" s="1" t="s">
        <v>217</v>
      </c>
      <c r="C36">
        <v>1</v>
      </c>
      <c r="D36">
        <v>2</v>
      </c>
      <c r="E36">
        <v>1</v>
      </c>
      <c r="F36">
        <v>0</v>
      </c>
      <c r="G36">
        <v>0</v>
      </c>
      <c r="H36">
        <v>21.661999999999999</v>
      </c>
      <c r="I36">
        <v>0</v>
      </c>
      <c r="J36" s="1" t="s">
        <v>31</v>
      </c>
      <c r="K36" s="1" t="s">
        <v>31</v>
      </c>
      <c r="L36" s="1" t="s">
        <v>31</v>
      </c>
      <c r="M36" s="1" t="s">
        <v>31</v>
      </c>
      <c r="N36">
        <v>2</v>
      </c>
      <c r="O36">
        <v>3</v>
      </c>
      <c r="P36">
        <v>2</v>
      </c>
      <c r="Q36" s="1" t="s">
        <v>33</v>
      </c>
      <c r="R36" s="1" t="s">
        <v>31</v>
      </c>
      <c r="S36" s="1" t="s">
        <v>35</v>
      </c>
      <c r="T36" s="1" t="s">
        <v>35</v>
      </c>
      <c r="U36" s="1" t="s">
        <v>94</v>
      </c>
      <c r="V36" s="1" t="s">
        <v>31</v>
      </c>
      <c r="W36">
        <v>2</v>
      </c>
      <c r="X36">
        <v>3</v>
      </c>
      <c r="Y36">
        <v>2</v>
      </c>
      <c r="Z36">
        <f t="shared" si="0"/>
        <v>4</v>
      </c>
      <c r="AA36">
        <f t="shared" si="1"/>
        <v>7</v>
      </c>
      <c r="AB36" s="4">
        <f t="shared" si="2"/>
        <v>3</v>
      </c>
    </row>
    <row r="37" spans="1:28" ht="30" x14ac:dyDescent="0.25">
      <c r="A37" s="1" t="s">
        <v>95</v>
      </c>
      <c r="B37" s="1" t="s">
        <v>218</v>
      </c>
      <c r="C37">
        <v>5</v>
      </c>
      <c r="D37">
        <v>5</v>
      </c>
      <c r="E37">
        <v>4</v>
      </c>
      <c r="F37">
        <v>0</v>
      </c>
      <c r="G37">
        <v>0</v>
      </c>
      <c r="H37">
        <v>21.327999999999999</v>
      </c>
      <c r="I37">
        <v>0</v>
      </c>
      <c r="J37" s="1" t="s">
        <v>31</v>
      </c>
      <c r="K37" s="1" t="s">
        <v>31</v>
      </c>
      <c r="L37" s="1" t="s">
        <v>31</v>
      </c>
      <c r="M37" s="1" t="s">
        <v>31</v>
      </c>
      <c r="N37">
        <v>5</v>
      </c>
      <c r="O37">
        <v>5</v>
      </c>
      <c r="P37">
        <v>4</v>
      </c>
      <c r="Q37" s="1" t="s">
        <v>33</v>
      </c>
      <c r="R37" s="1" t="s">
        <v>31</v>
      </c>
      <c r="S37" s="1" t="s">
        <v>35</v>
      </c>
      <c r="T37" s="1" t="s">
        <v>34</v>
      </c>
      <c r="U37" s="1" t="s">
        <v>31</v>
      </c>
      <c r="V37" s="1" t="s">
        <v>59</v>
      </c>
      <c r="W37">
        <v>5</v>
      </c>
      <c r="X37">
        <v>5</v>
      </c>
      <c r="Y37">
        <v>4</v>
      </c>
      <c r="Z37">
        <f t="shared" si="0"/>
        <v>14</v>
      </c>
      <c r="AA37">
        <f t="shared" si="1"/>
        <v>14</v>
      </c>
      <c r="AB37" s="4">
        <f t="shared" si="2"/>
        <v>0</v>
      </c>
    </row>
    <row r="38" spans="1:28" ht="45" x14ac:dyDescent="0.25">
      <c r="A38" s="1" t="s">
        <v>96</v>
      </c>
      <c r="B38" s="1" t="s">
        <v>219</v>
      </c>
      <c r="C38">
        <v>2</v>
      </c>
      <c r="D38">
        <v>4</v>
      </c>
      <c r="E38">
        <v>4</v>
      </c>
      <c r="F38" s="1" t="s">
        <v>31</v>
      </c>
      <c r="G38" s="1" t="s">
        <v>31</v>
      </c>
      <c r="H38" s="1" t="s">
        <v>31</v>
      </c>
      <c r="I38" s="1" t="s">
        <v>31</v>
      </c>
      <c r="J38">
        <v>0</v>
      </c>
      <c r="K38">
        <v>0</v>
      </c>
      <c r="L38">
        <v>21.097999999999999</v>
      </c>
      <c r="M38">
        <v>0</v>
      </c>
      <c r="N38">
        <v>2</v>
      </c>
      <c r="O38">
        <v>4</v>
      </c>
      <c r="P38">
        <v>4</v>
      </c>
      <c r="Q38" s="1" t="s">
        <v>33</v>
      </c>
      <c r="R38" s="1" t="s">
        <v>31</v>
      </c>
      <c r="S38" s="1" t="s">
        <v>35</v>
      </c>
      <c r="T38" s="1" t="s">
        <v>34</v>
      </c>
      <c r="U38" s="1" t="s">
        <v>31</v>
      </c>
      <c r="V38" s="1" t="s">
        <v>97</v>
      </c>
      <c r="W38">
        <v>2</v>
      </c>
      <c r="X38">
        <v>4</v>
      </c>
      <c r="Y38">
        <v>4</v>
      </c>
      <c r="Z38">
        <f t="shared" si="0"/>
        <v>10</v>
      </c>
      <c r="AA38">
        <f t="shared" si="1"/>
        <v>10</v>
      </c>
      <c r="AB38" s="4">
        <f t="shared" si="2"/>
        <v>0</v>
      </c>
    </row>
    <row r="39" spans="1:28" ht="120" x14ac:dyDescent="0.25">
      <c r="A39" s="1" t="s">
        <v>98</v>
      </c>
      <c r="B39" s="1" t="s">
        <v>220</v>
      </c>
      <c r="C39">
        <v>2</v>
      </c>
      <c r="D39">
        <v>4</v>
      </c>
      <c r="E39">
        <v>4</v>
      </c>
      <c r="F39" s="1" t="s">
        <v>31</v>
      </c>
      <c r="G39" s="1" t="s">
        <v>31</v>
      </c>
      <c r="H39" s="1" t="s">
        <v>31</v>
      </c>
      <c r="I39" s="1" t="s">
        <v>31</v>
      </c>
      <c r="J39">
        <v>0</v>
      </c>
      <c r="K39">
        <v>0</v>
      </c>
      <c r="L39">
        <v>30.318999999999999</v>
      </c>
      <c r="M39">
        <v>0</v>
      </c>
      <c r="N39">
        <v>2</v>
      </c>
      <c r="O39">
        <v>4</v>
      </c>
      <c r="P39">
        <v>4</v>
      </c>
      <c r="Q39" s="1" t="s">
        <v>33</v>
      </c>
      <c r="R39" s="1" t="s">
        <v>31</v>
      </c>
      <c r="S39" s="1" t="s">
        <v>34</v>
      </c>
      <c r="T39" s="1" t="s">
        <v>35</v>
      </c>
      <c r="U39" s="1" t="s">
        <v>99</v>
      </c>
      <c r="V39" s="1" t="s">
        <v>31</v>
      </c>
      <c r="W39">
        <v>2</v>
      </c>
      <c r="X39">
        <v>4</v>
      </c>
      <c r="Y39">
        <v>4</v>
      </c>
      <c r="Z39">
        <f t="shared" si="0"/>
        <v>10</v>
      </c>
      <c r="AA39">
        <f t="shared" si="1"/>
        <v>10</v>
      </c>
      <c r="AB39" s="4">
        <f t="shared" si="2"/>
        <v>0</v>
      </c>
    </row>
    <row r="40" spans="1:28" ht="30" x14ac:dyDescent="0.25">
      <c r="A40" s="1" t="s">
        <v>100</v>
      </c>
      <c r="B40" s="1" t="s">
        <v>221</v>
      </c>
      <c r="C40">
        <v>3</v>
      </c>
      <c r="D40">
        <v>5</v>
      </c>
      <c r="E40">
        <v>5</v>
      </c>
      <c r="F40" s="1" t="s">
        <v>31</v>
      </c>
      <c r="G40" s="1" t="s">
        <v>31</v>
      </c>
      <c r="H40" s="1" t="s">
        <v>31</v>
      </c>
      <c r="I40" s="1" t="s">
        <v>31</v>
      </c>
      <c r="J40">
        <v>2.9340000000000002</v>
      </c>
      <c r="K40">
        <v>17.439</v>
      </c>
      <c r="L40">
        <v>22.001000000000001</v>
      </c>
      <c r="M40">
        <v>3</v>
      </c>
      <c r="N40">
        <v>4</v>
      </c>
      <c r="O40">
        <v>5</v>
      </c>
      <c r="P40">
        <v>5</v>
      </c>
      <c r="Q40" s="1" t="s">
        <v>33</v>
      </c>
      <c r="R40" s="1" t="s">
        <v>31</v>
      </c>
      <c r="S40" s="1" t="s">
        <v>34</v>
      </c>
      <c r="T40" s="1" t="s">
        <v>34</v>
      </c>
      <c r="U40" s="1" t="s">
        <v>31</v>
      </c>
      <c r="V40" s="1" t="s">
        <v>43</v>
      </c>
      <c r="W40">
        <v>4</v>
      </c>
      <c r="X40">
        <v>5</v>
      </c>
      <c r="Y40">
        <v>5</v>
      </c>
      <c r="Z40">
        <f t="shared" si="0"/>
        <v>13</v>
      </c>
      <c r="AA40">
        <f t="shared" si="1"/>
        <v>14</v>
      </c>
      <c r="AB40" s="4">
        <f t="shared" si="2"/>
        <v>1</v>
      </c>
    </row>
    <row r="41" spans="1:28" ht="75" x14ac:dyDescent="0.25">
      <c r="A41" s="1" t="s">
        <v>101</v>
      </c>
      <c r="B41" s="1" t="s">
        <v>222</v>
      </c>
      <c r="C41">
        <v>2</v>
      </c>
      <c r="D41">
        <v>4</v>
      </c>
      <c r="E41">
        <v>4</v>
      </c>
      <c r="F41">
        <v>1.3009999999999999</v>
      </c>
      <c r="G41">
        <v>30.015000000000001</v>
      </c>
      <c r="H41">
        <v>31.042999999999999</v>
      </c>
      <c r="I41">
        <v>17</v>
      </c>
      <c r="J41" s="1" t="s">
        <v>31</v>
      </c>
      <c r="K41" s="1" t="s">
        <v>31</v>
      </c>
      <c r="L41" s="1" t="s">
        <v>31</v>
      </c>
      <c r="M41" s="1" t="s">
        <v>31</v>
      </c>
      <c r="N41">
        <v>2</v>
      </c>
      <c r="O41">
        <v>4</v>
      </c>
      <c r="P41">
        <v>4</v>
      </c>
      <c r="Q41" s="1" t="s">
        <v>33</v>
      </c>
      <c r="R41" s="1" t="s">
        <v>31</v>
      </c>
      <c r="S41" s="1" t="s">
        <v>34</v>
      </c>
      <c r="T41" s="1" t="s">
        <v>35</v>
      </c>
      <c r="U41" s="1" t="s">
        <v>102</v>
      </c>
      <c r="V41" s="1" t="s">
        <v>31</v>
      </c>
      <c r="W41">
        <v>2</v>
      </c>
      <c r="X41">
        <v>4</v>
      </c>
      <c r="Y41">
        <v>4</v>
      </c>
      <c r="Z41">
        <f t="shared" si="0"/>
        <v>10</v>
      </c>
      <c r="AA41">
        <f t="shared" si="1"/>
        <v>10</v>
      </c>
      <c r="AB41" s="4">
        <f t="shared" si="2"/>
        <v>0</v>
      </c>
    </row>
    <row r="42" spans="1:28" ht="30" x14ac:dyDescent="0.25">
      <c r="A42" s="1" t="s">
        <v>103</v>
      </c>
      <c r="B42" s="1" t="s">
        <v>223</v>
      </c>
      <c r="C42" s="1" t="s">
        <v>31</v>
      </c>
      <c r="D42" s="1" t="s">
        <v>31</v>
      </c>
      <c r="E42" s="1" t="s">
        <v>31</v>
      </c>
      <c r="F42" s="1" t="s">
        <v>31</v>
      </c>
      <c r="G42" s="1" t="s">
        <v>31</v>
      </c>
      <c r="H42" s="1" t="s">
        <v>31</v>
      </c>
      <c r="I42" s="1" t="s">
        <v>31</v>
      </c>
      <c r="J42" s="1" t="s">
        <v>31</v>
      </c>
      <c r="K42" s="1" t="s">
        <v>31</v>
      </c>
      <c r="L42" s="1" t="s">
        <v>31</v>
      </c>
      <c r="M42" s="1" t="s">
        <v>31</v>
      </c>
      <c r="N42" s="1" t="s">
        <v>31</v>
      </c>
      <c r="O42" s="1" t="s">
        <v>31</v>
      </c>
      <c r="P42" s="1" t="s">
        <v>31</v>
      </c>
      <c r="Q42" s="1" t="s">
        <v>31</v>
      </c>
      <c r="R42" s="1" t="s">
        <v>31</v>
      </c>
      <c r="S42" s="1" t="s">
        <v>31</v>
      </c>
      <c r="T42" s="1" t="s">
        <v>31</v>
      </c>
      <c r="U42" s="1" t="s">
        <v>31</v>
      </c>
      <c r="V42" s="1" t="s">
        <v>31</v>
      </c>
      <c r="W42" s="1" t="s">
        <v>31</v>
      </c>
      <c r="X42" s="1" t="s">
        <v>31</v>
      </c>
      <c r="Y42" s="1" t="s">
        <v>31</v>
      </c>
      <c r="Z42">
        <f t="shared" si="0"/>
        <v>0</v>
      </c>
      <c r="AA42">
        <f t="shared" si="1"/>
        <v>0</v>
      </c>
      <c r="AB42" s="4">
        <f t="shared" si="2"/>
        <v>0</v>
      </c>
    </row>
    <row r="43" spans="1:28" ht="30" x14ac:dyDescent="0.25">
      <c r="A43" s="1" t="s">
        <v>104</v>
      </c>
      <c r="B43" s="1" t="s">
        <v>224</v>
      </c>
      <c r="C43" s="1" t="s">
        <v>31</v>
      </c>
      <c r="D43" s="1" t="s">
        <v>31</v>
      </c>
      <c r="E43" s="1" t="s">
        <v>31</v>
      </c>
      <c r="F43" s="1" t="s">
        <v>31</v>
      </c>
      <c r="G43" s="1" t="s">
        <v>31</v>
      </c>
      <c r="H43" s="1" t="s">
        <v>31</v>
      </c>
      <c r="I43" s="1" t="s">
        <v>31</v>
      </c>
      <c r="J43" s="1" t="s">
        <v>31</v>
      </c>
      <c r="K43" s="1" t="s">
        <v>31</v>
      </c>
      <c r="L43" s="1" t="s">
        <v>31</v>
      </c>
      <c r="M43" s="1" t="s">
        <v>31</v>
      </c>
      <c r="N43" s="1" t="s">
        <v>31</v>
      </c>
      <c r="O43" s="1" t="s">
        <v>31</v>
      </c>
      <c r="P43" s="1" t="s">
        <v>31</v>
      </c>
      <c r="Q43" s="1" t="s">
        <v>31</v>
      </c>
      <c r="R43" s="1" t="s">
        <v>31</v>
      </c>
      <c r="S43" s="1" t="s">
        <v>31</v>
      </c>
      <c r="T43" s="1" t="s">
        <v>31</v>
      </c>
      <c r="U43" s="1" t="s">
        <v>31</v>
      </c>
      <c r="V43" s="1" t="s">
        <v>31</v>
      </c>
      <c r="W43" s="1" t="s">
        <v>31</v>
      </c>
      <c r="X43" s="1" t="s">
        <v>31</v>
      </c>
      <c r="Y43" s="1" t="s">
        <v>31</v>
      </c>
      <c r="Z43">
        <f t="shared" si="0"/>
        <v>0</v>
      </c>
      <c r="AA43">
        <f t="shared" si="1"/>
        <v>0</v>
      </c>
      <c r="AB43" s="4">
        <f t="shared" si="2"/>
        <v>0</v>
      </c>
    </row>
    <row r="44" spans="1:28" ht="45" x14ac:dyDescent="0.25">
      <c r="A44" s="1" t="s">
        <v>105</v>
      </c>
      <c r="B44" s="1" t="s">
        <v>225</v>
      </c>
      <c r="C44">
        <v>5</v>
      </c>
      <c r="D44">
        <v>5</v>
      </c>
      <c r="E44">
        <v>5</v>
      </c>
      <c r="F44" s="1" t="s">
        <v>31</v>
      </c>
      <c r="G44" s="1" t="s">
        <v>31</v>
      </c>
      <c r="H44" s="1" t="s">
        <v>31</v>
      </c>
      <c r="I44" s="1" t="s">
        <v>31</v>
      </c>
      <c r="J44">
        <v>11.292999999999999</v>
      </c>
      <c r="K44">
        <v>21.821000000000002</v>
      </c>
      <c r="L44">
        <v>22.33</v>
      </c>
      <c r="M44">
        <v>14</v>
      </c>
      <c r="N44">
        <v>5</v>
      </c>
      <c r="O44">
        <v>5</v>
      </c>
      <c r="P44">
        <v>5</v>
      </c>
      <c r="Q44" s="1" t="s">
        <v>38</v>
      </c>
      <c r="R44" s="1" t="s">
        <v>31</v>
      </c>
      <c r="S44" s="1" t="s">
        <v>35</v>
      </c>
      <c r="T44" s="1" t="s">
        <v>34</v>
      </c>
      <c r="U44" s="1" t="s">
        <v>31</v>
      </c>
      <c r="V44" s="1" t="s">
        <v>97</v>
      </c>
      <c r="W44">
        <v>5</v>
      </c>
      <c r="X44">
        <v>5</v>
      </c>
      <c r="Y44">
        <v>5</v>
      </c>
      <c r="Z44">
        <f t="shared" si="0"/>
        <v>15</v>
      </c>
      <c r="AA44">
        <f t="shared" si="1"/>
        <v>15</v>
      </c>
      <c r="AB44" s="4">
        <f t="shared" si="2"/>
        <v>0</v>
      </c>
    </row>
    <row r="45" spans="1:28" ht="120" x14ac:dyDescent="0.25">
      <c r="A45" s="1" t="s">
        <v>106</v>
      </c>
      <c r="B45" s="1" t="s">
        <v>226</v>
      </c>
      <c r="C45">
        <v>1</v>
      </c>
      <c r="D45">
        <v>5</v>
      </c>
      <c r="E45">
        <v>5</v>
      </c>
      <c r="F45">
        <v>9.327</v>
      </c>
      <c r="G45">
        <v>20.241</v>
      </c>
      <c r="H45">
        <v>21.364999999999998</v>
      </c>
      <c r="I45">
        <v>5</v>
      </c>
      <c r="J45" s="1" t="s">
        <v>31</v>
      </c>
      <c r="K45" s="1" t="s">
        <v>31</v>
      </c>
      <c r="L45" s="1" t="s">
        <v>31</v>
      </c>
      <c r="M45" s="1" t="s">
        <v>31</v>
      </c>
      <c r="N45">
        <v>1</v>
      </c>
      <c r="O45">
        <v>5</v>
      </c>
      <c r="P45">
        <v>5</v>
      </c>
      <c r="Q45" s="1" t="s">
        <v>38</v>
      </c>
      <c r="R45" s="1" t="s">
        <v>31</v>
      </c>
      <c r="S45" s="1" t="s">
        <v>35</v>
      </c>
      <c r="T45" s="1" t="s">
        <v>35</v>
      </c>
      <c r="U45" s="1" t="s">
        <v>107</v>
      </c>
      <c r="V45" s="1" t="s">
        <v>31</v>
      </c>
      <c r="W45">
        <v>1</v>
      </c>
      <c r="X45">
        <v>5</v>
      </c>
      <c r="Y45">
        <v>5</v>
      </c>
      <c r="Z45">
        <f t="shared" si="0"/>
        <v>11</v>
      </c>
      <c r="AA45">
        <f t="shared" si="1"/>
        <v>11</v>
      </c>
      <c r="AB45" s="4">
        <f t="shared" si="2"/>
        <v>0</v>
      </c>
    </row>
    <row r="46" spans="1:28" ht="240" x14ac:dyDescent="0.25">
      <c r="A46" s="1" t="s">
        <v>108</v>
      </c>
      <c r="B46" s="1" t="s">
        <v>227</v>
      </c>
      <c r="C46">
        <v>1</v>
      </c>
      <c r="D46">
        <v>3</v>
      </c>
      <c r="E46">
        <v>3</v>
      </c>
      <c r="F46" s="1" t="s">
        <v>31</v>
      </c>
      <c r="G46" s="1" t="s">
        <v>31</v>
      </c>
      <c r="H46" s="1" t="s">
        <v>31</v>
      </c>
      <c r="I46" s="1" t="s">
        <v>31</v>
      </c>
      <c r="J46">
        <v>2.2799999999999998</v>
      </c>
      <c r="K46">
        <v>21.236999999999998</v>
      </c>
      <c r="L46">
        <v>22.061</v>
      </c>
      <c r="M46">
        <v>6</v>
      </c>
      <c r="N46">
        <v>1</v>
      </c>
      <c r="O46">
        <v>3</v>
      </c>
      <c r="P46">
        <v>3</v>
      </c>
      <c r="Q46" s="1" t="s">
        <v>38</v>
      </c>
      <c r="R46" s="1" t="s">
        <v>31</v>
      </c>
      <c r="S46" s="1" t="s">
        <v>35</v>
      </c>
      <c r="T46" s="1" t="s">
        <v>35</v>
      </c>
      <c r="U46" s="1" t="s">
        <v>109</v>
      </c>
      <c r="V46" s="1" t="s">
        <v>31</v>
      </c>
      <c r="W46">
        <v>1</v>
      </c>
      <c r="X46">
        <v>3</v>
      </c>
      <c r="Y46">
        <v>3</v>
      </c>
      <c r="Z46">
        <f t="shared" si="0"/>
        <v>7</v>
      </c>
      <c r="AA46">
        <f t="shared" si="1"/>
        <v>7</v>
      </c>
      <c r="AB46" s="4">
        <f t="shared" si="2"/>
        <v>0</v>
      </c>
    </row>
    <row r="47" spans="1:28" ht="45" x14ac:dyDescent="0.25">
      <c r="A47" s="1" t="s">
        <v>110</v>
      </c>
      <c r="B47" s="1" t="s">
        <v>228</v>
      </c>
      <c r="C47">
        <v>5</v>
      </c>
      <c r="D47">
        <v>5</v>
      </c>
      <c r="E47">
        <v>5</v>
      </c>
      <c r="F47">
        <v>0</v>
      </c>
      <c r="G47">
        <v>0</v>
      </c>
      <c r="H47">
        <v>94.926000000000002</v>
      </c>
      <c r="I47">
        <v>0</v>
      </c>
      <c r="J47" s="1" t="s">
        <v>31</v>
      </c>
      <c r="K47" s="1" t="s">
        <v>31</v>
      </c>
      <c r="L47" s="1" t="s">
        <v>31</v>
      </c>
      <c r="M47" s="1" t="s">
        <v>31</v>
      </c>
      <c r="N47">
        <v>5</v>
      </c>
      <c r="O47">
        <v>5</v>
      </c>
      <c r="P47">
        <v>5</v>
      </c>
      <c r="Q47" s="1" t="s">
        <v>38</v>
      </c>
      <c r="R47" s="1" t="s">
        <v>31</v>
      </c>
      <c r="S47" s="1" t="s">
        <v>35</v>
      </c>
      <c r="T47" s="1" t="s">
        <v>34</v>
      </c>
      <c r="U47" s="1" t="s">
        <v>31</v>
      </c>
      <c r="V47" s="1" t="s">
        <v>97</v>
      </c>
      <c r="W47">
        <v>5</v>
      </c>
      <c r="X47">
        <v>5</v>
      </c>
      <c r="Y47">
        <v>5</v>
      </c>
      <c r="Z47">
        <f t="shared" si="0"/>
        <v>15</v>
      </c>
      <c r="AA47">
        <f t="shared" si="1"/>
        <v>15</v>
      </c>
      <c r="AB47" s="4">
        <f t="shared" si="2"/>
        <v>0</v>
      </c>
    </row>
    <row r="48" spans="1:28" ht="75" x14ac:dyDescent="0.25">
      <c r="A48" s="1" t="s">
        <v>111</v>
      </c>
      <c r="B48" s="1" t="s">
        <v>229</v>
      </c>
      <c r="C48">
        <v>1</v>
      </c>
      <c r="D48">
        <v>1</v>
      </c>
      <c r="E48">
        <v>3</v>
      </c>
      <c r="F48" s="1" t="s">
        <v>31</v>
      </c>
      <c r="G48" s="1" t="s">
        <v>31</v>
      </c>
      <c r="H48" s="1" t="s">
        <v>31</v>
      </c>
      <c r="I48" s="1" t="s">
        <v>31</v>
      </c>
      <c r="J48">
        <v>3.4470000000000001</v>
      </c>
      <c r="K48">
        <v>20.448</v>
      </c>
      <c r="L48">
        <v>21.05</v>
      </c>
      <c r="M48">
        <v>3</v>
      </c>
      <c r="N48">
        <v>1</v>
      </c>
      <c r="O48">
        <v>1</v>
      </c>
      <c r="P48">
        <v>1</v>
      </c>
      <c r="Q48" s="1" t="s">
        <v>38</v>
      </c>
      <c r="R48" s="1" t="s">
        <v>31</v>
      </c>
      <c r="S48" s="1" t="s">
        <v>34</v>
      </c>
      <c r="T48" s="1" t="s">
        <v>35</v>
      </c>
      <c r="U48" s="1" t="s">
        <v>112</v>
      </c>
      <c r="V48" s="1" t="s">
        <v>31</v>
      </c>
      <c r="W48">
        <v>1</v>
      </c>
      <c r="X48">
        <v>1</v>
      </c>
      <c r="Y48">
        <v>1</v>
      </c>
      <c r="Z48">
        <f t="shared" si="0"/>
        <v>5</v>
      </c>
      <c r="AA48">
        <f t="shared" si="1"/>
        <v>3</v>
      </c>
      <c r="AB48" s="4">
        <f t="shared" si="2"/>
        <v>-2</v>
      </c>
    </row>
    <row r="49" spans="1:28" ht="30" x14ac:dyDescent="0.25">
      <c r="A49" s="1" t="s">
        <v>113</v>
      </c>
      <c r="B49" s="1" t="s">
        <v>230</v>
      </c>
      <c r="C49">
        <v>5</v>
      </c>
      <c r="D49">
        <v>5</v>
      </c>
      <c r="E49">
        <v>5</v>
      </c>
      <c r="F49">
        <v>3.06</v>
      </c>
      <c r="G49">
        <v>11.585000000000001</v>
      </c>
      <c r="H49">
        <v>22.911000000000001</v>
      </c>
      <c r="I49">
        <v>2</v>
      </c>
      <c r="J49" s="1" t="s">
        <v>31</v>
      </c>
      <c r="K49" s="1" t="s">
        <v>31</v>
      </c>
      <c r="L49" s="1" t="s">
        <v>31</v>
      </c>
      <c r="M49" s="1" t="s">
        <v>31</v>
      </c>
      <c r="N49">
        <v>5</v>
      </c>
      <c r="O49">
        <v>5</v>
      </c>
      <c r="P49">
        <v>5</v>
      </c>
      <c r="Q49" s="1" t="s">
        <v>38</v>
      </c>
      <c r="R49" s="1" t="s">
        <v>31</v>
      </c>
      <c r="S49" s="1" t="s">
        <v>34</v>
      </c>
      <c r="T49" s="1" t="s">
        <v>35</v>
      </c>
      <c r="U49" s="1" t="s">
        <v>114</v>
      </c>
      <c r="V49" s="1" t="s">
        <v>31</v>
      </c>
      <c r="W49">
        <v>5</v>
      </c>
      <c r="X49">
        <v>5</v>
      </c>
      <c r="Y49">
        <v>5</v>
      </c>
      <c r="Z49">
        <f t="shared" si="0"/>
        <v>15</v>
      </c>
      <c r="AA49">
        <f t="shared" si="1"/>
        <v>15</v>
      </c>
      <c r="AB49" s="4">
        <f t="shared" si="2"/>
        <v>0</v>
      </c>
    </row>
    <row r="50" spans="1:28" ht="45" x14ac:dyDescent="0.25">
      <c r="A50" s="1" t="s">
        <v>115</v>
      </c>
      <c r="B50" s="1" t="s">
        <v>231</v>
      </c>
      <c r="C50">
        <v>2</v>
      </c>
      <c r="D50">
        <v>4</v>
      </c>
      <c r="E50">
        <v>3</v>
      </c>
      <c r="F50" s="1" t="s">
        <v>31</v>
      </c>
      <c r="G50" s="1" t="s">
        <v>31</v>
      </c>
      <c r="H50" s="1" t="s">
        <v>31</v>
      </c>
      <c r="I50" s="1" t="s">
        <v>31</v>
      </c>
      <c r="J50">
        <v>25.545999999999999</v>
      </c>
      <c r="K50">
        <v>25.545999999999999</v>
      </c>
      <c r="L50">
        <v>28.794</v>
      </c>
      <c r="M50">
        <v>1</v>
      </c>
      <c r="N50">
        <v>2</v>
      </c>
      <c r="O50">
        <v>4</v>
      </c>
      <c r="P50">
        <v>3</v>
      </c>
      <c r="Q50" s="1" t="s">
        <v>38</v>
      </c>
      <c r="R50" s="1" t="s">
        <v>31</v>
      </c>
      <c r="S50" s="1" t="s">
        <v>34</v>
      </c>
      <c r="T50" s="1" t="s">
        <v>35</v>
      </c>
      <c r="U50" s="1" t="s">
        <v>116</v>
      </c>
      <c r="V50" s="1" t="s">
        <v>31</v>
      </c>
      <c r="W50">
        <v>2</v>
      </c>
      <c r="X50">
        <v>4</v>
      </c>
      <c r="Y50">
        <v>3</v>
      </c>
      <c r="Z50">
        <f t="shared" si="0"/>
        <v>9</v>
      </c>
      <c r="AA50">
        <f t="shared" si="1"/>
        <v>9</v>
      </c>
      <c r="AB50" s="4">
        <f t="shared" si="2"/>
        <v>0</v>
      </c>
    </row>
    <row r="51" spans="1:28" ht="30" x14ac:dyDescent="0.25">
      <c r="A51" s="1" t="s">
        <v>117</v>
      </c>
      <c r="B51" s="1" t="s">
        <v>232</v>
      </c>
      <c r="C51">
        <v>2</v>
      </c>
      <c r="D51">
        <v>2</v>
      </c>
      <c r="E51">
        <v>3</v>
      </c>
      <c r="F51" s="1" t="s">
        <v>31</v>
      </c>
      <c r="G51" s="1" t="s">
        <v>31</v>
      </c>
      <c r="H51" s="1" t="s">
        <v>31</v>
      </c>
      <c r="I51" s="1" t="s">
        <v>31</v>
      </c>
      <c r="J51">
        <v>0</v>
      </c>
      <c r="K51">
        <v>0</v>
      </c>
      <c r="L51">
        <v>31.422999999999998</v>
      </c>
      <c r="M51">
        <v>0</v>
      </c>
      <c r="N51">
        <v>2</v>
      </c>
      <c r="O51">
        <v>2</v>
      </c>
      <c r="P51">
        <v>3</v>
      </c>
      <c r="Q51" s="1" t="s">
        <v>38</v>
      </c>
      <c r="R51" s="1" t="s">
        <v>31</v>
      </c>
      <c r="S51" s="1" t="s">
        <v>34</v>
      </c>
      <c r="T51" s="1" t="s">
        <v>35</v>
      </c>
      <c r="U51" s="1" t="s">
        <v>118</v>
      </c>
      <c r="V51" s="1" t="s">
        <v>31</v>
      </c>
      <c r="W51">
        <v>2</v>
      </c>
      <c r="X51">
        <v>2</v>
      </c>
      <c r="Y51">
        <v>3</v>
      </c>
      <c r="Z51">
        <f t="shared" si="0"/>
        <v>7</v>
      </c>
      <c r="AA51">
        <f t="shared" si="1"/>
        <v>7</v>
      </c>
      <c r="AB51" s="4">
        <f t="shared" si="2"/>
        <v>0</v>
      </c>
    </row>
    <row r="52" spans="1:28" ht="225" x14ac:dyDescent="0.25">
      <c r="A52" s="1" t="s">
        <v>119</v>
      </c>
      <c r="B52" s="1" t="s">
        <v>233</v>
      </c>
      <c r="C52">
        <v>4</v>
      </c>
      <c r="D52">
        <v>4</v>
      </c>
      <c r="E52">
        <v>3</v>
      </c>
      <c r="F52">
        <v>21.123000000000001</v>
      </c>
      <c r="G52">
        <v>21.123000000000001</v>
      </c>
      <c r="H52">
        <v>22.765999999999998</v>
      </c>
      <c r="I52">
        <v>1</v>
      </c>
      <c r="J52" s="1" t="s">
        <v>31</v>
      </c>
      <c r="K52" s="1" t="s">
        <v>31</v>
      </c>
      <c r="L52" s="1" t="s">
        <v>31</v>
      </c>
      <c r="M52" s="1" t="s">
        <v>31</v>
      </c>
      <c r="N52">
        <v>4</v>
      </c>
      <c r="O52">
        <v>4</v>
      </c>
      <c r="P52">
        <v>3</v>
      </c>
      <c r="Q52" s="1" t="s">
        <v>38</v>
      </c>
      <c r="R52" s="1" t="s">
        <v>31</v>
      </c>
      <c r="S52" s="1" t="s">
        <v>34</v>
      </c>
      <c r="T52" s="1" t="s">
        <v>35</v>
      </c>
      <c r="U52" s="1" t="s">
        <v>120</v>
      </c>
      <c r="V52" s="1" t="s">
        <v>31</v>
      </c>
      <c r="W52">
        <v>4</v>
      </c>
      <c r="X52">
        <v>4</v>
      </c>
      <c r="Y52">
        <v>3</v>
      </c>
      <c r="Z52">
        <f t="shared" si="0"/>
        <v>11</v>
      </c>
      <c r="AA52">
        <f t="shared" si="1"/>
        <v>11</v>
      </c>
      <c r="AB52" s="4">
        <f t="shared" si="2"/>
        <v>0</v>
      </c>
    </row>
    <row r="53" spans="1:28" ht="30" x14ac:dyDescent="0.25">
      <c r="A53" s="1" t="s">
        <v>121</v>
      </c>
      <c r="B53" s="1" t="s">
        <v>234</v>
      </c>
      <c r="C53">
        <v>2</v>
      </c>
      <c r="D53">
        <v>4</v>
      </c>
      <c r="E53">
        <v>1</v>
      </c>
      <c r="F53">
        <v>3.5009999999999999</v>
      </c>
      <c r="G53">
        <v>3.5009999999999999</v>
      </c>
      <c r="H53">
        <v>35.429000000000002</v>
      </c>
      <c r="I53">
        <v>1</v>
      </c>
      <c r="J53" s="1" t="s">
        <v>31</v>
      </c>
      <c r="K53" s="1" t="s">
        <v>31</v>
      </c>
      <c r="L53" s="1" t="s">
        <v>31</v>
      </c>
      <c r="M53" s="1" t="s">
        <v>31</v>
      </c>
      <c r="N53">
        <v>2</v>
      </c>
      <c r="O53">
        <v>2</v>
      </c>
      <c r="P53">
        <v>1</v>
      </c>
      <c r="Q53" s="1" t="s">
        <v>38</v>
      </c>
      <c r="R53" s="1" t="s">
        <v>31</v>
      </c>
      <c r="S53" s="1" t="s">
        <v>34</v>
      </c>
      <c r="T53" s="1" t="s">
        <v>35</v>
      </c>
      <c r="U53" s="1" t="s">
        <v>122</v>
      </c>
      <c r="V53" s="1" t="s">
        <v>31</v>
      </c>
      <c r="W53">
        <v>2</v>
      </c>
      <c r="X53">
        <v>2</v>
      </c>
      <c r="Y53">
        <v>1</v>
      </c>
      <c r="Z53">
        <f t="shared" si="0"/>
        <v>7</v>
      </c>
      <c r="AA53">
        <f t="shared" si="1"/>
        <v>5</v>
      </c>
      <c r="AB53" s="4">
        <f t="shared" si="2"/>
        <v>-2</v>
      </c>
    </row>
    <row r="54" spans="1:28" ht="120" x14ac:dyDescent="0.25">
      <c r="A54" s="1" t="s">
        <v>123</v>
      </c>
      <c r="B54" s="1" t="s">
        <v>235</v>
      </c>
      <c r="C54">
        <v>4</v>
      </c>
      <c r="D54">
        <v>4</v>
      </c>
      <c r="E54">
        <v>4</v>
      </c>
      <c r="F54" s="1" t="s">
        <v>31</v>
      </c>
      <c r="G54" s="1" t="s">
        <v>31</v>
      </c>
      <c r="H54" s="1" t="s">
        <v>31</v>
      </c>
      <c r="I54" s="1" t="s">
        <v>31</v>
      </c>
      <c r="J54">
        <v>8.8949999999999996</v>
      </c>
      <c r="K54">
        <v>8.8949999999999996</v>
      </c>
      <c r="L54">
        <v>24.382000000000001</v>
      </c>
      <c r="M54">
        <v>1</v>
      </c>
      <c r="N54">
        <v>4</v>
      </c>
      <c r="O54">
        <v>4</v>
      </c>
      <c r="P54">
        <v>3</v>
      </c>
      <c r="Q54" s="1" t="s">
        <v>38</v>
      </c>
      <c r="R54" s="1" t="s">
        <v>31</v>
      </c>
      <c r="S54" s="1" t="s">
        <v>34</v>
      </c>
      <c r="T54" s="1" t="s">
        <v>35</v>
      </c>
      <c r="U54" s="1" t="s">
        <v>124</v>
      </c>
      <c r="V54" s="1" t="s">
        <v>31</v>
      </c>
      <c r="W54">
        <v>4</v>
      </c>
      <c r="X54">
        <v>4</v>
      </c>
      <c r="Y54">
        <v>3</v>
      </c>
      <c r="Z54">
        <f t="shared" si="0"/>
        <v>12</v>
      </c>
      <c r="AA54">
        <f t="shared" si="1"/>
        <v>11</v>
      </c>
      <c r="AB54" s="4">
        <f t="shared" si="2"/>
        <v>-1</v>
      </c>
    </row>
    <row r="55" spans="1:28" ht="45" x14ac:dyDescent="0.25">
      <c r="A55" s="1" t="s">
        <v>125</v>
      </c>
      <c r="B55" s="1" t="s">
        <v>236</v>
      </c>
      <c r="C55">
        <v>2</v>
      </c>
      <c r="D55">
        <v>5</v>
      </c>
      <c r="E55">
        <v>2</v>
      </c>
      <c r="F55">
        <v>14.412000000000001</v>
      </c>
      <c r="G55">
        <v>153.642</v>
      </c>
      <c r="H55">
        <v>222.03</v>
      </c>
      <c r="I55">
        <v>3</v>
      </c>
      <c r="J55" s="1" t="s">
        <v>31</v>
      </c>
      <c r="K55" s="1" t="s">
        <v>31</v>
      </c>
      <c r="L55" s="1" t="s">
        <v>31</v>
      </c>
      <c r="M55" s="1" t="s">
        <v>31</v>
      </c>
      <c r="N55">
        <v>2</v>
      </c>
      <c r="O55">
        <v>5</v>
      </c>
      <c r="P55">
        <v>2</v>
      </c>
      <c r="Q55" s="1" t="s">
        <v>33</v>
      </c>
      <c r="R55" s="1" t="s">
        <v>31</v>
      </c>
      <c r="S55" s="1" t="s">
        <v>34</v>
      </c>
      <c r="T55" s="1" t="s">
        <v>35</v>
      </c>
      <c r="U55" s="1" t="s">
        <v>126</v>
      </c>
      <c r="V55" s="1" t="s">
        <v>31</v>
      </c>
      <c r="W55">
        <v>2</v>
      </c>
      <c r="X55">
        <v>5</v>
      </c>
      <c r="Y55">
        <v>2</v>
      </c>
      <c r="Z55">
        <f t="shared" si="0"/>
        <v>9</v>
      </c>
      <c r="AA55">
        <f t="shared" si="1"/>
        <v>9</v>
      </c>
      <c r="AB55" s="4">
        <f t="shared" si="2"/>
        <v>0</v>
      </c>
    </row>
    <row r="56" spans="1:28" ht="409.5" x14ac:dyDescent="0.25">
      <c r="A56" s="1" t="s">
        <v>127</v>
      </c>
      <c r="B56" s="1" t="s">
        <v>237</v>
      </c>
      <c r="C56">
        <v>1</v>
      </c>
      <c r="D56">
        <v>5</v>
      </c>
      <c r="E56">
        <v>5</v>
      </c>
      <c r="F56" s="1" t="s">
        <v>31</v>
      </c>
      <c r="G56" s="1" t="s">
        <v>31</v>
      </c>
      <c r="H56" s="1" t="s">
        <v>31</v>
      </c>
      <c r="I56" s="1" t="s">
        <v>31</v>
      </c>
      <c r="J56">
        <v>4.6980000000000004</v>
      </c>
      <c r="K56">
        <v>18.914999999999999</v>
      </c>
      <c r="L56">
        <v>21.282</v>
      </c>
      <c r="M56">
        <v>3</v>
      </c>
      <c r="N56">
        <v>1</v>
      </c>
      <c r="O56">
        <v>5</v>
      </c>
      <c r="P56">
        <v>5</v>
      </c>
      <c r="Q56" s="1" t="s">
        <v>38</v>
      </c>
      <c r="R56" s="1" t="s">
        <v>31</v>
      </c>
      <c r="S56" s="1" t="s">
        <v>35</v>
      </c>
      <c r="T56" s="1" t="s">
        <v>35</v>
      </c>
      <c r="U56" s="1" t="s">
        <v>128</v>
      </c>
      <c r="V56" s="1" t="s">
        <v>31</v>
      </c>
      <c r="W56">
        <v>1</v>
      </c>
      <c r="X56">
        <v>5</v>
      </c>
      <c r="Y56">
        <v>5</v>
      </c>
      <c r="Z56">
        <f t="shared" si="0"/>
        <v>11</v>
      </c>
      <c r="AA56">
        <f t="shared" si="1"/>
        <v>11</v>
      </c>
      <c r="AB56" s="4">
        <f t="shared" si="2"/>
        <v>0</v>
      </c>
    </row>
    <row r="57" spans="1:28" ht="255" x14ac:dyDescent="0.25">
      <c r="A57" s="1" t="s">
        <v>129</v>
      </c>
      <c r="B57" s="1" t="s">
        <v>238</v>
      </c>
      <c r="C57">
        <v>1</v>
      </c>
      <c r="D57">
        <v>3</v>
      </c>
      <c r="E57">
        <v>1</v>
      </c>
      <c r="F57">
        <v>0</v>
      </c>
      <c r="G57">
        <v>0</v>
      </c>
      <c r="H57">
        <v>43.1</v>
      </c>
      <c r="I57">
        <v>0</v>
      </c>
      <c r="J57" s="1" t="s">
        <v>31</v>
      </c>
      <c r="K57" s="1" t="s">
        <v>31</v>
      </c>
      <c r="L57" s="1" t="s">
        <v>31</v>
      </c>
      <c r="M57" s="1" t="s">
        <v>31</v>
      </c>
      <c r="N57">
        <v>1</v>
      </c>
      <c r="O57">
        <v>3</v>
      </c>
      <c r="P57">
        <v>1</v>
      </c>
      <c r="Q57" s="1" t="s">
        <v>38</v>
      </c>
      <c r="R57" s="1" t="s">
        <v>31</v>
      </c>
      <c r="S57" s="1" t="s">
        <v>35</v>
      </c>
      <c r="T57" s="1" t="s">
        <v>35</v>
      </c>
      <c r="U57" s="1" t="s">
        <v>130</v>
      </c>
      <c r="V57" s="1" t="s">
        <v>31</v>
      </c>
      <c r="W57">
        <v>1</v>
      </c>
      <c r="X57">
        <v>3</v>
      </c>
      <c r="Y57">
        <v>1</v>
      </c>
      <c r="Z57">
        <f t="shared" si="0"/>
        <v>5</v>
      </c>
      <c r="AA57">
        <f t="shared" si="1"/>
        <v>5</v>
      </c>
      <c r="AB57" s="4">
        <f t="shared" si="2"/>
        <v>0</v>
      </c>
    </row>
    <row r="58" spans="1:28" ht="30" x14ac:dyDescent="0.25">
      <c r="A58" s="1" t="s">
        <v>131</v>
      </c>
      <c r="B58" s="1" t="s">
        <v>239</v>
      </c>
      <c r="C58">
        <v>5</v>
      </c>
      <c r="D58">
        <v>5</v>
      </c>
      <c r="E58">
        <v>5</v>
      </c>
      <c r="F58">
        <v>0</v>
      </c>
      <c r="G58">
        <v>0</v>
      </c>
      <c r="H58">
        <v>21.795000000000002</v>
      </c>
      <c r="I58">
        <v>0</v>
      </c>
      <c r="J58" s="1" t="s">
        <v>31</v>
      </c>
      <c r="K58" s="1" t="s">
        <v>31</v>
      </c>
      <c r="L58" s="1" t="s">
        <v>31</v>
      </c>
      <c r="M58" s="1" t="s">
        <v>31</v>
      </c>
      <c r="N58">
        <v>4</v>
      </c>
      <c r="O58">
        <v>4</v>
      </c>
      <c r="P58">
        <v>4</v>
      </c>
      <c r="Q58" s="1" t="s">
        <v>38</v>
      </c>
      <c r="R58" s="1" t="s">
        <v>31</v>
      </c>
      <c r="S58" s="1" t="s">
        <v>35</v>
      </c>
      <c r="T58" s="1" t="s">
        <v>34</v>
      </c>
      <c r="U58" s="1" t="s">
        <v>31</v>
      </c>
      <c r="V58" s="1" t="s">
        <v>59</v>
      </c>
      <c r="W58">
        <v>4</v>
      </c>
      <c r="X58">
        <v>4</v>
      </c>
      <c r="Y58">
        <v>4</v>
      </c>
      <c r="Z58">
        <f t="shared" si="0"/>
        <v>15</v>
      </c>
      <c r="AA58">
        <f t="shared" si="1"/>
        <v>12</v>
      </c>
      <c r="AB58" s="4">
        <f t="shared" si="2"/>
        <v>-3</v>
      </c>
    </row>
    <row r="59" spans="1:28" ht="45" x14ac:dyDescent="0.25">
      <c r="A59" s="1" t="s">
        <v>132</v>
      </c>
      <c r="B59" s="1" t="s">
        <v>240</v>
      </c>
      <c r="C59">
        <v>1</v>
      </c>
      <c r="D59">
        <v>4</v>
      </c>
      <c r="E59">
        <v>1</v>
      </c>
      <c r="F59" s="1" t="s">
        <v>31</v>
      </c>
      <c r="G59" s="1" t="s">
        <v>31</v>
      </c>
      <c r="H59" s="1" t="s">
        <v>31</v>
      </c>
      <c r="I59" s="1" t="s">
        <v>31</v>
      </c>
      <c r="J59">
        <v>19.484000000000002</v>
      </c>
      <c r="K59">
        <v>21.405000000000001</v>
      </c>
      <c r="L59">
        <v>21.696000000000002</v>
      </c>
      <c r="M59">
        <v>6</v>
      </c>
      <c r="N59">
        <v>1</v>
      </c>
      <c r="O59">
        <v>4</v>
      </c>
      <c r="P59">
        <v>2</v>
      </c>
      <c r="Q59" s="1" t="s">
        <v>33</v>
      </c>
      <c r="R59" s="1" t="s">
        <v>31</v>
      </c>
      <c r="S59" s="1" t="s">
        <v>35</v>
      </c>
      <c r="T59" s="1" t="s">
        <v>35</v>
      </c>
      <c r="U59" s="1" t="s">
        <v>133</v>
      </c>
      <c r="V59" s="1" t="s">
        <v>31</v>
      </c>
      <c r="W59">
        <v>1</v>
      </c>
      <c r="X59">
        <v>4</v>
      </c>
      <c r="Y59">
        <v>2</v>
      </c>
      <c r="Z59">
        <f t="shared" si="0"/>
        <v>6</v>
      </c>
      <c r="AA59">
        <f t="shared" si="1"/>
        <v>7</v>
      </c>
      <c r="AB59" s="4">
        <f t="shared" si="2"/>
        <v>1</v>
      </c>
    </row>
    <row r="60" spans="1:28" ht="120" x14ac:dyDescent="0.25">
      <c r="A60" s="1" t="s">
        <v>134</v>
      </c>
      <c r="B60" s="1" t="s">
        <v>241</v>
      </c>
      <c r="C60">
        <v>2</v>
      </c>
      <c r="D60">
        <v>5</v>
      </c>
      <c r="E60">
        <v>3</v>
      </c>
      <c r="F60" s="1" t="s">
        <v>31</v>
      </c>
      <c r="G60" s="1" t="s">
        <v>31</v>
      </c>
      <c r="H60" s="1" t="s">
        <v>31</v>
      </c>
      <c r="I60" s="1" t="s">
        <v>31</v>
      </c>
      <c r="J60">
        <v>4.1150000000000002</v>
      </c>
      <c r="K60">
        <v>4.1150000000000002</v>
      </c>
      <c r="L60">
        <v>22.245999999999999</v>
      </c>
      <c r="M60">
        <v>1</v>
      </c>
      <c r="N60">
        <v>2</v>
      </c>
      <c r="O60">
        <v>5</v>
      </c>
      <c r="P60">
        <v>3</v>
      </c>
      <c r="Q60" s="1" t="s">
        <v>38</v>
      </c>
      <c r="R60" s="1" t="s">
        <v>31</v>
      </c>
      <c r="S60" s="1" t="s">
        <v>35</v>
      </c>
      <c r="T60" s="1" t="s">
        <v>35</v>
      </c>
      <c r="U60" s="1" t="s">
        <v>135</v>
      </c>
      <c r="V60" s="1" t="s">
        <v>31</v>
      </c>
      <c r="W60">
        <v>2</v>
      </c>
      <c r="X60">
        <v>5</v>
      </c>
      <c r="Y60">
        <v>3</v>
      </c>
      <c r="Z60">
        <f t="shared" si="0"/>
        <v>10</v>
      </c>
      <c r="AA60">
        <f t="shared" si="1"/>
        <v>10</v>
      </c>
      <c r="AB60" s="4">
        <f t="shared" si="2"/>
        <v>0</v>
      </c>
    </row>
    <row r="61" spans="1:28" ht="30" x14ac:dyDescent="0.25">
      <c r="A61" s="1" t="s">
        <v>136</v>
      </c>
      <c r="B61" s="1" t="s">
        <v>242</v>
      </c>
      <c r="C61">
        <v>1</v>
      </c>
      <c r="D61">
        <v>2</v>
      </c>
      <c r="E61">
        <v>3</v>
      </c>
      <c r="F61" s="1" t="s">
        <v>31</v>
      </c>
      <c r="G61" s="1" t="s">
        <v>31</v>
      </c>
      <c r="H61" s="1" t="s">
        <v>31</v>
      </c>
      <c r="I61" s="1" t="s">
        <v>31</v>
      </c>
      <c r="J61">
        <v>0</v>
      </c>
      <c r="K61">
        <v>0</v>
      </c>
      <c r="L61">
        <v>22.934000000000001</v>
      </c>
      <c r="M61">
        <v>0</v>
      </c>
      <c r="N61">
        <v>1</v>
      </c>
      <c r="O61">
        <v>2</v>
      </c>
      <c r="P61">
        <v>3</v>
      </c>
      <c r="Q61" s="1" t="s">
        <v>137</v>
      </c>
      <c r="R61" s="1" t="s">
        <v>31</v>
      </c>
      <c r="S61" s="1" t="s">
        <v>35</v>
      </c>
      <c r="T61" s="1" t="s">
        <v>34</v>
      </c>
      <c r="U61" s="1" t="s">
        <v>31</v>
      </c>
      <c r="V61" s="1" t="s">
        <v>43</v>
      </c>
      <c r="W61">
        <v>1</v>
      </c>
      <c r="X61">
        <v>2</v>
      </c>
      <c r="Y61">
        <v>3</v>
      </c>
      <c r="Z61">
        <f t="shared" si="0"/>
        <v>6</v>
      </c>
      <c r="AA61">
        <f t="shared" si="1"/>
        <v>6</v>
      </c>
      <c r="AB61" s="4">
        <f t="shared" si="2"/>
        <v>0</v>
      </c>
    </row>
    <row r="62" spans="1:28" ht="210" x14ac:dyDescent="0.25">
      <c r="A62" s="1" t="s">
        <v>138</v>
      </c>
      <c r="B62" s="1" t="s">
        <v>243</v>
      </c>
      <c r="C62">
        <v>1</v>
      </c>
      <c r="D62">
        <v>5</v>
      </c>
      <c r="E62">
        <v>1</v>
      </c>
      <c r="F62" s="1" t="s">
        <v>31</v>
      </c>
      <c r="G62" s="1" t="s">
        <v>31</v>
      </c>
      <c r="H62" s="1" t="s">
        <v>31</v>
      </c>
      <c r="I62" s="1" t="s">
        <v>31</v>
      </c>
      <c r="J62">
        <v>0</v>
      </c>
      <c r="K62">
        <v>0</v>
      </c>
      <c r="L62">
        <v>22.210999999999999</v>
      </c>
      <c r="M62">
        <v>0</v>
      </c>
      <c r="N62">
        <v>1</v>
      </c>
      <c r="O62">
        <v>5</v>
      </c>
      <c r="P62">
        <v>1</v>
      </c>
      <c r="Q62" s="1" t="s">
        <v>33</v>
      </c>
      <c r="R62" s="1" t="s">
        <v>31</v>
      </c>
      <c r="S62" s="1" t="s">
        <v>35</v>
      </c>
      <c r="T62" s="1" t="s">
        <v>35</v>
      </c>
      <c r="U62" s="1" t="s">
        <v>139</v>
      </c>
      <c r="V62" s="1" t="s">
        <v>31</v>
      </c>
      <c r="W62">
        <v>1</v>
      </c>
      <c r="X62">
        <v>5</v>
      </c>
      <c r="Y62">
        <v>1</v>
      </c>
      <c r="Z62">
        <f t="shared" si="0"/>
        <v>7</v>
      </c>
      <c r="AA62">
        <f t="shared" si="1"/>
        <v>7</v>
      </c>
      <c r="AB62" s="4">
        <f t="shared" si="2"/>
        <v>0</v>
      </c>
    </row>
    <row r="63" spans="1:28" ht="30" x14ac:dyDescent="0.25">
      <c r="A63" s="1" t="s">
        <v>140</v>
      </c>
      <c r="B63" s="1" t="s">
        <v>244</v>
      </c>
      <c r="C63">
        <v>4</v>
      </c>
      <c r="D63">
        <v>5</v>
      </c>
      <c r="E63">
        <v>5</v>
      </c>
      <c r="F63" s="1" t="s">
        <v>31</v>
      </c>
      <c r="G63" s="1" t="s">
        <v>31</v>
      </c>
      <c r="H63" s="1" t="s">
        <v>31</v>
      </c>
      <c r="I63" s="1" t="s">
        <v>31</v>
      </c>
      <c r="J63">
        <v>2.8839999999999999</v>
      </c>
      <c r="K63">
        <v>19.702000000000002</v>
      </c>
      <c r="L63">
        <v>21.425999999999998</v>
      </c>
      <c r="M63">
        <v>8</v>
      </c>
      <c r="N63">
        <v>4</v>
      </c>
      <c r="O63">
        <v>5</v>
      </c>
      <c r="P63">
        <v>5</v>
      </c>
      <c r="Q63" s="1" t="s">
        <v>38</v>
      </c>
      <c r="R63" s="1" t="s">
        <v>31</v>
      </c>
      <c r="S63" s="1" t="s">
        <v>35</v>
      </c>
      <c r="T63" s="1" t="s">
        <v>34</v>
      </c>
      <c r="U63" s="1" t="s">
        <v>31</v>
      </c>
      <c r="V63" s="1" t="s">
        <v>43</v>
      </c>
      <c r="W63">
        <v>4</v>
      </c>
      <c r="X63">
        <v>5</v>
      </c>
      <c r="Y63">
        <v>5</v>
      </c>
      <c r="Z63">
        <f t="shared" si="0"/>
        <v>14</v>
      </c>
      <c r="AA63">
        <f t="shared" si="1"/>
        <v>14</v>
      </c>
      <c r="AB63" s="4">
        <f t="shared" si="2"/>
        <v>0</v>
      </c>
    </row>
    <row r="64" spans="1:28" ht="45" x14ac:dyDescent="0.25">
      <c r="A64" s="1" t="s">
        <v>141</v>
      </c>
      <c r="B64" s="1" t="s">
        <v>245</v>
      </c>
      <c r="C64">
        <v>5</v>
      </c>
      <c r="D64">
        <v>5</v>
      </c>
      <c r="E64">
        <v>5</v>
      </c>
      <c r="F64" s="1" t="s">
        <v>31</v>
      </c>
      <c r="G64" s="1" t="s">
        <v>31</v>
      </c>
      <c r="H64" s="1" t="s">
        <v>31</v>
      </c>
      <c r="I64" s="1" t="s">
        <v>31</v>
      </c>
      <c r="J64">
        <v>0</v>
      </c>
      <c r="K64">
        <v>0</v>
      </c>
      <c r="L64">
        <v>21.302</v>
      </c>
      <c r="M64">
        <v>0</v>
      </c>
      <c r="N64">
        <v>5</v>
      </c>
      <c r="O64">
        <v>5</v>
      </c>
      <c r="P64">
        <v>5</v>
      </c>
      <c r="Q64" s="1" t="s">
        <v>33</v>
      </c>
      <c r="R64" s="1" t="s">
        <v>31</v>
      </c>
      <c r="S64" s="1" t="s">
        <v>35</v>
      </c>
      <c r="T64" s="1" t="s">
        <v>34</v>
      </c>
      <c r="U64" s="1" t="s">
        <v>31</v>
      </c>
      <c r="V64" s="1" t="s">
        <v>97</v>
      </c>
      <c r="W64">
        <v>5</v>
      </c>
      <c r="X64">
        <v>5</v>
      </c>
      <c r="Y64">
        <v>5</v>
      </c>
      <c r="Z64">
        <f t="shared" si="0"/>
        <v>15</v>
      </c>
      <c r="AA64">
        <f t="shared" si="1"/>
        <v>15</v>
      </c>
      <c r="AB64" s="4">
        <f t="shared" si="2"/>
        <v>0</v>
      </c>
    </row>
    <row r="65" spans="1:28" ht="45" x14ac:dyDescent="0.25">
      <c r="A65" s="1" t="s">
        <v>142</v>
      </c>
      <c r="B65" s="1" t="s">
        <v>246</v>
      </c>
      <c r="C65">
        <v>5</v>
      </c>
      <c r="D65">
        <v>5</v>
      </c>
      <c r="E65">
        <v>4</v>
      </c>
      <c r="F65" s="1" t="s">
        <v>31</v>
      </c>
      <c r="G65" s="1" t="s">
        <v>31</v>
      </c>
      <c r="H65" s="1" t="s">
        <v>31</v>
      </c>
      <c r="I65" s="1" t="s">
        <v>31</v>
      </c>
      <c r="J65">
        <v>0</v>
      </c>
      <c r="K65">
        <v>0</v>
      </c>
      <c r="L65">
        <v>21.981999999999999</v>
      </c>
      <c r="M65">
        <v>0</v>
      </c>
      <c r="N65">
        <v>5</v>
      </c>
      <c r="O65">
        <v>5</v>
      </c>
      <c r="P65">
        <v>4</v>
      </c>
      <c r="Q65" s="1" t="s">
        <v>33</v>
      </c>
      <c r="R65" s="1" t="s">
        <v>31</v>
      </c>
      <c r="S65" s="1" t="s">
        <v>35</v>
      </c>
      <c r="T65" s="1" t="s">
        <v>34</v>
      </c>
      <c r="U65" s="1" t="s">
        <v>31</v>
      </c>
      <c r="V65" s="1" t="s">
        <v>97</v>
      </c>
      <c r="W65">
        <v>5</v>
      </c>
      <c r="X65">
        <v>5</v>
      </c>
      <c r="Y65">
        <v>4</v>
      </c>
      <c r="Z65">
        <f t="shared" si="0"/>
        <v>14</v>
      </c>
      <c r="AA65">
        <f t="shared" si="1"/>
        <v>14</v>
      </c>
      <c r="AB65" s="4">
        <f t="shared" si="2"/>
        <v>0</v>
      </c>
    </row>
    <row r="66" spans="1:28" ht="195" x14ac:dyDescent="0.25">
      <c r="A66" s="1" t="s">
        <v>143</v>
      </c>
      <c r="B66" s="1" t="s">
        <v>247</v>
      </c>
      <c r="C66">
        <v>1</v>
      </c>
      <c r="D66">
        <v>5</v>
      </c>
      <c r="E66">
        <v>5</v>
      </c>
      <c r="F66" s="1" t="s">
        <v>31</v>
      </c>
      <c r="G66" s="1" t="s">
        <v>31</v>
      </c>
      <c r="H66" s="1" t="s">
        <v>31</v>
      </c>
      <c r="I66" s="1" t="s">
        <v>31</v>
      </c>
      <c r="J66">
        <v>5.25</v>
      </c>
      <c r="K66">
        <v>5.25</v>
      </c>
      <c r="L66">
        <v>22.530999999999999</v>
      </c>
      <c r="M66">
        <v>1</v>
      </c>
      <c r="N66">
        <v>1</v>
      </c>
      <c r="O66">
        <v>5</v>
      </c>
      <c r="P66">
        <v>5</v>
      </c>
      <c r="Q66" s="1" t="s">
        <v>38</v>
      </c>
      <c r="R66" s="1" t="s">
        <v>31</v>
      </c>
      <c r="S66" s="1" t="s">
        <v>35</v>
      </c>
      <c r="T66" s="1" t="s">
        <v>35</v>
      </c>
      <c r="U66" s="1" t="s">
        <v>144</v>
      </c>
      <c r="V66" s="1" t="s">
        <v>31</v>
      </c>
      <c r="W66">
        <v>1</v>
      </c>
      <c r="X66">
        <v>5</v>
      </c>
      <c r="Y66">
        <v>5</v>
      </c>
      <c r="Z66">
        <f t="shared" si="0"/>
        <v>11</v>
      </c>
      <c r="AA66">
        <f t="shared" si="1"/>
        <v>11</v>
      </c>
      <c r="AB66" s="4">
        <f t="shared" si="2"/>
        <v>0</v>
      </c>
    </row>
    <row r="67" spans="1:28" ht="75" x14ac:dyDescent="0.25">
      <c r="A67" s="1" t="s">
        <v>145</v>
      </c>
      <c r="B67" s="1" t="s">
        <v>248</v>
      </c>
      <c r="C67">
        <v>1</v>
      </c>
      <c r="D67">
        <v>3</v>
      </c>
      <c r="E67">
        <v>3</v>
      </c>
      <c r="F67" s="1" t="s">
        <v>31</v>
      </c>
      <c r="G67" s="1" t="s">
        <v>31</v>
      </c>
      <c r="H67" s="1" t="s">
        <v>31</v>
      </c>
      <c r="I67" s="1" t="s">
        <v>31</v>
      </c>
      <c r="J67">
        <v>14.912000000000001</v>
      </c>
      <c r="K67">
        <v>20.327000000000002</v>
      </c>
      <c r="L67">
        <v>21.332999999999998</v>
      </c>
      <c r="M67">
        <v>2</v>
      </c>
      <c r="N67">
        <v>3</v>
      </c>
      <c r="O67">
        <v>4</v>
      </c>
      <c r="P67">
        <v>4</v>
      </c>
      <c r="Q67" s="1" t="s">
        <v>38</v>
      </c>
      <c r="R67" s="1" t="s">
        <v>31</v>
      </c>
      <c r="S67" s="1" t="s">
        <v>34</v>
      </c>
      <c r="T67" s="1" t="s">
        <v>35</v>
      </c>
      <c r="U67" s="1" t="s">
        <v>146</v>
      </c>
      <c r="V67" s="1" t="s">
        <v>31</v>
      </c>
      <c r="W67">
        <v>3</v>
      </c>
      <c r="X67">
        <v>4</v>
      </c>
      <c r="Y67">
        <v>4</v>
      </c>
      <c r="Z67">
        <f t="shared" si="0"/>
        <v>7</v>
      </c>
      <c r="AA67">
        <f t="shared" si="1"/>
        <v>11</v>
      </c>
      <c r="AB67" s="4">
        <f t="shared" si="2"/>
        <v>4</v>
      </c>
    </row>
    <row r="68" spans="1:28" ht="45" x14ac:dyDescent="0.25">
      <c r="A68" s="1" t="s">
        <v>147</v>
      </c>
      <c r="B68" s="1" t="s">
        <v>249</v>
      </c>
      <c r="C68">
        <v>4</v>
      </c>
      <c r="D68">
        <v>5</v>
      </c>
      <c r="E68">
        <v>4</v>
      </c>
      <c r="F68" s="1" t="s">
        <v>31</v>
      </c>
      <c r="G68" s="1" t="s">
        <v>31</v>
      </c>
      <c r="H68" s="1" t="s">
        <v>31</v>
      </c>
      <c r="I68" s="1" t="s">
        <v>31</v>
      </c>
      <c r="J68">
        <v>0</v>
      </c>
      <c r="K68">
        <v>0</v>
      </c>
      <c r="L68">
        <v>23.106999999999999</v>
      </c>
      <c r="M68">
        <v>0</v>
      </c>
      <c r="N68">
        <v>4</v>
      </c>
      <c r="O68">
        <v>5</v>
      </c>
      <c r="P68">
        <v>4</v>
      </c>
      <c r="Q68" s="1" t="s">
        <v>33</v>
      </c>
      <c r="R68" s="1" t="s">
        <v>31</v>
      </c>
      <c r="S68" s="1" t="s">
        <v>35</v>
      </c>
      <c r="T68" s="1" t="s">
        <v>34</v>
      </c>
      <c r="U68" s="1" t="s">
        <v>31</v>
      </c>
      <c r="V68" s="1" t="s">
        <v>97</v>
      </c>
      <c r="W68">
        <v>4</v>
      </c>
      <c r="X68">
        <v>5</v>
      </c>
      <c r="Y68">
        <v>4</v>
      </c>
      <c r="Z68">
        <f t="shared" ref="Z68:Z90" si="3">SUM(C68:E68)</f>
        <v>13</v>
      </c>
      <c r="AA68">
        <f t="shared" ref="AA68:AA90" si="4">SUM(W68:Y68)</f>
        <v>13</v>
      </c>
      <c r="AB68" s="4">
        <f t="shared" ref="AB68:AB87" si="5">AA68-Z68</f>
        <v>0</v>
      </c>
    </row>
    <row r="69" spans="1:28" ht="45" x14ac:dyDescent="0.25">
      <c r="A69" s="1" t="s">
        <v>148</v>
      </c>
      <c r="B69" s="1" t="s">
        <v>250</v>
      </c>
      <c r="C69">
        <v>1</v>
      </c>
      <c r="D69">
        <v>5</v>
      </c>
      <c r="E69">
        <v>3</v>
      </c>
      <c r="F69" s="1" t="s">
        <v>31</v>
      </c>
      <c r="G69" s="1" t="s">
        <v>31</v>
      </c>
      <c r="H69" s="1" t="s">
        <v>31</v>
      </c>
      <c r="I69" s="1" t="s">
        <v>31</v>
      </c>
      <c r="J69">
        <v>0</v>
      </c>
      <c r="K69">
        <v>0</v>
      </c>
      <c r="L69">
        <v>22.201000000000001</v>
      </c>
      <c r="M69">
        <v>0</v>
      </c>
      <c r="N69">
        <v>1</v>
      </c>
      <c r="O69">
        <v>5</v>
      </c>
      <c r="P69">
        <v>3</v>
      </c>
      <c r="Q69" s="1" t="s">
        <v>38</v>
      </c>
      <c r="R69" s="1" t="s">
        <v>31</v>
      </c>
      <c r="S69" s="1" t="s">
        <v>34</v>
      </c>
      <c r="T69" s="1" t="s">
        <v>35</v>
      </c>
      <c r="U69" s="1" t="s">
        <v>149</v>
      </c>
      <c r="V69" s="1" t="s">
        <v>31</v>
      </c>
      <c r="W69">
        <v>1</v>
      </c>
      <c r="X69">
        <v>5</v>
      </c>
      <c r="Y69">
        <v>3</v>
      </c>
      <c r="Z69">
        <f t="shared" si="3"/>
        <v>9</v>
      </c>
      <c r="AA69">
        <f t="shared" si="4"/>
        <v>9</v>
      </c>
      <c r="AB69" s="4">
        <f t="shared" si="5"/>
        <v>0</v>
      </c>
    </row>
    <row r="70" spans="1:28" ht="45" x14ac:dyDescent="0.25">
      <c r="A70" s="1" t="s">
        <v>150</v>
      </c>
      <c r="B70" s="1" t="s">
        <v>251</v>
      </c>
      <c r="C70">
        <v>1</v>
      </c>
      <c r="D70">
        <v>5</v>
      </c>
      <c r="E70">
        <v>1</v>
      </c>
      <c r="F70" s="1" t="s">
        <v>31</v>
      </c>
      <c r="G70" s="1" t="s">
        <v>31</v>
      </c>
      <c r="H70" s="1" t="s">
        <v>31</v>
      </c>
      <c r="I70" s="1" t="s">
        <v>31</v>
      </c>
      <c r="J70">
        <v>0</v>
      </c>
      <c r="K70">
        <v>0</v>
      </c>
      <c r="L70">
        <v>21.414999999999999</v>
      </c>
      <c r="M70">
        <v>0</v>
      </c>
      <c r="N70">
        <v>1</v>
      </c>
      <c r="O70">
        <v>5</v>
      </c>
      <c r="P70">
        <v>1</v>
      </c>
      <c r="Q70" s="1" t="s">
        <v>33</v>
      </c>
      <c r="R70" s="1" t="s">
        <v>31</v>
      </c>
      <c r="S70" s="1" t="s">
        <v>35</v>
      </c>
      <c r="T70" s="1" t="s">
        <v>35</v>
      </c>
      <c r="U70" s="1" t="s">
        <v>151</v>
      </c>
      <c r="V70" s="1" t="s">
        <v>31</v>
      </c>
      <c r="W70">
        <v>1</v>
      </c>
      <c r="X70">
        <v>5</v>
      </c>
      <c r="Y70">
        <v>1</v>
      </c>
      <c r="Z70">
        <f t="shared" si="3"/>
        <v>7</v>
      </c>
      <c r="AA70">
        <f t="shared" si="4"/>
        <v>7</v>
      </c>
      <c r="AB70" s="4">
        <f t="shared" si="5"/>
        <v>0</v>
      </c>
    </row>
    <row r="71" spans="1:28" ht="30" x14ac:dyDescent="0.25">
      <c r="A71" s="1" t="s">
        <v>152</v>
      </c>
      <c r="B71" s="1" t="s">
        <v>252</v>
      </c>
      <c r="C71">
        <v>2</v>
      </c>
      <c r="D71">
        <v>5</v>
      </c>
      <c r="E71">
        <v>4</v>
      </c>
      <c r="F71" s="1" t="s">
        <v>31</v>
      </c>
      <c r="G71" s="1" t="s">
        <v>31</v>
      </c>
      <c r="H71" s="1" t="s">
        <v>31</v>
      </c>
      <c r="I71" s="1" t="s">
        <v>31</v>
      </c>
      <c r="J71">
        <v>13.068</v>
      </c>
      <c r="K71">
        <v>13.068</v>
      </c>
      <c r="L71">
        <v>28.463999999999999</v>
      </c>
      <c r="M71">
        <v>1</v>
      </c>
      <c r="N71">
        <v>2</v>
      </c>
      <c r="O71">
        <v>5</v>
      </c>
      <c r="P71">
        <v>4</v>
      </c>
      <c r="Q71" s="1" t="s">
        <v>38</v>
      </c>
      <c r="R71" s="1" t="s">
        <v>31</v>
      </c>
      <c r="S71" s="1" t="s">
        <v>34</v>
      </c>
      <c r="T71" s="1" t="s">
        <v>35</v>
      </c>
      <c r="U71" s="1" t="s">
        <v>153</v>
      </c>
      <c r="V71" s="1" t="s">
        <v>31</v>
      </c>
      <c r="W71">
        <v>2</v>
      </c>
      <c r="X71">
        <v>5</v>
      </c>
      <c r="Y71">
        <v>4</v>
      </c>
      <c r="Z71">
        <f t="shared" si="3"/>
        <v>11</v>
      </c>
      <c r="AA71">
        <f t="shared" si="4"/>
        <v>11</v>
      </c>
      <c r="AB71" s="4">
        <f t="shared" si="5"/>
        <v>0</v>
      </c>
    </row>
    <row r="72" spans="1:28" ht="45" x14ac:dyDescent="0.25">
      <c r="A72" s="1" t="s">
        <v>154</v>
      </c>
      <c r="B72" s="1" t="s">
        <v>253</v>
      </c>
      <c r="C72">
        <v>5</v>
      </c>
      <c r="D72">
        <v>5</v>
      </c>
      <c r="E72">
        <v>4</v>
      </c>
      <c r="F72" s="1" t="s">
        <v>31</v>
      </c>
      <c r="G72" s="1" t="s">
        <v>31</v>
      </c>
      <c r="H72" s="1" t="s">
        <v>31</v>
      </c>
      <c r="I72" s="1" t="s">
        <v>31</v>
      </c>
      <c r="J72">
        <v>5.4850000000000003</v>
      </c>
      <c r="K72">
        <v>32.158000000000001</v>
      </c>
      <c r="L72">
        <v>34.104999999999997</v>
      </c>
      <c r="M72">
        <v>6</v>
      </c>
      <c r="N72">
        <v>5</v>
      </c>
      <c r="O72">
        <v>5</v>
      </c>
      <c r="P72">
        <v>4</v>
      </c>
      <c r="Q72" s="1" t="s">
        <v>38</v>
      </c>
      <c r="R72" s="1" t="s">
        <v>31</v>
      </c>
      <c r="S72" s="1" t="s">
        <v>35</v>
      </c>
      <c r="T72" s="1" t="s">
        <v>34</v>
      </c>
      <c r="U72" s="1" t="s">
        <v>31</v>
      </c>
      <c r="V72" s="1" t="s">
        <v>97</v>
      </c>
      <c r="W72">
        <v>5</v>
      </c>
      <c r="X72">
        <v>5</v>
      </c>
      <c r="Y72">
        <v>4</v>
      </c>
      <c r="Z72">
        <f t="shared" si="3"/>
        <v>14</v>
      </c>
      <c r="AA72">
        <f t="shared" si="4"/>
        <v>14</v>
      </c>
      <c r="AB72" s="4">
        <f t="shared" si="5"/>
        <v>0</v>
      </c>
    </row>
    <row r="73" spans="1:28" ht="45" x14ac:dyDescent="0.25">
      <c r="A73" s="1" t="s">
        <v>155</v>
      </c>
      <c r="B73" s="1" t="s">
        <v>254</v>
      </c>
      <c r="C73">
        <v>5</v>
      </c>
      <c r="D73">
        <v>5</v>
      </c>
      <c r="E73">
        <v>5</v>
      </c>
      <c r="F73" s="1" t="s">
        <v>31</v>
      </c>
      <c r="G73" s="1" t="s">
        <v>31</v>
      </c>
      <c r="H73" s="1" t="s">
        <v>31</v>
      </c>
      <c r="I73" s="1" t="s">
        <v>31</v>
      </c>
      <c r="J73">
        <v>0</v>
      </c>
      <c r="K73">
        <v>0</v>
      </c>
      <c r="L73">
        <v>21.036999999999999</v>
      </c>
      <c r="M73">
        <v>0</v>
      </c>
      <c r="N73">
        <v>5</v>
      </c>
      <c r="O73">
        <v>5</v>
      </c>
      <c r="P73">
        <v>5</v>
      </c>
      <c r="Q73" s="1" t="s">
        <v>33</v>
      </c>
      <c r="R73" s="1" t="s">
        <v>31</v>
      </c>
      <c r="S73" s="1" t="s">
        <v>35</v>
      </c>
      <c r="T73" s="1" t="s">
        <v>34</v>
      </c>
      <c r="U73" s="1" t="s">
        <v>31</v>
      </c>
      <c r="V73" s="1" t="s">
        <v>97</v>
      </c>
      <c r="W73">
        <v>5</v>
      </c>
      <c r="X73">
        <v>5</v>
      </c>
      <c r="Y73">
        <v>5</v>
      </c>
      <c r="Z73">
        <f t="shared" si="3"/>
        <v>15</v>
      </c>
      <c r="AA73">
        <f t="shared" si="4"/>
        <v>15</v>
      </c>
      <c r="AB73" s="4">
        <f t="shared" si="5"/>
        <v>0</v>
      </c>
    </row>
    <row r="74" spans="1:28" ht="60" x14ac:dyDescent="0.25">
      <c r="A74" s="1" t="s">
        <v>156</v>
      </c>
      <c r="B74" s="1" t="s">
        <v>255</v>
      </c>
      <c r="C74">
        <v>1</v>
      </c>
      <c r="D74">
        <v>4</v>
      </c>
      <c r="E74">
        <v>4</v>
      </c>
      <c r="F74">
        <v>0</v>
      </c>
      <c r="G74">
        <v>0</v>
      </c>
      <c r="H74">
        <v>21.443999999999999</v>
      </c>
      <c r="I74">
        <v>0</v>
      </c>
      <c r="J74" s="1" t="s">
        <v>31</v>
      </c>
      <c r="K74" s="1" t="s">
        <v>31</v>
      </c>
      <c r="L74" s="1" t="s">
        <v>31</v>
      </c>
      <c r="M74" s="1" t="s">
        <v>31</v>
      </c>
      <c r="N74">
        <v>1</v>
      </c>
      <c r="O74">
        <v>4</v>
      </c>
      <c r="P74">
        <v>4</v>
      </c>
      <c r="Q74" s="1" t="s">
        <v>33</v>
      </c>
      <c r="R74" s="1" t="s">
        <v>31</v>
      </c>
      <c r="S74" s="1" t="s">
        <v>35</v>
      </c>
      <c r="T74" s="1" t="s">
        <v>35</v>
      </c>
      <c r="U74" s="1" t="s">
        <v>157</v>
      </c>
      <c r="V74" s="1" t="s">
        <v>31</v>
      </c>
      <c r="W74">
        <v>1</v>
      </c>
      <c r="X74">
        <v>4</v>
      </c>
      <c r="Y74">
        <v>4</v>
      </c>
      <c r="Z74">
        <f t="shared" si="3"/>
        <v>9</v>
      </c>
      <c r="AA74">
        <f t="shared" si="4"/>
        <v>9</v>
      </c>
      <c r="AB74" s="4">
        <f t="shared" si="5"/>
        <v>0</v>
      </c>
    </row>
    <row r="75" spans="1:28" ht="255" x14ac:dyDescent="0.25">
      <c r="A75" s="1" t="s">
        <v>158</v>
      </c>
      <c r="B75" s="1" t="s">
        <v>256</v>
      </c>
      <c r="C75">
        <v>3</v>
      </c>
      <c r="D75">
        <v>4</v>
      </c>
      <c r="E75">
        <v>3</v>
      </c>
      <c r="F75" s="1" t="s">
        <v>31</v>
      </c>
      <c r="G75" s="1" t="s">
        <v>31</v>
      </c>
      <c r="H75" s="1" t="s">
        <v>31</v>
      </c>
      <c r="I75" s="1" t="s">
        <v>31</v>
      </c>
      <c r="J75">
        <v>0</v>
      </c>
      <c r="K75">
        <v>0</v>
      </c>
      <c r="L75">
        <v>57.103999999999999</v>
      </c>
      <c r="M75">
        <v>0</v>
      </c>
      <c r="N75">
        <v>4</v>
      </c>
      <c r="O75">
        <v>4</v>
      </c>
      <c r="P75">
        <v>3</v>
      </c>
      <c r="Q75" s="1" t="s">
        <v>38</v>
      </c>
      <c r="R75" s="1" t="s">
        <v>31</v>
      </c>
      <c r="S75" s="1" t="s">
        <v>34</v>
      </c>
      <c r="T75" s="1" t="s">
        <v>35</v>
      </c>
      <c r="U75" s="1" t="s">
        <v>159</v>
      </c>
      <c r="V75" s="1" t="s">
        <v>31</v>
      </c>
      <c r="W75">
        <v>4</v>
      </c>
      <c r="X75">
        <v>4</v>
      </c>
      <c r="Y75">
        <v>3</v>
      </c>
      <c r="Z75">
        <f t="shared" si="3"/>
        <v>10</v>
      </c>
      <c r="AA75">
        <f t="shared" si="4"/>
        <v>11</v>
      </c>
      <c r="AB75" s="4">
        <f t="shared" si="5"/>
        <v>1</v>
      </c>
    </row>
    <row r="76" spans="1:28" ht="30" x14ac:dyDescent="0.25">
      <c r="A76" s="1" t="s">
        <v>160</v>
      </c>
      <c r="B76" s="1" t="s">
        <v>257</v>
      </c>
      <c r="C76">
        <v>4</v>
      </c>
      <c r="D76">
        <v>5</v>
      </c>
      <c r="E76">
        <v>4</v>
      </c>
      <c r="F76">
        <v>3.55</v>
      </c>
      <c r="G76">
        <v>20.207000000000001</v>
      </c>
      <c r="H76">
        <v>21.184000000000001</v>
      </c>
      <c r="I76">
        <v>4</v>
      </c>
      <c r="J76" s="1" t="s">
        <v>31</v>
      </c>
      <c r="K76" s="1" t="s">
        <v>31</v>
      </c>
      <c r="L76" s="1" t="s">
        <v>31</v>
      </c>
      <c r="M76" s="1" t="s">
        <v>31</v>
      </c>
      <c r="N76">
        <v>4</v>
      </c>
      <c r="O76">
        <v>5</v>
      </c>
      <c r="P76">
        <v>5</v>
      </c>
      <c r="Q76" s="1" t="s">
        <v>33</v>
      </c>
      <c r="R76" s="1" t="s">
        <v>31</v>
      </c>
      <c r="S76" s="1" t="s">
        <v>35</v>
      </c>
      <c r="T76" s="1" t="s">
        <v>34</v>
      </c>
      <c r="U76" s="1" t="s">
        <v>31</v>
      </c>
      <c r="V76" s="1" t="s">
        <v>59</v>
      </c>
      <c r="W76">
        <v>4</v>
      </c>
      <c r="X76">
        <v>5</v>
      </c>
      <c r="Y76">
        <v>5</v>
      </c>
      <c r="Z76">
        <f t="shared" si="3"/>
        <v>13</v>
      </c>
      <c r="AA76">
        <f t="shared" si="4"/>
        <v>14</v>
      </c>
      <c r="AB76" s="4">
        <f t="shared" si="5"/>
        <v>1</v>
      </c>
    </row>
    <row r="77" spans="1:28" ht="210" x14ac:dyDescent="0.25">
      <c r="A77" s="1" t="s">
        <v>161</v>
      </c>
      <c r="B77" s="1" t="s">
        <v>258</v>
      </c>
      <c r="C77">
        <v>2</v>
      </c>
      <c r="D77">
        <v>5</v>
      </c>
      <c r="E77">
        <v>5</v>
      </c>
      <c r="F77" s="1" t="s">
        <v>31</v>
      </c>
      <c r="G77" s="1" t="s">
        <v>31</v>
      </c>
      <c r="H77" s="1" t="s">
        <v>31</v>
      </c>
      <c r="I77" s="1" t="s">
        <v>31</v>
      </c>
      <c r="J77">
        <v>3.2970000000000002</v>
      </c>
      <c r="K77">
        <v>3.2970000000000002</v>
      </c>
      <c r="L77">
        <v>21.266999999999999</v>
      </c>
      <c r="M77">
        <v>1</v>
      </c>
      <c r="N77">
        <v>2</v>
      </c>
      <c r="O77">
        <v>5</v>
      </c>
      <c r="P77">
        <v>5</v>
      </c>
      <c r="Q77" s="1" t="s">
        <v>38</v>
      </c>
      <c r="R77" s="1" t="s">
        <v>31</v>
      </c>
      <c r="S77" s="1" t="s">
        <v>35</v>
      </c>
      <c r="T77" s="1" t="s">
        <v>35</v>
      </c>
      <c r="U77" s="1" t="s">
        <v>162</v>
      </c>
      <c r="V77" s="1" t="s">
        <v>31</v>
      </c>
      <c r="W77">
        <v>2</v>
      </c>
      <c r="X77">
        <v>5</v>
      </c>
      <c r="Y77">
        <v>5</v>
      </c>
      <c r="Z77">
        <f t="shared" si="3"/>
        <v>12</v>
      </c>
      <c r="AA77">
        <f t="shared" si="4"/>
        <v>12</v>
      </c>
      <c r="AB77" s="4">
        <f t="shared" si="5"/>
        <v>0</v>
      </c>
    </row>
    <row r="78" spans="1:28" ht="45" x14ac:dyDescent="0.25">
      <c r="A78" s="1" t="s">
        <v>163</v>
      </c>
      <c r="B78" s="1" t="s">
        <v>259</v>
      </c>
      <c r="C78">
        <v>1</v>
      </c>
      <c r="D78">
        <v>5</v>
      </c>
      <c r="E78">
        <v>5</v>
      </c>
      <c r="F78">
        <v>5.9390000000000001</v>
      </c>
      <c r="G78">
        <v>30.372</v>
      </c>
      <c r="H78">
        <v>32.375999999999998</v>
      </c>
      <c r="I78">
        <v>16</v>
      </c>
      <c r="J78" s="1" t="s">
        <v>31</v>
      </c>
      <c r="K78" s="1" t="s">
        <v>31</v>
      </c>
      <c r="L78" s="1" t="s">
        <v>31</v>
      </c>
      <c r="M78" s="1" t="s">
        <v>31</v>
      </c>
      <c r="N78">
        <v>2</v>
      </c>
      <c r="O78">
        <v>5</v>
      </c>
      <c r="P78">
        <v>5</v>
      </c>
      <c r="Q78" s="1" t="s">
        <v>38</v>
      </c>
      <c r="R78" s="1" t="s">
        <v>31</v>
      </c>
      <c r="S78" s="1" t="s">
        <v>35</v>
      </c>
      <c r="T78" s="1" t="s">
        <v>34</v>
      </c>
      <c r="U78" s="1" t="s">
        <v>31</v>
      </c>
      <c r="V78" s="1" t="s">
        <v>97</v>
      </c>
      <c r="W78">
        <v>2</v>
      </c>
      <c r="X78">
        <v>5</v>
      </c>
      <c r="Y78">
        <v>5</v>
      </c>
      <c r="Z78">
        <f t="shared" si="3"/>
        <v>11</v>
      </c>
      <c r="AA78">
        <f t="shared" si="4"/>
        <v>12</v>
      </c>
      <c r="AB78" s="4">
        <f t="shared" si="5"/>
        <v>1</v>
      </c>
    </row>
    <row r="79" spans="1:28" ht="30" x14ac:dyDescent="0.25">
      <c r="A79" s="1" t="s">
        <v>164</v>
      </c>
      <c r="B79" s="1" t="s">
        <v>260</v>
      </c>
      <c r="C79">
        <v>3</v>
      </c>
      <c r="D79">
        <v>5</v>
      </c>
      <c r="E79">
        <v>4</v>
      </c>
      <c r="F79" s="1" t="s">
        <v>31</v>
      </c>
      <c r="G79" s="1" t="s">
        <v>31</v>
      </c>
      <c r="H79" s="1" t="s">
        <v>31</v>
      </c>
      <c r="I79" s="1" t="s">
        <v>31</v>
      </c>
      <c r="J79">
        <v>2.8</v>
      </c>
      <c r="K79">
        <v>17.399999999999999</v>
      </c>
      <c r="L79">
        <v>21.169</v>
      </c>
      <c r="M79">
        <v>3</v>
      </c>
      <c r="N79">
        <v>3</v>
      </c>
      <c r="O79">
        <v>5</v>
      </c>
      <c r="P79">
        <v>4</v>
      </c>
      <c r="Q79" s="1" t="s">
        <v>33</v>
      </c>
      <c r="R79" s="1" t="s">
        <v>31</v>
      </c>
      <c r="S79" s="1" t="s">
        <v>35</v>
      </c>
      <c r="T79" s="1" t="s">
        <v>34</v>
      </c>
      <c r="U79" s="1" t="s">
        <v>31</v>
      </c>
      <c r="V79" s="1" t="s">
        <v>43</v>
      </c>
      <c r="W79">
        <v>3</v>
      </c>
      <c r="X79">
        <v>5</v>
      </c>
      <c r="Y79">
        <v>4</v>
      </c>
      <c r="Z79">
        <f t="shared" si="3"/>
        <v>12</v>
      </c>
      <c r="AA79">
        <f t="shared" si="4"/>
        <v>12</v>
      </c>
      <c r="AB79" s="4">
        <f t="shared" si="5"/>
        <v>0</v>
      </c>
    </row>
    <row r="80" spans="1:28" ht="150" x14ac:dyDescent="0.25">
      <c r="A80" s="1" t="s">
        <v>165</v>
      </c>
      <c r="B80" s="1" t="s">
        <v>261</v>
      </c>
      <c r="C80">
        <v>2</v>
      </c>
      <c r="D80">
        <v>5</v>
      </c>
      <c r="E80">
        <v>3</v>
      </c>
      <c r="F80">
        <v>3.4510000000000001</v>
      </c>
      <c r="G80">
        <v>3.4510000000000001</v>
      </c>
      <c r="H80">
        <v>22.289000000000001</v>
      </c>
      <c r="I80">
        <v>1</v>
      </c>
      <c r="J80" s="1" t="s">
        <v>31</v>
      </c>
      <c r="K80" s="1" t="s">
        <v>31</v>
      </c>
      <c r="L80" s="1" t="s">
        <v>31</v>
      </c>
      <c r="M80" s="1" t="s">
        <v>31</v>
      </c>
      <c r="N80">
        <v>2</v>
      </c>
      <c r="O80">
        <v>5</v>
      </c>
      <c r="P80">
        <v>3</v>
      </c>
      <c r="Q80" s="1" t="s">
        <v>38</v>
      </c>
      <c r="R80" s="1" t="s">
        <v>31</v>
      </c>
      <c r="S80" s="1" t="s">
        <v>35</v>
      </c>
      <c r="T80" s="1" t="s">
        <v>35</v>
      </c>
      <c r="U80" s="1" t="s">
        <v>166</v>
      </c>
      <c r="V80" s="1" t="s">
        <v>31</v>
      </c>
      <c r="W80">
        <v>2</v>
      </c>
      <c r="X80">
        <v>5</v>
      </c>
      <c r="Y80">
        <v>3</v>
      </c>
      <c r="Z80">
        <f t="shared" si="3"/>
        <v>10</v>
      </c>
      <c r="AA80">
        <f t="shared" si="4"/>
        <v>10</v>
      </c>
      <c r="AB80" s="4">
        <f t="shared" si="5"/>
        <v>0</v>
      </c>
    </row>
    <row r="81" spans="1:28" ht="30" x14ac:dyDescent="0.25">
      <c r="A81" s="1" t="s">
        <v>167</v>
      </c>
      <c r="B81" s="1" t="s">
        <v>262</v>
      </c>
      <c r="C81">
        <v>1</v>
      </c>
      <c r="D81">
        <v>2</v>
      </c>
      <c r="E81">
        <v>4</v>
      </c>
      <c r="F81" s="1" t="s">
        <v>31</v>
      </c>
      <c r="G81" s="1" t="s">
        <v>31</v>
      </c>
      <c r="H81" s="1" t="s">
        <v>31</v>
      </c>
      <c r="I81" s="1" t="s">
        <v>31</v>
      </c>
      <c r="J81">
        <v>3.6909999999999998</v>
      </c>
      <c r="K81">
        <v>18.867999999999999</v>
      </c>
      <c r="L81">
        <v>21.032</v>
      </c>
      <c r="M81">
        <v>6</v>
      </c>
      <c r="N81">
        <v>1</v>
      </c>
      <c r="O81">
        <v>3</v>
      </c>
      <c r="P81">
        <v>4</v>
      </c>
      <c r="Q81" s="1" t="s">
        <v>38</v>
      </c>
      <c r="R81" s="1" t="s">
        <v>31</v>
      </c>
      <c r="S81" s="1" t="s">
        <v>35</v>
      </c>
      <c r="T81" s="1" t="s">
        <v>34</v>
      </c>
      <c r="U81" s="1" t="s">
        <v>31</v>
      </c>
      <c r="V81" s="1" t="s">
        <v>59</v>
      </c>
      <c r="W81">
        <v>1</v>
      </c>
      <c r="X81">
        <v>3</v>
      </c>
      <c r="Y81">
        <v>4</v>
      </c>
      <c r="Z81">
        <f t="shared" si="3"/>
        <v>7</v>
      </c>
      <c r="AA81">
        <f t="shared" si="4"/>
        <v>8</v>
      </c>
      <c r="AB81" s="4">
        <f t="shared" si="5"/>
        <v>1</v>
      </c>
    </row>
    <row r="82" spans="1:28" ht="165" x14ac:dyDescent="0.25">
      <c r="A82" s="1" t="s">
        <v>168</v>
      </c>
      <c r="B82" s="1" t="s">
        <v>263</v>
      </c>
      <c r="C82">
        <v>1</v>
      </c>
      <c r="D82">
        <v>3</v>
      </c>
      <c r="E82">
        <v>4</v>
      </c>
      <c r="F82" s="1" t="s">
        <v>31</v>
      </c>
      <c r="G82" s="1" t="s">
        <v>31</v>
      </c>
      <c r="H82" s="1" t="s">
        <v>31</v>
      </c>
      <c r="I82" s="1" t="s">
        <v>31</v>
      </c>
      <c r="J82">
        <v>0</v>
      </c>
      <c r="K82">
        <v>0</v>
      </c>
      <c r="L82">
        <v>24.431000000000001</v>
      </c>
      <c r="M82">
        <v>0</v>
      </c>
      <c r="N82">
        <v>1</v>
      </c>
      <c r="O82">
        <v>3</v>
      </c>
      <c r="P82">
        <v>4</v>
      </c>
      <c r="Q82" s="1" t="s">
        <v>33</v>
      </c>
      <c r="R82" s="1" t="s">
        <v>31</v>
      </c>
      <c r="S82" s="1" t="s">
        <v>35</v>
      </c>
      <c r="T82" s="1" t="s">
        <v>35</v>
      </c>
      <c r="U82" s="1" t="s">
        <v>169</v>
      </c>
      <c r="V82" s="1" t="s">
        <v>31</v>
      </c>
      <c r="W82">
        <v>1</v>
      </c>
      <c r="X82">
        <v>3</v>
      </c>
      <c r="Y82">
        <v>4</v>
      </c>
      <c r="Z82">
        <f t="shared" si="3"/>
        <v>8</v>
      </c>
      <c r="AA82">
        <f t="shared" si="4"/>
        <v>8</v>
      </c>
      <c r="AB82" s="4">
        <f t="shared" si="5"/>
        <v>0</v>
      </c>
    </row>
    <row r="83" spans="1:28" ht="135" x14ac:dyDescent="0.25">
      <c r="A83" s="1" t="s">
        <v>170</v>
      </c>
      <c r="B83" s="1" t="s">
        <v>264</v>
      </c>
      <c r="C83">
        <v>1</v>
      </c>
      <c r="D83">
        <v>4</v>
      </c>
      <c r="E83">
        <v>1</v>
      </c>
      <c r="F83">
        <v>6.2030000000000003</v>
      </c>
      <c r="G83">
        <v>20.902999999999999</v>
      </c>
      <c r="H83">
        <v>21.75</v>
      </c>
      <c r="I83">
        <v>5</v>
      </c>
      <c r="J83" s="1" t="s">
        <v>31</v>
      </c>
      <c r="K83" s="1" t="s">
        <v>31</v>
      </c>
      <c r="L83" s="1" t="s">
        <v>31</v>
      </c>
      <c r="M83" s="1" t="s">
        <v>31</v>
      </c>
      <c r="N83">
        <v>1</v>
      </c>
      <c r="O83">
        <v>4</v>
      </c>
      <c r="P83">
        <v>1</v>
      </c>
      <c r="Q83" s="1" t="s">
        <v>38</v>
      </c>
      <c r="R83" s="1" t="s">
        <v>31</v>
      </c>
      <c r="S83" s="1" t="s">
        <v>35</v>
      </c>
      <c r="T83" s="1" t="s">
        <v>35</v>
      </c>
      <c r="U83" s="1" t="s">
        <v>171</v>
      </c>
      <c r="V83" s="1" t="s">
        <v>31</v>
      </c>
      <c r="W83">
        <v>1</v>
      </c>
      <c r="X83">
        <v>4</v>
      </c>
      <c r="Y83">
        <v>1</v>
      </c>
      <c r="Z83">
        <f t="shared" si="3"/>
        <v>6</v>
      </c>
      <c r="AA83">
        <f t="shared" si="4"/>
        <v>6</v>
      </c>
      <c r="AB83" s="4">
        <f t="shared" si="5"/>
        <v>0</v>
      </c>
    </row>
    <row r="84" spans="1:28" ht="30" x14ac:dyDescent="0.25">
      <c r="A84" s="1" t="s">
        <v>172</v>
      </c>
      <c r="B84" s="1" t="s">
        <v>265</v>
      </c>
      <c r="C84" s="1" t="s">
        <v>31</v>
      </c>
      <c r="D84" s="1" t="s">
        <v>31</v>
      </c>
      <c r="E84" s="1" t="s">
        <v>31</v>
      </c>
      <c r="F84" s="1" t="s">
        <v>31</v>
      </c>
      <c r="G84" s="1" t="s">
        <v>31</v>
      </c>
      <c r="H84" s="1" t="s">
        <v>31</v>
      </c>
      <c r="I84" s="1" t="s">
        <v>31</v>
      </c>
      <c r="J84" s="1" t="s">
        <v>31</v>
      </c>
      <c r="K84" s="1" t="s">
        <v>31</v>
      </c>
      <c r="L84" s="1" t="s">
        <v>31</v>
      </c>
      <c r="M84" s="1" t="s">
        <v>31</v>
      </c>
      <c r="N84" s="1" t="s">
        <v>31</v>
      </c>
      <c r="O84" s="1" t="s">
        <v>31</v>
      </c>
      <c r="P84" s="1" t="s">
        <v>31</v>
      </c>
      <c r="Q84" s="1" t="s">
        <v>31</v>
      </c>
      <c r="R84" s="1" t="s">
        <v>31</v>
      </c>
      <c r="S84" s="1" t="s">
        <v>31</v>
      </c>
      <c r="T84" s="1" t="s">
        <v>31</v>
      </c>
      <c r="U84" s="1" t="s">
        <v>31</v>
      </c>
      <c r="V84" s="1" t="s">
        <v>31</v>
      </c>
      <c r="W84" s="1" t="s">
        <v>31</v>
      </c>
      <c r="X84" s="1" t="s">
        <v>31</v>
      </c>
      <c r="Y84" s="1" t="s">
        <v>31</v>
      </c>
      <c r="Z84">
        <f t="shared" si="3"/>
        <v>0</v>
      </c>
      <c r="AA84">
        <f t="shared" si="4"/>
        <v>0</v>
      </c>
      <c r="AB84" s="4">
        <f t="shared" si="5"/>
        <v>0</v>
      </c>
    </row>
    <row r="85" spans="1:28" ht="45" x14ac:dyDescent="0.25">
      <c r="A85" s="1" t="s">
        <v>173</v>
      </c>
      <c r="B85" s="1" t="s">
        <v>266</v>
      </c>
      <c r="C85">
        <v>1</v>
      </c>
      <c r="D85">
        <v>3</v>
      </c>
      <c r="E85">
        <v>1</v>
      </c>
      <c r="F85" s="1" t="s">
        <v>31</v>
      </c>
      <c r="G85" s="1" t="s">
        <v>31</v>
      </c>
      <c r="H85" s="1" t="s">
        <v>31</v>
      </c>
      <c r="I85" s="1" t="s">
        <v>31</v>
      </c>
      <c r="J85">
        <v>2.0880000000000001</v>
      </c>
      <c r="K85">
        <v>19.943999999999999</v>
      </c>
      <c r="L85">
        <v>20.895</v>
      </c>
      <c r="M85">
        <v>5</v>
      </c>
      <c r="N85">
        <v>1</v>
      </c>
      <c r="O85">
        <v>3</v>
      </c>
      <c r="P85">
        <v>1</v>
      </c>
      <c r="Q85" s="1" t="s">
        <v>174</v>
      </c>
      <c r="R85" s="1" t="s">
        <v>31</v>
      </c>
      <c r="S85" s="1" t="s">
        <v>35</v>
      </c>
      <c r="T85" s="1" t="s">
        <v>35</v>
      </c>
      <c r="U85" s="1" t="s">
        <v>175</v>
      </c>
      <c r="V85" s="1" t="s">
        <v>31</v>
      </c>
      <c r="W85">
        <v>1</v>
      </c>
      <c r="X85">
        <v>3</v>
      </c>
      <c r="Y85">
        <v>1</v>
      </c>
      <c r="Z85">
        <f t="shared" si="3"/>
        <v>5</v>
      </c>
      <c r="AA85">
        <f t="shared" si="4"/>
        <v>5</v>
      </c>
      <c r="AB85" s="4">
        <f t="shared" si="5"/>
        <v>0</v>
      </c>
    </row>
    <row r="86" spans="1:28" ht="30" x14ac:dyDescent="0.25">
      <c r="A86" s="1" t="s">
        <v>176</v>
      </c>
      <c r="B86" s="1" t="s">
        <v>267</v>
      </c>
      <c r="C86" s="1" t="s">
        <v>31</v>
      </c>
      <c r="D86" s="1" t="s">
        <v>31</v>
      </c>
      <c r="E86" s="1" t="s">
        <v>31</v>
      </c>
      <c r="F86" s="1" t="s">
        <v>31</v>
      </c>
      <c r="G86" s="1" t="s">
        <v>31</v>
      </c>
      <c r="H86" s="1" t="s">
        <v>31</v>
      </c>
      <c r="I86" s="1" t="s">
        <v>31</v>
      </c>
      <c r="J86" s="1" t="s">
        <v>31</v>
      </c>
      <c r="K86" s="1" t="s">
        <v>31</v>
      </c>
      <c r="L86" s="1" t="s">
        <v>31</v>
      </c>
      <c r="M86" s="1" t="s">
        <v>31</v>
      </c>
      <c r="N86" s="1" t="s">
        <v>31</v>
      </c>
      <c r="O86" s="1" t="s">
        <v>31</v>
      </c>
      <c r="P86" s="1" t="s">
        <v>31</v>
      </c>
      <c r="Q86" s="1" t="s">
        <v>31</v>
      </c>
      <c r="R86" s="1" t="s">
        <v>31</v>
      </c>
      <c r="S86" s="1" t="s">
        <v>31</v>
      </c>
      <c r="T86" s="1" t="s">
        <v>31</v>
      </c>
      <c r="U86" s="1" t="s">
        <v>31</v>
      </c>
      <c r="V86" s="1" t="s">
        <v>31</v>
      </c>
      <c r="W86" s="1" t="s">
        <v>31</v>
      </c>
      <c r="X86" s="1" t="s">
        <v>31</v>
      </c>
      <c r="Y86" s="1" t="s">
        <v>31</v>
      </c>
      <c r="Z86">
        <f t="shared" si="3"/>
        <v>0</v>
      </c>
      <c r="AA86">
        <f t="shared" si="4"/>
        <v>0</v>
      </c>
      <c r="AB86" s="4">
        <f t="shared" si="5"/>
        <v>0</v>
      </c>
    </row>
    <row r="87" spans="1:28" ht="30" x14ac:dyDescent="0.25">
      <c r="A87" s="1" t="s">
        <v>177</v>
      </c>
      <c r="B87" s="1" t="s">
        <v>268</v>
      </c>
      <c r="C87">
        <v>2</v>
      </c>
      <c r="D87">
        <v>4</v>
      </c>
      <c r="E87">
        <v>1</v>
      </c>
      <c r="F87">
        <v>3.3410000000000002</v>
      </c>
      <c r="G87">
        <v>12.476000000000001</v>
      </c>
      <c r="H87">
        <v>20.77</v>
      </c>
      <c r="I87">
        <v>2</v>
      </c>
      <c r="J87" s="1" t="s">
        <v>31</v>
      </c>
      <c r="K87" s="1" t="s">
        <v>31</v>
      </c>
      <c r="L87" s="1" t="s">
        <v>31</v>
      </c>
      <c r="M87" s="1" t="s">
        <v>31</v>
      </c>
      <c r="N87">
        <v>2</v>
      </c>
      <c r="O87">
        <v>3</v>
      </c>
      <c r="P87">
        <v>1</v>
      </c>
      <c r="Q87" s="1" t="s">
        <v>38</v>
      </c>
      <c r="R87" s="1" t="s">
        <v>31</v>
      </c>
      <c r="S87" s="1" t="s">
        <v>35</v>
      </c>
      <c r="T87" s="1" t="s">
        <v>34</v>
      </c>
      <c r="U87" s="1" t="s">
        <v>31</v>
      </c>
      <c r="V87" s="1" t="s">
        <v>43</v>
      </c>
      <c r="W87">
        <v>2</v>
      </c>
      <c r="X87">
        <v>3</v>
      </c>
      <c r="Y87">
        <v>1</v>
      </c>
      <c r="Z87">
        <f t="shared" si="3"/>
        <v>7</v>
      </c>
      <c r="AA87">
        <f t="shared" si="4"/>
        <v>6</v>
      </c>
      <c r="AB87" s="4">
        <f>AA87-Z87</f>
        <v>-1</v>
      </c>
    </row>
    <row r="88" spans="1:28" ht="255" x14ac:dyDescent="0.25">
      <c r="A88" s="1" t="s">
        <v>178</v>
      </c>
      <c r="B88" s="1" t="s">
        <v>269</v>
      </c>
      <c r="C88">
        <v>1</v>
      </c>
      <c r="D88">
        <v>1</v>
      </c>
      <c r="E88">
        <v>1</v>
      </c>
      <c r="F88">
        <v>0</v>
      </c>
      <c r="G88">
        <v>0</v>
      </c>
      <c r="H88">
        <v>22.649000000000001</v>
      </c>
      <c r="I88">
        <v>0</v>
      </c>
      <c r="J88" s="1" t="s">
        <v>31</v>
      </c>
      <c r="K88" s="1" t="s">
        <v>31</v>
      </c>
      <c r="L88" s="1" t="s">
        <v>31</v>
      </c>
      <c r="M88" s="1" t="s">
        <v>31</v>
      </c>
      <c r="N88">
        <v>1</v>
      </c>
      <c r="O88">
        <v>1</v>
      </c>
      <c r="P88">
        <v>1</v>
      </c>
      <c r="Q88" s="1" t="s">
        <v>137</v>
      </c>
      <c r="R88" s="1" t="s">
        <v>31</v>
      </c>
      <c r="S88" s="1" t="s">
        <v>35</v>
      </c>
      <c r="T88" s="1" t="s">
        <v>35</v>
      </c>
      <c r="U88" s="1" t="s">
        <v>179</v>
      </c>
      <c r="V88" s="1" t="s">
        <v>31</v>
      </c>
      <c r="W88">
        <v>1</v>
      </c>
      <c r="X88">
        <v>1</v>
      </c>
      <c r="Y88">
        <v>1</v>
      </c>
      <c r="Z88">
        <f t="shared" si="3"/>
        <v>3</v>
      </c>
      <c r="AA88">
        <f t="shared" si="4"/>
        <v>3</v>
      </c>
      <c r="AB88" s="4">
        <f t="shared" ref="AB88:AB90" si="6">AA88-Z88</f>
        <v>0</v>
      </c>
    </row>
    <row r="89" spans="1:28" ht="60" x14ac:dyDescent="0.25">
      <c r="A89" s="1" t="s">
        <v>180</v>
      </c>
      <c r="B89" s="1" t="s">
        <v>270</v>
      </c>
      <c r="C89">
        <v>1</v>
      </c>
      <c r="D89">
        <v>5</v>
      </c>
      <c r="E89">
        <v>3</v>
      </c>
      <c r="F89" s="1" t="s">
        <v>31</v>
      </c>
      <c r="G89" s="1" t="s">
        <v>31</v>
      </c>
      <c r="H89" s="1" t="s">
        <v>31</v>
      </c>
      <c r="I89" s="1" t="s">
        <v>31</v>
      </c>
      <c r="J89">
        <v>6.0350000000000001</v>
      </c>
      <c r="K89">
        <v>14.321999999999999</v>
      </c>
      <c r="L89">
        <v>31.2</v>
      </c>
      <c r="M89">
        <v>2</v>
      </c>
      <c r="N89">
        <v>1</v>
      </c>
      <c r="O89">
        <v>5</v>
      </c>
      <c r="P89">
        <v>4</v>
      </c>
      <c r="Q89" s="1" t="s">
        <v>137</v>
      </c>
      <c r="R89" s="1" t="s">
        <v>31</v>
      </c>
      <c r="S89" s="1" t="s">
        <v>35</v>
      </c>
      <c r="T89" s="1" t="s">
        <v>35</v>
      </c>
      <c r="U89" s="1" t="s">
        <v>181</v>
      </c>
      <c r="V89" s="1" t="s">
        <v>31</v>
      </c>
      <c r="W89">
        <v>1</v>
      </c>
      <c r="X89">
        <v>5</v>
      </c>
      <c r="Y89">
        <v>4</v>
      </c>
      <c r="Z89">
        <f t="shared" si="3"/>
        <v>9</v>
      </c>
      <c r="AA89">
        <f t="shared" si="4"/>
        <v>10</v>
      </c>
      <c r="AB89" s="4">
        <f t="shared" si="6"/>
        <v>1</v>
      </c>
    </row>
    <row r="90" spans="1:28" ht="75" x14ac:dyDescent="0.25">
      <c r="A90" s="1" t="s">
        <v>182</v>
      </c>
      <c r="B90" s="1" t="s">
        <v>271</v>
      </c>
      <c r="C90">
        <v>3</v>
      </c>
      <c r="D90">
        <v>5</v>
      </c>
      <c r="E90">
        <v>4</v>
      </c>
      <c r="F90">
        <v>19.785</v>
      </c>
      <c r="G90">
        <v>19.785</v>
      </c>
      <c r="H90">
        <v>22.62</v>
      </c>
      <c r="I90">
        <v>1</v>
      </c>
      <c r="J90" s="1" t="s">
        <v>31</v>
      </c>
      <c r="K90" s="1" t="s">
        <v>31</v>
      </c>
      <c r="L90" s="1" t="s">
        <v>31</v>
      </c>
      <c r="M90" s="1" t="s">
        <v>31</v>
      </c>
      <c r="N90">
        <v>3</v>
      </c>
      <c r="O90">
        <v>5</v>
      </c>
      <c r="P90">
        <v>4</v>
      </c>
      <c r="Q90" s="1" t="s">
        <v>33</v>
      </c>
      <c r="R90" s="1" t="s">
        <v>31</v>
      </c>
      <c r="S90" s="1" t="s">
        <v>35</v>
      </c>
      <c r="T90" s="1" t="s">
        <v>35</v>
      </c>
      <c r="U90" s="1" t="s">
        <v>183</v>
      </c>
      <c r="V90" s="1" t="s">
        <v>31</v>
      </c>
      <c r="W90">
        <v>3</v>
      </c>
      <c r="X90">
        <v>5</v>
      </c>
      <c r="Y90">
        <v>4</v>
      </c>
      <c r="Z90">
        <f t="shared" si="3"/>
        <v>12</v>
      </c>
      <c r="AA90">
        <f t="shared" si="4"/>
        <v>12</v>
      </c>
      <c r="AB90" s="4">
        <f t="shared" si="6"/>
        <v>0</v>
      </c>
    </row>
    <row r="91" spans="1:28" x14ac:dyDescent="0.25">
      <c r="AB91" s="4"/>
    </row>
  </sheetData>
  <autoFilter ref="A2:V91" xr:uid="{00000000-0009-0000-0000-000000000000}"/>
  <phoneticPr fontId="1" type="noConversion"/>
  <pageMargins left="0.7" right="0.7" top="0.75" bottom="0.75" header="0.3" footer="0.3"/>
  <ignoredErrors>
    <ignoredError sqref="A1 F1:F90 G1:G90 H1:H90 I1:I90 Q1:Q90 R1:R90 S1:S90 T1:T90 U1:U90 V1:V90 A3:A9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14158</cp:lastModifiedBy>
  <dcterms:created xsi:type="dcterms:W3CDTF">2023-03-24T05:45:58Z</dcterms:created>
  <dcterms:modified xsi:type="dcterms:W3CDTF">2023-03-24T22:44:31Z</dcterms:modified>
</cp:coreProperties>
</file>