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vf-lumc-home.lumcnet.prod.intern\lumc-home$\ajfhameete\MyDocs\TM3\Post-COVID\"/>
    </mc:Choice>
  </mc:AlternateContent>
  <xr:revisionPtr revIDLastSave="0" documentId="13_ncr:1_{087EF536-4A23-462D-979C-4C0CAE869FF3}" xr6:coauthVersionLast="45" xr6:coauthVersionMax="46" xr10:uidLastSave="{00000000-0000-0000-0000-000000000000}"/>
  <bookViews>
    <workbookView xWindow="-120" yWindow="-120" windowWidth="29040" windowHeight="15840" tabRatio="335" xr2:uid="{EB8735C2-F9ED-41B4-955E-DC9D3576635E}"/>
  </bookViews>
  <sheets>
    <sheet name="Data_12weken" sheetId="2" r:id="rId1"/>
    <sheet name="Codering_12w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F162" i="2" l="1"/>
  <c r="CF159" i="2"/>
  <c r="CF154" i="2"/>
  <c r="CF148" i="2"/>
  <c r="CF147" i="2"/>
  <c r="CF146" i="2"/>
  <c r="CF145" i="2"/>
  <c r="CF144" i="2"/>
  <c r="CF140" i="2"/>
  <c r="CF136" i="2"/>
  <c r="CF132" i="2"/>
  <c r="CF127" i="2"/>
  <c r="CF120" i="2"/>
  <c r="CF119" i="2"/>
  <c r="CF117" i="2"/>
  <c r="CF112" i="2"/>
  <c r="CF109" i="2"/>
  <c r="CF107" i="2"/>
  <c r="CF103" i="2"/>
  <c r="CF98" i="2"/>
  <c r="CF95" i="2"/>
  <c r="CF91" i="2"/>
  <c r="CF88" i="2"/>
  <c r="CF87" i="2"/>
  <c r="CF76" i="2"/>
  <c r="CF69" i="2"/>
  <c r="CF64" i="2"/>
  <c r="CF63" i="2"/>
  <c r="CF61" i="2"/>
  <c r="CF56" i="2"/>
  <c r="CF52" i="2"/>
  <c r="CF49" i="2"/>
  <c r="CF45" i="2"/>
  <c r="CF40" i="2"/>
  <c r="CF33" i="2"/>
  <c r="CF31" i="2"/>
  <c r="CF30" i="2"/>
  <c r="CF26" i="2"/>
  <c r="CF23" i="2"/>
  <c r="CF22" i="2"/>
  <c r="CF21" i="2"/>
  <c r="CF20" i="2"/>
  <c r="CF19" i="2"/>
  <c r="CF12" i="2"/>
  <c r="CF7" i="2"/>
  <c r="CF8" i="2"/>
  <c r="CF9" i="2"/>
  <c r="CF10" i="2"/>
  <c r="CF11" i="2"/>
  <c r="CF13" i="2"/>
  <c r="CF14" i="2"/>
  <c r="CF15" i="2"/>
  <c r="CF17" i="2"/>
  <c r="CF18" i="2"/>
  <c r="CF24" i="2"/>
  <c r="CF25" i="2"/>
  <c r="CF27" i="2"/>
  <c r="CF28" i="2"/>
  <c r="CF29" i="2"/>
  <c r="CF32" i="2"/>
  <c r="CF34" i="2"/>
  <c r="CF35" i="2"/>
  <c r="CF36" i="2"/>
  <c r="CF37" i="2"/>
  <c r="CF38" i="2"/>
  <c r="CF39" i="2"/>
  <c r="CF41" i="2"/>
  <c r="CF42" i="2"/>
  <c r="CF43" i="2"/>
  <c r="CF44" i="2"/>
  <c r="CF46" i="2"/>
  <c r="CF47" i="2"/>
  <c r="CF48" i="2"/>
  <c r="CF50" i="2"/>
  <c r="CF51" i="2"/>
  <c r="CF53" i="2"/>
  <c r="CF54" i="2"/>
  <c r="CF55" i="2"/>
  <c r="CF57" i="2"/>
  <c r="CF58" i="2"/>
  <c r="CF59" i="2"/>
  <c r="CF60" i="2"/>
  <c r="CF62" i="2"/>
  <c r="CF65" i="2"/>
  <c r="CF66" i="2"/>
  <c r="CF67" i="2"/>
  <c r="CF68" i="2"/>
  <c r="CF70" i="2"/>
  <c r="CF71" i="2"/>
  <c r="CF72" i="2"/>
  <c r="CF73" i="2"/>
  <c r="CF74" i="2"/>
  <c r="CF75" i="2"/>
  <c r="CF77" i="2"/>
  <c r="CF78" i="2"/>
  <c r="CF79" i="2"/>
  <c r="CF80" i="2"/>
  <c r="CF81" i="2"/>
  <c r="CF82" i="2"/>
  <c r="CF83" i="2"/>
  <c r="CF84" i="2"/>
  <c r="CF85" i="2"/>
  <c r="CF86" i="2"/>
  <c r="CF89" i="2"/>
  <c r="CF90" i="2"/>
  <c r="CF92" i="2"/>
  <c r="CF93" i="2"/>
  <c r="CF94" i="2"/>
  <c r="CF96" i="2"/>
  <c r="CF97" i="2"/>
  <c r="CF99" i="2"/>
  <c r="CF100" i="2"/>
  <c r="CF101" i="2"/>
  <c r="CF102" i="2"/>
  <c r="CF104" i="2"/>
  <c r="CF105" i="2"/>
  <c r="CF106" i="2"/>
  <c r="CF108" i="2"/>
  <c r="CF110" i="2"/>
  <c r="CF111" i="2"/>
  <c r="CF113" i="2"/>
  <c r="CF114" i="2"/>
  <c r="CF115" i="2"/>
  <c r="CF116" i="2"/>
  <c r="CF118" i="2"/>
  <c r="CF121" i="2"/>
  <c r="CF122" i="2"/>
  <c r="CF123" i="2"/>
  <c r="CF124" i="2"/>
  <c r="CF125" i="2"/>
  <c r="CF126" i="2"/>
  <c r="CF128" i="2"/>
  <c r="CF129" i="2"/>
  <c r="CF130" i="2"/>
  <c r="CF131" i="2"/>
  <c r="CF133" i="2"/>
  <c r="CF134" i="2"/>
  <c r="CF135" i="2"/>
  <c r="CF137" i="2"/>
  <c r="CF138" i="2"/>
  <c r="CF139" i="2"/>
  <c r="CF141" i="2"/>
  <c r="CF142" i="2"/>
  <c r="CF143" i="2"/>
  <c r="CF149" i="2"/>
  <c r="CF150" i="2"/>
  <c r="CF151" i="2"/>
  <c r="CF152" i="2"/>
  <c r="CF153" i="2"/>
  <c r="CF155" i="2"/>
  <c r="CF156" i="2"/>
  <c r="CF157" i="2"/>
  <c r="CF158" i="2"/>
  <c r="CF160" i="2"/>
  <c r="CF161" i="2"/>
  <c r="CF163" i="2"/>
  <c r="CF164" i="2"/>
  <c r="CF165" i="2"/>
  <c r="CF166" i="2"/>
  <c r="CF167" i="2"/>
  <c r="CF168" i="2"/>
  <c r="CF169" i="2"/>
  <c r="CF170" i="2"/>
  <c r="CF171" i="2"/>
  <c r="CF172" i="2"/>
  <c r="CF173" i="2"/>
  <c r="CF174" i="2"/>
  <c r="CF175" i="2"/>
  <c r="CF176" i="2"/>
  <c r="CF177" i="2"/>
  <c r="CF178" i="2"/>
  <c r="CF179" i="2"/>
  <c r="CF180" i="2"/>
  <c r="CF181" i="2"/>
  <c r="CF182" i="2"/>
  <c r="CF183" i="2"/>
  <c r="CF184" i="2"/>
  <c r="CF185" i="2"/>
  <c r="CF186" i="2"/>
  <c r="CF187" i="2"/>
  <c r="CF188" i="2"/>
  <c r="CF189" i="2"/>
  <c r="CF190" i="2"/>
  <c r="CF191" i="2"/>
  <c r="CF192" i="2"/>
  <c r="CF193" i="2"/>
  <c r="CF194" i="2"/>
  <c r="CF195" i="2"/>
  <c r="CF196" i="2"/>
  <c r="CF197" i="2"/>
  <c r="CF198" i="2"/>
  <c r="CF199" i="2"/>
  <c r="CF200" i="2"/>
  <c r="CF201" i="2"/>
  <c r="CF202" i="2"/>
  <c r="CF203" i="2"/>
  <c r="CF204" i="2"/>
  <c r="CF205" i="2"/>
  <c r="CF206" i="2"/>
  <c r="CF207" i="2"/>
  <c r="CF208" i="2"/>
  <c r="CF209" i="2"/>
  <c r="CF210" i="2"/>
  <c r="CF211" i="2"/>
  <c r="CF212" i="2"/>
  <c r="CF213" i="2"/>
  <c r="CF214" i="2"/>
  <c r="CF215" i="2"/>
  <c r="CF216" i="2"/>
  <c r="CF217" i="2"/>
  <c r="CF218" i="2"/>
  <c r="CF219" i="2"/>
  <c r="CF220" i="2"/>
  <c r="CF221" i="2"/>
  <c r="CF222" i="2"/>
  <c r="CF223" i="2"/>
  <c r="CF224" i="2"/>
  <c r="CF225" i="2"/>
  <c r="CF226" i="2"/>
  <c r="CF227" i="2"/>
  <c r="CF228" i="2"/>
  <c r="CF229" i="2"/>
  <c r="CF230" i="2"/>
  <c r="CF231" i="2"/>
  <c r="CF232" i="2"/>
  <c r="CF233" i="2"/>
  <c r="CF234" i="2"/>
  <c r="CF235" i="2"/>
  <c r="CF236" i="2"/>
  <c r="CF237" i="2"/>
  <c r="CF238" i="2"/>
  <c r="CF239" i="2"/>
  <c r="CF240" i="2"/>
  <c r="CF241" i="2"/>
  <c r="CF242" i="2"/>
  <c r="CF243" i="2"/>
  <c r="CF244" i="2"/>
  <c r="CF245" i="2"/>
  <c r="CF246" i="2"/>
  <c r="CF247" i="2"/>
  <c r="CF248" i="2"/>
  <c r="CF249" i="2"/>
  <c r="CF250" i="2"/>
  <c r="CF251" i="2"/>
  <c r="CF252" i="2"/>
  <c r="CF253" i="2"/>
  <c r="CF254" i="2"/>
  <c r="CF255" i="2"/>
  <c r="CF256" i="2"/>
  <c r="CF257" i="2"/>
  <c r="CF258" i="2"/>
  <c r="CF259" i="2"/>
  <c r="CF260" i="2"/>
  <c r="CF261" i="2"/>
  <c r="CF262" i="2"/>
  <c r="CF263" i="2"/>
  <c r="CF264" i="2"/>
  <c r="CF265" i="2"/>
  <c r="CF266" i="2"/>
  <c r="CF267" i="2"/>
  <c r="CF268" i="2"/>
  <c r="CF269" i="2"/>
  <c r="CF270" i="2"/>
  <c r="CF271" i="2"/>
  <c r="CF272" i="2"/>
  <c r="CF273" i="2"/>
  <c r="CF274" i="2"/>
  <c r="CF275" i="2"/>
  <c r="CF276" i="2"/>
  <c r="CF277" i="2"/>
  <c r="CF278" i="2"/>
  <c r="CF279" i="2"/>
  <c r="CF280" i="2"/>
  <c r="CF281" i="2"/>
  <c r="CF282" i="2"/>
  <c r="CF283" i="2"/>
  <c r="CF284" i="2"/>
  <c r="CF285" i="2"/>
  <c r="CF286" i="2"/>
  <c r="CF287" i="2"/>
  <c r="CF288" i="2"/>
  <c r="CF289" i="2"/>
  <c r="CF290" i="2"/>
  <c r="CF291" i="2"/>
  <c r="CF292" i="2"/>
  <c r="CF293" i="2"/>
  <c r="CF294" i="2"/>
  <c r="CF295" i="2"/>
  <c r="CF296" i="2"/>
  <c r="CF297" i="2"/>
  <c r="CF298" i="2"/>
  <c r="CF299" i="2"/>
  <c r="CF300" i="2"/>
  <c r="CF301" i="2"/>
  <c r="CF302" i="2"/>
  <c r="CF303" i="2"/>
  <c r="CF304" i="2"/>
  <c r="CF305" i="2"/>
  <c r="CF306" i="2"/>
  <c r="CF307" i="2"/>
  <c r="CF308" i="2"/>
  <c r="CF309" i="2"/>
  <c r="CF310" i="2"/>
  <c r="CF311" i="2"/>
  <c r="CF312" i="2"/>
  <c r="CF313" i="2"/>
  <c r="CF314" i="2"/>
  <c r="CF315" i="2"/>
  <c r="CF316" i="2"/>
  <c r="CF317" i="2"/>
  <c r="CF318" i="2"/>
  <c r="CF319" i="2"/>
  <c r="CF320" i="2"/>
  <c r="CF321" i="2"/>
  <c r="CF322" i="2"/>
  <c r="CF323" i="2"/>
  <c r="CF324" i="2"/>
  <c r="CF325" i="2"/>
  <c r="CF326" i="2"/>
  <c r="CF327" i="2"/>
  <c r="CF328" i="2"/>
  <c r="CF329" i="2"/>
  <c r="CF330" i="2"/>
  <c r="CF331" i="2"/>
  <c r="CF332" i="2"/>
  <c r="CF333" i="2"/>
  <c r="CF334" i="2"/>
  <c r="CF335" i="2"/>
  <c r="CF336" i="2"/>
  <c r="CF337" i="2"/>
  <c r="CF338" i="2"/>
  <c r="CF339" i="2"/>
  <c r="CF340" i="2"/>
  <c r="CF341" i="2"/>
  <c r="CF342" i="2"/>
  <c r="CF343" i="2"/>
  <c r="CF344" i="2"/>
  <c r="CF345" i="2"/>
  <c r="CF346" i="2"/>
  <c r="CF16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2" i="2" l="1"/>
  <c r="A1" i="3" a="1"/>
  <c r="A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tc={DB4BD501-E576-4BE4-A3FC-4D7EA26D9F0C}</author>
    <author>tc={93D65A3F-F802-4689-9F03-CBA08BBAF437}</author>
    <author>tc={128F9785-1429-4205-B109-2832BA979F40}</author>
    <author>tc={47C87C50-6254-4AD0-BA60-FA6236EE4BA2}</author>
    <author>tc={F528816E-54D5-4D9C-ABAE-A18B9B60E576}</author>
    <author>tc={EBCD8A38-472A-47CC-AC98-790D70370856}</author>
    <author>tc={C61AB2A8-8DC6-4037-8895-150E7FDE3C11}</author>
    <author>tc={0D500AB7-4D5E-4E5F-8BBF-645CE263B4E6}</author>
    <author>tc={36CC7705-3AE8-4EDF-9776-75649A94826D}</author>
    <author>tc={9774D488-0697-4E3F-A482-F7E589DACBE5}</author>
    <author>tc={6BCA499D-D566-4FFC-9293-D7500C67A101}</author>
    <author>tc={3A752AC2-DE51-4FCC-A4CC-D997E6BD3AE9}</author>
  </authors>
  <commentList>
    <comment ref="BO1" authorId="0" shapeId="0" xr:uid="{DB4BD501-E576-4BE4-A3FC-4D7EA26D9F0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0=geen
1= 1 hulpmiddel
2=2 hulpmiddelen
3-3hulpmiddelen
4=4 hulpmiddelen
5=5 hulpmiddelen</t>
      </text>
    </comment>
    <comment ref="BP1" authorId="1" shapeId="0" xr:uid="{93D65A3F-F802-4689-9F03-CBA08BBAF43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0=geen
1=fysiotherapie 1e lijn
2=geriatrische revalidatie
3-medische specialistische revalidatie</t>
      </text>
    </comment>
    <comment ref="BQ1" authorId="2" shapeId="0" xr:uid="{128F9785-1429-4205-B109-2832BA979F4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NRS=Numeric Rating Scale (0/10 scale). Zelf geraporteerde maat voor ADL functie, waarbij 0 is zeer slecht en 10 is zeer goed
999=missing value</t>
      </text>
    </comment>
    <comment ref="BR1" authorId="3" shapeId="0" xr:uid="{47C87C50-6254-4AD0-BA60-FA6236EE4BA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NRS = Numeric Rating Scale (0/10 scale). Zelf geraporteerde maat voor conditie, waarbij 0 is zeer slecht en 10 is zeer goed.
999=missing value</t>
      </text>
    </comment>
    <comment ref="BS1" authorId="4" shapeId="0" xr:uid="{F528816E-54D5-4D9C-ABAE-A18B9B60E57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GPE=Global Perceived Effect (zelf geraporteerd)
In welke mate bent u sinds het begin van de behandeling hersteld van uw klachten? 
Mate van herstel:
	heel veel beter (1)
	veel beter (2)
	iets (enigszins) beter (3)
	hetzelfde (4)
	iets (enigszins) slechter (5)
	veel slechter (6)
	heel veel slechter (7)
999=mising value</t>
      </text>
    </comment>
    <comment ref="BT1" authorId="5" shapeId="0" xr:uid="{EBCD8A38-472A-47CC-AC98-790D7037085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CPaX = Chelsea Critical Care Physical Assessment tool (maat voor fysiek functioneren tijdens en na IC 
999=missing value</t>
      </text>
    </comment>
    <comment ref="BU1" authorId="6" shapeId="0" xr:uid="{C61AB2A8-8DC6-4037-8895-150E7FDE3C1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HKK=Handknijpkracht (kg). Gemeten aan dominante hand
999=missing value</t>
      </text>
    </comment>
    <comment ref="BV1" authorId="7" shapeId="0" xr:uid="{0D500AB7-4D5E-4E5F-8BBF-645CE263B4E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HKK_%pred=Handknijpkracht (%pred) genormaliseerd voor normwaarden leeftijd, geslacht en dominante handzijde (Gilbertson, L. and Barber-Lomax, S.  (1994), ‘Power and Pinch Grip Strength Recorded Using the Hand-Held Jamar Dynamometer and B+L Hydraulic Pinch Guage: British Normative Data for Adults’, British Journal of Occupational Therapy, 57 (12), pp. 483-488.)
999=missing value</t>
      </text>
    </comment>
    <comment ref="BW1" authorId="8" shapeId="0" xr:uid="{36CC7705-3AE8-4EDF-9776-75649A94826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0=normaal (HKK-&gt;80%pred)
1=Verlaagd (HKK&lt;80%pred)
999=missing value</t>
      </text>
    </comment>
    <comment ref="BX1" authorId="9" shapeId="0" xr:uid="{9774D488-0697-4E3F-A482-F7E589DACBE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6MWD_m=6 minuten wandeltest uitslag in meters
999=missende data obv geen valide test uitvoerbaar om medisch/fysieke redenen
1111 = missende data obv organisatorische redenen</t>
      </text>
    </comment>
    <comment ref="BY1" authorId="10" shapeId="0" xr:uid="{6BCA499D-D566-4FFC-9293-D7500C67A10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6MWD%pred=6 minuten wandeltest uitslag genormaliseerd voor normwaarden leeftijd, geslacht, lengte, gewicht (Enright et al, 1998)
999=missende data obv geen valide test uitvoerbaar om medisch/fysieke redenen
1111 = missende data obv organisatorische redenen</t>
      </text>
    </comment>
    <comment ref="BZ1" authorId="11" shapeId="0" xr:uid="{3A752AC2-DE51-4FCC-A4CC-D997E6BD3AE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0=normaal (6MWD-&gt;80%pred)
1=Verlaagd (6MWD&lt;80%pred)
999=missing value meische/fysieke reden
1111=missing value organisatorische reden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<sst xmlns="http://schemas.openxmlformats.org/spreadsheetml/2006/main" count="107" uniqueCount="96">
  <si>
    <t>Study_ID</t>
  </si>
  <si>
    <t>Sex</t>
  </si>
  <si>
    <t>Date_of_birth</t>
  </si>
  <si>
    <t>Length</t>
  </si>
  <si>
    <t>Weight</t>
  </si>
  <si>
    <t>BMI</t>
  </si>
  <si>
    <t>Smoking</t>
  </si>
  <si>
    <t>LF_12w_FEV1_abs</t>
  </si>
  <si>
    <t>LF_12w_FVC_abs</t>
  </si>
  <si>
    <t>LF_12w_FEV1_pred</t>
  </si>
  <si>
    <t>LF_12w_FVC_pred</t>
  </si>
  <si>
    <t>LF_12w_Tiff_abs</t>
  </si>
  <si>
    <t>LF_12w_Tiff_pred</t>
  </si>
  <si>
    <t>LF_12w_DLCO_abs</t>
  </si>
  <si>
    <t>LF_12w_DLCO_pred</t>
  </si>
  <si>
    <t>CT_12w</t>
  </si>
  <si>
    <t>eN_12w_S1</t>
  </si>
  <si>
    <t>eN_12w_S3</t>
  </si>
  <si>
    <t>eN_12w_S4</t>
  </si>
  <si>
    <t>eN_12w_S5</t>
  </si>
  <si>
    <t>eN_12w_S6</t>
  </si>
  <si>
    <t>eN_12w_S7</t>
  </si>
  <si>
    <t xml:space="preserve">							</t>
  </si>
  <si>
    <t>eN_12w_S2BH</t>
  </si>
  <si>
    <t>eN_12w_S1BH</t>
  </si>
  <si>
    <t>eN_12w_S3BH</t>
  </si>
  <si>
    <t>eN_12w_S4BH</t>
  </si>
  <si>
    <t>eN_12w_S5BH</t>
  </si>
  <si>
    <t>eN_12w_S6BH</t>
  </si>
  <si>
    <t>eN_12w_S7BH</t>
  </si>
  <si>
    <t>1-3 digits</t>
  </si>
  <si>
    <t>4-7 digits</t>
  </si>
  <si>
    <t>0 = male, 1 = female,</t>
  </si>
  <si>
    <t>date</t>
  </si>
  <si>
    <t>cm</t>
  </si>
  <si>
    <t>kg</t>
  </si>
  <si>
    <t>kg/m^2</t>
  </si>
  <si>
    <t>0 = never, 1 = active, 2 = former</t>
  </si>
  <si>
    <t>0 = no, 1 = yes</t>
  </si>
  <si>
    <t>4 digits</t>
  </si>
  <si>
    <t>LF_12w_DLCOc_abs</t>
  </si>
  <si>
    <t>LF_12w_DLCOc_pred</t>
  </si>
  <si>
    <t>2 decimals</t>
  </si>
  <si>
    <t>eN_12w</t>
  </si>
  <si>
    <t>LF_6w_FEV1 _abs</t>
  </si>
  <si>
    <t>LF_6w_FEV1_pred</t>
  </si>
  <si>
    <t>LF_6w_FVC_pred</t>
  </si>
  <si>
    <t>LF_6w_Tiff_abs</t>
  </si>
  <si>
    <t>LF_6w_Tiff_pred</t>
  </si>
  <si>
    <t>LF_6w_DLCOc_abs</t>
  </si>
  <si>
    <t>LF_6w_DLCOc_pred</t>
  </si>
  <si>
    <t>LF_6w_DLCO_abs</t>
  </si>
  <si>
    <t>eN_6w</t>
  </si>
  <si>
    <t>eN_ID_12w2</t>
  </si>
  <si>
    <t>eN_ID_6w</t>
  </si>
  <si>
    <t>eN_6w_S1</t>
  </si>
  <si>
    <t>eN_6w_S3</t>
  </si>
  <si>
    <t>eN_6w_S4</t>
  </si>
  <si>
    <t>eN_6w_S5</t>
  </si>
  <si>
    <t>eN_6w_S6</t>
  </si>
  <si>
    <t>eN_6w_S7</t>
  </si>
  <si>
    <t>eN_6w_S1BH</t>
  </si>
  <si>
    <t>eN_6w_S2BH</t>
  </si>
  <si>
    <t>eN_6w_S3BH</t>
  </si>
  <si>
    <t>eN_6w_S4BH</t>
  </si>
  <si>
    <t>eN_6w_S5BH</t>
  </si>
  <si>
    <t>eN_6w_S6BH</t>
  </si>
  <si>
    <t>eN_6w_S7BH</t>
  </si>
  <si>
    <t>LF_6w_FVC_abs</t>
  </si>
  <si>
    <t>LF_6w_DLCO_pred</t>
  </si>
  <si>
    <t>GPE</t>
  </si>
  <si>
    <t>CPaX</t>
  </si>
  <si>
    <t>HKK_Kg</t>
  </si>
  <si>
    <t>HKK_%pred</t>
  </si>
  <si>
    <t>6MWD_m</t>
  </si>
  <si>
    <t>6MWD_%pred</t>
  </si>
  <si>
    <t>Category</t>
  </si>
  <si>
    <t>Gebruik_hulpmiddelen</t>
  </si>
  <si>
    <t>Ontvangen_herstelzorg</t>
  </si>
  <si>
    <t>NRS_ADL</t>
  </si>
  <si>
    <t>Conditie</t>
  </si>
  <si>
    <t>Algehele_spierkracht</t>
  </si>
  <si>
    <t>Cardiorespiratoire_fitheid</t>
  </si>
  <si>
    <t>Asthma</t>
  </si>
  <si>
    <t>COPD</t>
  </si>
  <si>
    <t>Lungfibrosis</t>
  </si>
  <si>
    <t>Hypertension</t>
  </si>
  <si>
    <t>Diabetes_Mellitus</t>
  </si>
  <si>
    <t>Pulmonary_Embolism</t>
  </si>
  <si>
    <t>Patient_ID</t>
  </si>
  <si>
    <t>RBK</t>
  </si>
  <si>
    <t>MK</t>
  </si>
  <si>
    <t>ROK</t>
  </si>
  <si>
    <t>LBK</t>
  </si>
  <si>
    <t>LOK</t>
  </si>
  <si>
    <t>CTSS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</si>
</sst>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546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8">
    <xf numFmtId="0" fontId="0" fillId="0" borderId="0" xfId="0"/>
    <xf numFmtId="1" fontId="3" fillId="2" borderId="1" xfId="0" applyNumberFormat="1" applyFont="1" applyFill="1" applyBorder="1" applyAlignment="1">
      <alignment horizontal="right" vertical="center"/>
    </xf>
    <xf numFmtId="0" fontId="0" fillId="0" borderId="4" xfId="0" applyFont="1" applyBorder="1" applyAlignment="1">
      <alignment horizontal="right"/>
    </xf>
    <xf numFmtId="1" fontId="3" fillId="2" borderId="4" xfId="0" applyNumberFormat="1" applyFont="1" applyFill="1" applyBorder="1" applyAlignment="1">
      <alignment horizontal="right" vertical="center"/>
    </xf>
    <xf numFmtId="1" fontId="0" fillId="2" borderId="4" xfId="0" applyNumberFormat="1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0" xfId="0" applyFont="1" applyAlignment="1"/>
    <xf numFmtId="0" fontId="0" fillId="0" borderId="0" xfId="0" applyAlignment="1"/>
    <xf numFmtId="0" fontId="2" fillId="0" borderId="0" xfId="0" applyFont="1" applyBorder="1" applyAlignment="1"/>
    <xf numFmtId="1" fontId="2" fillId="2" borderId="0" xfId="0" applyNumberFormat="1" applyFont="1" applyFill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0" fontId="1" fillId="0" borderId="0" xfId="0" applyFont="1" applyBorder="1" applyAlignment="1"/>
    <xf numFmtId="1" fontId="2" fillId="2" borderId="0" xfId="0" applyNumberFormat="1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14" fontId="0" fillId="2" borderId="0" xfId="0" applyNumberFormat="1" applyFont="1" applyFill="1" applyBorder="1" applyAlignment="1">
      <alignment vertical="center"/>
    </xf>
    <xf numFmtId="2" fontId="0" fillId="2" borderId="0" xfId="1" applyNumberFormat="1" applyFont="1" applyFill="1" applyAlignment="1">
      <alignment vertical="center"/>
    </xf>
    <xf numFmtId="1" fontId="0" fillId="2" borderId="0" xfId="0" applyNumberFormat="1" applyFont="1" applyFill="1" applyAlignment="1">
      <alignment vertical="center"/>
    </xf>
    <xf numFmtId="2" fontId="0" fillId="2" borderId="0" xfId="0" applyNumberFormat="1" applyFon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vertical="center"/>
    </xf>
    <xf numFmtId="2" fontId="3" fillId="2" borderId="0" xfId="1" applyNumberFormat="1" applyFont="1" applyFill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1" fontId="0" fillId="0" borderId="0" xfId="0" applyNumberFormat="1" applyFont="1" applyAlignment="1"/>
    <xf numFmtId="1" fontId="0" fillId="2" borderId="0" xfId="0" applyNumberFormat="1" applyFill="1" applyAlignment="1"/>
    <xf numFmtId="0" fontId="8" fillId="0" borderId="0" xfId="0" applyFont="1" applyAlignment="1"/>
    <xf numFmtId="2" fontId="0" fillId="2" borderId="0" xfId="0" applyNumberFormat="1" applyFont="1" applyFill="1" applyBorder="1" applyAlignment="1">
      <alignment vertical="center"/>
    </xf>
    <xf numFmtId="1" fontId="0" fillId="2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top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Border="1" applyAlignment="1"/>
    <xf numFmtId="0" fontId="0" fillId="0" borderId="2" xfId="0" applyFont="1" applyBorder="1" applyAlignment="1"/>
    <xf numFmtId="0" fontId="0" fillId="3" borderId="0" xfId="0" applyFont="1" applyFill="1" applyBorder="1" applyAlignment="1"/>
    <xf numFmtId="1" fontId="0" fillId="0" borderId="0" xfId="0" applyNumberFormat="1" applyFont="1" applyBorder="1" applyAlignment="1"/>
    <xf numFmtId="1" fontId="3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1" fillId="4" borderId="0" xfId="0" applyFont="1" applyFill="1" applyBorder="1" applyAlignment="1"/>
    <xf numFmtId="14" fontId="3" fillId="2" borderId="0" xfId="0" applyNumberFormat="1" applyFont="1" applyFill="1" applyAlignment="1">
      <alignment vertical="center"/>
    </xf>
    <xf numFmtId="0" fontId="0" fillId="0" borderId="0" xfId="0" applyNumberFormat="1" applyFont="1" applyAlignment="1"/>
    <xf numFmtId="0" fontId="2" fillId="0" borderId="1" xfId="0" applyFont="1" applyBorder="1" applyAlignment="1"/>
    <xf numFmtId="0" fontId="0" fillId="0" borderId="0" xfId="0" applyNumberFormat="1" applyFont="1" applyBorder="1" applyAlignment="1"/>
    <xf numFmtId="0" fontId="7" fillId="0" borderId="0" xfId="0" applyFont="1" applyAlignment="1"/>
    <xf numFmtId="0" fontId="2" fillId="0" borderId="3" xfId="0" applyFont="1" applyBorder="1" applyAlignment="1"/>
  </cellXfs>
  <cellStyles count="2">
    <cellStyle name="Standaard" xfId="0" builtinId="0"/>
    <cellStyle name="Valuta" xfId="1" builtinId="4"/>
  </cellStyles>
  <dxfs count="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rkman, M.S. (FYTH)" id="{A95572E0-5282-40D3-878E-97C7EB86246D}" userId="S::M.S.Werkman@lumc.nl::111d4b37-a20c-4fab-9fa2-5abca127417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3ECB6-696A-45EB-8C3C-8E61AE0EC045}" name="Table1" displayName="Table1" ref="A1:CF347" totalsRowCount="1" headerRowDxfId="86" dataDxfId="84" totalsRowDxfId="85">
  <autoFilter ref="A1:CF346" xr:uid="{DA15A083-9CFD-4606-9D6D-FD6C2F925B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</autoFilter>
  <tableColumns count="84">
    <tableColumn id="1" xr3:uid="{7E14AE77-7973-480D-9B74-A783F5E84D77}" name="Study_ID" dataDxfId="170" totalsRowDxfId="83"/>
    <tableColumn id="19" xr3:uid="{8FD92FA2-A7D0-4F7B-84B6-E4364F1C306C}" name="Patient_ID" dataDxfId="169" totalsRowDxfId="82"/>
    <tableColumn id="2" xr3:uid="{01E1C117-C834-462A-8909-BFB6DEAF752D}" name="Category" dataDxfId="168" totalsRowDxfId="81"/>
    <tableColumn id="3" xr3:uid="{89D94873-B4CC-44E1-BDFC-4C28E06F739E}" name="Sex" dataDxfId="167" totalsRowDxfId="80"/>
    <tableColumn id="4" xr3:uid="{92A0319E-0554-4210-9128-72C632C81B66}" name="Date_of_birth" dataDxfId="166" totalsRowDxfId="79"/>
    <tableColumn id="5" xr3:uid="{ABF90AF6-8A28-48B7-8B5D-5C03BA250903}" name="Length" dataDxfId="165" totalsRowDxfId="78"/>
    <tableColumn id="6" xr3:uid="{8D03BDE3-0839-4878-A87E-F97D7F853A35}" name="Weight" dataDxfId="164" totalsRowDxfId="77"/>
    <tableColumn id="7" xr3:uid="{D9CE12D3-0243-4817-8A77-CED1AA36BC6B}" name="BMI" dataDxfId="163" totalsRowDxfId="76">
      <calculatedColumnFormula>(G1/(F1/100)^2)</calculatedColumnFormula>
    </tableColumn>
    <tableColumn id="8" xr3:uid="{7F45ACDA-2618-40C2-9209-64366B546A16}" name="Smoking" dataDxfId="162" totalsRowDxfId="75"/>
    <tableColumn id="79" xr3:uid="{E65C409A-AB76-4C05-A70D-93516F22A83E}" name="Asthma" dataDxfId="161" totalsRowDxfId="74"/>
    <tableColumn id="78" xr3:uid="{6DFECDE1-399F-4AB0-9762-6C4081BB7AA3}" name="COPD" dataDxfId="160" totalsRowDxfId="73"/>
    <tableColumn id="77" xr3:uid="{8257D2E8-AF9F-44CC-A6C8-CD6C67E36F2C}" name="Lungfibrosis" dataDxfId="159" totalsRowDxfId="72"/>
    <tableColumn id="76" xr3:uid="{F25B1A2E-CB56-46D2-A5CB-C202873CF03C}" name="Pulmonary_Embolism" dataDxfId="158" totalsRowDxfId="71"/>
    <tableColumn id="75" xr3:uid="{D1A6997D-CEE7-43A9-8F0A-EAC6E67E6F08}" name="Diabetes_Mellitus" dataDxfId="157" totalsRowDxfId="70"/>
    <tableColumn id="74" xr3:uid="{2CCF76C3-1654-4773-81B6-4767B6DD0A84}" name="Hypertension" dataDxfId="156" totalsRowDxfId="69"/>
    <tableColumn id="60" xr3:uid="{F58E93C0-9D7D-449E-AB0F-AE716CCD467D}" name="LF_6w_FEV1 _abs" dataDxfId="155" totalsRowDxfId="68"/>
    <tableColumn id="59" xr3:uid="{F00E8D64-8C85-44F0-AAA3-DF8971496BEB}" name="LF_6w_FEV1_pred" dataDxfId="154" totalsRowDxfId="67"/>
    <tableColumn id="58" xr3:uid="{A47AE5C3-0C21-421C-A01A-C716A1325C2F}" name="LF_6w_FVC_abs" dataDxfId="153" totalsRowDxfId="66"/>
    <tableColumn id="57" xr3:uid="{8C928554-A19E-408A-98FF-6F468BA165EF}" name="LF_6w_FVC_pred" dataDxfId="152" totalsRowDxfId="65"/>
    <tableColumn id="56" xr3:uid="{1D1E976B-7B4D-4DFF-AE83-0633BE5443BD}" name="LF_6w_Tiff_abs" dataDxfId="151" totalsRowDxfId="64"/>
    <tableColumn id="55" xr3:uid="{BFC9B10E-C669-4390-B263-2093F4266C75}" name="LF_6w_Tiff_pred" dataDxfId="150" totalsRowDxfId="63"/>
    <tableColumn id="54" xr3:uid="{383306B2-0433-4593-8C2C-0A97955C9171}" name="LF_6w_DLCOc_abs" dataDxfId="149" totalsRowDxfId="62"/>
    <tableColumn id="53" xr3:uid="{3B9D71BB-F235-42DD-BF13-4EF0441B6743}" name="LF_6w_DLCOc_pred" dataDxfId="148" totalsRowDxfId="61"/>
    <tableColumn id="52" xr3:uid="{531B3F18-C51D-4EFC-B02C-0C1F3A7E8861}" name="LF_6w_DLCO_abs" dataDxfId="147" totalsRowDxfId="60"/>
    <tableColumn id="51" xr3:uid="{954592E7-5C43-4F40-9075-63E0A8C879DE}" name="LF_6w_DLCO_pred" dataDxfId="146" totalsRowDxfId="59"/>
    <tableColumn id="50" xr3:uid="{86E7E68B-C447-4074-B036-F522C2156572}" name="eN_6w" dataDxfId="145" totalsRowDxfId="58"/>
    <tableColumn id="49" xr3:uid="{76DF2F20-CB03-4DD0-A514-55C7C4FA1E08}" name="eN_ID_6w" dataDxfId="144" totalsRowDxfId="57"/>
    <tableColumn id="48" xr3:uid="{E91BF0BE-E3A7-45CD-8CEF-4FA7326BCCB4}" name="eN_6w_S1" dataDxfId="143" totalsRowDxfId="56"/>
    <tableColumn id="47" xr3:uid="{C375DCB6-69F5-4DCE-B29F-A73EC36B7AE5}" name="eN_6w_S3" dataDxfId="142" totalsRowDxfId="55"/>
    <tableColumn id="61" xr3:uid="{B0563ED3-6E96-4904-B242-E0A44A038B09}" name="eN_6w_S4" dataDxfId="141" totalsRowDxfId="54"/>
    <tableColumn id="46" xr3:uid="{BF0F187B-AF60-4822-97DF-E28D268505C9}" name="eN_6w_S5" dataDxfId="140" totalsRowDxfId="53"/>
    <tableColumn id="45" xr3:uid="{FFB9B53E-61EB-4473-A367-42352FE5421B}" name="eN_6w_S6" dataDxfId="139" totalsRowDxfId="52"/>
    <tableColumn id="44" xr3:uid="{0A891017-56A2-4A94-A44E-F7819BE53A36}" name="eN_6w_S7" dataDxfId="138" totalsRowDxfId="51"/>
    <tableColumn id="43" xr3:uid="{A01734AD-7F94-46C2-83F9-C82379C9A733}" name="eN_6w_S1BH" dataDxfId="137" totalsRowDxfId="50"/>
    <tableColumn id="42" xr3:uid="{98FAF08E-24A0-4D72-A79D-5B59C74D3904}" name="eN_6w_S2BH" dataDxfId="136" totalsRowDxfId="49"/>
    <tableColumn id="41" xr3:uid="{EB0F9B35-6127-463F-B64C-180FCA4B5AE6}" name="eN_6w_S3BH" dataDxfId="135" totalsRowDxfId="48"/>
    <tableColumn id="40" xr3:uid="{51F84A37-247F-4CA8-ACC6-1AC7345AE639}" name="eN_6w_S4BH" dataDxfId="134" totalsRowDxfId="47"/>
    <tableColumn id="39" xr3:uid="{15100C22-DAF8-4267-AC14-73D43DA81863}" name="eN_6w_S5BH" dataDxfId="133" totalsRowDxfId="46"/>
    <tableColumn id="38" xr3:uid="{E36F75C3-5E52-42BE-AA3A-A2BB7A8473C0}" name="eN_6w_S6BH" dataDxfId="132" totalsRowDxfId="45"/>
    <tableColumn id="37" xr3:uid="{91495CFF-EC5E-4139-95AB-234A59E033F2}" name="eN_6w_S7BH" dataDxfId="131" totalsRowDxfId="44"/>
    <tableColumn id="9" xr3:uid="{95EEC881-10B1-4768-B246-03BBD34FDB6A}" name="LF_12w_FEV1_abs" dataDxfId="130" totalsRowDxfId="43"/>
    <tableColumn id="10" xr3:uid="{213F3D2F-2EC8-4EF8-A7D8-705EC448CEA0}" name="LF_12w_FEV1_pred" dataDxfId="129" totalsRowDxfId="42"/>
    <tableColumn id="11" xr3:uid="{4DBF907A-B207-4FE5-9D65-2522D0A7F869}" name="LF_12w_FVC_abs" dataDxfId="128" totalsRowDxfId="41"/>
    <tableColumn id="12" xr3:uid="{DA7F97A4-F498-4FB4-8071-0C298AB08292}" name="LF_12w_FVC_pred" dataDxfId="127" totalsRowDxfId="40"/>
    <tableColumn id="13" xr3:uid="{4F914753-BA3D-4805-A129-067288EAFCFD}" name="LF_12w_Tiff_abs" dataDxfId="126" totalsRowDxfId="39"/>
    <tableColumn id="14" xr3:uid="{098E4DD3-20F7-42B1-9CC0-F6477D02F76D}" name="LF_12w_Tiff_pred" dataDxfId="125" totalsRowDxfId="38"/>
    <tableColumn id="15" xr3:uid="{9990DAA8-7202-4064-9CE0-99C2C680E918}" name="LF_12w_DLCOc_abs" dataDxfId="124" totalsRowDxfId="37"/>
    <tableColumn id="16" xr3:uid="{AC495E98-7764-4841-B55E-54A5E5F3294E}" name="LF_12w_DLCOc_pred" dataDxfId="123" totalsRowDxfId="36"/>
    <tableColumn id="17" xr3:uid="{4511EE00-2F6B-45A7-B0CA-3B6E95916934}" name="LF_12w_DLCO_abs" dataDxfId="122" totalsRowDxfId="35"/>
    <tableColumn id="18" xr3:uid="{766D9272-4B09-4891-AB2C-482B0C9847A9}" name="LF_12w_DLCO_pred" dataDxfId="121" totalsRowDxfId="34"/>
    <tableColumn id="20" xr3:uid="{8805B33F-785D-4E09-8598-EDD6133F74EA}" name="CT_12w" dataDxfId="120" totalsRowDxfId="33"/>
    <tableColumn id="35" xr3:uid="{BBE3BF65-C2E4-4556-93A7-1CCF5D8D7EF9}" name="eN_12w" dataDxfId="119" totalsRowDxfId="32"/>
    <tableColumn id="21" xr3:uid="{6E3B8EE1-1FD4-4BC0-868E-225D6212DC67}" name="eN_ID_12w2" dataDxfId="118" totalsRowDxfId="31"/>
    <tableColumn id="22" xr3:uid="{B47D5BD5-8290-4749-A8DB-E15EFE80D675}" name="eN_12w_S1" dataDxfId="117" totalsRowDxfId="30"/>
    <tableColumn id="23" xr3:uid="{45ACDA2B-08CB-4605-B346-FE2CAB349D1A}" name="eN_12w_S3" dataDxfId="116" totalsRowDxfId="29"/>
    <tableColumn id="24" xr3:uid="{B14C3E67-033A-4746-A383-C4B91BB230C9}" name="eN_12w_S4" dataDxfId="115" totalsRowDxfId="28"/>
    <tableColumn id="25" xr3:uid="{5FB7400B-D7D7-441C-A006-7657C2712E1F}" name="eN_12w_S5" dataDxfId="114" totalsRowDxfId="27"/>
    <tableColumn id="26" xr3:uid="{36CF8765-9AA7-4319-AA95-AE5AD49C535A}" name="eN_12w_S6" dataDxfId="113" totalsRowDxfId="26"/>
    <tableColumn id="27" xr3:uid="{34205DC8-C177-45A0-BCC0-1A3FA773978E}" name="eN_12w_S7" dataDxfId="112" totalsRowDxfId="25"/>
    <tableColumn id="28" xr3:uid="{61FC02DF-BB10-403D-AA32-830CC3FBBDB5}" name="eN_12w_S1BH" dataDxfId="111" totalsRowDxfId="24"/>
    <tableColumn id="29" xr3:uid="{DDA0A62B-B180-418C-ACA2-D5D74C89D327}" name="eN_12w_S2BH" dataDxfId="110" totalsRowDxfId="23"/>
    <tableColumn id="30" xr3:uid="{1D797B25-49FE-448A-BFD4-3025F158D73A}" name="eN_12w_S3BH" dataDxfId="109" totalsRowDxfId="22"/>
    <tableColumn id="31" xr3:uid="{1F6D33E8-9DF1-45AA-B507-DF692E0682F2}" name="eN_12w_S4BH" dataDxfId="108" totalsRowDxfId="21"/>
    <tableColumn id="32" xr3:uid="{525534F4-C415-47E3-AD70-8843498067E1}" name="eN_12w_S5BH" dataDxfId="107" totalsRowDxfId="20"/>
    <tableColumn id="33" xr3:uid="{05808F19-8323-4BFC-9B1F-3EBD076DDC56}" name="eN_12w_S6BH" dataDxfId="106" totalsRowDxfId="19"/>
    <tableColumn id="34" xr3:uid="{25C94957-B8C6-4AC4-B9DF-294A491EE564}" name="eN_12w_S7BH" dataDxfId="105" totalsRowDxfId="18"/>
    <tableColumn id="62" xr3:uid="{044CBD05-DA01-4F7B-B860-AD8857F36D0E}" name="Gebruik_hulpmiddelen" dataDxfId="104" totalsRowDxfId="17"/>
    <tableColumn id="63" xr3:uid="{932F273E-728E-4DB5-97C6-F43125B0C99E}" name="Ontvangen_herstelzorg" dataDxfId="103" totalsRowDxfId="16"/>
    <tableColumn id="64" xr3:uid="{15712BB4-B00C-4993-925D-DB93A1A59F42}" name="NRS_ADL" dataDxfId="102" totalsRowDxfId="15"/>
    <tableColumn id="65" xr3:uid="{399762B2-A4B9-4B7A-A76A-390C362FD9CB}" name="Conditie" dataDxfId="101" totalsRowDxfId="14"/>
    <tableColumn id="66" xr3:uid="{8CF660D3-8FBB-4A97-835F-8735F8DB9B70}" name="GPE" dataDxfId="100" totalsRowDxfId="13"/>
    <tableColumn id="67" xr3:uid="{90FC3002-9DFD-421A-B044-562B8C439F3F}" name="CPaX" dataDxfId="99" totalsRowDxfId="12"/>
    <tableColumn id="68" xr3:uid="{254491D0-5E02-4C84-BC5D-B4F36C7E727B}" name="HKK_Kg" dataDxfId="98" totalsRowDxfId="11"/>
    <tableColumn id="69" xr3:uid="{CAF240A0-BF03-4A1D-AFF7-A3B26718ED9B}" name="HKK_%pred" dataDxfId="97" totalsRowDxfId="10"/>
    <tableColumn id="70" xr3:uid="{012D01C5-F282-468B-B069-00536BFBEFB5}" name="Algehele_spierkracht" dataDxfId="96" totalsRowDxfId="9"/>
    <tableColumn id="71" xr3:uid="{A8470AEF-2083-4A7C-A164-7D988ED6510E}" name="6MWD_m" dataDxfId="95" totalsRowDxfId="8"/>
    <tableColumn id="72" xr3:uid="{AB66DBA3-AA3F-47A1-806F-180D4BC0F25A}" name="6MWD_%pred" dataDxfId="94" totalsRowDxfId="7"/>
    <tableColumn id="73" xr3:uid="{74EBB3C1-8AB4-4D61-98C9-04B0A6E213D2}" name="Cardiorespiratoire_fitheid" dataDxfId="93" totalsRowDxfId="6"/>
    <tableColumn id="36" xr3:uid="{D7F07C53-C0E5-4E9F-9DA4-9F71A2057E60}" name="RBK" dataDxfId="92" totalsRowDxfId="5"/>
    <tableColumn id="80" xr3:uid="{F6673C9C-41E4-44AE-9A68-6884B7FBBD83}" name="MK" dataDxfId="91" totalsRowDxfId="4"/>
    <tableColumn id="81" xr3:uid="{28741393-5F38-4A40-B2EF-7E96CAEAE2D9}" name="ROK" dataDxfId="90" totalsRowDxfId="3"/>
    <tableColumn id="82" xr3:uid="{3515CF33-7185-4C49-84C5-2F142722BEF5}" name="LBK" dataDxfId="89" totalsRowDxfId="2"/>
    <tableColumn id="83" xr3:uid="{98F08B84-C9AA-4EFB-9697-CE117C786770}" name="LOK" dataDxfId="88" totalsRowDxfId="1"/>
    <tableColumn id="84" xr3:uid="{B411AE45-C2AD-450D-B10B-C89E4011E21C}" name="CTSS" dataDxfId="87" totalsRowDxfId="0">
      <calculatedColumnFormula>SUM(CA2:CE2)</calculatedColumnFormula>
    </tableColumn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O1" dT="2020-12-29T12:51:17.24" personId="{A95572E0-5282-40D3-878E-97C7EB86246D}" id="{DB4BD501-E576-4BE4-A3FC-4D7EA26D9F0C}">
    <text>0=geen
1= 1 hulpmiddel
2=2 hulpmiddelen
3-3hulpmiddelen
4=4 hulpmiddelen
5=5 hulpmiddelen</text>
  </threadedComment>
  <threadedComment ref="BP1" dT="2020-12-29T12:51:48.51" personId="{A95572E0-5282-40D3-878E-97C7EB86246D}" id="{93D65A3F-F802-4689-9F03-CBA08BBAF437}">
    <text>0=geen
1=fysiotherapie 1e lijn
2=geriatrische revalidatie
3-medische specialistische revalidatie</text>
  </threadedComment>
  <threadedComment ref="BQ1" dT="2020-12-29T14:43:53.74" personId="{A95572E0-5282-40D3-878E-97C7EB86246D}" id="{128F9785-1429-4205-B109-2832BA979F40}">
    <text>NRS=Numeric Rating Scale (0/10 scale). Zelf geraporteerde maat voor ADL functie, waarbij 0 is zeer slecht en 10 is zeer goed
999=missing value</text>
  </threadedComment>
  <threadedComment ref="BR1" dT="2020-12-29T14:44:03.06" personId="{A95572E0-5282-40D3-878E-97C7EB86246D}" id="{47C87C50-6254-4AD0-BA60-FA6236EE4BA2}">
    <text>NRS = Numeric Rating Scale (0/10 scale). Zelf geraporteerde maat voor conditie, waarbij 0 is zeer slecht en 10 is zeer goed.
999=missing value</text>
  </threadedComment>
  <threadedComment ref="BS1" dT="2020-12-29T12:52:48.96" personId="{A95572E0-5282-40D3-878E-97C7EB86246D}" id="{F528816E-54D5-4D9C-ABAE-A18B9B60E576}">
    <text>GPE=Global Perceived Effect (zelf geraporteerd)
In welke mate bent u sinds het begin van de behandeling hersteld van uw klachten? 
Mate van herstel:
	heel veel beter (1)
	veel beter (2)
	iets (enigszins) beter (3)
	hetzelfde (4)
	iets (enigszins) slechter (5)
	veel slechter (6)
	heel veel slechter (7)
999=mising value</text>
  </threadedComment>
  <threadedComment ref="BT1" dT="2020-12-29T14:42:26.36" personId="{A95572E0-5282-40D3-878E-97C7EB86246D}" id="{EBCD8A38-472A-47CC-AC98-790D70370856}">
    <text>CPaX = Chelsea Critical Care Physical Assessment tool (maat voor fysiek functioneren tijdens en na IC 
999=missing value</text>
  </threadedComment>
  <threadedComment ref="BU1" dT="2020-12-29T14:42:36.14" personId="{A95572E0-5282-40D3-878E-97C7EB86246D}" id="{C61AB2A8-8DC6-4037-8895-150E7FDE3C11}">
    <text>HKK=Handknijpkracht (kg). Gemeten aan dominante hand
999=missing value</text>
  </threadedComment>
  <threadedComment ref="BV1" dT="2020-12-29T14:42:42.62" personId="{A95572E0-5282-40D3-878E-97C7EB86246D}" id="{0D500AB7-4D5E-4E5F-8BBF-645CE263B4E6}">
    <text>HKK_%pred=Handknijpkracht (%pred) genormaliseerd voor normwaarden leeftijd, geslacht en dominante handzijde (Gilbertson, L. and Barber-Lomax, S.  (1994), ‘Power and Pinch Grip Strength Recorded Using the Hand-Held Jamar Dynamometer and B+L Hydraulic Pinch Guage: British Normative Data for Adults’, British Journal of Occupational Therapy, 57 (12), pp. 483-488.)
999=missing value</text>
  </threadedComment>
  <threadedComment ref="BW1" dT="2020-12-29T14:56:30.35" personId="{A95572E0-5282-40D3-878E-97C7EB86246D}" id="{36CC7705-3AE8-4EDF-9776-75649A94826D}">
    <text>0=normaal (HKK-&gt;80%pred)
1=Verlaagd (HKK&lt;80%pred)
999=missing value</text>
  </threadedComment>
  <threadedComment ref="BX1" dT="2020-12-29T13:20:47.31" personId="{A95572E0-5282-40D3-878E-97C7EB86246D}" id="{9774D488-0697-4E3F-A482-F7E589DACBE5}">
    <text>6MWD_m=6 minuten wandeltest uitslag in meters
999=missende data obv geen valide test uitvoerbaar om medisch/fysieke redenen
1111 = missende data obv organisatorische redenen</text>
  </threadedComment>
  <threadedComment ref="BY1" dT="2020-12-29T14:43:13.04" personId="{A95572E0-5282-40D3-878E-97C7EB86246D}" id="{6BCA499D-D566-4FFC-9293-D7500C67A101}">
    <text>6MWD%pred=6 minuten wandeltest uitslag genormaliseerd voor normwaarden leeftijd, geslacht, lengte, gewicht (Enright et al, 1998)
999=missende data obv geen valide test uitvoerbaar om medisch/fysieke redenen
1111 = missende data obv organisatorische redenen</text>
  </threadedComment>
  <threadedComment ref="BZ1" dT="2020-12-29T14:56:53.63" personId="{A95572E0-5282-40D3-878E-97C7EB86246D}" id="{3A752AC2-DE51-4FCC-A4CC-D997E6BD3AE9}">
    <text>0=normaal (6MWD-&gt;80%pred)
1=Verlaagd (6MWD&lt;80%pred)
999=missing value meische/fysieke reden
1111=missing value organisatorische reden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FCB2-2E57-4641-9675-3D821D0472D0}">
  <sheetPr codeName="Sheet2"/>
  <dimension ref="A1:CF720"/>
  <sheetViews>
    <sheetView tabSelected="1" topLeftCell="A290" zoomScale="70" zoomScaleNormal="70" workbookViewId="0">
      <pane xSplit="9585"/>
      <selection activeCell="B2" sqref="B2:B339"/>
      <selection pane="topRight" activeCell="CH26" sqref="CH26"/>
    </sheetView>
  </sheetViews>
  <sheetFormatPr defaultRowHeight="15" x14ac:dyDescent="0.25"/>
  <cols>
    <col min="1" max="1" width="8.85546875" style="6" customWidth="1"/>
    <col min="2" max="2" width="10.85546875" style="6" customWidth="1"/>
    <col min="3" max="3" width="4.5703125" style="6" customWidth="1"/>
    <col min="4" max="4" width="4.7109375" style="6" customWidth="1"/>
    <col min="5" max="5" width="15.28515625" style="6" customWidth="1"/>
    <col min="6" max="6" width="9.140625" style="6"/>
    <col min="7" max="7" width="9.42578125" style="6" customWidth="1"/>
    <col min="8" max="8" width="9.140625" style="6"/>
    <col min="9" max="15" width="10.5703125" style="6" customWidth="1"/>
    <col min="16" max="16" width="17.28515625" style="6" bestFit="1" customWidth="1"/>
    <col min="17" max="17" width="17.7109375" style="6" bestFit="1" customWidth="1"/>
    <col min="18" max="18" width="11.7109375" style="6" bestFit="1" customWidth="1"/>
    <col min="19" max="19" width="16.5703125" style="6" bestFit="1" customWidth="1"/>
    <col min="20" max="21" width="10.5703125" style="6" customWidth="1"/>
    <col min="22" max="22" width="18" style="6" bestFit="1" customWidth="1"/>
    <col min="23" max="23" width="12.7109375" style="6" customWidth="1"/>
    <col min="24" max="25" width="10.5703125" style="6" customWidth="1"/>
    <col min="26" max="26" width="8.42578125" style="6" customWidth="1"/>
    <col min="27" max="27" width="12.140625" style="6" customWidth="1"/>
    <col min="28" max="28" width="12.7109375" style="6" customWidth="1"/>
    <col min="29" max="29" width="12.140625" style="6" customWidth="1"/>
    <col min="30" max="30" width="13" style="6" customWidth="1"/>
    <col min="31" max="31" width="12.28515625" style="6" customWidth="1"/>
    <col min="32" max="32" width="11.85546875" style="6" customWidth="1"/>
    <col min="33" max="33" width="14.42578125" style="6" bestFit="1" customWidth="1"/>
    <col min="34" max="34" width="13.7109375" style="6" customWidth="1"/>
    <col min="35" max="38" width="10.5703125" style="6" customWidth="1"/>
    <col min="39" max="39" width="13.42578125" style="6" bestFit="1" customWidth="1"/>
    <col min="40" max="40" width="10.5703125" style="6" customWidth="1"/>
    <col min="41" max="41" width="18.7109375" style="6" customWidth="1"/>
    <col min="42" max="42" width="19.85546875" style="6" customWidth="1"/>
    <col min="43" max="43" width="17.85546875" style="6" customWidth="1"/>
    <col min="44" max="44" width="19" style="6" customWidth="1"/>
    <col min="45" max="45" width="17.42578125" style="6" customWidth="1"/>
    <col min="46" max="46" width="18.5703125" style="6" customWidth="1"/>
    <col min="47" max="47" width="19.140625" style="6" customWidth="1"/>
    <col min="48" max="48" width="20.28515625" style="6" customWidth="1"/>
    <col min="49" max="49" width="13.140625" style="6" customWidth="1"/>
    <col min="50" max="50" width="18.5703125" style="6" bestFit="1" customWidth="1"/>
    <col min="51" max="57" width="13.140625" style="6" customWidth="1"/>
    <col min="58" max="64" width="15.5703125" style="6" customWidth="1"/>
    <col min="65" max="66" width="13.7109375" style="6" bestFit="1" customWidth="1"/>
    <col min="67" max="67" width="10.7109375" style="6" customWidth="1"/>
    <col min="68" max="68" width="10.85546875" style="6" customWidth="1"/>
    <col min="69" max="69" width="15.85546875" style="6" bestFit="1" customWidth="1"/>
    <col min="70" max="70" width="12.7109375" style="6" bestFit="1" customWidth="1"/>
    <col min="71" max="73" width="11.85546875" style="6" customWidth="1"/>
    <col min="74" max="74" width="11.7109375" style="6" bestFit="1" customWidth="1"/>
    <col min="75" max="75" width="19.5703125" style="6" bestFit="1" customWidth="1"/>
    <col min="76" max="76" width="10.28515625" style="6" bestFit="1" customWidth="1"/>
    <col min="77" max="77" width="14.28515625" style="6" bestFit="1" customWidth="1"/>
    <col min="78" max="78" width="24" style="6" bestFit="1" customWidth="1"/>
    <col min="79" max="86" width="11.85546875" style="6" customWidth="1"/>
    <col min="87" max="87" width="4.7109375" style="6" customWidth="1"/>
    <col min="88" max="88" width="5.140625" style="6" customWidth="1"/>
    <col min="89" max="89" width="4.140625" style="6" customWidth="1"/>
    <col min="90" max="90" width="3.140625" style="6" customWidth="1"/>
    <col min="91" max="91" width="4.140625" style="6" customWidth="1"/>
    <col min="92" max="92" width="4.7109375" style="6" customWidth="1"/>
    <col min="93" max="158" width="11.85546875" style="6" customWidth="1"/>
    <col min="159" max="1058" width="12.85546875" style="6" customWidth="1"/>
    <col min="1059" max="10058" width="13.85546875" style="6" customWidth="1"/>
    <col min="10059" max="16384" width="14.85546875" style="6" customWidth="1"/>
  </cols>
  <sheetData>
    <row r="1" spans="1:84" x14ac:dyDescent="0.25">
      <c r="A1" s="6" t="s">
        <v>0</v>
      </c>
      <c r="B1" s="6" t="s">
        <v>89</v>
      </c>
      <c r="C1" s="6" t="s">
        <v>76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83</v>
      </c>
      <c r="K1" s="6" t="s">
        <v>84</v>
      </c>
      <c r="L1" s="6" t="s">
        <v>85</v>
      </c>
      <c r="M1" s="6" t="s">
        <v>88</v>
      </c>
      <c r="N1" s="6" t="s">
        <v>87</v>
      </c>
      <c r="O1" s="6" t="s">
        <v>86</v>
      </c>
      <c r="P1" s="6" t="s">
        <v>44</v>
      </c>
      <c r="Q1" s="6" t="s">
        <v>45</v>
      </c>
      <c r="R1" s="6" t="s">
        <v>68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69</v>
      </c>
      <c r="Z1" s="6" t="s">
        <v>52</v>
      </c>
      <c r="AA1" s="6" t="s">
        <v>54</v>
      </c>
      <c r="AB1" s="6" t="s">
        <v>55</v>
      </c>
      <c r="AC1" s="6" t="s">
        <v>56</v>
      </c>
      <c r="AD1" s="6" t="s">
        <v>57</v>
      </c>
      <c r="AE1" s="6" t="s">
        <v>58</v>
      </c>
      <c r="AF1" s="6" t="s">
        <v>59</v>
      </c>
      <c r="AG1" s="6" t="s">
        <v>60</v>
      </c>
      <c r="AH1" s="6" t="s">
        <v>61</v>
      </c>
      <c r="AI1" s="6" t="s">
        <v>62</v>
      </c>
      <c r="AJ1" s="6" t="s">
        <v>63</v>
      </c>
      <c r="AK1" s="6" t="s">
        <v>64</v>
      </c>
      <c r="AL1" s="6" t="s">
        <v>65</v>
      </c>
      <c r="AM1" s="6" t="s">
        <v>66</v>
      </c>
      <c r="AN1" s="6" t="s">
        <v>67</v>
      </c>
      <c r="AO1" s="6" t="s">
        <v>7</v>
      </c>
      <c r="AP1" s="6" t="s">
        <v>9</v>
      </c>
      <c r="AQ1" s="6" t="s">
        <v>8</v>
      </c>
      <c r="AR1" s="6" t="s">
        <v>10</v>
      </c>
      <c r="AS1" s="6" t="s">
        <v>11</v>
      </c>
      <c r="AT1" s="6" t="s">
        <v>12</v>
      </c>
      <c r="AU1" s="6" t="s">
        <v>40</v>
      </c>
      <c r="AV1" s="6" t="s">
        <v>41</v>
      </c>
      <c r="AW1" s="6" t="s">
        <v>13</v>
      </c>
      <c r="AX1" s="6" t="s">
        <v>14</v>
      </c>
      <c r="AY1" s="6" t="s">
        <v>15</v>
      </c>
      <c r="AZ1" s="6" t="s">
        <v>43</v>
      </c>
      <c r="BA1" s="6" t="s">
        <v>53</v>
      </c>
      <c r="BB1" s="6" t="s">
        <v>16</v>
      </c>
      <c r="BC1" s="6" t="s">
        <v>17</v>
      </c>
      <c r="BD1" s="6" t="s">
        <v>18</v>
      </c>
      <c r="BE1" s="6" t="s">
        <v>19</v>
      </c>
      <c r="BF1" s="6" t="s">
        <v>20</v>
      </c>
      <c r="BG1" s="6" t="s">
        <v>21</v>
      </c>
      <c r="BH1" s="6" t="s">
        <v>24</v>
      </c>
      <c r="BI1" s="6" t="s">
        <v>23</v>
      </c>
      <c r="BJ1" s="6" t="s">
        <v>25</v>
      </c>
      <c r="BK1" s="6" t="s">
        <v>26</v>
      </c>
      <c r="BL1" s="6" t="s">
        <v>27</v>
      </c>
      <c r="BM1" s="6" t="s">
        <v>28</v>
      </c>
      <c r="BN1" s="6" t="s">
        <v>29</v>
      </c>
      <c r="BO1" s="7" t="s">
        <v>77</v>
      </c>
      <c r="BP1" s="7" t="s">
        <v>78</v>
      </c>
      <c r="BQ1" s="7" t="s">
        <v>79</v>
      </c>
      <c r="BR1" s="7" t="s">
        <v>80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81</v>
      </c>
      <c r="BX1" s="7" t="s">
        <v>74</v>
      </c>
      <c r="BY1" s="7" t="s">
        <v>75</v>
      </c>
      <c r="BZ1" s="7" t="s">
        <v>82</v>
      </c>
      <c r="CA1" s="6" t="s">
        <v>90</v>
      </c>
      <c r="CB1" s="6" t="s">
        <v>91</v>
      </c>
      <c r="CC1" s="6" t="s">
        <v>92</v>
      </c>
      <c r="CD1" s="6" t="s">
        <v>93</v>
      </c>
      <c r="CE1" s="6" t="s">
        <v>94</v>
      </c>
      <c r="CF1" s="6" t="s">
        <v>95</v>
      </c>
    </row>
    <row r="2" spans="1:84" x14ac:dyDescent="0.25">
      <c r="A2" s="8">
        <v>1</v>
      </c>
      <c r="B2" s="9"/>
      <c r="C2" s="8">
        <v>1</v>
      </c>
      <c r="D2" s="10">
        <v>1</v>
      </c>
      <c r="E2" s="11">
        <v>21467</v>
      </c>
      <c r="F2" s="10">
        <v>174</v>
      </c>
      <c r="G2" s="10">
        <v>81</v>
      </c>
      <c r="H2" s="12">
        <f>(G2/(F2/100)^2)</f>
        <v>26.753864447086801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>
        <v>0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>
        <v>2.44</v>
      </c>
      <c r="AP2" s="10">
        <v>87</v>
      </c>
      <c r="AQ2" s="10">
        <v>3.33</v>
      </c>
      <c r="AR2" s="10">
        <v>92</v>
      </c>
      <c r="AS2" s="10">
        <v>73.28</v>
      </c>
      <c r="AT2" s="10">
        <v>93</v>
      </c>
      <c r="AU2" s="10">
        <v>6.12</v>
      </c>
      <c r="AV2" s="10">
        <v>79</v>
      </c>
      <c r="AW2" s="12">
        <v>6.4</v>
      </c>
      <c r="AX2" s="10">
        <v>82</v>
      </c>
      <c r="AY2" s="10">
        <v>1</v>
      </c>
      <c r="AZ2" s="10">
        <v>1</v>
      </c>
      <c r="BA2" s="10">
        <v>7756</v>
      </c>
      <c r="BB2" s="13">
        <v>1.1599999999999999</v>
      </c>
      <c r="BC2" s="13">
        <v>1.24</v>
      </c>
      <c r="BD2" s="13">
        <v>1.78</v>
      </c>
      <c r="BE2" s="13">
        <v>1.51</v>
      </c>
      <c r="BF2" s="13">
        <v>1.94</v>
      </c>
      <c r="BG2" s="13">
        <v>0.21</v>
      </c>
      <c r="BH2" s="13">
        <v>0.21</v>
      </c>
      <c r="BI2" s="13">
        <v>0.15</v>
      </c>
      <c r="BJ2" s="13">
        <v>0.19</v>
      </c>
      <c r="BK2" s="13">
        <v>0.35</v>
      </c>
      <c r="BL2" s="13">
        <v>0.35</v>
      </c>
      <c r="BM2" s="13">
        <v>0.22</v>
      </c>
      <c r="BN2" s="13">
        <v>0.22</v>
      </c>
      <c r="CF2" s="6">
        <v>0</v>
      </c>
    </row>
    <row r="3" spans="1:84" x14ac:dyDescent="0.25">
      <c r="A3" s="8">
        <v>5</v>
      </c>
      <c r="B3" s="14"/>
      <c r="C3" s="8">
        <v>1</v>
      </c>
      <c r="D3" s="15">
        <v>0</v>
      </c>
      <c r="E3" s="16">
        <v>34107</v>
      </c>
      <c r="F3" s="15">
        <v>194</v>
      </c>
      <c r="G3" s="15">
        <v>95</v>
      </c>
      <c r="H3" s="12">
        <f t="shared" ref="H3:H66" si="0">(G3/(F3/100)^2)</f>
        <v>25.241789775746625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7">
        <v>4.8</v>
      </c>
      <c r="Q3" s="18">
        <v>88</v>
      </c>
      <c r="R3" s="19">
        <v>5.68</v>
      </c>
      <c r="S3" s="18">
        <v>85</v>
      </c>
      <c r="T3" s="19">
        <v>84.46</v>
      </c>
      <c r="U3" s="18">
        <v>102</v>
      </c>
      <c r="V3" s="19">
        <v>13.45</v>
      </c>
      <c r="W3" s="18">
        <v>102</v>
      </c>
      <c r="X3" s="19">
        <v>14.1</v>
      </c>
      <c r="Y3" s="18">
        <v>107</v>
      </c>
      <c r="Z3" s="10">
        <v>1</v>
      </c>
      <c r="AA3" s="10">
        <v>1684</v>
      </c>
      <c r="AB3" s="10">
        <v>0.81</v>
      </c>
      <c r="AC3" s="10">
        <v>0.88</v>
      </c>
      <c r="AD3" s="10">
        <v>1.84</v>
      </c>
      <c r="AE3" s="10">
        <v>0.92</v>
      </c>
      <c r="AF3" s="10">
        <v>1.72</v>
      </c>
      <c r="AG3" s="10">
        <v>0.5</v>
      </c>
      <c r="AH3" s="10">
        <v>0.14000000000000001</v>
      </c>
      <c r="AI3" s="10">
        <v>0.1</v>
      </c>
      <c r="AJ3" s="10">
        <v>0.09</v>
      </c>
      <c r="AK3" s="10">
        <v>0.18</v>
      </c>
      <c r="AL3" s="10">
        <v>0.17</v>
      </c>
      <c r="AM3" s="10">
        <v>0.24</v>
      </c>
      <c r="AN3" s="10">
        <v>0.12</v>
      </c>
      <c r="AO3" s="10">
        <v>4.84</v>
      </c>
      <c r="AP3" s="10">
        <v>88</v>
      </c>
      <c r="AQ3" s="10">
        <v>5.92</v>
      </c>
      <c r="AR3" s="10">
        <v>88</v>
      </c>
      <c r="AS3" s="10">
        <v>81.739999999999995</v>
      </c>
      <c r="AT3" s="10">
        <v>99</v>
      </c>
      <c r="AU3" s="10">
        <v>13.56</v>
      </c>
      <c r="AV3" s="10">
        <v>103</v>
      </c>
      <c r="AW3" s="10">
        <v>14.16</v>
      </c>
      <c r="AX3" s="10">
        <v>108</v>
      </c>
      <c r="AY3" s="10">
        <v>0</v>
      </c>
      <c r="AZ3" s="10">
        <v>1</v>
      </c>
      <c r="BA3" s="10">
        <v>3976</v>
      </c>
      <c r="BB3" s="10">
        <v>0.87</v>
      </c>
      <c r="BC3" s="10">
        <v>0.87</v>
      </c>
      <c r="BD3" s="10">
        <v>1.69</v>
      </c>
      <c r="BE3" s="10">
        <v>1.17</v>
      </c>
      <c r="BF3" s="10">
        <v>1.78</v>
      </c>
      <c r="BG3" s="10">
        <v>0.6</v>
      </c>
      <c r="BH3" s="10">
        <v>0.24</v>
      </c>
      <c r="BI3" s="10">
        <v>0.11</v>
      </c>
      <c r="BJ3" s="10">
        <v>0.1</v>
      </c>
      <c r="BK3" s="10">
        <v>0.16</v>
      </c>
      <c r="BL3" s="10">
        <v>0.2</v>
      </c>
      <c r="BM3" s="10">
        <v>0.24</v>
      </c>
      <c r="BN3" s="10">
        <v>0.35</v>
      </c>
      <c r="BO3" s="7">
        <v>0</v>
      </c>
      <c r="BP3" s="7">
        <v>0</v>
      </c>
      <c r="BQ3" s="7">
        <v>10</v>
      </c>
      <c r="BR3" s="7">
        <v>7</v>
      </c>
      <c r="BS3" s="7">
        <v>4</v>
      </c>
      <c r="BT3" s="7">
        <v>50</v>
      </c>
      <c r="BU3" s="7">
        <v>44</v>
      </c>
      <c r="BV3" s="7">
        <v>91</v>
      </c>
      <c r="BW3" s="7">
        <v>0</v>
      </c>
      <c r="BX3" s="7">
        <v>620</v>
      </c>
      <c r="BY3" s="7">
        <v>73</v>
      </c>
      <c r="BZ3" s="7">
        <v>1</v>
      </c>
      <c r="CF3" s="6">
        <v>0</v>
      </c>
    </row>
    <row r="4" spans="1:84" x14ac:dyDescent="0.25">
      <c r="A4" s="8">
        <v>8</v>
      </c>
      <c r="B4" s="20"/>
      <c r="C4" s="8">
        <v>1</v>
      </c>
      <c r="D4" s="21">
        <v>0</v>
      </c>
      <c r="E4" s="22">
        <v>24300</v>
      </c>
      <c r="F4" s="21">
        <v>190</v>
      </c>
      <c r="G4" s="21">
        <v>99</v>
      </c>
      <c r="H4" s="12">
        <f t="shared" si="0"/>
        <v>27.423822714681442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23">
        <v>4.99</v>
      </c>
      <c r="Q4" s="20">
        <v>113</v>
      </c>
      <c r="R4" s="24">
        <v>6.11</v>
      </c>
      <c r="S4" s="20">
        <v>107</v>
      </c>
      <c r="T4" s="24">
        <v>81.709999999999994</v>
      </c>
      <c r="U4" s="20">
        <v>105</v>
      </c>
      <c r="V4" s="24">
        <v>10.17</v>
      </c>
      <c r="W4" s="20">
        <v>91</v>
      </c>
      <c r="X4" s="24">
        <v>10.19</v>
      </c>
      <c r="Y4" s="20">
        <v>92</v>
      </c>
      <c r="Z4" s="10">
        <v>1</v>
      </c>
      <c r="AA4" s="10">
        <v>1521</v>
      </c>
      <c r="AB4" s="10">
        <v>0.59</v>
      </c>
      <c r="AC4" s="10">
        <v>1.17</v>
      </c>
      <c r="AD4" s="10">
        <v>1.78</v>
      </c>
      <c r="AE4" s="10">
        <v>1.05</v>
      </c>
      <c r="AF4" s="10">
        <v>1.81</v>
      </c>
      <c r="AG4" s="10">
        <v>0.33</v>
      </c>
      <c r="AH4" s="10">
        <v>7.0000000000000007E-2</v>
      </c>
      <c r="AI4" s="10">
        <v>0.02</v>
      </c>
      <c r="AJ4" s="10">
        <v>0.08</v>
      </c>
      <c r="AK4" s="10">
        <v>0.25</v>
      </c>
      <c r="AL4" s="10">
        <v>0.19</v>
      </c>
      <c r="AM4" s="10">
        <v>0.13</v>
      </c>
      <c r="AN4" s="10">
        <v>0.01</v>
      </c>
      <c r="AO4" s="25">
        <v>5.14</v>
      </c>
      <c r="AP4" s="26">
        <v>116</v>
      </c>
      <c r="AQ4" s="25">
        <v>6.26</v>
      </c>
      <c r="AR4" s="26">
        <v>109</v>
      </c>
      <c r="AS4" s="25">
        <v>82.09</v>
      </c>
      <c r="AT4" s="26">
        <v>106</v>
      </c>
      <c r="AU4" s="25">
        <v>10.37</v>
      </c>
      <c r="AV4" s="26">
        <v>93</v>
      </c>
      <c r="AW4" s="25">
        <v>10.48</v>
      </c>
      <c r="AX4" s="26">
        <v>94</v>
      </c>
      <c r="AY4" s="10">
        <v>0</v>
      </c>
      <c r="AZ4" s="10">
        <v>1</v>
      </c>
      <c r="BA4" s="10">
        <v>1756</v>
      </c>
      <c r="BB4" s="10">
        <v>0.63</v>
      </c>
      <c r="BC4" s="10">
        <v>1.2</v>
      </c>
      <c r="BD4" s="10">
        <v>1.79</v>
      </c>
      <c r="BE4" s="10">
        <v>1.08</v>
      </c>
      <c r="BF4" s="10">
        <v>1.87</v>
      </c>
      <c r="BG4" s="10">
        <v>0.45</v>
      </c>
      <c r="BH4" s="10">
        <v>0.04</v>
      </c>
      <c r="BI4" s="10">
        <v>0.05</v>
      </c>
      <c r="BJ4" s="10">
        <v>0.11</v>
      </c>
      <c r="BK4" s="10">
        <v>0.27</v>
      </c>
      <c r="BL4" s="10">
        <v>0.22</v>
      </c>
      <c r="BM4" s="10">
        <v>0.18</v>
      </c>
      <c r="BN4" s="10">
        <v>0.08</v>
      </c>
      <c r="BO4" s="7">
        <v>0</v>
      </c>
      <c r="BP4" s="7">
        <v>0</v>
      </c>
      <c r="BQ4" s="7">
        <v>10</v>
      </c>
      <c r="BR4" s="7">
        <v>9</v>
      </c>
      <c r="BS4" s="7">
        <v>5</v>
      </c>
      <c r="BT4" s="7">
        <v>50</v>
      </c>
      <c r="BU4" s="7">
        <v>58</v>
      </c>
      <c r="BV4" s="7">
        <v>120</v>
      </c>
      <c r="BW4" s="7">
        <v>0</v>
      </c>
      <c r="BX4" s="7">
        <v>589</v>
      </c>
      <c r="BY4" s="7">
        <v>88</v>
      </c>
      <c r="BZ4" s="7">
        <v>0</v>
      </c>
      <c r="CF4" s="6">
        <v>0</v>
      </c>
    </row>
    <row r="5" spans="1:84" x14ac:dyDescent="0.25">
      <c r="A5" s="8">
        <v>11</v>
      </c>
      <c r="B5" s="20"/>
      <c r="C5" s="8">
        <v>1</v>
      </c>
      <c r="D5" s="21">
        <v>0</v>
      </c>
      <c r="E5" s="22">
        <v>20267</v>
      </c>
      <c r="F5" s="21">
        <v>186</v>
      </c>
      <c r="G5" s="21">
        <v>103</v>
      </c>
      <c r="H5" s="12">
        <f t="shared" si="0"/>
        <v>29.772228003237366</v>
      </c>
      <c r="I5" s="10">
        <v>2</v>
      </c>
      <c r="J5" s="10">
        <v>0</v>
      </c>
      <c r="K5" s="10">
        <v>0</v>
      </c>
      <c r="L5" s="10">
        <v>1</v>
      </c>
      <c r="M5" s="10">
        <v>0</v>
      </c>
      <c r="N5" s="10">
        <v>1</v>
      </c>
      <c r="O5" s="10">
        <v>1</v>
      </c>
      <c r="P5" s="23">
        <v>3.07</v>
      </c>
      <c r="Q5" s="20">
        <v>82</v>
      </c>
      <c r="R5" s="24">
        <v>4.0599999999999996</v>
      </c>
      <c r="S5" s="20">
        <v>82</v>
      </c>
      <c r="T5" s="24">
        <v>75.53</v>
      </c>
      <c r="U5" s="20">
        <v>99</v>
      </c>
      <c r="V5" s="24">
        <v>5.38</v>
      </c>
      <c r="W5" s="20">
        <v>54</v>
      </c>
      <c r="X5" s="24">
        <v>5.44</v>
      </c>
      <c r="Y5" s="20">
        <v>55</v>
      </c>
      <c r="Z5" s="27">
        <v>1</v>
      </c>
      <c r="AA5" s="10">
        <v>1654</v>
      </c>
      <c r="AB5" s="10">
        <v>0.48</v>
      </c>
      <c r="AC5" s="10">
        <v>0.65</v>
      </c>
      <c r="AD5" s="10">
        <v>1.54</v>
      </c>
      <c r="AE5" s="10">
        <v>0.72</v>
      </c>
      <c r="AF5" s="10">
        <v>1.63</v>
      </c>
      <c r="AG5" s="10">
        <v>0.28000000000000003</v>
      </c>
      <c r="AH5" s="10">
        <v>0.14000000000000001</v>
      </c>
      <c r="AI5" s="10">
        <v>0.02</v>
      </c>
      <c r="AJ5" s="10">
        <v>0.11</v>
      </c>
      <c r="AK5" s="10">
        <v>0.13</v>
      </c>
      <c r="AL5" s="10">
        <v>0.14000000000000001</v>
      </c>
      <c r="AM5" s="10">
        <v>0.14000000000000001</v>
      </c>
      <c r="AN5" s="10">
        <v>0.27</v>
      </c>
      <c r="AO5" s="25"/>
      <c r="AP5" s="26"/>
      <c r="AQ5" s="25"/>
      <c r="AR5" s="26"/>
      <c r="AS5" s="25"/>
      <c r="AT5" s="26"/>
      <c r="AU5" s="25"/>
      <c r="AV5" s="26"/>
      <c r="AW5" s="25"/>
      <c r="AX5" s="26"/>
      <c r="AY5" s="10"/>
      <c r="AZ5" s="10">
        <v>0</v>
      </c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7">
        <v>0</v>
      </c>
      <c r="BP5" s="7">
        <v>1</v>
      </c>
      <c r="BQ5" s="7">
        <v>8</v>
      </c>
      <c r="BR5" s="7">
        <v>6</v>
      </c>
      <c r="BS5" s="7">
        <v>5</v>
      </c>
      <c r="BT5" s="7">
        <v>50</v>
      </c>
      <c r="BU5" s="7">
        <v>44</v>
      </c>
      <c r="BV5" s="7">
        <v>108</v>
      </c>
      <c r="BW5" s="7">
        <v>0</v>
      </c>
      <c r="BX5" s="7">
        <v>446</v>
      </c>
      <c r="BY5" s="7">
        <v>75</v>
      </c>
      <c r="BZ5" s="7">
        <v>1</v>
      </c>
      <c r="CF5" s="6">
        <v>0</v>
      </c>
    </row>
    <row r="6" spans="1:84" x14ac:dyDescent="0.25">
      <c r="A6" s="8">
        <v>12</v>
      </c>
      <c r="B6" s="28"/>
      <c r="C6" s="8">
        <v>1</v>
      </c>
      <c r="D6" s="10">
        <v>0</v>
      </c>
      <c r="E6" s="11">
        <v>25164</v>
      </c>
      <c r="F6" s="10">
        <v>185.5</v>
      </c>
      <c r="G6" s="10">
        <v>90</v>
      </c>
      <c r="H6" s="12">
        <f t="shared" si="0"/>
        <v>26.154997420826646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>
        <v>0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>
        <v>4.6900000000000004</v>
      </c>
      <c r="AP6" s="10">
        <v>107</v>
      </c>
      <c r="AQ6" s="10">
        <v>6.33</v>
      </c>
      <c r="AR6" s="10">
        <v>112</v>
      </c>
      <c r="AS6" s="10">
        <v>74.14</v>
      </c>
      <c r="AT6" s="10">
        <v>95</v>
      </c>
      <c r="AU6" s="10">
        <v>11.8</v>
      </c>
      <c r="AV6" s="10">
        <v>107</v>
      </c>
      <c r="AW6" s="10">
        <v>12.77</v>
      </c>
      <c r="AX6" s="10">
        <v>116</v>
      </c>
      <c r="AY6" s="10">
        <v>0</v>
      </c>
      <c r="AZ6" s="10">
        <v>1</v>
      </c>
      <c r="BA6" s="10">
        <v>9009</v>
      </c>
      <c r="BB6" s="10">
        <v>2.13</v>
      </c>
      <c r="BC6" s="10">
        <v>1.58</v>
      </c>
      <c r="BD6" s="10">
        <v>2.27</v>
      </c>
      <c r="BE6" s="10">
        <v>1.49</v>
      </c>
      <c r="BF6" s="10">
        <v>2.04</v>
      </c>
      <c r="BG6" s="10">
        <v>1.22</v>
      </c>
      <c r="BH6" s="10">
        <v>1.06</v>
      </c>
      <c r="BI6" s="10">
        <v>0.93</v>
      </c>
      <c r="BJ6" s="10">
        <v>0.92</v>
      </c>
      <c r="BK6" s="10">
        <v>0.99</v>
      </c>
      <c r="BL6" s="10">
        <v>1.0900000000000001</v>
      </c>
      <c r="BM6" s="10">
        <v>0.97</v>
      </c>
      <c r="BN6" s="10">
        <v>0.42</v>
      </c>
      <c r="CF6" s="6">
        <v>0</v>
      </c>
    </row>
    <row r="7" spans="1:84" x14ac:dyDescent="0.25">
      <c r="A7" s="8">
        <v>13</v>
      </c>
      <c r="B7" s="28"/>
      <c r="C7" s="8">
        <v>1</v>
      </c>
      <c r="D7" s="10">
        <v>0</v>
      </c>
      <c r="E7" s="11">
        <v>20262</v>
      </c>
      <c r="F7" s="10">
        <v>167</v>
      </c>
      <c r="G7" s="10">
        <v>77</v>
      </c>
      <c r="H7" s="12">
        <f t="shared" si="0"/>
        <v>27.609451755172291</v>
      </c>
      <c r="I7" s="10">
        <v>2</v>
      </c>
      <c r="J7" s="10">
        <v>0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>
        <v>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>
        <v>2.54</v>
      </c>
      <c r="AP7" s="10">
        <v>87</v>
      </c>
      <c r="AQ7" s="10">
        <v>3.56</v>
      </c>
      <c r="AR7" s="10">
        <v>94</v>
      </c>
      <c r="AS7" s="10">
        <v>71.44</v>
      </c>
      <c r="AT7" s="10">
        <v>92</v>
      </c>
      <c r="AU7" s="10">
        <v>5.84</v>
      </c>
      <c r="AV7" s="10">
        <v>75</v>
      </c>
      <c r="AW7" s="10">
        <v>6.22</v>
      </c>
      <c r="AX7" s="10">
        <v>80</v>
      </c>
      <c r="AY7" s="10"/>
      <c r="AZ7" s="10">
        <v>1</v>
      </c>
      <c r="BA7" s="10">
        <v>8913</v>
      </c>
      <c r="BB7" s="10">
        <v>0.98</v>
      </c>
      <c r="BC7" s="10">
        <v>0.77</v>
      </c>
      <c r="BD7" s="10">
        <v>1.38</v>
      </c>
      <c r="BE7" s="10">
        <v>0.88</v>
      </c>
      <c r="BF7" s="10">
        <v>1.44</v>
      </c>
      <c r="BG7" s="10">
        <v>0.32</v>
      </c>
      <c r="BH7" s="10">
        <v>0.18</v>
      </c>
      <c r="BI7" s="10">
        <v>0.11</v>
      </c>
      <c r="BJ7" s="10">
        <v>0.01</v>
      </c>
      <c r="BK7" s="10">
        <v>0.23</v>
      </c>
      <c r="BL7" s="10">
        <v>0.23</v>
      </c>
      <c r="BM7" s="10">
        <v>0.2</v>
      </c>
      <c r="BN7" s="10">
        <v>0.03</v>
      </c>
      <c r="CF7" s="6">
        <f t="shared" ref="CF2:CF65" si="1">SUM(CA7:CE7)</f>
        <v>0</v>
      </c>
    </row>
    <row r="8" spans="1:84" x14ac:dyDescent="0.25">
      <c r="A8" s="8">
        <v>14</v>
      </c>
      <c r="B8" s="28"/>
      <c r="C8" s="8">
        <v>1</v>
      </c>
      <c r="D8" s="10">
        <v>1</v>
      </c>
      <c r="E8" s="11">
        <v>22312</v>
      </c>
      <c r="F8" s="10">
        <v>166.4</v>
      </c>
      <c r="G8" s="10">
        <v>84</v>
      </c>
      <c r="H8" s="12">
        <f t="shared" si="0"/>
        <v>30.337000739644964</v>
      </c>
      <c r="I8" s="10">
        <v>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>
        <v>0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>
        <v>3.16</v>
      </c>
      <c r="AP8" s="10">
        <v>120</v>
      </c>
      <c r="AQ8" s="10">
        <v>4.1900000000000004</v>
      </c>
      <c r="AR8" s="10">
        <v>125</v>
      </c>
      <c r="AS8" s="10">
        <v>75.34</v>
      </c>
      <c r="AT8" s="10">
        <v>95</v>
      </c>
      <c r="AU8" s="10">
        <v>7.77</v>
      </c>
      <c r="AV8" s="10">
        <v>109</v>
      </c>
      <c r="AW8" s="12">
        <v>7.8</v>
      </c>
      <c r="AX8" s="10">
        <v>109</v>
      </c>
      <c r="AY8" s="10">
        <v>0</v>
      </c>
      <c r="AZ8" s="10">
        <v>1</v>
      </c>
      <c r="BA8" s="10">
        <v>9074</v>
      </c>
      <c r="BB8" s="10">
        <v>0.59</v>
      </c>
      <c r="BC8" s="10">
        <v>1.17</v>
      </c>
      <c r="BD8" s="10">
        <v>1.78</v>
      </c>
      <c r="BE8" s="10">
        <v>1.05</v>
      </c>
      <c r="BF8" s="10">
        <v>1.81</v>
      </c>
      <c r="BG8" s="10">
        <v>0.33</v>
      </c>
      <c r="BH8" s="10">
        <v>7.0000000000000007E-2</v>
      </c>
      <c r="BI8" s="10">
        <v>0.02</v>
      </c>
      <c r="BJ8" s="10">
        <v>0.08</v>
      </c>
      <c r="BK8" s="10">
        <v>0.25</v>
      </c>
      <c r="BL8" s="10">
        <v>0.19</v>
      </c>
      <c r="BM8" s="10">
        <v>0.13</v>
      </c>
      <c r="BN8" s="10">
        <v>0.01</v>
      </c>
      <c r="CF8" s="6">
        <f t="shared" si="1"/>
        <v>0</v>
      </c>
    </row>
    <row r="9" spans="1:84" x14ac:dyDescent="0.25">
      <c r="A9" s="8">
        <v>20</v>
      </c>
      <c r="B9" s="28"/>
      <c r="C9" s="8">
        <v>1</v>
      </c>
      <c r="D9" s="10">
        <v>1</v>
      </c>
      <c r="E9" s="11">
        <v>24438</v>
      </c>
      <c r="F9" s="10">
        <v>167.9</v>
      </c>
      <c r="G9" s="10">
        <v>75.400000000000006</v>
      </c>
      <c r="H9" s="12">
        <f t="shared" si="0"/>
        <v>26.746684422113759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>
        <v>2.92</v>
      </c>
      <c r="AP9" s="10">
        <v>103</v>
      </c>
      <c r="AQ9" s="10">
        <v>3.83</v>
      </c>
      <c r="AR9" s="10">
        <v>106</v>
      </c>
      <c r="AS9" s="10">
        <v>76.31</v>
      </c>
      <c r="AT9" s="10">
        <v>96</v>
      </c>
      <c r="AU9" s="10">
        <v>9.59</v>
      </c>
      <c r="AV9" s="10">
        <v>129</v>
      </c>
      <c r="AW9" s="10">
        <v>9.18</v>
      </c>
      <c r="AX9" s="10">
        <v>123</v>
      </c>
      <c r="AY9" s="10">
        <v>1</v>
      </c>
      <c r="AZ9" s="10">
        <v>1</v>
      </c>
      <c r="BA9" s="10">
        <v>9053</v>
      </c>
      <c r="BB9" s="10">
        <v>0.44</v>
      </c>
      <c r="BC9" s="10">
        <v>1.17</v>
      </c>
      <c r="BD9" s="10">
        <v>1.72</v>
      </c>
      <c r="BE9" s="10">
        <v>2.0499999999999998</v>
      </c>
      <c r="BF9" s="10">
        <v>1.79</v>
      </c>
      <c r="BG9" s="10">
        <v>0.2</v>
      </c>
      <c r="BH9" s="10">
        <v>0.3</v>
      </c>
      <c r="BI9" s="10">
        <v>0.13</v>
      </c>
      <c r="BJ9" s="10">
        <v>0.16</v>
      </c>
      <c r="BK9" s="10">
        <v>0.4</v>
      </c>
      <c r="BL9" s="10">
        <v>0.39</v>
      </c>
      <c r="BM9" s="10">
        <v>0.25</v>
      </c>
      <c r="BN9" s="10">
        <v>0.12</v>
      </c>
      <c r="CF9" s="6">
        <f t="shared" si="1"/>
        <v>0</v>
      </c>
    </row>
    <row r="10" spans="1:84" x14ac:dyDescent="0.25">
      <c r="A10" s="8">
        <v>21</v>
      </c>
      <c r="B10" s="14"/>
      <c r="C10" s="8">
        <v>1</v>
      </c>
      <c r="D10" s="10">
        <v>0</v>
      </c>
      <c r="E10" s="11">
        <v>25585</v>
      </c>
      <c r="F10" s="10">
        <v>176</v>
      </c>
      <c r="G10" s="10">
        <v>69</v>
      </c>
      <c r="H10" s="12">
        <f t="shared" si="0"/>
        <v>22.275309917355372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7">
        <v>3.43</v>
      </c>
      <c r="Q10" s="18">
        <v>90</v>
      </c>
      <c r="R10" s="19">
        <v>4.4400000000000004</v>
      </c>
      <c r="S10" s="18">
        <v>92</v>
      </c>
      <c r="T10" s="19">
        <v>77.180000000000007</v>
      </c>
      <c r="U10" s="18">
        <v>98</v>
      </c>
      <c r="V10" s="19">
        <v>7.16</v>
      </c>
      <c r="W10" s="18">
        <v>75</v>
      </c>
      <c r="X10" s="19">
        <v>7.04</v>
      </c>
      <c r="Y10" s="18">
        <v>73</v>
      </c>
      <c r="Z10" s="10">
        <v>1</v>
      </c>
      <c r="AA10" s="10">
        <v>1583</v>
      </c>
      <c r="AB10" s="10">
        <v>0.16</v>
      </c>
      <c r="AC10" s="10">
        <v>1.26</v>
      </c>
      <c r="AD10" s="10">
        <v>1.22</v>
      </c>
      <c r="AE10" s="10">
        <v>0.85</v>
      </c>
      <c r="AF10" s="10">
        <v>1.69</v>
      </c>
      <c r="AG10" s="10">
        <v>0.28999999999999998</v>
      </c>
      <c r="AH10" s="10">
        <v>0.5</v>
      </c>
      <c r="AI10" s="10">
        <v>0.24</v>
      </c>
      <c r="AJ10" s="10">
        <v>0.28999999999999998</v>
      </c>
      <c r="AK10" s="10">
        <v>0.43</v>
      </c>
      <c r="AL10" s="10">
        <v>0.44</v>
      </c>
      <c r="AM10" s="10">
        <v>0.28999999999999998</v>
      </c>
      <c r="AN10" s="10">
        <v>0.27</v>
      </c>
      <c r="AO10" s="10">
        <v>3.52</v>
      </c>
      <c r="AP10" s="10">
        <v>92</v>
      </c>
      <c r="AQ10" s="10">
        <v>4.3600000000000003</v>
      </c>
      <c r="AR10" s="10">
        <v>90</v>
      </c>
      <c r="AS10" s="10">
        <v>80.55</v>
      </c>
      <c r="AT10" s="10">
        <v>102</v>
      </c>
      <c r="AU10" s="10">
        <v>8.19</v>
      </c>
      <c r="AV10" s="10">
        <v>95</v>
      </c>
      <c r="AW10" s="10">
        <v>8.06</v>
      </c>
      <c r="AX10" s="10">
        <v>84</v>
      </c>
      <c r="AY10" s="10">
        <v>0</v>
      </c>
      <c r="AZ10" s="10">
        <v>1</v>
      </c>
      <c r="BA10" s="10">
        <v>2834</v>
      </c>
      <c r="BB10" s="10">
        <v>0.2</v>
      </c>
      <c r="BC10" s="10">
        <v>1.29</v>
      </c>
      <c r="BD10" s="10">
        <v>1.23</v>
      </c>
      <c r="BE10" s="10">
        <v>0.88</v>
      </c>
      <c r="BF10" s="10">
        <v>1.75</v>
      </c>
      <c r="BG10" s="10">
        <v>0.41</v>
      </c>
      <c r="BH10" s="10">
        <v>0.47</v>
      </c>
      <c r="BI10" s="10">
        <v>0.27</v>
      </c>
      <c r="BJ10" s="10">
        <v>0.32</v>
      </c>
      <c r="BK10" s="10">
        <v>0.47</v>
      </c>
      <c r="BL10" s="10">
        <v>0.39</v>
      </c>
      <c r="BM10" s="10">
        <v>0.36</v>
      </c>
      <c r="BN10" s="10">
        <v>0.34</v>
      </c>
      <c r="BO10" s="7">
        <v>0</v>
      </c>
      <c r="BP10" s="7">
        <v>0</v>
      </c>
      <c r="BQ10" s="7">
        <v>8</v>
      </c>
      <c r="BR10" s="7">
        <v>8</v>
      </c>
      <c r="BS10" s="7">
        <v>5</v>
      </c>
      <c r="BT10" s="7">
        <v>48</v>
      </c>
      <c r="BU10" s="7">
        <v>27</v>
      </c>
      <c r="BV10" s="7">
        <v>56</v>
      </c>
      <c r="BW10" s="7">
        <v>1</v>
      </c>
      <c r="BX10" s="7">
        <v>605</v>
      </c>
      <c r="BY10" s="7">
        <v>93</v>
      </c>
      <c r="BZ10" s="7">
        <v>0</v>
      </c>
      <c r="CF10" s="6">
        <f t="shared" si="1"/>
        <v>0</v>
      </c>
    </row>
    <row r="11" spans="1:84" x14ac:dyDescent="0.25">
      <c r="A11" s="8">
        <v>24</v>
      </c>
      <c r="B11" s="28"/>
      <c r="C11" s="8">
        <v>1</v>
      </c>
      <c r="D11" s="10">
        <v>0</v>
      </c>
      <c r="E11" s="11">
        <v>20469</v>
      </c>
      <c r="F11" s="10">
        <v>175.5</v>
      </c>
      <c r="G11" s="10">
        <v>91.5</v>
      </c>
      <c r="H11" s="12">
        <f t="shared" si="0"/>
        <v>29.707551075072448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>
        <v>0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>
        <v>3.9</v>
      </c>
      <c r="AP11" s="10">
        <v>118</v>
      </c>
      <c r="AQ11" s="10">
        <v>5.01</v>
      </c>
      <c r="AR11" s="10">
        <v>116</v>
      </c>
      <c r="AS11" s="10">
        <v>77.790000000000006</v>
      </c>
      <c r="AT11" s="10">
        <v>101</v>
      </c>
      <c r="AU11" s="10">
        <v>6.39</v>
      </c>
      <c r="AV11" s="10">
        <v>73</v>
      </c>
      <c r="AW11" s="10">
        <v>6.25</v>
      </c>
      <c r="AX11" s="10">
        <v>72</v>
      </c>
      <c r="AY11" s="10">
        <v>1</v>
      </c>
      <c r="AZ11" s="10">
        <v>1</v>
      </c>
      <c r="BA11" s="10">
        <v>8836</v>
      </c>
      <c r="BB11" s="10">
        <v>0.59</v>
      </c>
      <c r="BC11" s="10">
        <v>1.17</v>
      </c>
      <c r="BD11" s="10">
        <v>1.78</v>
      </c>
      <c r="BE11" s="10">
        <v>1.05</v>
      </c>
      <c r="BF11" s="10">
        <v>1.81</v>
      </c>
      <c r="BG11" s="10">
        <v>0.33</v>
      </c>
      <c r="BH11" s="10">
        <v>7.0000000000000007E-2</v>
      </c>
      <c r="BI11" s="10">
        <v>0.02</v>
      </c>
      <c r="BJ11" s="10">
        <v>0.08</v>
      </c>
      <c r="BK11" s="10">
        <v>0.25</v>
      </c>
      <c r="BL11" s="10">
        <v>0.19</v>
      </c>
      <c r="BM11" s="10">
        <v>0.13</v>
      </c>
      <c r="BN11" s="10">
        <v>0.21</v>
      </c>
      <c r="CA11" s="29">
        <v>1</v>
      </c>
      <c r="CB11" s="29">
        <v>1</v>
      </c>
      <c r="CC11" s="29">
        <v>2</v>
      </c>
      <c r="CD11" s="29">
        <v>1</v>
      </c>
      <c r="CE11" s="29">
        <v>1</v>
      </c>
      <c r="CF11" s="6">
        <f t="shared" si="1"/>
        <v>6</v>
      </c>
    </row>
    <row r="12" spans="1:84" x14ac:dyDescent="0.25">
      <c r="A12" s="8">
        <v>25</v>
      </c>
      <c r="B12" s="28"/>
      <c r="C12" s="8">
        <v>1</v>
      </c>
      <c r="D12" s="10">
        <v>0</v>
      </c>
      <c r="E12" s="11">
        <v>15244</v>
      </c>
      <c r="F12" s="10">
        <v>177.3</v>
      </c>
      <c r="G12" s="10">
        <v>109.7</v>
      </c>
      <c r="H12" s="12">
        <f t="shared" si="0"/>
        <v>34.89708540942361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>
        <v>0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>
        <v>2.57</v>
      </c>
      <c r="AP12" s="10">
        <v>89</v>
      </c>
      <c r="AQ12" s="10">
        <v>3.17</v>
      </c>
      <c r="AR12" s="10">
        <v>82</v>
      </c>
      <c r="AS12" s="10">
        <v>81.02</v>
      </c>
      <c r="AT12" s="10">
        <v>108</v>
      </c>
      <c r="AU12" s="12">
        <v>5</v>
      </c>
      <c r="AV12" s="10">
        <v>61</v>
      </c>
      <c r="AW12" s="12">
        <v>5.2</v>
      </c>
      <c r="AX12" s="10">
        <v>64</v>
      </c>
      <c r="AY12" s="10">
        <v>1</v>
      </c>
      <c r="AZ12" s="10">
        <v>1</v>
      </c>
      <c r="BA12" s="10">
        <v>9144</v>
      </c>
      <c r="BB12" s="10">
        <v>0.8</v>
      </c>
      <c r="BC12" s="10">
        <v>0.87</v>
      </c>
      <c r="BD12" s="10">
        <v>1.17</v>
      </c>
      <c r="BE12" s="10">
        <v>0.49</v>
      </c>
      <c r="BF12" s="10">
        <v>1.1499999999999999</v>
      </c>
      <c r="BG12" s="10">
        <v>0.66</v>
      </c>
      <c r="BH12" s="10">
        <v>0.18</v>
      </c>
      <c r="BI12" s="10">
        <v>0.2</v>
      </c>
      <c r="BJ12" s="10">
        <v>0.05</v>
      </c>
      <c r="BK12" s="10">
        <v>0.3</v>
      </c>
      <c r="BL12" s="10">
        <v>0.3</v>
      </c>
      <c r="BM12" s="10">
        <v>0.22</v>
      </c>
      <c r="BN12" s="10">
        <v>0.31</v>
      </c>
      <c r="CA12" s="29">
        <v>2</v>
      </c>
      <c r="CB12" s="29">
        <v>1</v>
      </c>
      <c r="CC12" s="29">
        <v>2</v>
      </c>
      <c r="CD12" s="29">
        <v>2</v>
      </c>
      <c r="CE12" s="29">
        <v>1</v>
      </c>
      <c r="CF12" s="6">
        <f t="shared" si="1"/>
        <v>8</v>
      </c>
    </row>
    <row r="13" spans="1:84" x14ac:dyDescent="0.25">
      <c r="A13" s="8">
        <v>26</v>
      </c>
      <c r="B13" s="28"/>
      <c r="C13" s="8">
        <v>1</v>
      </c>
      <c r="D13" s="10">
        <v>0</v>
      </c>
      <c r="E13" s="11">
        <v>19068</v>
      </c>
      <c r="F13" s="10">
        <v>177</v>
      </c>
      <c r="G13" s="10">
        <v>86.4</v>
      </c>
      <c r="H13" s="12">
        <f t="shared" si="0"/>
        <v>27.57828210284401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0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>
        <v>3.01</v>
      </c>
      <c r="AP13" s="10">
        <v>93</v>
      </c>
      <c r="AQ13" s="10">
        <v>3.54</v>
      </c>
      <c r="AR13" s="10">
        <v>83</v>
      </c>
      <c r="AS13" s="10">
        <v>85.08</v>
      </c>
      <c r="AT13" s="10">
        <v>112</v>
      </c>
      <c r="AU13" s="10">
        <v>5.67</v>
      </c>
      <c r="AV13" s="10">
        <v>65</v>
      </c>
      <c r="AW13" s="10">
        <v>5.75</v>
      </c>
      <c r="AX13" s="10">
        <v>66</v>
      </c>
      <c r="AY13" s="10">
        <v>1</v>
      </c>
      <c r="AZ13" s="10">
        <v>1</v>
      </c>
      <c r="BA13" s="10">
        <v>4049</v>
      </c>
      <c r="BB13" s="10">
        <v>0.8</v>
      </c>
      <c r="BC13" s="10">
        <v>1.23</v>
      </c>
      <c r="BD13" s="10">
        <v>1.65</v>
      </c>
      <c r="BE13" s="10">
        <v>1.36</v>
      </c>
      <c r="BF13" s="10">
        <v>1.79</v>
      </c>
      <c r="BG13" s="10">
        <v>0.19</v>
      </c>
      <c r="BH13" s="10">
        <v>0.27</v>
      </c>
      <c r="BI13" s="10">
        <v>0.13</v>
      </c>
      <c r="BJ13" s="10">
        <v>0.19</v>
      </c>
      <c r="BK13" s="10">
        <v>0.37</v>
      </c>
      <c r="BL13" s="10">
        <v>0.37</v>
      </c>
      <c r="BM13" s="10">
        <v>0.22</v>
      </c>
      <c r="BN13" s="10">
        <v>0.22</v>
      </c>
      <c r="CF13" s="6">
        <f t="shared" si="1"/>
        <v>0</v>
      </c>
    </row>
    <row r="14" spans="1:84" x14ac:dyDescent="0.25">
      <c r="A14" s="8">
        <v>28</v>
      </c>
      <c r="B14" s="20"/>
      <c r="C14" s="8">
        <v>1</v>
      </c>
      <c r="D14" s="21">
        <v>0</v>
      </c>
      <c r="E14" s="22">
        <v>20119</v>
      </c>
      <c r="F14" s="21">
        <v>177</v>
      </c>
      <c r="G14" s="21">
        <v>79</v>
      </c>
      <c r="H14" s="12">
        <f t="shared" si="0"/>
        <v>25.216253311628201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23">
        <v>2.78</v>
      </c>
      <c r="Q14" s="20">
        <v>86</v>
      </c>
      <c r="R14" s="24">
        <v>3.33</v>
      </c>
      <c r="S14" s="20">
        <v>79</v>
      </c>
      <c r="T14" s="24">
        <v>83.48</v>
      </c>
      <c r="U14" s="20">
        <v>109</v>
      </c>
      <c r="V14" s="24">
        <v>5.74</v>
      </c>
      <c r="W14" s="20">
        <v>67</v>
      </c>
      <c r="X14" s="24">
        <v>5.29</v>
      </c>
      <c r="Y14" s="20">
        <v>62</v>
      </c>
      <c r="Z14" s="10">
        <v>1</v>
      </c>
      <c r="AA14" s="10">
        <v>1808</v>
      </c>
      <c r="AB14" s="10">
        <v>0.76</v>
      </c>
      <c r="AC14" s="10">
        <v>0.84</v>
      </c>
      <c r="AD14" s="10">
        <v>1.18</v>
      </c>
      <c r="AE14" s="10">
        <v>0.66</v>
      </c>
      <c r="AF14" s="10">
        <v>1.1599999999999999</v>
      </c>
      <c r="AG14" s="10">
        <v>0.65</v>
      </c>
      <c r="AH14" s="10">
        <v>0.6</v>
      </c>
      <c r="AI14" s="10">
        <v>0.51</v>
      </c>
      <c r="AJ14" s="10">
        <v>0.47</v>
      </c>
      <c r="AK14" s="10">
        <v>0.54</v>
      </c>
      <c r="AL14" s="10">
        <v>0.72</v>
      </c>
      <c r="AM14" s="10">
        <v>0.49</v>
      </c>
      <c r="AN14" s="10">
        <v>0.73</v>
      </c>
      <c r="AO14" s="25">
        <v>2.88</v>
      </c>
      <c r="AP14" s="26">
        <v>90</v>
      </c>
      <c r="AQ14" s="25">
        <v>3.6</v>
      </c>
      <c r="AR14" s="26">
        <v>86</v>
      </c>
      <c r="AS14" s="25">
        <v>80.180000000000007</v>
      </c>
      <c r="AT14" s="26">
        <v>104</v>
      </c>
      <c r="AU14" s="25">
        <v>6.35</v>
      </c>
      <c r="AV14" s="26">
        <v>74</v>
      </c>
      <c r="AW14" s="25">
        <v>6.15</v>
      </c>
      <c r="AX14" s="26">
        <v>72</v>
      </c>
      <c r="AY14" s="10">
        <v>0</v>
      </c>
      <c r="AZ14" s="10">
        <v>1</v>
      </c>
      <c r="BA14" s="10">
        <v>4129</v>
      </c>
      <c r="BB14" s="10">
        <v>0.83</v>
      </c>
      <c r="BC14" s="10">
        <v>0.87</v>
      </c>
      <c r="BD14" s="10">
        <v>1.22</v>
      </c>
      <c r="BE14" s="10">
        <v>0.69</v>
      </c>
      <c r="BF14" s="10">
        <v>1.22</v>
      </c>
      <c r="BG14" s="10">
        <v>0.83</v>
      </c>
      <c r="BH14" s="10">
        <v>0.56999999999999995</v>
      </c>
      <c r="BI14" s="10">
        <v>0.56999999999999995</v>
      </c>
      <c r="BJ14" s="10">
        <v>0.5</v>
      </c>
      <c r="BK14" s="10">
        <v>0.56000000000000005</v>
      </c>
      <c r="BL14" s="10">
        <v>0.75</v>
      </c>
      <c r="BM14" s="10">
        <v>0.54</v>
      </c>
      <c r="BN14" s="10">
        <v>0.8</v>
      </c>
      <c r="BO14" s="7">
        <v>2</v>
      </c>
      <c r="BP14" s="7">
        <v>3</v>
      </c>
      <c r="BQ14" s="7">
        <v>6</v>
      </c>
      <c r="BR14" s="7">
        <v>6</v>
      </c>
      <c r="BS14" s="7">
        <v>6</v>
      </c>
      <c r="BT14" s="7">
        <v>49</v>
      </c>
      <c r="BU14" s="7">
        <v>38</v>
      </c>
      <c r="BV14" s="7">
        <v>93</v>
      </c>
      <c r="BW14" s="7">
        <v>0</v>
      </c>
      <c r="BX14" s="7">
        <v>369</v>
      </c>
      <c r="BY14" s="7">
        <v>70</v>
      </c>
      <c r="BZ14" s="7">
        <v>1</v>
      </c>
      <c r="CF14" s="6">
        <f t="shared" si="1"/>
        <v>0</v>
      </c>
    </row>
    <row r="15" spans="1:84" x14ac:dyDescent="0.25">
      <c r="A15" s="8">
        <v>30</v>
      </c>
      <c r="B15" s="14"/>
      <c r="C15" s="8">
        <v>1</v>
      </c>
      <c r="D15" s="15">
        <v>0</v>
      </c>
      <c r="E15" s="16">
        <v>26313</v>
      </c>
      <c r="F15" s="15">
        <v>180</v>
      </c>
      <c r="G15" s="15">
        <v>80</v>
      </c>
      <c r="H15" s="12">
        <f t="shared" si="0"/>
        <v>24.691358024691358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7">
        <v>4.51</v>
      </c>
      <c r="Q15" s="18">
        <v>109</v>
      </c>
      <c r="R15" s="19">
        <v>5.38</v>
      </c>
      <c r="S15" s="18">
        <v>102</v>
      </c>
      <c r="T15" s="19">
        <v>83.81</v>
      </c>
      <c r="U15" s="18">
        <v>106</v>
      </c>
      <c r="V15" s="19">
        <v>9.89</v>
      </c>
      <c r="W15" s="18">
        <v>96</v>
      </c>
      <c r="X15" s="19">
        <v>10.08</v>
      </c>
      <c r="Y15" s="18">
        <v>97</v>
      </c>
      <c r="Z15" s="18">
        <v>1</v>
      </c>
      <c r="AA15" s="10">
        <v>1366</v>
      </c>
      <c r="AB15" s="10">
        <v>0.54</v>
      </c>
      <c r="AC15" s="10">
        <v>1.22</v>
      </c>
      <c r="AD15" s="10">
        <v>1.25</v>
      </c>
      <c r="AE15" s="10">
        <v>1.59</v>
      </c>
      <c r="AF15" s="10">
        <v>1.76</v>
      </c>
      <c r="AG15" s="10">
        <v>0.25</v>
      </c>
      <c r="AH15" s="10">
        <v>0.22</v>
      </c>
      <c r="AI15" s="10">
        <v>0.14000000000000001</v>
      </c>
      <c r="AJ15" s="10">
        <v>0.16</v>
      </c>
      <c r="AK15" s="10">
        <v>0.36</v>
      </c>
      <c r="AL15" s="10">
        <v>0.43</v>
      </c>
      <c r="AM15" s="10">
        <v>0.2</v>
      </c>
      <c r="AN15" s="10">
        <v>0.27</v>
      </c>
      <c r="AO15" s="30">
        <v>4.4400000000000004</v>
      </c>
      <c r="AP15" s="31">
        <v>107</v>
      </c>
      <c r="AQ15" s="30">
        <v>5.28</v>
      </c>
      <c r="AR15" s="31">
        <v>100</v>
      </c>
      <c r="AS15" s="30">
        <v>84.21</v>
      </c>
      <c r="AT15" s="31">
        <v>106</v>
      </c>
      <c r="AU15" s="30">
        <v>10.45</v>
      </c>
      <c r="AV15" s="31">
        <v>101</v>
      </c>
      <c r="AW15" s="30">
        <v>10.52</v>
      </c>
      <c r="AX15" s="31">
        <v>102</v>
      </c>
      <c r="AY15" s="10">
        <v>1</v>
      </c>
      <c r="AZ15" s="10">
        <v>1</v>
      </c>
      <c r="BA15" s="10">
        <v>1560</v>
      </c>
      <c r="BB15" s="10">
        <v>0.57999999999999996</v>
      </c>
      <c r="BC15" s="10">
        <v>1.25</v>
      </c>
      <c r="BD15" s="10">
        <v>1.22</v>
      </c>
      <c r="BE15" s="10">
        <v>1.62</v>
      </c>
      <c r="BF15" s="10">
        <v>1.83</v>
      </c>
      <c r="BG15" s="10">
        <v>0.4</v>
      </c>
      <c r="BH15" s="10">
        <v>0.19</v>
      </c>
      <c r="BI15" s="10">
        <v>0.2</v>
      </c>
      <c r="BJ15" s="10">
        <v>0.19</v>
      </c>
      <c r="BK15" s="10">
        <v>0.38</v>
      </c>
      <c r="BL15" s="10">
        <v>0.45</v>
      </c>
      <c r="BM15" s="10">
        <v>0.25</v>
      </c>
      <c r="BN15" s="10">
        <v>0.36</v>
      </c>
      <c r="CF15" s="6">
        <f t="shared" si="1"/>
        <v>0</v>
      </c>
    </row>
    <row r="16" spans="1:84" x14ac:dyDescent="0.25">
      <c r="A16" s="8">
        <v>31</v>
      </c>
      <c r="B16" s="28"/>
      <c r="C16" s="8">
        <v>1</v>
      </c>
      <c r="D16" s="10">
        <v>0</v>
      </c>
      <c r="E16" s="11">
        <v>17757</v>
      </c>
      <c r="F16" s="10">
        <v>185</v>
      </c>
      <c r="G16" s="10">
        <v>82.3</v>
      </c>
      <c r="H16" s="12">
        <f t="shared" si="0"/>
        <v>24.046749452154856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>
        <v>0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>
        <v>2.56</v>
      </c>
      <c r="AP16" s="10">
        <v>75</v>
      </c>
      <c r="AQ16" s="10">
        <v>2.89</v>
      </c>
      <c r="AR16" s="10">
        <v>63</v>
      </c>
      <c r="AS16" s="10">
        <v>88.64</v>
      </c>
      <c r="AT16" s="10">
        <v>118</v>
      </c>
      <c r="AU16" s="10">
        <v>3.84</v>
      </c>
      <c r="AV16" s="10">
        <v>41</v>
      </c>
      <c r="AW16" s="10">
        <v>3.68</v>
      </c>
      <c r="AX16" s="10">
        <v>39</v>
      </c>
      <c r="AY16" s="10">
        <v>1</v>
      </c>
      <c r="AZ16" s="10">
        <v>1</v>
      </c>
      <c r="BA16" s="10">
        <v>4320</v>
      </c>
      <c r="BB16" s="10">
        <v>1.51</v>
      </c>
      <c r="BC16" s="10">
        <v>0.88</v>
      </c>
      <c r="BD16" s="10">
        <v>1.5</v>
      </c>
      <c r="BE16" s="10">
        <v>0.8</v>
      </c>
      <c r="BF16" s="10">
        <v>1.32</v>
      </c>
      <c r="BG16" s="10">
        <v>0.4</v>
      </c>
      <c r="BH16" s="10">
        <v>0.32</v>
      </c>
      <c r="BI16" s="10">
        <v>0.2</v>
      </c>
      <c r="BJ16" s="10">
        <v>0.24</v>
      </c>
      <c r="BK16" s="10">
        <v>0.25</v>
      </c>
      <c r="BL16" s="10">
        <v>0.45</v>
      </c>
      <c r="BM16" s="10">
        <v>0.26</v>
      </c>
      <c r="BN16" s="10">
        <v>0.55000000000000004</v>
      </c>
      <c r="CA16" s="32">
        <v>2</v>
      </c>
      <c r="CB16" s="29">
        <v>1</v>
      </c>
      <c r="CC16" s="29">
        <v>3</v>
      </c>
      <c r="CD16" s="29">
        <v>2</v>
      </c>
      <c r="CE16" s="29">
        <v>4</v>
      </c>
      <c r="CF16" s="6">
        <f>SUM(CA16:CE16)</f>
        <v>12</v>
      </c>
    </row>
    <row r="17" spans="1:84" x14ac:dyDescent="0.25">
      <c r="A17" s="8">
        <v>34</v>
      </c>
      <c r="B17" s="20"/>
      <c r="C17" s="8">
        <v>1</v>
      </c>
      <c r="D17" s="21">
        <v>1</v>
      </c>
      <c r="E17" s="22">
        <v>25250</v>
      </c>
      <c r="F17" s="21">
        <v>164</v>
      </c>
      <c r="G17" s="21">
        <v>100</v>
      </c>
      <c r="H17" s="12">
        <f t="shared" si="0"/>
        <v>37.180249851279008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23">
        <v>2.74</v>
      </c>
      <c r="Q17" s="20">
        <v>103</v>
      </c>
      <c r="R17" s="24">
        <v>3.5</v>
      </c>
      <c r="S17" s="33">
        <v>105</v>
      </c>
      <c r="T17" s="24">
        <v>78.36</v>
      </c>
      <c r="U17" s="20">
        <v>97</v>
      </c>
      <c r="V17" s="24">
        <v>5.75</v>
      </c>
      <c r="W17" s="20">
        <v>84</v>
      </c>
      <c r="X17" s="24">
        <v>5.8</v>
      </c>
      <c r="Y17" s="20">
        <v>85</v>
      </c>
      <c r="Z17" s="20">
        <v>1</v>
      </c>
      <c r="AA17" s="10">
        <v>1516</v>
      </c>
      <c r="AB17" s="10">
        <v>1.03</v>
      </c>
      <c r="AC17" s="10">
        <v>1.05</v>
      </c>
      <c r="AD17" s="10">
        <v>1.5</v>
      </c>
      <c r="AE17" s="10">
        <v>1.21</v>
      </c>
      <c r="AF17" s="10">
        <v>1.17</v>
      </c>
      <c r="AG17" s="10">
        <v>0.71</v>
      </c>
      <c r="AH17" s="10">
        <v>0.46</v>
      </c>
      <c r="AI17" s="10">
        <v>0.37</v>
      </c>
      <c r="AJ17" s="10">
        <v>0.35</v>
      </c>
      <c r="AK17" s="10">
        <v>0.31</v>
      </c>
      <c r="AL17" s="10">
        <v>0.72</v>
      </c>
      <c r="AM17" s="10">
        <v>0.31</v>
      </c>
      <c r="AN17" s="10">
        <v>0.87</v>
      </c>
      <c r="AO17" s="25">
        <v>2.73</v>
      </c>
      <c r="AP17" s="26">
        <v>103</v>
      </c>
      <c r="AQ17" s="25">
        <v>3.43</v>
      </c>
      <c r="AR17" s="26">
        <v>103</v>
      </c>
      <c r="AS17" s="25">
        <v>79.66</v>
      </c>
      <c r="AT17" s="26">
        <v>99</v>
      </c>
      <c r="AU17" s="25">
        <v>6.51</v>
      </c>
      <c r="AV17" s="26">
        <v>95</v>
      </c>
      <c r="AW17" s="25">
        <v>6.37</v>
      </c>
      <c r="AX17" s="26">
        <v>93</v>
      </c>
      <c r="AY17" s="10">
        <v>1</v>
      </c>
      <c r="AZ17" s="10">
        <v>1</v>
      </c>
      <c r="BA17" s="10">
        <v>1733</v>
      </c>
      <c r="BB17" s="10">
        <v>1.07</v>
      </c>
      <c r="BC17" s="10">
        <v>1.1000000000000001</v>
      </c>
      <c r="BD17" s="10">
        <v>1.51</v>
      </c>
      <c r="BE17" s="10">
        <v>1.24</v>
      </c>
      <c r="BF17" s="10">
        <v>1.23</v>
      </c>
      <c r="BG17" s="10">
        <v>0.83</v>
      </c>
      <c r="BH17" s="10">
        <v>0.43</v>
      </c>
      <c r="BI17" s="10">
        <v>0.44</v>
      </c>
      <c r="BJ17" s="10">
        <v>0.38</v>
      </c>
      <c r="BK17" s="10">
        <v>0.39</v>
      </c>
      <c r="BL17" s="10">
        <v>0.75</v>
      </c>
      <c r="BM17" s="10">
        <v>0.36</v>
      </c>
      <c r="BN17" s="10">
        <v>0.94</v>
      </c>
      <c r="BO17" s="7">
        <v>0</v>
      </c>
      <c r="BP17" s="7">
        <v>1</v>
      </c>
      <c r="BQ17" s="7">
        <v>8</v>
      </c>
      <c r="BR17" s="7">
        <v>7</v>
      </c>
      <c r="BS17" s="7">
        <v>3</v>
      </c>
      <c r="BT17" s="7">
        <v>50</v>
      </c>
      <c r="BU17" s="7">
        <v>24</v>
      </c>
      <c r="BV17" s="7">
        <v>91</v>
      </c>
      <c r="BW17" s="7">
        <v>0</v>
      </c>
      <c r="BX17" s="7">
        <v>520</v>
      </c>
      <c r="BY17" s="7">
        <v>101</v>
      </c>
      <c r="BZ17" s="7">
        <v>0</v>
      </c>
      <c r="CF17" s="6">
        <f t="shared" si="1"/>
        <v>0</v>
      </c>
    </row>
    <row r="18" spans="1:84" x14ac:dyDescent="0.25">
      <c r="A18" s="8">
        <v>35</v>
      </c>
      <c r="B18" s="14"/>
      <c r="C18" s="8">
        <v>1</v>
      </c>
      <c r="D18" s="15">
        <v>1</v>
      </c>
      <c r="E18" s="16">
        <v>18219</v>
      </c>
      <c r="F18" s="15">
        <v>161</v>
      </c>
      <c r="G18" s="15">
        <v>50</v>
      </c>
      <c r="H18" s="12">
        <f t="shared" si="0"/>
        <v>19.289379267775161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7">
        <v>2.77</v>
      </c>
      <c r="Q18" s="18">
        <v>148</v>
      </c>
      <c r="R18" s="19">
        <v>3.66</v>
      </c>
      <c r="S18" s="34">
        <v>152</v>
      </c>
      <c r="T18" s="19">
        <v>75.66</v>
      </c>
      <c r="U18" s="18">
        <v>96</v>
      </c>
      <c r="V18" s="19">
        <v>4.0999999999999996</v>
      </c>
      <c r="W18" s="18">
        <v>64</v>
      </c>
      <c r="X18" s="19">
        <v>4.04</v>
      </c>
      <c r="Y18" s="18">
        <v>63</v>
      </c>
      <c r="Z18" s="18">
        <v>1</v>
      </c>
      <c r="AA18" s="10">
        <v>1367</v>
      </c>
      <c r="AB18" s="10">
        <v>0.88</v>
      </c>
      <c r="AC18" s="10">
        <v>0.73</v>
      </c>
      <c r="AD18" s="10">
        <v>1.31</v>
      </c>
      <c r="AE18" s="10">
        <v>0.78</v>
      </c>
      <c r="AF18" s="10">
        <v>0.93</v>
      </c>
      <c r="AG18" s="10">
        <v>0.59</v>
      </c>
      <c r="AH18" s="10">
        <v>0.54</v>
      </c>
      <c r="AI18" s="10">
        <v>0.52</v>
      </c>
      <c r="AJ18" s="10">
        <v>0.51</v>
      </c>
      <c r="AK18" s="10">
        <v>0.48</v>
      </c>
      <c r="AL18" s="10">
        <v>0.13</v>
      </c>
      <c r="AM18" s="10">
        <v>0.49</v>
      </c>
      <c r="AN18" s="10">
        <v>0.64</v>
      </c>
      <c r="AO18" s="30">
        <v>2.95</v>
      </c>
      <c r="AP18" s="31">
        <v>157</v>
      </c>
      <c r="AQ18" s="30">
        <v>3.77</v>
      </c>
      <c r="AR18" s="31">
        <v>157</v>
      </c>
      <c r="AS18" s="30">
        <v>78.22</v>
      </c>
      <c r="AT18" s="31">
        <v>100</v>
      </c>
      <c r="AU18" s="30">
        <v>4.0199999999999996</v>
      </c>
      <c r="AV18" s="31">
        <v>62</v>
      </c>
      <c r="AW18" s="30">
        <v>3.98</v>
      </c>
      <c r="AX18" s="31">
        <v>62</v>
      </c>
      <c r="AY18" s="10">
        <v>1</v>
      </c>
      <c r="AZ18" s="10">
        <v>1</v>
      </c>
      <c r="BA18" s="10">
        <v>1562</v>
      </c>
      <c r="BB18" s="10">
        <v>0.84</v>
      </c>
      <c r="BC18" s="10">
        <v>0.79</v>
      </c>
      <c r="BD18" s="10">
        <v>1.32</v>
      </c>
      <c r="BE18" s="10">
        <v>0.83</v>
      </c>
      <c r="BF18" s="10">
        <v>0.99</v>
      </c>
      <c r="BG18" s="10">
        <v>0.47</v>
      </c>
      <c r="BH18" s="10">
        <v>0.51</v>
      </c>
      <c r="BI18" s="10">
        <v>0.55000000000000004</v>
      </c>
      <c r="BJ18" s="10">
        <v>0.54</v>
      </c>
      <c r="BK18" s="10">
        <v>0.5</v>
      </c>
      <c r="BL18" s="10">
        <v>0.18</v>
      </c>
      <c r="BM18" s="10">
        <v>0.54</v>
      </c>
      <c r="BN18" s="10">
        <v>0.56999999999999995</v>
      </c>
      <c r="CF18" s="6">
        <f t="shared" si="1"/>
        <v>0</v>
      </c>
    </row>
    <row r="19" spans="1:84" x14ac:dyDescent="0.25">
      <c r="A19" s="8">
        <v>38</v>
      </c>
      <c r="B19" s="28"/>
      <c r="C19" s="8">
        <v>1</v>
      </c>
      <c r="D19" s="10">
        <v>1</v>
      </c>
      <c r="E19" s="11">
        <v>23318</v>
      </c>
      <c r="F19" s="10">
        <v>150.4</v>
      </c>
      <c r="G19" s="10">
        <v>75.900000000000006</v>
      </c>
      <c r="H19" s="12">
        <f t="shared" si="0"/>
        <v>33.554139316432774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>
        <v>0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>
        <v>1.66</v>
      </c>
      <c r="AP19" s="10">
        <v>81</v>
      </c>
      <c r="AQ19" s="10">
        <v>1.95</v>
      </c>
      <c r="AR19" s="10">
        <v>78</v>
      </c>
      <c r="AS19" s="10">
        <v>84.98</v>
      </c>
      <c r="AT19" s="10">
        <v>105</v>
      </c>
      <c r="AU19" s="10">
        <v>4.6100000000000003</v>
      </c>
      <c r="AV19" s="10">
        <v>80</v>
      </c>
      <c r="AW19" s="10">
        <v>4.67</v>
      </c>
      <c r="AX19" s="10">
        <v>81</v>
      </c>
      <c r="AY19" s="10">
        <v>1</v>
      </c>
      <c r="AZ19" s="10">
        <v>1</v>
      </c>
      <c r="BA19" s="10">
        <v>8624</v>
      </c>
      <c r="BB19" s="10">
        <v>1</v>
      </c>
      <c r="BC19" s="10">
        <v>1.74</v>
      </c>
      <c r="BD19" s="10">
        <v>1.25</v>
      </c>
      <c r="BE19" s="10">
        <v>1.03</v>
      </c>
      <c r="BF19" s="10">
        <v>1.01</v>
      </c>
      <c r="BG19" s="10">
        <v>0.52</v>
      </c>
      <c r="BH19" s="10">
        <v>0.09</v>
      </c>
      <c r="BI19" s="10">
        <v>0.03</v>
      </c>
      <c r="BJ19" s="10">
        <v>0.01</v>
      </c>
      <c r="BK19" s="10">
        <v>0.06</v>
      </c>
      <c r="BL19" s="10">
        <v>0.21</v>
      </c>
      <c r="BM19" s="10">
        <v>0.08</v>
      </c>
      <c r="BN19" s="10">
        <v>0.02</v>
      </c>
      <c r="CA19" s="32">
        <v>0</v>
      </c>
      <c r="CB19" s="29">
        <v>1</v>
      </c>
      <c r="CC19" s="29">
        <v>2</v>
      </c>
      <c r="CD19" s="29">
        <v>2</v>
      </c>
      <c r="CE19" s="29">
        <v>2</v>
      </c>
      <c r="CF19" s="6">
        <f t="shared" si="1"/>
        <v>7</v>
      </c>
    </row>
    <row r="20" spans="1:84" x14ac:dyDescent="0.25">
      <c r="A20" s="8">
        <v>40</v>
      </c>
      <c r="B20" s="28"/>
      <c r="C20" s="8">
        <v>1</v>
      </c>
      <c r="D20" s="10">
        <v>1</v>
      </c>
      <c r="E20" s="11">
        <v>24395</v>
      </c>
      <c r="F20" s="10">
        <v>159</v>
      </c>
      <c r="G20" s="10">
        <v>122</v>
      </c>
      <c r="H20" s="12">
        <f t="shared" si="0"/>
        <v>48.257584747438784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>
        <v>0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>
        <v>1.73</v>
      </c>
      <c r="AP20" s="10">
        <v>68</v>
      </c>
      <c r="AQ20" s="10">
        <v>2.12</v>
      </c>
      <c r="AR20" s="10">
        <v>67</v>
      </c>
      <c r="AS20" s="10">
        <v>81.5</v>
      </c>
      <c r="AT20" s="10">
        <v>102</v>
      </c>
      <c r="AU20" s="10">
        <v>6.22</v>
      </c>
      <c r="AV20" s="10">
        <v>94</v>
      </c>
      <c r="AW20" s="10">
        <v>6.18</v>
      </c>
      <c r="AX20" s="10">
        <v>94</v>
      </c>
      <c r="AY20" s="10">
        <v>1</v>
      </c>
      <c r="AZ20" s="10">
        <v>1</v>
      </c>
      <c r="BA20" s="10">
        <v>8670</v>
      </c>
      <c r="BB20" s="10">
        <v>0.88</v>
      </c>
      <c r="BC20" s="10">
        <v>1.21</v>
      </c>
      <c r="BD20" s="10">
        <v>1.18</v>
      </c>
      <c r="BE20" s="10">
        <v>0.48</v>
      </c>
      <c r="BF20" s="10">
        <v>1.1399999999999999</v>
      </c>
      <c r="BG20" s="10">
        <v>0.51</v>
      </c>
      <c r="BH20" s="10">
        <v>0.2</v>
      </c>
      <c r="BI20" s="10">
        <v>0.28000000000000003</v>
      </c>
      <c r="BJ20" s="10">
        <v>0.12</v>
      </c>
      <c r="BK20" s="10">
        <v>0.43</v>
      </c>
      <c r="BL20" s="10">
        <v>0.17</v>
      </c>
      <c r="BM20" s="10">
        <v>0.27</v>
      </c>
      <c r="BN20" s="10">
        <v>0.12</v>
      </c>
      <c r="CA20" s="32">
        <v>0</v>
      </c>
      <c r="CB20" s="29">
        <v>0</v>
      </c>
      <c r="CC20" s="29">
        <v>1</v>
      </c>
      <c r="CD20" s="29">
        <v>0</v>
      </c>
      <c r="CE20" s="29">
        <v>1</v>
      </c>
      <c r="CF20" s="6">
        <f t="shared" si="1"/>
        <v>2</v>
      </c>
    </row>
    <row r="21" spans="1:84" x14ac:dyDescent="0.25">
      <c r="A21" s="8">
        <v>41</v>
      </c>
      <c r="B21" s="28"/>
      <c r="C21" s="8">
        <v>1</v>
      </c>
      <c r="D21" s="10">
        <v>1</v>
      </c>
      <c r="E21" s="11">
        <v>25357</v>
      </c>
      <c r="F21" s="10">
        <v>174</v>
      </c>
      <c r="G21" s="10">
        <v>100.8</v>
      </c>
      <c r="H21" s="12">
        <f t="shared" si="0"/>
        <v>33.29369797859691</v>
      </c>
      <c r="I21" s="10">
        <v>2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1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>
        <v>0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>
        <v>2.73</v>
      </c>
      <c r="AP21" s="10">
        <v>87</v>
      </c>
      <c r="AQ21" s="10">
        <v>3.06</v>
      </c>
      <c r="AR21" s="10">
        <v>77</v>
      </c>
      <c r="AS21" s="10">
        <v>89.34</v>
      </c>
      <c r="AT21" s="10">
        <v>112</v>
      </c>
      <c r="AU21" s="10">
        <v>5.17</v>
      </c>
      <c r="AV21" s="10">
        <v>64</v>
      </c>
      <c r="AW21" s="10">
        <v>5.27</v>
      </c>
      <c r="AX21" s="10">
        <v>65</v>
      </c>
      <c r="AY21" s="10">
        <v>1</v>
      </c>
      <c r="AZ21" s="10">
        <v>1</v>
      </c>
      <c r="BA21" s="10">
        <v>9155</v>
      </c>
      <c r="BB21" s="10">
        <v>0.98</v>
      </c>
      <c r="BC21" s="10">
        <v>0.79</v>
      </c>
      <c r="BD21" s="10">
        <v>1.29</v>
      </c>
      <c r="BE21" s="10">
        <v>1.23</v>
      </c>
      <c r="BF21" s="10">
        <v>1.28</v>
      </c>
      <c r="BG21" s="10">
        <v>0.51</v>
      </c>
      <c r="BH21" s="10">
        <v>0.99</v>
      </c>
      <c r="BI21" s="10">
        <v>0.7</v>
      </c>
      <c r="BJ21" s="10">
        <v>0.66</v>
      </c>
      <c r="BK21" s="10">
        <v>0.83</v>
      </c>
      <c r="BL21" s="10">
        <v>0.97</v>
      </c>
      <c r="BM21" s="10">
        <v>0.75</v>
      </c>
      <c r="BN21" s="10">
        <v>0.39</v>
      </c>
      <c r="CA21" s="32">
        <v>2</v>
      </c>
      <c r="CB21" s="29">
        <v>1</v>
      </c>
      <c r="CC21" s="29">
        <v>1</v>
      </c>
      <c r="CD21" s="29">
        <v>1</v>
      </c>
      <c r="CE21" s="29">
        <v>2</v>
      </c>
      <c r="CF21" s="6">
        <f t="shared" si="1"/>
        <v>7</v>
      </c>
    </row>
    <row r="22" spans="1:84" x14ac:dyDescent="0.25">
      <c r="A22" s="8">
        <v>43</v>
      </c>
      <c r="B22" s="28"/>
      <c r="C22" s="8">
        <v>1</v>
      </c>
      <c r="D22" s="10">
        <v>1</v>
      </c>
      <c r="E22" s="11">
        <v>18433</v>
      </c>
      <c r="F22" s="10">
        <v>152</v>
      </c>
      <c r="G22" s="10">
        <v>38.5</v>
      </c>
      <c r="H22" s="12">
        <f t="shared" si="0"/>
        <v>16.663781163434901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>
        <v>0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>
        <v>85.3</v>
      </c>
      <c r="AQ22" s="10"/>
      <c r="AR22" s="10">
        <v>73</v>
      </c>
      <c r="AS22" s="10"/>
      <c r="AT22" s="10"/>
      <c r="AU22" s="12">
        <v>2</v>
      </c>
      <c r="AV22" s="10">
        <v>36</v>
      </c>
      <c r="AW22" s="10"/>
      <c r="AX22" s="10"/>
      <c r="AY22" s="10">
        <v>1</v>
      </c>
      <c r="AZ22" s="10">
        <v>1</v>
      </c>
      <c r="BA22" s="10">
        <v>9202</v>
      </c>
      <c r="BB22" s="10">
        <v>1.71</v>
      </c>
      <c r="BC22" s="10">
        <v>1.22</v>
      </c>
      <c r="BD22" s="10">
        <v>1.72</v>
      </c>
      <c r="BE22" s="10">
        <v>0.81</v>
      </c>
      <c r="BF22" s="10">
        <v>1.54</v>
      </c>
      <c r="BG22" s="10">
        <v>0.56999999999999995</v>
      </c>
      <c r="BH22" s="10">
        <v>0.62</v>
      </c>
      <c r="BI22" s="10">
        <v>0.55000000000000004</v>
      </c>
      <c r="BJ22" s="10">
        <v>0.54</v>
      </c>
      <c r="BK22" s="10">
        <v>0.56000000000000005</v>
      </c>
      <c r="BL22" s="10">
        <v>0.56999999999999995</v>
      </c>
      <c r="BM22" s="10">
        <v>0.56999999999999995</v>
      </c>
      <c r="BN22" s="10">
        <v>0.67</v>
      </c>
      <c r="CA22" s="32">
        <v>3</v>
      </c>
      <c r="CB22" s="29">
        <v>4</v>
      </c>
      <c r="CC22" s="29">
        <v>5</v>
      </c>
      <c r="CD22" s="29">
        <v>2</v>
      </c>
      <c r="CE22" s="29">
        <v>5</v>
      </c>
      <c r="CF22" s="6">
        <f t="shared" si="1"/>
        <v>19</v>
      </c>
    </row>
    <row r="23" spans="1:84" x14ac:dyDescent="0.25">
      <c r="A23" s="8">
        <v>44</v>
      </c>
      <c r="B23" s="28"/>
      <c r="C23" s="8">
        <v>1</v>
      </c>
      <c r="D23" s="10">
        <v>1</v>
      </c>
      <c r="E23" s="11">
        <v>19100</v>
      </c>
      <c r="F23" s="10">
        <v>165</v>
      </c>
      <c r="G23" s="10">
        <v>82</v>
      </c>
      <c r="H23" s="12">
        <f t="shared" si="0"/>
        <v>30.119375573921033</v>
      </c>
      <c r="I23" s="10">
        <v>2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>
        <v>0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>
        <v>1.99</v>
      </c>
      <c r="AP23" s="10">
        <v>86</v>
      </c>
      <c r="AQ23" s="10">
        <v>2.4900000000000002</v>
      </c>
      <c r="AR23" s="10">
        <v>83</v>
      </c>
      <c r="AS23" s="10">
        <v>80.06</v>
      </c>
      <c r="AT23" s="10">
        <v>102</v>
      </c>
      <c r="AU23" s="10">
        <v>4.57</v>
      </c>
      <c r="AV23" s="10">
        <v>68</v>
      </c>
      <c r="AW23" s="10">
        <v>4.59</v>
      </c>
      <c r="AX23" s="10">
        <v>68</v>
      </c>
      <c r="AY23" s="10">
        <v>1</v>
      </c>
      <c r="AZ23" s="10">
        <v>1</v>
      </c>
      <c r="BA23" s="10">
        <v>8997</v>
      </c>
      <c r="BB23" s="13">
        <v>1.91</v>
      </c>
      <c r="BC23" s="13">
        <v>1.18</v>
      </c>
      <c r="BD23" s="13">
        <v>1.74</v>
      </c>
      <c r="BE23" s="13">
        <v>1</v>
      </c>
      <c r="BF23" s="13">
        <v>1.78</v>
      </c>
      <c r="BG23" s="13">
        <v>0.61</v>
      </c>
      <c r="BH23" s="13">
        <v>0.51</v>
      </c>
      <c r="BI23" s="13">
        <v>0.45</v>
      </c>
      <c r="BJ23" s="13">
        <v>0.4</v>
      </c>
      <c r="BK23" s="13">
        <v>0.67</v>
      </c>
      <c r="BL23" s="13">
        <v>0.52</v>
      </c>
      <c r="BM23" s="13">
        <v>0.45</v>
      </c>
      <c r="BN23" s="13">
        <v>0.24</v>
      </c>
      <c r="CA23" s="32">
        <v>2</v>
      </c>
      <c r="CB23" s="29">
        <v>0</v>
      </c>
      <c r="CC23" s="29">
        <v>1</v>
      </c>
      <c r="CD23" s="29">
        <v>2</v>
      </c>
      <c r="CE23" s="29">
        <v>1</v>
      </c>
      <c r="CF23" s="6">
        <f t="shared" si="1"/>
        <v>6</v>
      </c>
    </row>
    <row r="24" spans="1:84" x14ac:dyDescent="0.25">
      <c r="A24" s="8">
        <v>45</v>
      </c>
      <c r="B24" s="28"/>
      <c r="C24" s="8">
        <v>1</v>
      </c>
      <c r="D24" s="10">
        <v>0</v>
      </c>
      <c r="E24" s="11">
        <v>22810</v>
      </c>
      <c r="F24" s="10">
        <v>169.1</v>
      </c>
      <c r="G24" s="10">
        <v>80.099999999999994</v>
      </c>
      <c r="H24" s="12">
        <f t="shared" si="0"/>
        <v>28.012076317345706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>
        <v>0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>
        <v>3.54</v>
      </c>
      <c r="AP24" s="10">
        <v>109</v>
      </c>
      <c r="AQ24" s="10">
        <v>4.59</v>
      </c>
      <c r="AR24" s="10">
        <v>110</v>
      </c>
      <c r="AS24" s="10">
        <v>77.06</v>
      </c>
      <c r="AT24" s="10">
        <v>98</v>
      </c>
      <c r="AU24" s="12">
        <v>7.3</v>
      </c>
      <c r="AV24" s="10">
        <v>87</v>
      </c>
      <c r="AW24" s="10">
        <v>7.41</v>
      </c>
      <c r="AX24" s="10">
        <v>88</v>
      </c>
      <c r="AY24" s="10">
        <v>0</v>
      </c>
      <c r="AZ24" s="10">
        <v>1</v>
      </c>
      <c r="BA24" s="10">
        <v>8617</v>
      </c>
      <c r="BB24" s="10">
        <v>0.91</v>
      </c>
      <c r="BC24" s="10">
        <v>0.79</v>
      </c>
      <c r="BD24" s="10">
        <v>1.51</v>
      </c>
      <c r="BE24" s="10">
        <v>1.2</v>
      </c>
      <c r="BF24" s="10">
        <v>1.35</v>
      </c>
      <c r="BG24" s="10">
        <v>0.31</v>
      </c>
      <c r="BH24" s="10">
        <v>0.08</v>
      </c>
      <c r="BI24" s="10">
        <v>0.03</v>
      </c>
      <c r="BJ24" s="10">
        <v>0.02</v>
      </c>
      <c r="BK24" s="10">
        <v>0.15</v>
      </c>
      <c r="BL24" s="10">
        <v>0.22</v>
      </c>
      <c r="BM24" s="10">
        <v>0.03</v>
      </c>
      <c r="BN24" s="10">
        <v>0.16</v>
      </c>
      <c r="CF24" s="6">
        <f t="shared" si="1"/>
        <v>0</v>
      </c>
    </row>
    <row r="25" spans="1:84" x14ac:dyDescent="0.25">
      <c r="A25" s="8">
        <v>48</v>
      </c>
      <c r="B25" s="28"/>
      <c r="C25" s="8">
        <v>1</v>
      </c>
      <c r="D25" s="10">
        <v>1</v>
      </c>
      <c r="E25" s="11">
        <v>26134</v>
      </c>
      <c r="F25" s="10">
        <v>168.5</v>
      </c>
      <c r="G25" s="10">
        <v>102</v>
      </c>
      <c r="H25" s="12">
        <f t="shared" si="0"/>
        <v>35.925296515774548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3.14</v>
      </c>
      <c r="Q25" s="10">
        <v>104</v>
      </c>
      <c r="R25" s="10">
        <v>4.1100000000000003</v>
      </c>
      <c r="S25" s="10">
        <v>109</v>
      </c>
      <c r="T25" s="10">
        <v>76.5</v>
      </c>
      <c r="U25" s="10">
        <v>95</v>
      </c>
      <c r="V25" s="10">
        <v>7.88</v>
      </c>
      <c r="W25" s="10">
        <v>103</v>
      </c>
      <c r="X25" s="10">
        <v>7.46</v>
      </c>
      <c r="Y25" s="10">
        <v>97</v>
      </c>
      <c r="Z25" s="27">
        <v>1</v>
      </c>
      <c r="AA25" s="10">
        <v>1497</v>
      </c>
      <c r="AB25" s="10">
        <v>0.89</v>
      </c>
      <c r="AC25" s="10">
        <v>0.66</v>
      </c>
      <c r="AD25" s="10">
        <v>1.3</v>
      </c>
      <c r="AE25" s="10">
        <v>0.76</v>
      </c>
      <c r="AF25" s="10">
        <v>1.52</v>
      </c>
      <c r="AG25" s="10">
        <v>0.25</v>
      </c>
      <c r="AH25" s="10">
        <v>0.25</v>
      </c>
      <c r="AI25" s="10">
        <v>0.02</v>
      </c>
      <c r="AJ25" s="10">
        <v>0.15</v>
      </c>
      <c r="AK25" s="10">
        <v>0.03</v>
      </c>
      <c r="AL25" s="10">
        <v>0.15</v>
      </c>
      <c r="AM25" s="10">
        <v>0.05</v>
      </c>
      <c r="AN25" s="10">
        <v>0.16</v>
      </c>
      <c r="AO25" s="10">
        <v>2.93</v>
      </c>
      <c r="AP25" s="10">
        <v>97</v>
      </c>
      <c r="AQ25" s="10">
        <v>3.77</v>
      </c>
      <c r="AR25" s="10">
        <v>100</v>
      </c>
      <c r="AS25" s="10">
        <v>77.63</v>
      </c>
      <c r="AT25" s="10">
        <v>97</v>
      </c>
      <c r="AU25" s="10">
        <v>7.38</v>
      </c>
      <c r="AV25" s="10">
        <v>96</v>
      </c>
      <c r="AW25" s="10">
        <v>7.14</v>
      </c>
      <c r="AX25" s="10">
        <v>93</v>
      </c>
      <c r="AY25" s="10">
        <v>0</v>
      </c>
      <c r="AZ25" s="10">
        <v>1</v>
      </c>
      <c r="BA25" s="10">
        <v>1710</v>
      </c>
      <c r="BB25" s="10">
        <v>0.94</v>
      </c>
      <c r="BC25" s="10">
        <v>0.68</v>
      </c>
      <c r="BD25" s="10">
        <v>1.55</v>
      </c>
      <c r="BE25" s="10">
        <v>0.96</v>
      </c>
      <c r="BF25" s="10">
        <v>1.62</v>
      </c>
      <c r="BG25" s="10">
        <v>0.23</v>
      </c>
      <c r="BH25" s="10">
        <v>0.02</v>
      </c>
      <c r="BI25" s="10">
        <v>0.04</v>
      </c>
      <c r="BJ25" s="10">
        <v>7.0000000000000007E-2</v>
      </c>
      <c r="BK25" s="10">
        <v>0.19</v>
      </c>
      <c r="BL25" s="10">
        <v>0.15</v>
      </c>
      <c r="BM25" s="10">
        <v>0.14000000000000001</v>
      </c>
      <c r="BN25" s="10">
        <v>0.05</v>
      </c>
      <c r="BO25" s="7">
        <v>0</v>
      </c>
      <c r="BP25" s="7">
        <v>0</v>
      </c>
      <c r="BQ25" s="7">
        <v>8</v>
      </c>
      <c r="BR25" s="7">
        <v>7</v>
      </c>
      <c r="BS25" s="7">
        <v>5</v>
      </c>
      <c r="BT25" s="7">
        <v>50</v>
      </c>
      <c r="BU25" s="7">
        <v>28</v>
      </c>
      <c r="BV25" s="7">
        <v>87</v>
      </c>
      <c r="BW25" s="7">
        <v>0</v>
      </c>
      <c r="BX25" s="7">
        <v>482</v>
      </c>
      <c r="BY25" s="7">
        <v>94</v>
      </c>
      <c r="BZ25" s="7">
        <v>0</v>
      </c>
      <c r="CF25" s="6">
        <f t="shared" si="1"/>
        <v>0</v>
      </c>
    </row>
    <row r="26" spans="1:84" x14ac:dyDescent="0.25">
      <c r="A26" s="8">
        <v>51</v>
      </c>
      <c r="B26" s="28"/>
      <c r="C26" s="8">
        <v>1</v>
      </c>
      <c r="D26" s="10">
        <v>1</v>
      </c>
      <c r="E26" s="11">
        <v>24486</v>
      </c>
      <c r="F26" s="10">
        <v>170.4</v>
      </c>
      <c r="G26" s="10">
        <v>136.9</v>
      </c>
      <c r="H26" s="12">
        <f t="shared" si="0"/>
        <v>47.148107738764359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3.75</v>
      </c>
      <c r="Q26" s="10">
        <v>126</v>
      </c>
      <c r="R26" s="10">
        <v>4.41</v>
      </c>
      <c r="S26" s="10">
        <v>110</v>
      </c>
      <c r="T26" s="10">
        <v>85.14</v>
      </c>
      <c r="U26" s="10">
        <v>113</v>
      </c>
      <c r="V26" s="10">
        <v>5.41</v>
      </c>
      <c r="W26" s="10">
        <v>65</v>
      </c>
      <c r="X26" s="10">
        <v>5.24</v>
      </c>
      <c r="Y26" s="10">
        <v>63</v>
      </c>
      <c r="Z26" s="27">
        <v>1</v>
      </c>
      <c r="AA26" s="10">
        <v>1480</v>
      </c>
      <c r="AB26" s="10">
        <v>0.37</v>
      </c>
      <c r="AC26" s="10">
        <v>0.82</v>
      </c>
      <c r="AD26" s="10">
        <v>1.27</v>
      </c>
      <c r="AE26" s="10">
        <v>0.56000000000000005</v>
      </c>
      <c r="AF26" s="10">
        <v>1.07</v>
      </c>
      <c r="AG26" s="10">
        <v>0.64</v>
      </c>
      <c r="AH26" s="10">
        <v>0.11</v>
      </c>
      <c r="AI26" s="10">
        <v>0.15</v>
      </c>
      <c r="AJ26" s="10">
        <v>0.03</v>
      </c>
      <c r="AK26" s="10">
        <v>0.32</v>
      </c>
      <c r="AL26" s="10">
        <v>0</v>
      </c>
      <c r="AM26" s="10">
        <v>0.11</v>
      </c>
      <c r="AN26" s="10">
        <v>0.22</v>
      </c>
      <c r="AO26" s="10">
        <v>2.44</v>
      </c>
      <c r="AP26" s="10">
        <v>83</v>
      </c>
      <c r="AQ26" s="10">
        <v>3.17</v>
      </c>
      <c r="AR26" s="10">
        <v>85</v>
      </c>
      <c r="AS26" s="10">
        <v>76.77</v>
      </c>
      <c r="AT26" s="10">
        <v>96</v>
      </c>
      <c r="AU26" s="10">
        <v>6.33</v>
      </c>
      <c r="AV26" s="10">
        <v>82</v>
      </c>
      <c r="AW26" s="10">
        <v>5.99</v>
      </c>
      <c r="AX26" s="10">
        <v>78</v>
      </c>
      <c r="AY26" s="10">
        <v>1</v>
      </c>
      <c r="AZ26" s="10">
        <v>1</v>
      </c>
      <c r="BA26" s="10">
        <v>9156</v>
      </c>
      <c r="BB26" s="10">
        <v>0.83</v>
      </c>
      <c r="BC26" s="10">
        <v>0.86</v>
      </c>
      <c r="BD26" s="10">
        <v>1.0900000000000001</v>
      </c>
      <c r="BE26" s="10">
        <v>0.37</v>
      </c>
      <c r="BF26" s="10">
        <v>1.1299999999999999</v>
      </c>
      <c r="BG26" s="10">
        <v>0.61</v>
      </c>
      <c r="BH26" s="10">
        <v>0.31</v>
      </c>
      <c r="BI26" s="10">
        <v>0.31</v>
      </c>
      <c r="BJ26" s="10">
        <v>0.1</v>
      </c>
      <c r="BK26" s="10">
        <v>0.44</v>
      </c>
      <c r="BL26" s="10">
        <v>0.5</v>
      </c>
      <c r="BM26" s="10">
        <v>0.34</v>
      </c>
      <c r="BN26" s="10">
        <v>0.51</v>
      </c>
      <c r="CA26" s="32">
        <v>2</v>
      </c>
      <c r="CB26" s="29">
        <v>0</v>
      </c>
      <c r="CC26" s="29">
        <v>1</v>
      </c>
      <c r="CD26" s="29">
        <v>2</v>
      </c>
      <c r="CE26" s="29">
        <v>1</v>
      </c>
      <c r="CF26" s="6">
        <f t="shared" si="1"/>
        <v>6</v>
      </c>
    </row>
    <row r="27" spans="1:84" x14ac:dyDescent="0.25">
      <c r="A27" s="8">
        <v>53</v>
      </c>
      <c r="B27" s="28"/>
      <c r="C27" s="8">
        <v>1</v>
      </c>
      <c r="D27" s="10">
        <v>0</v>
      </c>
      <c r="E27" s="11">
        <v>23454</v>
      </c>
      <c r="F27" s="10">
        <v>156.1</v>
      </c>
      <c r="G27" s="10">
        <v>70.7</v>
      </c>
      <c r="H27" s="12">
        <f t="shared" si="0"/>
        <v>29.014400910075469</v>
      </c>
      <c r="I27" s="10">
        <v>2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>
        <v>0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>
        <v>2.41</v>
      </c>
      <c r="AP27" s="10">
        <v>93</v>
      </c>
      <c r="AQ27" s="10">
        <v>3.16</v>
      </c>
      <c r="AR27" s="10">
        <v>99</v>
      </c>
      <c r="AS27" s="10">
        <v>76.38</v>
      </c>
      <c r="AT27" s="10"/>
      <c r="AU27" s="10">
        <v>5.95</v>
      </c>
      <c r="AV27" s="10">
        <v>83</v>
      </c>
      <c r="AW27" s="10"/>
      <c r="AX27" s="10"/>
      <c r="AY27" s="10">
        <v>1</v>
      </c>
      <c r="AZ27" s="10">
        <v>1</v>
      </c>
      <c r="BA27" s="10">
        <v>9445</v>
      </c>
      <c r="BB27" s="35">
        <v>1.05</v>
      </c>
      <c r="BC27" s="35">
        <v>1.1100000000000001</v>
      </c>
      <c r="BD27" s="35">
        <v>1.25</v>
      </c>
      <c r="BE27" s="35">
        <v>1.06</v>
      </c>
      <c r="BF27" s="35">
        <v>1.26</v>
      </c>
      <c r="BG27" s="35">
        <v>0.65</v>
      </c>
      <c r="BH27" s="35">
        <v>0.28000000000000003</v>
      </c>
      <c r="BI27" s="35">
        <v>0.17</v>
      </c>
      <c r="BJ27" s="35">
        <v>0.03</v>
      </c>
      <c r="BK27" s="35">
        <v>0.28999999999999998</v>
      </c>
      <c r="BL27" s="35">
        <v>0.39</v>
      </c>
      <c r="BM27" s="35">
        <v>0.22</v>
      </c>
      <c r="BN27" s="35">
        <v>0.34</v>
      </c>
      <c r="CF27" s="6">
        <f t="shared" si="1"/>
        <v>0</v>
      </c>
    </row>
    <row r="28" spans="1:84" x14ac:dyDescent="0.25">
      <c r="A28" s="10">
        <v>55</v>
      </c>
      <c r="B28" s="7"/>
      <c r="C28" s="8">
        <v>1</v>
      </c>
      <c r="D28" s="36">
        <v>0</v>
      </c>
      <c r="E28" s="11">
        <v>13979</v>
      </c>
      <c r="F28" s="10">
        <v>163.5</v>
      </c>
      <c r="G28" s="10">
        <v>73.2</v>
      </c>
      <c r="H28" s="12">
        <f t="shared" si="0"/>
        <v>27.382655780938755</v>
      </c>
      <c r="I28" s="10">
        <v>2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/>
      <c r="Q28" s="10"/>
      <c r="R28" s="10"/>
      <c r="S28" s="10"/>
      <c r="T28" s="10"/>
      <c r="U28" s="10"/>
      <c r="V28" s="10">
        <v>7.52</v>
      </c>
      <c r="W28" s="10">
        <v>112</v>
      </c>
      <c r="X28" s="10">
        <v>7.5</v>
      </c>
      <c r="Y28" s="10">
        <v>111</v>
      </c>
      <c r="Z28" s="27">
        <v>1</v>
      </c>
      <c r="AA28" s="10">
        <v>1629</v>
      </c>
      <c r="AB28" s="10">
        <v>1.02</v>
      </c>
      <c r="AC28" s="10">
        <v>0.75</v>
      </c>
      <c r="AD28" s="10">
        <v>1.95</v>
      </c>
      <c r="AE28" s="10">
        <v>0.41</v>
      </c>
      <c r="AF28" s="10">
        <v>1.18</v>
      </c>
      <c r="AG28" s="10">
        <v>0.71</v>
      </c>
      <c r="AH28" s="10">
        <v>0.73</v>
      </c>
      <c r="AI28" s="10">
        <v>0.62</v>
      </c>
      <c r="AJ28" s="10">
        <v>0.09</v>
      </c>
      <c r="AK28" s="10">
        <v>0.77</v>
      </c>
      <c r="AL28" s="10">
        <v>7.0000000000000007E-2</v>
      </c>
      <c r="AM28" s="10">
        <v>0.55000000000000004</v>
      </c>
      <c r="AN28" s="10">
        <v>0.67</v>
      </c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>
        <v>0</v>
      </c>
      <c r="BA28" s="10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CF28" s="6">
        <f t="shared" si="1"/>
        <v>0</v>
      </c>
    </row>
    <row r="29" spans="1:84" x14ac:dyDescent="0.25">
      <c r="A29" s="10">
        <v>57</v>
      </c>
      <c r="B29" s="7"/>
      <c r="C29" s="8">
        <v>1</v>
      </c>
      <c r="D29" s="10">
        <v>1</v>
      </c>
      <c r="E29" s="11">
        <v>18593</v>
      </c>
      <c r="F29" s="10">
        <v>166.6</v>
      </c>
      <c r="G29" s="10">
        <v>88.2</v>
      </c>
      <c r="H29" s="12">
        <f t="shared" si="0"/>
        <v>31.777416849092582</v>
      </c>
      <c r="I29" s="10">
        <v>2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>
        <v>0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>
        <v>2.62</v>
      </c>
      <c r="AP29" s="10">
        <v>93</v>
      </c>
      <c r="AQ29" s="10">
        <v>2.35</v>
      </c>
      <c r="AR29" s="10">
        <v>78</v>
      </c>
      <c r="AS29" s="10">
        <v>67.73</v>
      </c>
      <c r="AT29" s="10">
        <v>87</v>
      </c>
      <c r="AU29" s="10">
        <v>4.95</v>
      </c>
      <c r="AV29" s="10">
        <v>72</v>
      </c>
      <c r="AW29" s="10">
        <v>4.74</v>
      </c>
      <c r="AX29" s="10">
        <v>69</v>
      </c>
      <c r="AY29" s="10">
        <v>0</v>
      </c>
      <c r="AZ29" s="10">
        <v>1</v>
      </c>
      <c r="BA29" s="10">
        <v>8798</v>
      </c>
      <c r="BB29" s="10">
        <v>1.53</v>
      </c>
      <c r="BC29" s="10">
        <v>1.57</v>
      </c>
      <c r="BD29" s="10">
        <v>1.02</v>
      </c>
      <c r="BE29" s="10">
        <v>1.39</v>
      </c>
      <c r="BF29" s="10">
        <v>1.92</v>
      </c>
      <c r="BG29" s="10">
        <v>0.53</v>
      </c>
      <c r="BH29" s="10">
        <v>0.27</v>
      </c>
      <c r="BI29" s="10">
        <v>0.27</v>
      </c>
      <c r="BJ29" s="10">
        <v>0.2</v>
      </c>
      <c r="BK29" s="10">
        <v>0.26</v>
      </c>
      <c r="BL29" s="10">
        <v>0.45</v>
      </c>
      <c r="BM29" s="10">
        <v>1.24</v>
      </c>
      <c r="BN29" s="10">
        <v>0.5</v>
      </c>
      <c r="CF29" s="6">
        <f t="shared" si="1"/>
        <v>0</v>
      </c>
    </row>
    <row r="30" spans="1:84" x14ac:dyDescent="0.25">
      <c r="A30" s="8">
        <v>60</v>
      </c>
      <c r="B30" s="28"/>
      <c r="C30" s="8">
        <v>1</v>
      </c>
      <c r="D30" s="10">
        <v>0</v>
      </c>
      <c r="E30" s="11">
        <v>16075</v>
      </c>
      <c r="F30" s="10">
        <v>177.5</v>
      </c>
      <c r="G30" s="10">
        <v>68.3</v>
      </c>
      <c r="H30" s="12">
        <f t="shared" si="0"/>
        <v>21.678238444753024</v>
      </c>
      <c r="I30" s="10">
        <v>2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>
        <v>0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>
        <v>3.8</v>
      </c>
      <c r="AP30" s="10">
        <v>127</v>
      </c>
      <c r="AQ30" s="10">
        <v>4.5599999999999996</v>
      </c>
      <c r="AR30" s="10">
        <v>114</v>
      </c>
      <c r="AS30" s="10">
        <v>83.23</v>
      </c>
      <c r="AT30" s="10">
        <v>111</v>
      </c>
      <c r="AU30" s="10">
        <v>6.21</v>
      </c>
      <c r="AV30" s="10">
        <v>75</v>
      </c>
      <c r="AW30" s="10">
        <v>5.68</v>
      </c>
      <c r="AX30" s="10">
        <v>68</v>
      </c>
      <c r="AY30" s="10">
        <v>1</v>
      </c>
      <c r="AZ30" s="10">
        <v>1</v>
      </c>
      <c r="BA30" s="10">
        <v>1661</v>
      </c>
      <c r="BB30" s="10">
        <v>0.75</v>
      </c>
      <c r="BC30" s="10">
        <v>0.73</v>
      </c>
      <c r="BD30" s="10">
        <v>1.23</v>
      </c>
      <c r="BE30" s="10">
        <v>0.81</v>
      </c>
      <c r="BF30" s="10">
        <v>1.34</v>
      </c>
      <c r="BG30" s="10">
        <v>0.48</v>
      </c>
      <c r="BH30" s="10">
        <v>0.04</v>
      </c>
      <c r="BI30" s="10">
        <v>7.0000000000000007E-2</v>
      </c>
      <c r="BJ30" s="10">
        <v>0.04</v>
      </c>
      <c r="BK30" s="10">
        <v>0.09</v>
      </c>
      <c r="BL30" s="10">
        <v>7.0000000000000007E-2</v>
      </c>
      <c r="BM30" s="10">
        <v>0.1</v>
      </c>
      <c r="BN30" s="10">
        <v>0.02</v>
      </c>
      <c r="BO30" s="7">
        <v>0</v>
      </c>
      <c r="BP30" s="7">
        <v>1</v>
      </c>
      <c r="BQ30" s="7">
        <v>8</v>
      </c>
      <c r="BR30" s="7">
        <v>8</v>
      </c>
      <c r="BS30" s="7">
        <v>4</v>
      </c>
      <c r="BT30" s="7">
        <v>50</v>
      </c>
      <c r="BU30" s="7">
        <v>45</v>
      </c>
      <c r="BV30" s="7">
        <v>157</v>
      </c>
      <c r="BW30" s="7">
        <v>0</v>
      </c>
      <c r="BX30" s="7">
        <v>510</v>
      </c>
      <c r="BY30" s="7">
        <v>95</v>
      </c>
      <c r="BZ30" s="7">
        <v>0</v>
      </c>
      <c r="CA30" s="32">
        <v>3</v>
      </c>
      <c r="CB30" s="29">
        <v>1</v>
      </c>
      <c r="CC30" s="29">
        <v>3</v>
      </c>
      <c r="CD30" s="29">
        <v>1</v>
      </c>
      <c r="CE30" s="29">
        <v>2</v>
      </c>
      <c r="CF30" s="6">
        <f t="shared" si="1"/>
        <v>10</v>
      </c>
    </row>
    <row r="31" spans="1:84" x14ac:dyDescent="0.25">
      <c r="A31" s="8">
        <v>62</v>
      </c>
      <c r="B31" s="28"/>
      <c r="C31" s="8">
        <v>1</v>
      </c>
      <c r="D31" s="10">
        <v>0</v>
      </c>
      <c r="E31" s="11">
        <v>21182</v>
      </c>
      <c r="F31" s="10">
        <v>178</v>
      </c>
      <c r="G31" s="10">
        <v>93</v>
      </c>
      <c r="H31" s="12">
        <f t="shared" si="0"/>
        <v>29.352354500694357</v>
      </c>
      <c r="I31" s="10">
        <v>2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>
        <v>0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>
        <v>3.6</v>
      </c>
      <c r="AP31" s="10">
        <v>104</v>
      </c>
      <c r="AQ31" s="10">
        <v>4.67</v>
      </c>
      <c r="AR31" s="10">
        <v>103</v>
      </c>
      <c r="AS31" s="10">
        <v>77.13</v>
      </c>
      <c r="AT31" s="38">
        <v>65</v>
      </c>
      <c r="AU31" s="10">
        <v>6.58</v>
      </c>
      <c r="AV31" s="10">
        <v>72</v>
      </c>
      <c r="AW31" s="10"/>
      <c r="AX31" s="10"/>
      <c r="AY31" s="10">
        <v>1</v>
      </c>
      <c r="AZ31" s="10">
        <v>1</v>
      </c>
      <c r="BA31" s="10">
        <v>9310</v>
      </c>
      <c r="BB31" s="35">
        <v>0.46</v>
      </c>
      <c r="BC31" s="35">
        <v>1.8</v>
      </c>
      <c r="BD31" s="35">
        <v>1.67</v>
      </c>
      <c r="BE31" s="35">
        <v>1.1000000000000001</v>
      </c>
      <c r="BF31" s="35">
        <v>1.73</v>
      </c>
      <c r="BG31" s="35">
        <v>0.3</v>
      </c>
      <c r="BH31" s="35">
        <v>0.19</v>
      </c>
      <c r="BI31" s="35">
        <v>0.19</v>
      </c>
      <c r="BJ31" s="35">
        <v>0.16</v>
      </c>
      <c r="BK31" s="35">
        <v>0.41</v>
      </c>
      <c r="BL31" s="35">
        <v>0.3</v>
      </c>
      <c r="BM31" s="35">
        <v>0.28999999999999998</v>
      </c>
      <c r="BN31" s="35">
        <v>0.11</v>
      </c>
      <c r="CA31" s="32">
        <v>1</v>
      </c>
      <c r="CB31" s="29">
        <v>1</v>
      </c>
      <c r="CC31" s="29">
        <v>1</v>
      </c>
      <c r="CD31" s="29">
        <v>0</v>
      </c>
      <c r="CE31" s="29">
        <v>1</v>
      </c>
      <c r="CF31" s="6">
        <f t="shared" si="1"/>
        <v>4</v>
      </c>
    </row>
    <row r="32" spans="1:84" x14ac:dyDescent="0.25">
      <c r="A32" s="8">
        <v>63</v>
      </c>
      <c r="B32" s="28"/>
      <c r="C32" s="8">
        <v>1</v>
      </c>
      <c r="D32" s="10">
        <v>0</v>
      </c>
      <c r="E32" s="11">
        <v>16830</v>
      </c>
      <c r="F32" s="10">
        <v>172.8</v>
      </c>
      <c r="G32" s="10">
        <v>82.1</v>
      </c>
      <c r="H32" s="12">
        <f t="shared" si="0"/>
        <v>27.495123885459527</v>
      </c>
      <c r="I32" s="10">
        <v>2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>
        <v>0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>
        <v>3.79</v>
      </c>
      <c r="AP32" s="10">
        <v>133</v>
      </c>
      <c r="AQ32" s="10">
        <v>4.45</v>
      </c>
      <c r="AR32" s="10">
        <v>117</v>
      </c>
      <c r="AS32" s="10">
        <v>85.01</v>
      </c>
      <c r="AT32" s="10">
        <v>112</v>
      </c>
      <c r="AU32" s="10">
        <v>6.86</v>
      </c>
      <c r="AV32" s="10">
        <v>87</v>
      </c>
      <c r="AW32" s="10">
        <v>7.08</v>
      </c>
      <c r="AX32" s="10">
        <v>89</v>
      </c>
      <c r="AY32" s="10">
        <v>0</v>
      </c>
      <c r="AZ32" s="10">
        <v>1</v>
      </c>
      <c r="BA32" s="10">
        <v>9154</v>
      </c>
      <c r="BB32" s="10">
        <v>1.17</v>
      </c>
      <c r="BC32" s="10">
        <v>0.78</v>
      </c>
      <c r="BD32" s="10">
        <v>1.08</v>
      </c>
      <c r="BE32" s="10">
        <v>0.77</v>
      </c>
      <c r="BF32" s="10">
        <v>1.24</v>
      </c>
      <c r="BG32" s="10">
        <v>0.02</v>
      </c>
      <c r="BH32" s="10">
        <v>0.32</v>
      </c>
      <c r="BI32" s="10">
        <v>0.12</v>
      </c>
      <c r="BJ32" s="10">
        <v>0.02</v>
      </c>
      <c r="BK32" s="10">
        <v>0.32</v>
      </c>
      <c r="BL32" s="10">
        <v>0.62</v>
      </c>
      <c r="BM32" s="10">
        <v>0.22</v>
      </c>
      <c r="BN32" s="10">
        <v>0.47</v>
      </c>
      <c r="CF32" s="6">
        <f t="shared" si="1"/>
        <v>0</v>
      </c>
    </row>
    <row r="33" spans="1:84" x14ac:dyDescent="0.25">
      <c r="A33" s="8">
        <v>65</v>
      </c>
      <c r="B33" s="28"/>
      <c r="C33" s="8">
        <v>1</v>
      </c>
      <c r="D33" s="10">
        <v>0</v>
      </c>
      <c r="E33" s="11">
        <v>24602</v>
      </c>
      <c r="F33" s="10">
        <v>167.8</v>
      </c>
      <c r="G33" s="10">
        <v>69.7</v>
      </c>
      <c r="H33" s="12">
        <f t="shared" si="0"/>
        <v>24.754198269408068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>
        <v>0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>
        <v>3.16</v>
      </c>
      <c r="AP33" s="10">
        <v>94</v>
      </c>
      <c r="AQ33" s="10">
        <v>4.1100000000000003</v>
      </c>
      <c r="AR33" s="10">
        <v>97</v>
      </c>
      <c r="AS33" s="10">
        <v>76.95</v>
      </c>
      <c r="AT33" s="10">
        <v>97</v>
      </c>
      <c r="AU33" s="10">
        <v>7.62</v>
      </c>
      <c r="AV33" s="10">
        <v>90</v>
      </c>
      <c r="AW33" s="12">
        <v>7.8</v>
      </c>
      <c r="AX33" s="10">
        <v>92</v>
      </c>
      <c r="AY33" s="10">
        <v>1</v>
      </c>
      <c r="AZ33" s="10">
        <v>1</v>
      </c>
      <c r="BA33" s="10">
        <v>8623</v>
      </c>
      <c r="BB33" s="10">
        <v>1.63</v>
      </c>
      <c r="BC33" s="10">
        <v>0.83</v>
      </c>
      <c r="BD33" s="10">
        <v>1.5</v>
      </c>
      <c r="BE33" s="10">
        <v>0.65</v>
      </c>
      <c r="BF33" s="10">
        <v>1.18</v>
      </c>
      <c r="BG33" s="10">
        <v>0.28999999999999998</v>
      </c>
      <c r="BH33" s="10">
        <v>0.19</v>
      </c>
      <c r="BI33" s="10">
        <v>0.12</v>
      </c>
      <c r="BJ33" s="10">
        <v>0.11</v>
      </c>
      <c r="BK33" s="10">
        <v>0.16</v>
      </c>
      <c r="BL33" s="10">
        <v>0.23</v>
      </c>
      <c r="BM33" s="10">
        <v>0.16</v>
      </c>
      <c r="BN33" s="10">
        <v>0.54</v>
      </c>
      <c r="CA33" s="32">
        <v>0</v>
      </c>
      <c r="CB33" s="29">
        <v>0</v>
      </c>
      <c r="CC33" s="29">
        <v>0</v>
      </c>
      <c r="CD33" s="29">
        <v>0</v>
      </c>
      <c r="CE33" s="29">
        <v>0</v>
      </c>
      <c r="CF33" s="6">
        <f t="shared" si="1"/>
        <v>0</v>
      </c>
    </row>
    <row r="34" spans="1:84" x14ac:dyDescent="0.25">
      <c r="A34" s="8">
        <v>70</v>
      </c>
      <c r="B34" s="20"/>
      <c r="C34" s="8">
        <v>1</v>
      </c>
      <c r="D34" s="21">
        <v>0</v>
      </c>
      <c r="E34" s="22">
        <v>23944</v>
      </c>
      <c r="F34" s="21">
        <v>183</v>
      </c>
      <c r="G34" s="21">
        <v>103</v>
      </c>
      <c r="H34" s="12">
        <f t="shared" si="0"/>
        <v>30.756367762548894</v>
      </c>
      <c r="I34" s="10">
        <v>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23">
        <v>3.14</v>
      </c>
      <c r="Q34" s="20">
        <v>80</v>
      </c>
      <c r="R34" s="24">
        <v>3.78</v>
      </c>
      <c r="S34" s="33">
        <v>75</v>
      </c>
      <c r="T34" s="24">
        <v>83.11</v>
      </c>
      <c r="U34" s="20">
        <v>106</v>
      </c>
      <c r="V34" s="24">
        <v>7.47</v>
      </c>
      <c r="W34" s="20">
        <v>76</v>
      </c>
      <c r="X34" s="24">
        <v>7.2</v>
      </c>
      <c r="Y34" s="20">
        <v>73</v>
      </c>
      <c r="Z34" s="20">
        <v>1</v>
      </c>
      <c r="AA34" s="10">
        <v>1746</v>
      </c>
      <c r="AB34" s="10">
        <v>1.2</v>
      </c>
      <c r="AC34" s="10">
        <v>1.05</v>
      </c>
      <c r="AD34" s="10">
        <v>1.63</v>
      </c>
      <c r="AE34" s="10">
        <v>1.45</v>
      </c>
      <c r="AF34" s="10">
        <v>1.72</v>
      </c>
      <c r="AG34" s="10">
        <v>0.24</v>
      </c>
      <c r="AH34" s="10">
        <v>0.23</v>
      </c>
      <c r="AI34" s="10">
        <v>0.17</v>
      </c>
      <c r="AJ34" s="10">
        <v>0.15</v>
      </c>
      <c r="AK34" s="10">
        <v>0.2</v>
      </c>
      <c r="AL34" s="10">
        <v>0.25</v>
      </c>
      <c r="AM34" s="10">
        <v>0.2</v>
      </c>
      <c r="AN34" s="10">
        <v>0.15</v>
      </c>
      <c r="AO34" s="25">
        <v>2.95</v>
      </c>
      <c r="AP34" s="26">
        <v>76</v>
      </c>
      <c r="AQ34" s="25">
        <v>3.67</v>
      </c>
      <c r="AR34" s="26">
        <v>73</v>
      </c>
      <c r="AS34" s="25">
        <v>80.209999999999994</v>
      </c>
      <c r="AT34" s="26">
        <v>103</v>
      </c>
      <c r="AU34" s="25">
        <v>7.42</v>
      </c>
      <c r="AV34" s="26">
        <v>75</v>
      </c>
      <c r="AW34" s="25">
        <v>7.5</v>
      </c>
      <c r="AX34" s="26">
        <v>76</v>
      </c>
      <c r="AY34" s="10">
        <v>1</v>
      </c>
      <c r="AZ34" s="10">
        <v>1</v>
      </c>
      <c r="BA34" s="10">
        <v>4539</v>
      </c>
      <c r="BB34" s="10">
        <v>1.25</v>
      </c>
      <c r="BC34" s="10">
        <v>1.08</v>
      </c>
      <c r="BD34" s="10">
        <v>1.64</v>
      </c>
      <c r="BE34" s="10">
        <v>1.48</v>
      </c>
      <c r="BF34" s="10">
        <v>1.78</v>
      </c>
      <c r="BG34" s="10">
        <v>0.36</v>
      </c>
      <c r="BH34" s="10">
        <v>0.26</v>
      </c>
      <c r="BI34" s="10">
        <v>0.2</v>
      </c>
      <c r="BJ34" s="10">
        <v>0.18</v>
      </c>
      <c r="BK34" s="10">
        <v>0.27</v>
      </c>
      <c r="BL34" s="10">
        <v>0.2</v>
      </c>
      <c r="BM34" s="10">
        <v>0.3</v>
      </c>
      <c r="BN34" s="10">
        <v>0.14000000000000001</v>
      </c>
      <c r="BO34" s="7">
        <v>1</v>
      </c>
      <c r="BP34" s="7">
        <v>3</v>
      </c>
      <c r="BQ34" s="7">
        <v>5</v>
      </c>
      <c r="BR34" s="7">
        <v>5</v>
      </c>
      <c r="BS34" s="7">
        <v>6</v>
      </c>
      <c r="BT34" s="7">
        <v>45</v>
      </c>
      <c r="BU34" s="7">
        <v>18</v>
      </c>
      <c r="BV34" s="7">
        <v>39</v>
      </c>
      <c r="BW34" s="7">
        <v>1</v>
      </c>
      <c r="BX34" s="7">
        <v>360</v>
      </c>
      <c r="BY34" s="7">
        <v>60</v>
      </c>
      <c r="BZ34" s="7">
        <v>1</v>
      </c>
      <c r="CF34" s="6">
        <f t="shared" si="1"/>
        <v>0</v>
      </c>
    </row>
    <row r="35" spans="1:84" x14ac:dyDescent="0.25">
      <c r="A35" s="8">
        <v>75</v>
      </c>
      <c r="B35" s="20"/>
      <c r="C35" s="8">
        <v>1</v>
      </c>
      <c r="D35" s="21">
        <v>0</v>
      </c>
      <c r="E35" s="22">
        <v>23018</v>
      </c>
      <c r="F35" s="21">
        <v>166</v>
      </c>
      <c r="G35" s="21">
        <v>76.099999999999994</v>
      </c>
      <c r="H35" s="12">
        <f t="shared" si="0"/>
        <v>27.61649005661199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23">
        <v>2.81</v>
      </c>
      <c r="Q35" s="20">
        <v>97</v>
      </c>
      <c r="R35" s="24">
        <v>3.6</v>
      </c>
      <c r="S35" s="33">
        <v>101</v>
      </c>
      <c r="T35" s="24">
        <v>78.069999999999993</v>
      </c>
      <c r="U35" s="20">
        <v>96</v>
      </c>
      <c r="V35" s="24">
        <v>6.8</v>
      </c>
      <c r="W35" s="20">
        <v>84</v>
      </c>
      <c r="X35" s="24">
        <v>6.99</v>
      </c>
      <c r="Y35" s="20">
        <v>86</v>
      </c>
      <c r="Z35" s="27">
        <v>1</v>
      </c>
      <c r="AA35" s="10">
        <v>2050</v>
      </c>
      <c r="AB35" s="10">
        <v>1.1200000000000001</v>
      </c>
      <c r="AC35" s="10">
        <v>0.84</v>
      </c>
      <c r="AD35" s="10">
        <v>1.38</v>
      </c>
      <c r="AE35" s="10">
        <v>1</v>
      </c>
      <c r="AF35" s="10">
        <v>1.29</v>
      </c>
      <c r="AG35" s="10">
        <v>0.42</v>
      </c>
      <c r="AH35" s="10">
        <v>0.42</v>
      </c>
      <c r="AI35" s="10">
        <v>0.38</v>
      </c>
      <c r="AJ35" s="10">
        <v>0.45</v>
      </c>
      <c r="AK35" s="10">
        <v>0.54</v>
      </c>
      <c r="AL35" s="10">
        <v>0.61</v>
      </c>
      <c r="AM35" s="10">
        <v>0.47</v>
      </c>
      <c r="AN35" s="10">
        <v>0.4</v>
      </c>
      <c r="AO35" s="25"/>
      <c r="AP35" s="26"/>
      <c r="AQ35" s="25"/>
      <c r="AR35" s="26"/>
      <c r="AS35" s="25"/>
      <c r="AT35" s="26"/>
      <c r="AU35" s="25"/>
      <c r="AV35" s="26"/>
      <c r="AW35" s="25"/>
      <c r="AX35" s="26"/>
      <c r="AY35" s="10"/>
      <c r="AZ35" s="10">
        <v>0</v>
      </c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7">
        <v>0</v>
      </c>
      <c r="BP35" s="7">
        <v>0</v>
      </c>
      <c r="BQ35" s="7">
        <v>10</v>
      </c>
      <c r="BR35" s="7">
        <v>7</v>
      </c>
      <c r="BS35" s="7">
        <v>4</v>
      </c>
      <c r="BT35" s="7">
        <v>50</v>
      </c>
      <c r="BU35" s="7">
        <v>43</v>
      </c>
      <c r="BV35" s="7">
        <v>94</v>
      </c>
      <c r="BW35" s="7">
        <v>0</v>
      </c>
      <c r="BX35" s="7">
        <v>647</v>
      </c>
      <c r="BY35" s="7">
        <v>118</v>
      </c>
      <c r="BZ35" s="7">
        <v>0</v>
      </c>
      <c r="CF35" s="6">
        <f t="shared" si="1"/>
        <v>0</v>
      </c>
    </row>
    <row r="36" spans="1:84" x14ac:dyDescent="0.25">
      <c r="A36" s="8">
        <v>77</v>
      </c>
      <c r="B36" s="28"/>
      <c r="C36" s="8">
        <v>1</v>
      </c>
      <c r="D36" s="10">
        <v>1</v>
      </c>
      <c r="E36" s="11">
        <v>30713</v>
      </c>
      <c r="F36" s="10">
        <v>163</v>
      </c>
      <c r="G36" s="10">
        <v>76</v>
      </c>
      <c r="H36" s="12">
        <f t="shared" si="0"/>
        <v>28.604764951635367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>
        <v>0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>
        <v>2.64</v>
      </c>
      <c r="AP36" s="10">
        <v>85</v>
      </c>
      <c r="AQ36" s="10">
        <v>3.05</v>
      </c>
      <c r="AR36" s="10">
        <v>81</v>
      </c>
      <c r="AS36" s="10">
        <v>86.56</v>
      </c>
      <c r="AT36" s="10">
        <v>104</v>
      </c>
      <c r="AU36" s="10">
        <v>6.16</v>
      </c>
      <c r="AV36" s="10">
        <v>83</v>
      </c>
      <c r="AW36" s="10">
        <v>5.14</v>
      </c>
      <c r="AX36" s="10">
        <v>69</v>
      </c>
      <c r="AY36" s="10">
        <v>0</v>
      </c>
      <c r="AZ36" s="10">
        <v>1</v>
      </c>
      <c r="BA36" s="10">
        <v>4371</v>
      </c>
      <c r="BB36" s="10">
        <v>0.86</v>
      </c>
      <c r="BC36" s="10">
        <v>1.77</v>
      </c>
      <c r="BD36" s="10">
        <v>1.36</v>
      </c>
      <c r="BE36" s="10">
        <v>0.83</v>
      </c>
      <c r="BF36" s="10">
        <v>1.1599999999999999</v>
      </c>
      <c r="BG36" s="10">
        <v>0.48</v>
      </c>
      <c r="BH36" s="10">
        <v>0.1</v>
      </c>
      <c r="BI36" s="10">
        <v>0.18</v>
      </c>
      <c r="BJ36" s="10">
        <v>0.23</v>
      </c>
      <c r="BK36" s="10">
        <v>0.18</v>
      </c>
      <c r="BL36" s="10">
        <v>0.14000000000000001</v>
      </c>
      <c r="BM36" s="10">
        <v>0.15</v>
      </c>
      <c r="BN36" s="10">
        <v>0.3</v>
      </c>
      <c r="CF36" s="6">
        <f t="shared" si="1"/>
        <v>0</v>
      </c>
    </row>
    <row r="37" spans="1:84" x14ac:dyDescent="0.25">
      <c r="A37" s="8">
        <v>82</v>
      </c>
      <c r="B37" s="28"/>
      <c r="C37" s="8">
        <v>1</v>
      </c>
      <c r="D37" s="10">
        <v>0</v>
      </c>
      <c r="E37" s="11">
        <v>19859</v>
      </c>
      <c r="F37" s="10">
        <v>179</v>
      </c>
      <c r="G37" s="10">
        <v>131</v>
      </c>
      <c r="H37" s="12">
        <f t="shared" si="0"/>
        <v>40.885115945195217</v>
      </c>
      <c r="I37" s="10">
        <v>2</v>
      </c>
      <c r="J37" s="10">
        <v>0</v>
      </c>
      <c r="K37" s="10">
        <v>0</v>
      </c>
      <c r="L37" s="10">
        <v>0</v>
      </c>
      <c r="M37" s="10">
        <v>0</v>
      </c>
      <c r="N37" s="10">
        <v>1</v>
      </c>
      <c r="O37" s="10">
        <v>1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>
        <v>0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>
        <v>3.03</v>
      </c>
      <c r="AP37" s="10">
        <v>89</v>
      </c>
      <c r="AQ37" s="10">
        <v>3.65</v>
      </c>
      <c r="AR37" s="10">
        <v>82</v>
      </c>
      <c r="AS37" s="10">
        <v>83.2</v>
      </c>
      <c r="AT37" s="10">
        <v>109</v>
      </c>
      <c r="AU37" s="10">
        <v>7.58</v>
      </c>
      <c r="AV37" s="10">
        <v>84</v>
      </c>
      <c r="AW37" s="10">
        <v>7.63</v>
      </c>
      <c r="AX37" s="10">
        <v>85</v>
      </c>
      <c r="AY37" s="10"/>
      <c r="AZ37" s="10">
        <v>1</v>
      </c>
      <c r="BA37" s="10">
        <v>8150</v>
      </c>
      <c r="BB37" s="10">
        <v>0.83</v>
      </c>
      <c r="BC37" s="10">
        <v>0.79</v>
      </c>
      <c r="BD37" s="10">
        <v>1.33</v>
      </c>
      <c r="BE37" s="10">
        <v>0.82</v>
      </c>
      <c r="BF37" s="10">
        <v>1.36</v>
      </c>
      <c r="BG37" s="10">
        <v>0.45</v>
      </c>
      <c r="BH37" s="10">
        <v>0.18</v>
      </c>
      <c r="BI37" s="10">
        <v>0.11</v>
      </c>
      <c r="BJ37" s="10">
        <v>0.02</v>
      </c>
      <c r="BK37" s="10">
        <v>0.28000000000000003</v>
      </c>
      <c r="BL37" s="10">
        <v>0.35</v>
      </c>
      <c r="BM37" s="10">
        <v>0.21</v>
      </c>
      <c r="BN37" s="10">
        <v>0.31</v>
      </c>
      <c r="CF37" s="6">
        <f t="shared" si="1"/>
        <v>0</v>
      </c>
    </row>
    <row r="38" spans="1:84" x14ac:dyDescent="0.25">
      <c r="A38" s="8">
        <v>84</v>
      </c>
      <c r="B38" s="14"/>
      <c r="C38" s="8">
        <v>1</v>
      </c>
      <c r="D38" s="15">
        <v>1</v>
      </c>
      <c r="E38" s="16">
        <v>14477</v>
      </c>
      <c r="F38" s="15">
        <v>176</v>
      </c>
      <c r="G38" s="15">
        <v>76</v>
      </c>
      <c r="H38" s="12">
        <f t="shared" si="0"/>
        <v>24.535123966942148</v>
      </c>
      <c r="I38" s="10">
        <v>2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>
        <v>0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30">
        <v>2.62</v>
      </c>
      <c r="AP38" s="31">
        <v>130</v>
      </c>
      <c r="AQ38" s="30">
        <v>3.63</v>
      </c>
      <c r="AR38" s="31">
        <v>136</v>
      </c>
      <c r="AS38" s="30">
        <v>72.23</v>
      </c>
      <c r="AT38" s="31">
        <v>94</v>
      </c>
      <c r="AU38" s="30">
        <v>5.61</v>
      </c>
      <c r="AV38" s="31">
        <v>85</v>
      </c>
      <c r="AW38" s="30">
        <v>5.37</v>
      </c>
      <c r="AX38" s="31">
        <v>81</v>
      </c>
      <c r="AY38" s="10">
        <v>0</v>
      </c>
      <c r="AZ38" s="10">
        <v>1</v>
      </c>
      <c r="BA38" s="10">
        <v>1621</v>
      </c>
      <c r="BB38" s="10">
        <v>0.93</v>
      </c>
      <c r="BC38" s="10">
        <v>1.3</v>
      </c>
      <c r="BD38" s="10">
        <v>1.1299999999999999</v>
      </c>
      <c r="BE38" s="10">
        <v>1.69</v>
      </c>
      <c r="BF38" s="10">
        <v>1.71</v>
      </c>
      <c r="BG38" s="10">
        <v>0.3</v>
      </c>
      <c r="BH38" s="10">
        <v>0.26</v>
      </c>
      <c r="BI38" s="10">
        <v>0.18</v>
      </c>
      <c r="BJ38" s="10">
        <v>0.2</v>
      </c>
      <c r="BK38" s="10">
        <v>0.38</v>
      </c>
      <c r="BL38" s="10">
        <v>0.43</v>
      </c>
      <c r="BM38" s="10">
        <v>0.3</v>
      </c>
      <c r="BN38" s="10">
        <v>0.14000000000000001</v>
      </c>
      <c r="CF38" s="6">
        <f t="shared" si="1"/>
        <v>0</v>
      </c>
    </row>
    <row r="39" spans="1:84" x14ac:dyDescent="0.25">
      <c r="A39" s="8">
        <v>87</v>
      </c>
      <c r="B39" s="14"/>
      <c r="C39" s="8">
        <v>1</v>
      </c>
      <c r="D39" s="15">
        <v>0</v>
      </c>
      <c r="E39" s="16">
        <v>22106</v>
      </c>
      <c r="F39" s="15">
        <v>198</v>
      </c>
      <c r="G39" s="15">
        <v>110</v>
      </c>
      <c r="H39" s="12">
        <f t="shared" si="0"/>
        <v>28.058361391694724</v>
      </c>
      <c r="I39" s="15">
        <v>2</v>
      </c>
      <c r="J39" s="15">
        <v>1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7">
        <v>4.51</v>
      </c>
      <c r="Q39" s="18">
        <v>100</v>
      </c>
      <c r="R39" s="19">
        <v>6.32</v>
      </c>
      <c r="S39" s="34">
        <v>106</v>
      </c>
      <c r="T39" s="19">
        <v>71.34</v>
      </c>
      <c r="U39" s="18">
        <v>94</v>
      </c>
      <c r="V39" s="19">
        <v>10.050000000000001</v>
      </c>
      <c r="W39" s="18">
        <v>87</v>
      </c>
      <c r="X39" s="19">
        <v>9.73</v>
      </c>
      <c r="Y39" s="18">
        <v>85</v>
      </c>
      <c r="Z39" s="18">
        <v>1</v>
      </c>
      <c r="AA39" s="10">
        <v>1409</v>
      </c>
      <c r="AB39" s="10">
        <v>0.54</v>
      </c>
      <c r="AC39" s="10">
        <v>1.1100000000000001</v>
      </c>
      <c r="AD39" s="10">
        <v>1.56</v>
      </c>
      <c r="AE39" s="10">
        <v>1.5</v>
      </c>
      <c r="AF39" s="10">
        <v>1.5</v>
      </c>
      <c r="AG39" s="10">
        <v>0.26</v>
      </c>
      <c r="AH39" s="10">
        <v>0.11</v>
      </c>
      <c r="AI39" s="10">
        <v>0.11</v>
      </c>
      <c r="AJ39" s="10">
        <v>0.05</v>
      </c>
      <c r="AK39" s="10">
        <v>0.21</v>
      </c>
      <c r="AL39" s="10">
        <v>0.2</v>
      </c>
      <c r="AM39" s="10">
        <v>0.09</v>
      </c>
      <c r="AN39" s="10">
        <v>0.14000000000000001</v>
      </c>
      <c r="AO39" s="30">
        <v>4.67</v>
      </c>
      <c r="AP39" s="31">
        <v>104</v>
      </c>
      <c r="AQ39" s="30">
        <v>6.17</v>
      </c>
      <c r="AR39" s="31">
        <v>104</v>
      </c>
      <c r="AS39" s="30">
        <v>75.64</v>
      </c>
      <c r="AT39" s="31">
        <v>99</v>
      </c>
      <c r="AU39" s="30">
        <v>10.3</v>
      </c>
      <c r="AV39" s="31">
        <v>90</v>
      </c>
      <c r="AW39" s="30">
        <v>9.93</v>
      </c>
      <c r="AX39" s="31">
        <v>86</v>
      </c>
      <c r="AY39" s="10">
        <v>0</v>
      </c>
      <c r="AZ39" s="10">
        <v>1</v>
      </c>
      <c r="BA39" s="10">
        <v>1585</v>
      </c>
      <c r="BB39" s="10">
        <v>0.66</v>
      </c>
      <c r="BC39" s="10">
        <v>1.18</v>
      </c>
      <c r="BD39" s="10">
        <v>1.53</v>
      </c>
      <c r="BE39" s="10">
        <v>1.53</v>
      </c>
      <c r="BF39" s="10">
        <v>1.57</v>
      </c>
      <c r="BG39" s="10">
        <v>0.45</v>
      </c>
      <c r="BH39" s="10">
        <v>0.08</v>
      </c>
      <c r="BI39" s="10">
        <v>0.13</v>
      </c>
      <c r="BJ39" s="10">
        <v>0.08</v>
      </c>
      <c r="BK39" s="10">
        <v>0.23</v>
      </c>
      <c r="BL39" s="10">
        <v>0.26</v>
      </c>
      <c r="BM39" s="10">
        <v>0.14000000000000001</v>
      </c>
      <c r="BN39" s="10">
        <v>0.23</v>
      </c>
      <c r="CF39" s="6">
        <f t="shared" si="1"/>
        <v>0</v>
      </c>
    </row>
    <row r="40" spans="1:84" x14ac:dyDescent="0.25">
      <c r="A40" s="8">
        <v>88</v>
      </c>
      <c r="B40" s="28"/>
      <c r="C40" s="8">
        <v>1</v>
      </c>
      <c r="D40" s="10">
        <v>1</v>
      </c>
      <c r="E40" s="11">
        <v>24492</v>
      </c>
      <c r="F40" s="10">
        <v>155.19999999999999</v>
      </c>
      <c r="G40" s="10">
        <v>97.7</v>
      </c>
      <c r="H40" s="12">
        <f t="shared" si="0"/>
        <v>40.561231267934971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>
        <v>0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>
        <v>1.27</v>
      </c>
      <c r="AP40" s="10">
        <v>53</v>
      </c>
      <c r="AQ40" s="10">
        <v>1.43</v>
      </c>
      <c r="AR40" s="10">
        <v>48</v>
      </c>
      <c r="AS40" s="10">
        <v>88.42</v>
      </c>
      <c r="AT40" s="10">
        <v>110</v>
      </c>
      <c r="AU40" s="10">
        <v>3.52</v>
      </c>
      <c r="AV40" s="10">
        <v>56</v>
      </c>
      <c r="AW40" s="10">
        <v>3.64</v>
      </c>
      <c r="AX40" s="10">
        <v>58</v>
      </c>
      <c r="AY40" s="10">
        <v>1</v>
      </c>
      <c r="AZ40" s="10">
        <v>1</v>
      </c>
      <c r="BA40" s="10">
        <v>8884</v>
      </c>
      <c r="BB40" s="10">
        <v>0.6</v>
      </c>
      <c r="BC40" s="10">
        <v>0.87</v>
      </c>
      <c r="BD40" s="10">
        <v>1.36</v>
      </c>
      <c r="BE40" s="10">
        <v>0.71</v>
      </c>
      <c r="BF40" s="10">
        <v>1.34</v>
      </c>
      <c r="BG40" s="10">
        <v>0.54</v>
      </c>
      <c r="BH40" s="10">
        <v>0.16</v>
      </c>
      <c r="BI40" s="10">
        <v>0.18</v>
      </c>
      <c r="BJ40" s="10">
        <v>0.05</v>
      </c>
      <c r="BK40" s="10">
        <v>0.34</v>
      </c>
      <c r="BL40" s="10">
        <v>0.33</v>
      </c>
      <c r="BM40" s="10">
        <v>0.24</v>
      </c>
      <c r="BN40" s="10">
        <v>0.32</v>
      </c>
      <c r="CA40" s="32">
        <v>2</v>
      </c>
      <c r="CB40" s="29">
        <v>1</v>
      </c>
      <c r="CC40" s="29">
        <v>1</v>
      </c>
      <c r="CD40" s="29">
        <v>3</v>
      </c>
      <c r="CE40" s="29">
        <v>1</v>
      </c>
      <c r="CF40" s="6">
        <f t="shared" si="1"/>
        <v>8</v>
      </c>
    </row>
    <row r="41" spans="1:84" x14ac:dyDescent="0.25">
      <c r="A41" s="8">
        <v>89</v>
      </c>
      <c r="B41" s="28"/>
      <c r="C41" s="8">
        <v>1</v>
      </c>
      <c r="D41" s="10">
        <v>1</v>
      </c>
      <c r="E41" s="11">
        <v>18972</v>
      </c>
      <c r="F41" s="10">
        <v>169</v>
      </c>
      <c r="G41" s="10">
        <v>75</v>
      </c>
      <c r="H41" s="12">
        <f t="shared" si="0"/>
        <v>26.259584748433181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>
        <v>0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>
        <v>1.84</v>
      </c>
      <c r="AP41" s="10">
        <v>76</v>
      </c>
      <c r="AQ41" s="10">
        <v>2.31</v>
      </c>
      <c r="AR41" s="10">
        <v>73</v>
      </c>
      <c r="AS41" s="10">
        <v>79.78</v>
      </c>
      <c r="AT41" s="10">
        <v>102</v>
      </c>
      <c r="AU41" s="10"/>
      <c r="AV41" s="10"/>
      <c r="AW41" s="10"/>
      <c r="AX41" s="10"/>
      <c r="AY41" s="10">
        <v>0</v>
      </c>
      <c r="AZ41" s="10">
        <v>1</v>
      </c>
      <c r="BA41" s="10">
        <v>1671</v>
      </c>
      <c r="BB41" s="10">
        <v>1.53</v>
      </c>
      <c r="BC41" s="10">
        <v>0.67</v>
      </c>
      <c r="BD41" s="10">
        <v>1.85</v>
      </c>
      <c r="BE41" s="10">
        <v>1.47</v>
      </c>
      <c r="BF41" s="10">
        <v>1.7</v>
      </c>
      <c r="BG41" s="10">
        <v>0.34</v>
      </c>
      <c r="BH41" s="10">
        <v>0.89</v>
      </c>
      <c r="BI41" s="10">
        <v>0.86</v>
      </c>
      <c r="BJ41" s="10">
        <v>0.78</v>
      </c>
      <c r="BK41" s="10">
        <v>0.97</v>
      </c>
      <c r="BL41" s="10">
        <v>0.94</v>
      </c>
      <c r="BM41" s="10">
        <v>0.92</v>
      </c>
      <c r="BN41" s="10">
        <v>0.98</v>
      </c>
      <c r="CF41" s="6">
        <f t="shared" si="1"/>
        <v>0</v>
      </c>
    </row>
    <row r="42" spans="1:84" x14ac:dyDescent="0.25">
      <c r="A42" s="8">
        <v>90</v>
      </c>
      <c r="B42" s="20"/>
      <c r="C42" s="8">
        <v>1</v>
      </c>
      <c r="D42" s="21">
        <v>0</v>
      </c>
      <c r="E42" s="22">
        <v>21985</v>
      </c>
      <c r="F42" s="21">
        <v>180</v>
      </c>
      <c r="G42" s="21">
        <v>80</v>
      </c>
      <c r="H42" s="12">
        <f t="shared" si="0"/>
        <v>24.691358024691358</v>
      </c>
      <c r="I42" s="21">
        <v>2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23">
        <v>3.67</v>
      </c>
      <c r="Q42" s="20">
        <v>98</v>
      </c>
      <c r="R42" s="24">
        <v>5.0999999999999996</v>
      </c>
      <c r="S42" s="33">
        <v>105</v>
      </c>
      <c r="T42" s="24">
        <v>72.010000000000005</v>
      </c>
      <c r="U42" s="20">
        <v>93</v>
      </c>
      <c r="V42" s="24">
        <v>5.88</v>
      </c>
      <c r="W42" s="20">
        <v>61</v>
      </c>
      <c r="X42" s="24">
        <v>5.95</v>
      </c>
      <c r="Y42" s="20">
        <v>62</v>
      </c>
      <c r="Z42" s="20">
        <v>1</v>
      </c>
      <c r="AA42" s="10">
        <v>1447</v>
      </c>
      <c r="AB42" s="10">
        <v>1.27</v>
      </c>
      <c r="AC42" s="10">
        <v>0.98</v>
      </c>
      <c r="AD42" s="10">
        <v>1.7</v>
      </c>
      <c r="AE42" s="10">
        <v>1.1100000000000001</v>
      </c>
      <c r="AF42" s="10">
        <v>1.25</v>
      </c>
      <c r="AG42" s="10">
        <v>0.56999999999999995</v>
      </c>
      <c r="AH42" s="10">
        <v>0.19</v>
      </c>
      <c r="AI42" s="10">
        <v>0.18</v>
      </c>
      <c r="AJ42" s="10">
        <v>0.17</v>
      </c>
      <c r="AK42" s="10">
        <v>0.24</v>
      </c>
      <c r="AL42" s="10">
        <v>0.31</v>
      </c>
      <c r="AM42" s="10">
        <v>0.23</v>
      </c>
      <c r="AN42" s="10">
        <v>0.22</v>
      </c>
      <c r="AO42" s="25">
        <v>3.76</v>
      </c>
      <c r="AP42" s="26">
        <v>101</v>
      </c>
      <c r="AQ42" s="25">
        <v>5.33</v>
      </c>
      <c r="AR42" s="26">
        <v>110</v>
      </c>
      <c r="AS42" s="25">
        <v>70.510000000000005</v>
      </c>
      <c r="AT42" s="26">
        <v>91</v>
      </c>
      <c r="AU42" s="25">
        <v>6.62</v>
      </c>
      <c r="AV42" s="26">
        <v>69</v>
      </c>
      <c r="AW42" s="25">
        <v>6.77</v>
      </c>
      <c r="AX42" s="26">
        <v>70</v>
      </c>
      <c r="AY42" s="10">
        <v>1</v>
      </c>
      <c r="AZ42" s="10">
        <v>1</v>
      </c>
      <c r="BA42" s="10">
        <v>1627</v>
      </c>
      <c r="BB42" s="10">
        <v>1.36</v>
      </c>
      <c r="BC42" s="10">
        <v>1.03</v>
      </c>
      <c r="BD42" s="10">
        <v>1.81</v>
      </c>
      <c r="BE42" s="10">
        <v>1.04</v>
      </c>
      <c r="BF42" s="10">
        <v>1.29</v>
      </c>
      <c r="BG42" s="10">
        <v>0.76</v>
      </c>
      <c r="BH42" s="10">
        <v>0.16</v>
      </c>
      <c r="BI42" s="10">
        <v>0.68</v>
      </c>
      <c r="BJ42" s="10">
        <v>0.2</v>
      </c>
      <c r="BK42" s="10">
        <v>0.32</v>
      </c>
      <c r="BL42" s="10">
        <v>0.34</v>
      </c>
      <c r="BM42" s="10">
        <v>0.18</v>
      </c>
      <c r="BN42" s="10">
        <v>0.28999999999999998</v>
      </c>
      <c r="CF42" s="6">
        <f t="shared" si="1"/>
        <v>0</v>
      </c>
    </row>
    <row r="43" spans="1:84" x14ac:dyDescent="0.25">
      <c r="A43" s="8">
        <v>97</v>
      </c>
      <c r="B43" s="20"/>
      <c r="C43" s="8">
        <v>1</v>
      </c>
      <c r="D43" s="21">
        <v>1</v>
      </c>
      <c r="E43" s="22">
        <v>26674</v>
      </c>
      <c r="F43" s="21">
        <v>172.2</v>
      </c>
      <c r="G43" s="21">
        <v>90.8</v>
      </c>
      <c r="H43" s="12">
        <f t="shared" si="0"/>
        <v>30.621013029443386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3">
        <v>2.16</v>
      </c>
      <c r="Q43" s="20">
        <v>67</v>
      </c>
      <c r="R43" s="24">
        <v>3.16</v>
      </c>
      <c r="S43" s="33">
        <v>3.48</v>
      </c>
      <c r="T43" s="24">
        <v>62.11</v>
      </c>
      <c r="U43" s="20">
        <v>77</v>
      </c>
      <c r="V43" s="24">
        <v>7.69</v>
      </c>
      <c r="W43" s="20">
        <v>95</v>
      </c>
      <c r="X43" s="24">
        <v>7.57</v>
      </c>
      <c r="Y43" s="20">
        <v>94</v>
      </c>
      <c r="Z43" s="27">
        <v>1</v>
      </c>
      <c r="AA43" s="10">
        <v>1548</v>
      </c>
      <c r="AB43" s="10">
        <v>0.87</v>
      </c>
      <c r="AC43" s="10">
        <v>0.59</v>
      </c>
      <c r="AD43" s="10">
        <v>1.58</v>
      </c>
      <c r="AE43" s="10">
        <v>0.74</v>
      </c>
      <c r="AF43" s="10">
        <v>1.44</v>
      </c>
      <c r="AG43" s="10">
        <v>0.27</v>
      </c>
      <c r="AH43" s="10">
        <v>0.37</v>
      </c>
      <c r="AI43" s="10">
        <v>0.37</v>
      </c>
      <c r="AJ43" s="10">
        <v>0.28999999999999998</v>
      </c>
      <c r="AK43" s="10">
        <v>0.55000000000000004</v>
      </c>
      <c r="AL43" s="10">
        <v>0.39</v>
      </c>
      <c r="AM43" s="10">
        <v>0.46</v>
      </c>
      <c r="AN43" s="10">
        <v>0.36</v>
      </c>
      <c r="AO43" s="25"/>
      <c r="AP43" s="26"/>
      <c r="AQ43" s="25"/>
      <c r="AR43" s="26"/>
      <c r="AS43" s="25"/>
      <c r="AT43" s="26"/>
      <c r="AU43" s="25"/>
      <c r="AV43" s="26"/>
      <c r="AW43" s="25"/>
      <c r="AX43" s="26"/>
      <c r="AY43" s="10"/>
      <c r="AZ43" s="10">
        <v>0</v>
      </c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7">
        <v>0</v>
      </c>
      <c r="BP43" s="7">
        <v>0</v>
      </c>
      <c r="BQ43" s="7">
        <v>4</v>
      </c>
      <c r="BR43" s="7">
        <v>3</v>
      </c>
      <c r="BS43" s="7">
        <v>6</v>
      </c>
      <c r="BT43" s="7">
        <v>50</v>
      </c>
      <c r="BU43" s="7">
        <v>32</v>
      </c>
      <c r="BV43" s="7">
        <v>100</v>
      </c>
      <c r="BW43" s="7">
        <v>0</v>
      </c>
      <c r="BX43" s="7">
        <v>571</v>
      </c>
      <c r="BY43" s="7">
        <v>104</v>
      </c>
      <c r="BZ43" s="7">
        <v>0</v>
      </c>
      <c r="CF43" s="6">
        <f t="shared" si="1"/>
        <v>0</v>
      </c>
    </row>
    <row r="44" spans="1:84" x14ac:dyDescent="0.25">
      <c r="A44" s="8">
        <v>98</v>
      </c>
      <c r="B44" s="28"/>
      <c r="C44" s="8">
        <v>1</v>
      </c>
      <c r="D44" s="10">
        <v>1</v>
      </c>
      <c r="E44" s="11">
        <v>22768</v>
      </c>
      <c r="F44" s="10">
        <v>165.9</v>
      </c>
      <c r="G44" s="10">
        <v>94.9</v>
      </c>
      <c r="H44" s="12">
        <f t="shared" si="0"/>
        <v>34.480490909176794</v>
      </c>
      <c r="I44" s="10">
        <v>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2.77</v>
      </c>
      <c r="Q44" s="10">
        <v>104</v>
      </c>
      <c r="R44" s="10">
        <v>3.3</v>
      </c>
      <c r="S44" s="10">
        <v>98</v>
      </c>
      <c r="T44" s="10">
        <v>84</v>
      </c>
      <c r="U44" s="10">
        <v>106</v>
      </c>
      <c r="V44" s="10">
        <v>6.65</v>
      </c>
      <c r="W44" s="10">
        <v>93</v>
      </c>
      <c r="X44" s="10">
        <v>7.04</v>
      </c>
      <c r="Y44" s="10">
        <v>99</v>
      </c>
      <c r="Z44" s="27">
        <v>1</v>
      </c>
      <c r="AA44" s="10">
        <v>1658</v>
      </c>
      <c r="AB44" s="10">
        <v>1.08</v>
      </c>
      <c r="AC44" s="10">
        <v>0.63</v>
      </c>
      <c r="AD44" s="10">
        <v>1.77</v>
      </c>
      <c r="AE44" s="10">
        <v>0.64</v>
      </c>
      <c r="AF44" s="10">
        <v>1.58</v>
      </c>
      <c r="AG44" s="10">
        <v>0.62</v>
      </c>
      <c r="AH44" s="10">
        <v>1.1100000000000001</v>
      </c>
      <c r="AI44" s="10">
        <v>0.38</v>
      </c>
      <c r="AJ44" s="10">
        <v>1.04</v>
      </c>
      <c r="AK44" s="10">
        <v>0.73</v>
      </c>
      <c r="AL44" s="10">
        <v>0.82</v>
      </c>
      <c r="AM44" s="10">
        <v>0.97</v>
      </c>
      <c r="AN44" s="10">
        <v>0.8</v>
      </c>
      <c r="AO44" s="10">
        <v>2.67</v>
      </c>
      <c r="AP44" s="10">
        <v>100</v>
      </c>
      <c r="AQ44" s="10">
        <v>3.37</v>
      </c>
      <c r="AR44" s="10">
        <v>100</v>
      </c>
      <c r="AS44" s="10">
        <v>79.11</v>
      </c>
      <c r="AT44" s="10">
        <v>100</v>
      </c>
      <c r="AU44" s="10">
        <v>6.28</v>
      </c>
      <c r="AV44" s="10">
        <v>88</v>
      </c>
      <c r="AW44" s="10">
        <v>6.51</v>
      </c>
      <c r="AX44" s="10">
        <v>91</v>
      </c>
      <c r="AY44" s="10">
        <v>0</v>
      </c>
      <c r="AZ44" s="10">
        <v>1</v>
      </c>
      <c r="BA44" s="10">
        <v>3702</v>
      </c>
      <c r="BB44" s="10">
        <v>1.05</v>
      </c>
      <c r="BC44" s="10">
        <v>0.42</v>
      </c>
      <c r="BD44" s="10">
        <v>1.74</v>
      </c>
      <c r="BE44" s="10">
        <v>0.54</v>
      </c>
      <c r="BF44" s="10">
        <v>1.44</v>
      </c>
      <c r="BG44" s="10">
        <v>0.53</v>
      </c>
      <c r="BH44" s="10">
        <v>1.1200000000000001</v>
      </c>
      <c r="BI44" s="10">
        <v>0.47</v>
      </c>
      <c r="BJ44" s="10">
        <v>1.44</v>
      </c>
      <c r="BK44" s="10">
        <v>0.94</v>
      </c>
      <c r="BL44" s="10">
        <v>0.97</v>
      </c>
      <c r="BM44" s="10">
        <v>1.0900000000000001</v>
      </c>
      <c r="BN44" s="10">
        <v>0.98</v>
      </c>
      <c r="BO44" s="7">
        <v>0</v>
      </c>
      <c r="BP44" s="7">
        <v>0</v>
      </c>
      <c r="BQ44" s="7">
        <v>6</v>
      </c>
      <c r="BR44" s="7">
        <v>6</v>
      </c>
      <c r="BS44" s="7">
        <v>5</v>
      </c>
      <c r="BT44" s="7">
        <v>50</v>
      </c>
      <c r="BU44" s="7">
        <v>32</v>
      </c>
      <c r="BV44" s="7">
        <v>115</v>
      </c>
      <c r="BW44" s="7">
        <v>0</v>
      </c>
      <c r="BX44" s="7">
        <v>535</v>
      </c>
      <c r="BY44" s="7">
        <v>115</v>
      </c>
      <c r="BZ44" s="7">
        <v>0</v>
      </c>
      <c r="CF44" s="6">
        <f t="shared" si="1"/>
        <v>0</v>
      </c>
    </row>
    <row r="45" spans="1:84" x14ac:dyDescent="0.25">
      <c r="A45" s="8">
        <v>100</v>
      </c>
      <c r="B45" s="28"/>
      <c r="C45" s="8">
        <v>1</v>
      </c>
      <c r="D45" s="10">
        <v>1</v>
      </c>
      <c r="E45" s="11">
        <v>25053</v>
      </c>
      <c r="F45" s="10">
        <v>170</v>
      </c>
      <c r="G45" s="10">
        <v>100</v>
      </c>
      <c r="H45" s="12">
        <f t="shared" si="0"/>
        <v>34.602076124567475</v>
      </c>
      <c r="I45" s="10">
        <v>2</v>
      </c>
      <c r="J45" s="10">
        <v>1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>
        <v>0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>
        <v>3.02</v>
      </c>
      <c r="AP45" s="10">
        <v>101</v>
      </c>
      <c r="AQ45" s="10">
        <v>3.58</v>
      </c>
      <c r="AR45" s="10">
        <v>95</v>
      </c>
      <c r="AS45" s="10">
        <v>84.36</v>
      </c>
      <c r="AT45" s="10">
        <v>106</v>
      </c>
      <c r="AU45" s="10">
        <v>7.53</v>
      </c>
      <c r="AV45" s="10">
        <v>98</v>
      </c>
      <c r="AW45" s="10">
        <v>7.57</v>
      </c>
      <c r="AX45" s="10">
        <v>98</v>
      </c>
      <c r="AY45" s="10">
        <v>1</v>
      </c>
      <c r="AZ45" s="27">
        <v>1</v>
      </c>
      <c r="BA45" s="26">
        <v>1572</v>
      </c>
      <c r="BB45" s="10">
        <v>0.56999999999999995</v>
      </c>
      <c r="BC45" s="10">
        <v>0.64</v>
      </c>
      <c r="BD45" s="10">
        <v>1.49</v>
      </c>
      <c r="BE45" s="10">
        <v>0.9</v>
      </c>
      <c r="BF45" s="10">
        <v>1.56</v>
      </c>
      <c r="BG45" s="10">
        <v>0.24</v>
      </c>
      <c r="BH45" s="10">
        <v>0.19</v>
      </c>
      <c r="BI45" s="10">
        <v>0.08</v>
      </c>
      <c r="BJ45" s="10">
        <v>0.04</v>
      </c>
      <c r="BK45" s="10">
        <v>0.32</v>
      </c>
      <c r="BL45" s="10">
        <v>0.3</v>
      </c>
      <c r="BM45" s="10">
        <v>0.24</v>
      </c>
      <c r="BN45" s="10">
        <v>0.03</v>
      </c>
      <c r="CA45" s="32">
        <v>0</v>
      </c>
      <c r="CB45" s="29">
        <v>1</v>
      </c>
      <c r="CC45" s="29">
        <v>1</v>
      </c>
      <c r="CD45" s="29">
        <v>2</v>
      </c>
      <c r="CE45" s="29">
        <v>1</v>
      </c>
      <c r="CF45" s="6">
        <f t="shared" si="1"/>
        <v>5</v>
      </c>
    </row>
    <row r="46" spans="1:84" x14ac:dyDescent="0.25">
      <c r="A46" s="8">
        <v>101</v>
      </c>
      <c r="B46" s="28"/>
      <c r="C46" s="8">
        <v>1</v>
      </c>
      <c r="D46" s="10">
        <v>0</v>
      </c>
      <c r="E46" s="11">
        <v>20353</v>
      </c>
      <c r="F46" s="10">
        <v>173</v>
      </c>
      <c r="G46" s="10">
        <v>73</v>
      </c>
      <c r="H46" s="12">
        <f t="shared" si="0"/>
        <v>24.391058839252899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>
        <v>0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>
        <v>3.36</v>
      </c>
      <c r="AP46" s="10">
        <v>105</v>
      </c>
      <c r="AQ46" s="12">
        <v>3.9</v>
      </c>
      <c r="AR46" s="10">
        <v>94</v>
      </c>
      <c r="AS46" s="10">
        <v>86.09</v>
      </c>
      <c r="AT46" s="10">
        <v>112</v>
      </c>
      <c r="AU46" s="10">
        <v>6.33</v>
      </c>
      <c r="AV46" s="10">
        <v>75</v>
      </c>
      <c r="AW46" s="12">
        <v>6.2</v>
      </c>
      <c r="AX46" s="10">
        <v>74</v>
      </c>
      <c r="AY46" s="10">
        <v>1</v>
      </c>
      <c r="AZ46" s="10">
        <v>1</v>
      </c>
      <c r="BA46" s="10">
        <v>9114</v>
      </c>
      <c r="BB46" s="10">
        <v>0.78</v>
      </c>
      <c r="BC46" s="10">
        <v>0.89</v>
      </c>
      <c r="BD46" s="10">
        <v>1.47</v>
      </c>
      <c r="BE46" s="10">
        <v>0.64</v>
      </c>
      <c r="BF46" s="10">
        <v>1.46</v>
      </c>
      <c r="BG46" s="10">
        <v>0.19</v>
      </c>
      <c r="BH46" s="10">
        <v>0.45</v>
      </c>
      <c r="BI46" s="10">
        <v>0.34</v>
      </c>
      <c r="BJ46" s="10">
        <v>0.39</v>
      </c>
      <c r="BK46" s="10">
        <v>0.51</v>
      </c>
      <c r="BL46" s="10">
        <v>0.51</v>
      </c>
      <c r="BM46" s="10">
        <v>0.41</v>
      </c>
      <c r="BN46" s="10">
        <v>0.15</v>
      </c>
      <c r="CF46" s="6">
        <f t="shared" si="1"/>
        <v>0</v>
      </c>
    </row>
    <row r="47" spans="1:84" x14ac:dyDescent="0.25">
      <c r="A47" s="8">
        <v>102</v>
      </c>
      <c r="B47" s="20"/>
      <c r="C47" s="8">
        <v>1</v>
      </c>
      <c r="D47" s="21">
        <v>0</v>
      </c>
      <c r="E47" s="22">
        <v>24905</v>
      </c>
      <c r="F47" s="21">
        <v>189</v>
      </c>
      <c r="G47" s="21">
        <v>105</v>
      </c>
      <c r="H47" s="12">
        <f t="shared" si="0"/>
        <v>29.394473838918284</v>
      </c>
      <c r="I47" s="21">
        <v>2</v>
      </c>
      <c r="J47" s="21">
        <v>0</v>
      </c>
      <c r="K47" s="21">
        <v>0</v>
      </c>
      <c r="L47" s="21">
        <v>0</v>
      </c>
      <c r="M47" s="21">
        <v>0</v>
      </c>
      <c r="N47" s="21">
        <v>1</v>
      </c>
      <c r="O47" s="21">
        <v>1</v>
      </c>
      <c r="P47" s="23">
        <v>2.95</v>
      </c>
      <c r="Q47" s="20">
        <v>67</v>
      </c>
      <c r="R47" s="24">
        <v>3.51</v>
      </c>
      <c r="S47" s="33">
        <v>62</v>
      </c>
      <c r="T47" s="24">
        <v>84.16</v>
      </c>
      <c r="U47" s="20">
        <v>108</v>
      </c>
      <c r="V47" s="24">
        <v>7.82</v>
      </c>
      <c r="W47" s="20">
        <v>71</v>
      </c>
      <c r="X47" s="24">
        <v>7.65</v>
      </c>
      <c r="Y47" s="20">
        <v>69</v>
      </c>
      <c r="Z47" s="20">
        <v>1</v>
      </c>
      <c r="AA47" s="10">
        <v>1682</v>
      </c>
      <c r="AB47" s="10">
        <v>1.04</v>
      </c>
      <c r="AC47" s="10">
        <v>0.84</v>
      </c>
      <c r="AD47" s="10">
        <v>1.93</v>
      </c>
      <c r="AE47" s="10">
        <v>1.1299999999999999</v>
      </c>
      <c r="AF47" s="10">
        <v>1.97</v>
      </c>
      <c r="AG47" s="10">
        <v>0.41</v>
      </c>
      <c r="AH47" s="10">
        <v>0.2</v>
      </c>
      <c r="AI47" s="10">
        <v>0.19</v>
      </c>
      <c r="AJ47" s="10">
        <v>0.18</v>
      </c>
      <c r="AK47" s="10">
        <v>0.21</v>
      </c>
      <c r="AL47" s="10">
        <v>0.27</v>
      </c>
      <c r="AM47" s="10">
        <v>0.28999999999999998</v>
      </c>
      <c r="AN47" s="10">
        <v>0.38</v>
      </c>
      <c r="AO47" s="25">
        <v>2.91</v>
      </c>
      <c r="AP47" s="26">
        <v>66</v>
      </c>
      <c r="AQ47" s="25">
        <v>3.46</v>
      </c>
      <c r="AR47" s="26">
        <v>61</v>
      </c>
      <c r="AS47" s="25">
        <v>84.16</v>
      </c>
      <c r="AT47" s="26">
        <v>108</v>
      </c>
      <c r="AU47" s="25">
        <v>7.78</v>
      </c>
      <c r="AV47" s="26">
        <v>70</v>
      </c>
      <c r="AW47" s="25">
        <v>7.86</v>
      </c>
      <c r="AX47" s="26">
        <v>71</v>
      </c>
      <c r="AY47" s="10">
        <v>1</v>
      </c>
      <c r="AZ47" s="10">
        <v>1</v>
      </c>
      <c r="BA47" s="26">
        <v>4517</v>
      </c>
      <c r="BB47" s="10">
        <v>0.85</v>
      </c>
      <c r="BC47" s="10">
        <v>0.95</v>
      </c>
      <c r="BD47" s="10">
        <v>1.96</v>
      </c>
      <c r="BE47" s="10">
        <v>1.2</v>
      </c>
      <c r="BF47" s="10">
        <v>2.0499999999999998</v>
      </c>
      <c r="BG47" s="10">
        <v>0.32</v>
      </c>
      <c r="BH47" s="10">
        <v>0.13</v>
      </c>
      <c r="BI47" s="10">
        <v>0.27</v>
      </c>
      <c r="BJ47" s="10">
        <v>0.26</v>
      </c>
      <c r="BK47" s="10">
        <v>0.25</v>
      </c>
      <c r="BL47" s="10">
        <v>0.32</v>
      </c>
      <c r="BM47" s="10">
        <v>0.37</v>
      </c>
      <c r="BN47" s="10">
        <v>0.31</v>
      </c>
      <c r="CF47" s="6">
        <f t="shared" si="1"/>
        <v>0</v>
      </c>
    </row>
    <row r="48" spans="1:84" x14ac:dyDescent="0.25">
      <c r="A48" s="8">
        <v>104</v>
      </c>
      <c r="B48" s="28"/>
      <c r="C48" s="8">
        <v>1</v>
      </c>
      <c r="D48" s="10">
        <v>1</v>
      </c>
      <c r="E48" s="11">
        <v>26088</v>
      </c>
      <c r="F48" s="10">
        <v>178.2</v>
      </c>
      <c r="G48" s="10">
        <v>99.5</v>
      </c>
      <c r="H48" s="12">
        <f t="shared" si="0"/>
        <v>31.333411430680425</v>
      </c>
      <c r="I48" s="10">
        <v>2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>
        <v>0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>
        <v>3.33</v>
      </c>
      <c r="AP48" s="10">
        <v>98</v>
      </c>
      <c r="AQ48" s="10">
        <v>4.24</v>
      </c>
      <c r="AR48" s="10">
        <v>99</v>
      </c>
      <c r="AS48" s="10">
        <v>78.37</v>
      </c>
      <c r="AT48" s="10">
        <v>98</v>
      </c>
      <c r="AU48" s="10">
        <v>10.039999999999999</v>
      </c>
      <c r="AV48" s="10">
        <v>116</v>
      </c>
      <c r="AW48" s="10">
        <v>10.029999999999999</v>
      </c>
      <c r="AX48" s="10">
        <v>116</v>
      </c>
      <c r="AY48" s="10">
        <v>1</v>
      </c>
      <c r="AZ48" s="10">
        <v>1</v>
      </c>
      <c r="BA48" s="10">
        <v>4518</v>
      </c>
      <c r="BB48" s="10">
        <v>1.93</v>
      </c>
      <c r="BC48" s="10">
        <v>0.95</v>
      </c>
      <c r="BD48" s="10">
        <v>1.41</v>
      </c>
      <c r="BE48" s="10">
        <v>0.7</v>
      </c>
      <c r="BF48" s="10">
        <v>1.22</v>
      </c>
      <c r="BG48" s="10">
        <v>0.27</v>
      </c>
      <c r="BH48" s="10">
        <v>0.33</v>
      </c>
      <c r="BI48" s="10">
        <v>0.23</v>
      </c>
      <c r="BJ48" s="10">
        <v>0.21</v>
      </c>
      <c r="BK48" s="10">
        <v>0.28000000000000003</v>
      </c>
      <c r="BL48" s="10">
        <v>0.33</v>
      </c>
      <c r="BM48" s="10">
        <v>0.27</v>
      </c>
      <c r="BN48" s="10">
        <v>0.11</v>
      </c>
      <c r="CF48" s="6">
        <f t="shared" si="1"/>
        <v>0</v>
      </c>
    </row>
    <row r="49" spans="1:84" x14ac:dyDescent="0.25">
      <c r="A49" s="8">
        <v>106</v>
      </c>
      <c r="B49" s="28"/>
      <c r="C49" s="8">
        <v>1</v>
      </c>
      <c r="D49" s="10">
        <v>0</v>
      </c>
      <c r="E49" s="11">
        <v>18708</v>
      </c>
      <c r="F49" s="10">
        <v>178.9</v>
      </c>
      <c r="G49" s="10">
        <v>91.3</v>
      </c>
      <c r="H49" s="12">
        <f t="shared" si="0"/>
        <v>28.526605512040064</v>
      </c>
      <c r="I49" s="10">
        <v>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>
        <v>0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>
        <v>3.46</v>
      </c>
      <c r="AP49" s="10">
        <v>106</v>
      </c>
      <c r="AQ49" s="12">
        <v>5.3</v>
      </c>
      <c r="AR49" s="10">
        <v>144</v>
      </c>
      <c r="AS49" s="10">
        <v>65.37</v>
      </c>
      <c r="AT49" s="10"/>
      <c r="AU49" s="10">
        <v>8.07</v>
      </c>
      <c r="AV49" s="10">
        <v>92</v>
      </c>
      <c r="AW49" s="10"/>
      <c r="AX49" s="10"/>
      <c r="AY49" s="10">
        <v>1</v>
      </c>
      <c r="AZ49" s="10">
        <v>1</v>
      </c>
      <c r="BA49" s="10">
        <v>9324</v>
      </c>
      <c r="BB49" s="35">
        <v>0.97</v>
      </c>
      <c r="BC49" s="35">
        <v>1.1299999999999999</v>
      </c>
      <c r="BD49" s="35">
        <v>1.54</v>
      </c>
      <c r="BE49" s="35">
        <v>1.38</v>
      </c>
      <c r="BF49" s="35">
        <v>1.72</v>
      </c>
      <c r="BG49" s="35">
        <v>0.36</v>
      </c>
      <c r="BH49" s="35">
        <v>0.3</v>
      </c>
      <c r="BI49" s="35">
        <v>0.3</v>
      </c>
      <c r="BJ49" s="35">
        <v>0.21</v>
      </c>
      <c r="BK49" s="35">
        <v>0.33</v>
      </c>
      <c r="BL49" s="35">
        <v>0.24</v>
      </c>
      <c r="BM49" s="35">
        <v>0.31</v>
      </c>
      <c r="BN49" s="35">
        <v>0.25</v>
      </c>
      <c r="CA49" s="32">
        <v>1</v>
      </c>
      <c r="CB49" s="29">
        <v>2</v>
      </c>
      <c r="CC49" s="29">
        <v>1</v>
      </c>
      <c r="CD49" s="29">
        <v>2</v>
      </c>
      <c r="CE49" s="29">
        <v>1</v>
      </c>
      <c r="CF49" s="6">
        <f t="shared" si="1"/>
        <v>7</v>
      </c>
    </row>
    <row r="50" spans="1:84" x14ac:dyDescent="0.25">
      <c r="A50" s="8">
        <v>109</v>
      </c>
      <c r="B50" s="14"/>
      <c r="C50" s="8">
        <v>1</v>
      </c>
      <c r="D50" s="15">
        <v>1</v>
      </c>
      <c r="E50" s="16">
        <v>21465</v>
      </c>
      <c r="F50" s="15">
        <v>160</v>
      </c>
      <c r="G50" s="15">
        <v>56</v>
      </c>
      <c r="H50" s="12">
        <f t="shared" si="0"/>
        <v>21.874999999999996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>
        <v>0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30">
        <v>2.69</v>
      </c>
      <c r="AP50" s="31">
        <v>112</v>
      </c>
      <c r="AQ50" s="30">
        <v>3.51</v>
      </c>
      <c r="AR50" s="31">
        <v>115</v>
      </c>
      <c r="AS50" s="30">
        <v>76.67</v>
      </c>
      <c r="AT50" s="31">
        <v>97</v>
      </c>
      <c r="AU50" s="30">
        <v>6.93</v>
      </c>
      <c r="AV50" s="31">
        <v>105</v>
      </c>
      <c r="AW50" s="30">
        <v>6.92</v>
      </c>
      <c r="AX50" s="31">
        <v>105</v>
      </c>
      <c r="AY50" s="10">
        <v>0</v>
      </c>
      <c r="AZ50" s="10">
        <v>1</v>
      </c>
      <c r="BA50" s="31">
        <v>1664</v>
      </c>
      <c r="BB50" s="10">
        <v>1.1599999999999999</v>
      </c>
      <c r="BC50" s="10">
        <v>1.3</v>
      </c>
      <c r="BD50" s="10">
        <v>1.46</v>
      </c>
      <c r="BE50" s="10">
        <v>1.18</v>
      </c>
      <c r="BF50" s="10">
        <v>2.5299999999999998</v>
      </c>
      <c r="BG50" s="10">
        <v>0.28000000000000003</v>
      </c>
      <c r="BH50" s="10">
        <v>0.2</v>
      </c>
      <c r="BI50" s="10">
        <v>0.06</v>
      </c>
      <c r="BJ50" s="10">
        <v>0.12</v>
      </c>
      <c r="BK50" s="10">
        <v>0.28999999999999998</v>
      </c>
      <c r="BL50" s="10">
        <v>0.28999999999999998</v>
      </c>
      <c r="BM50" s="10">
        <v>0.14000000000000001</v>
      </c>
      <c r="BN50" s="10">
        <v>0.21</v>
      </c>
      <c r="BO50" s="7">
        <v>0</v>
      </c>
      <c r="BP50" s="7">
        <v>0</v>
      </c>
      <c r="BQ50" s="7">
        <v>5</v>
      </c>
      <c r="BR50" s="7">
        <v>6</v>
      </c>
      <c r="BS50" s="7">
        <v>6</v>
      </c>
      <c r="BT50" s="7">
        <v>50</v>
      </c>
      <c r="BU50" s="7">
        <v>36</v>
      </c>
      <c r="BV50" s="7">
        <v>137</v>
      </c>
      <c r="BW50" s="7">
        <v>0</v>
      </c>
      <c r="BX50" s="7">
        <v>535</v>
      </c>
      <c r="BY50" s="7">
        <v>101</v>
      </c>
      <c r="BZ50" s="7">
        <v>0</v>
      </c>
      <c r="CF50" s="6">
        <f t="shared" si="1"/>
        <v>0</v>
      </c>
    </row>
    <row r="51" spans="1:84" x14ac:dyDescent="0.25">
      <c r="A51" s="8">
        <v>110</v>
      </c>
      <c r="B51" s="20"/>
      <c r="C51" s="8">
        <v>1</v>
      </c>
      <c r="D51" s="21">
        <v>1</v>
      </c>
      <c r="E51" s="22">
        <v>16868</v>
      </c>
      <c r="F51" s="21">
        <v>170</v>
      </c>
      <c r="G51" s="21">
        <v>79</v>
      </c>
      <c r="H51" s="12">
        <f t="shared" si="0"/>
        <v>27.335640138408309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3">
        <v>2.29</v>
      </c>
      <c r="Q51" s="20">
        <v>102</v>
      </c>
      <c r="R51" s="24">
        <v>2.86</v>
      </c>
      <c r="S51" s="33">
        <v>97</v>
      </c>
      <c r="T51" s="24">
        <v>80.08</v>
      </c>
      <c r="U51" s="20">
        <v>104</v>
      </c>
      <c r="V51" s="24">
        <v>4.71</v>
      </c>
      <c r="W51" s="20">
        <v>68</v>
      </c>
      <c r="X51" s="24">
        <v>4.37</v>
      </c>
      <c r="Y51" s="20">
        <v>63</v>
      </c>
      <c r="Z51" s="20">
        <v>1</v>
      </c>
      <c r="AA51" s="10">
        <v>1680</v>
      </c>
      <c r="AB51" s="10">
        <v>1.08</v>
      </c>
      <c r="AC51" s="10">
        <v>0.68</v>
      </c>
      <c r="AD51" s="10">
        <v>1.27</v>
      </c>
      <c r="AE51" s="10">
        <v>0.97</v>
      </c>
      <c r="AF51" s="10">
        <v>1.65</v>
      </c>
      <c r="AG51" s="10">
        <v>0.31</v>
      </c>
      <c r="AH51" s="10">
        <v>0.23</v>
      </c>
      <c r="AI51" s="10">
        <v>0.18</v>
      </c>
      <c r="AJ51" s="10">
        <v>0.19</v>
      </c>
      <c r="AK51" s="10">
        <v>0.24</v>
      </c>
      <c r="AL51" s="10">
        <v>0.24</v>
      </c>
      <c r="AM51" s="10">
        <v>0.21</v>
      </c>
      <c r="AN51" s="10">
        <v>0.32</v>
      </c>
      <c r="AO51" s="25">
        <v>2.39</v>
      </c>
      <c r="AP51" s="26">
        <v>107</v>
      </c>
      <c r="AQ51" s="25">
        <v>3.21</v>
      </c>
      <c r="AR51" s="26">
        <v>109</v>
      </c>
      <c r="AS51" s="25">
        <v>74.430000000000007</v>
      </c>
      <c r="AT51" s="26">
        <v>96</v>
      </c>
      <c r="AU51" s="25">
        <v>5.41</v>
      </c>
      <c r="AV51" s="26">
        <v>78</v>
      </c>
      <c r="AW51" s="25">
        <v>5.46</v>
      </c>
      <c r="AX51" s="26">
        <v>79</v>
      </c>
      <c r="AY51" s="10">
        <v>1</v>
      </c>
      <c r="AZ51" s="10">
        <v>1</v>
      </c>
      <c r="BA51" s="10">
        <v>3807</v>
      </c>
      <c r="BB51" s="10">
        <v>1.22</v>
      </c>
      <c r="BC51" s="10">
        <v>0.77</v>
      </c>
      <c r="BD51" s="10">
        <v>1.26</v>
      </c>
      <c r="BE51" s="10">
        <v>1.04</v>
      </c>
      <c r="BF51" s="10">
        <v>1.71</v>
      </c>
      <c r="BG51" s="10">
        <v>0.49</v>
      </c>
      <c r="BH51" s="10">
        <v>0.26</v>
      </c>
      <c r="BI51" s="10">
        <v>0.25</v>
      </c>
      <c r="BJ51" s="10">
        <v>0.16</v>
      </c>
      <c r="BK51" s="10">
        <v>0.33</v>
      </c>
      <c r="BL51" s="10">
        <v>0.22</v>
      </c>
      <c r="BM51" s="10">
        <v>0.28000000000000003</v>
      </c>
      <c r="BN51" s="10">
        <v>0.26</v>
      </c>
      <c r="BO51" s="7">
        <v>2</v>
      </c>
      <c r="BP51" s="7">
        <v>2</v>
      </c>
      <c r="BQ51" s="7">
        <v>6</v>
      </c>
      <c r="BR51" s="7">
        <v>2</v>
      </c>
      <c r="BS51" s="7">
        <v>7</v>
      </c>
      <c r="BT51" s="7">
        <v>47</v>
      </c>
      <c r="BU51" s="7">
        <v>25</v>
      </c>
      <c r="BV51" s="7">
        <v>97</v>
      </c>
      <c r="BW51" s="7">
        <v>0</v>
      </c>
      <c r="BX51" s="7"/>
      <c r="BY51" s="7"/>
      <c r="BZ51" s="7"/>
      <c r="CF51" s="6">
        <f t="shared" si="1"/>
        <v>0</v>
      </c>
    </row>
    <row r="52" spans="1:84" x14ac:dyDescent="0.25">
      <c r="A52" s="8">
        <v>111</v>
      </c>
      <c r="B52" s="28"/>
      <c r="C52" s="8">
        <v>1</v>
      </c>
      <c r="D52" s="10">
        <v>0</v>
      </c>
      <c r="E52" s="11">
        <v>17547</v>
      </c>
      <c r="F52" s="10">
        <v>168.9</v>
      </c>
      <c r="G52" s="10">
        <v>72.400000000000006</v>
      </c>
      <c r="H52" s="12">
        <f t="shared" si="0"/>
        <v>25.379278239968087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>
        <v>0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>
        <v>1.87</v>
      </c>
      <c r="AP52" s="10">
        <v>68</v>
      </c>
      <c r="AQ52" s="10">
        <v>2.0699999999999998</v>
      </c>
      <c r="AR52" s="10">
        <v>57</v>
      </c>
      <c r="AS52" s="10">
        <v>90.44</v>
      </c>
      <c r="AT52" s="10">
        <v>119</v>
      </c>
      <c r="AU52" s="10"/>
      <c r="AV52" s="10"/>
      <c r="AW52" s="10"/>
      <c r="AX52" s="10"/>
      <c r="AY52" s="10">
        <v>1</v>
      </c>
      <c r="AZ52" s="10">
        <v>1</v>
      </c>
      <c r="BA52" s="10">
        <v>8741</v>
      </c>
      <c r="BB52" s="10">
        <v>1.1499999999999999</v>
      </c>
      <c r="BC52" s="10">
        <v>0.7</v>
      </c>
      <c r="BD52" s="10">
        <v>1.68</v>
      </c>
      <c r="BE52" s="10">
        <v>1.33</v>
      </c>
      <c r="BF52" s="10">
        <v>1.59</v>
      </c>
      <c r="BG52" s="10">
        <v>0.25</v>
      </c>
      <c r="BH52" s="10">
        <v>0.89</v>
      </c>
      <c r="BI52" s="10">
        <v>0.84</v>
      </c>
      <c r="BJ52" s="10">
        <v>0.77</v>
      </c>
      <c r="BK52" s="10">
        <v>0.97</v>
      </c>
      <c r="BL52" s="10">
        <v>0.94</v>
      </c>
      <c r="BM52" s="10">
        <v>0.92</v>
      </c>
      <c r="BN52" s="10">
        <v>0.39</v>
      </c>
      <c r="CA52" s="32">
        <v>3</v>
      </c>
      <c r="CB52" s="29">
        <v>1</v>
      </c>
      <c r="CC52" s="29">
        <v>4</v>
      </c>
      <c r="CD52" s="29">
        <v>3</v>
      </c>
      <c r="CE52" s="29">
        <v>3</v>
      </c>
      <c r="CF52" s="6">
        <f t="shared" si="1"/>
        <v>14</v>
      </c>
    </row>
    <row r="53" spans="1:84" x14ac:dyDescent="0.25">
      <c r="A53" s="8">
        <v>112</v>
      </c>
      <c r="B53" s="28"/>
      <c r="C53" s="8">
        <v>1</v>
      </c>
      <c r="D53" s="10">
        <v>1</v>
      </c>
      <c r="E53" s="11">
        <v>27204</v>
      </c>
      <c r="F53" s="10">
        <v>163</v>
      </c>
      <c r="G53" s="10">
        <v>83</v>
      </c>
      <c r="H53" s="12">
        <f t="shared" si="0"/>
        <v>31.239414355075468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2.5499999999999998</v>
      </c>
      <c r="Q53" s="10">
        <v>88</v>
      </c>
      <c r="R53" s="10">
        <v>3.9</v>
      </c>
      <c r="S53" s="10">
        <v>109</v>
      </c>
      <c r="T53" s="10">
        <v>65.3</v>
      </c>
      <c r="U53" s="10">
        <v>81</v>
      </c>
      <c r="V53" s="10">
        <v>8.06</v>
      </c>
      <c r="W53" s="10">
        <v>112</v>
      </c>
      <c r="X53" s="10">
        <v>8.01</v>
      </c>
      <c r="Y53" s="10">
        <v>111</v>
      </c>
      <c r="Z53" s="10">
        <v>1</v>
      </c>
      <c r="AA53" s="10">
        <v>1522</v>
      </c>
      <c r="AB53" s="10">
        <v>0.9</v>
      </c>
      <c r="AC53" s="10">
        <v>0.61</v>
      </c>
      <c r="AD53" s="10">
        <v>1.41</v>
      </c>
      <c r="AE53" s="10">
        <v>0.99</v>
      </c>
      <c r="AF53" s="10">
        <v>1.52</v>
      </c>
      <c r="AG53" s="10">
        <v>0.21</v>
      </c>
      <c r="AH53" s="10">
        <v>7.0000000000000007E-2</v>
      </c>
      <c r="AI53" s="10">
        <v>0.19</v>
      </c>
      <c r="AJ53" s="10">
        <v>0.2</v>
      </c>
      <c r="AK53" s="10">
        <v>0.04</v>
      </c>
      <c r="AL53" s="10">
        <v>0.02</v>
      </c>
      <c r="AM53" s="10">
        <v>0.02</v>
      </c>
      <c r="AN53" s="10">
        <v>0.16</v>
      </c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>
        <v>0</v>
      </c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7">
        <v>0</v>
      </c>
      <c r="BP53" s="7">
        <v>0</v>
      </c>
      <c r="BQ53" s="7">
        <v>5</v>
      </c>
      <c r="BR53" s="7">
        <v>3</v>
      </c>
      <c r="BS53" s="7">
        <v>6</v>
      </c>
      <c r="BT53" s="7">
        <v>49</v>
      </c>
      <c r="BU53" s="7">
        <v>23</v>
      </c>
      <c r="BV53" s="7">
        <v>65</v>
      </c>
      <c r="BW53" s="7">
        <v>1</v>
      </c>
      <c r="BX53" s="7">
        <v>395</v>
      </c>
      <c r="BY53" s="7">
        <v>71</v>
      </c>
      <c r="BZ53" s="7">
        <v>1</v>
      </c>
      <c r="CF53" s="6">
        <f t="shared" si="1"/>
        <v>0</v>
      </c>
    </row>
    <row r="54" spans="1:84" x14ac:dyDescent="0.25">
      <c r="A54" s="8">
        <v>113</v>
      </c>
      <c r="B54" s="28"/>
      <c r="C54" s="8">
        <v>1</v>
      </c>
      <c r="D54" s="10">
        <v>0</v>
      </c>
      <c r="E54" s="11">
        <v>27922</v>
      </c>
      <c r="F54" s="10">
        <v>182.9</v>
      </c>
      <c r="G54" s="10">
        <v>118</v>
      </c>
      <c r="H54" s="12">
        <f t="shared" si="0"/>
        <v>35.273990722940447</v>
      </c>
      <c r="I54" s="10">
        <v>2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>
        <v>0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>
        <v>5.17</v>
      </c>
      <c r="AP54" s="10">
        <v>119</v>
      </c>
      <c r="AQ54" s="10">
        <v>6.28</v>
      </c>
      <c r="AR54" s="10">
        <v>114</v>
      </c>
      <c r="AS54" s="10">
        <v>82.22</v>
      </c>
      <c r="AT54" s="10">
        <v>103</v>
      </c>
      <c r="AU54" s="10">
        <v>8.56</v>
      </c>
      <c r="AV54" s="10">
        <v>79</v>
      </c>
      <c r="AW54" s="10">
        <v>8.69</v>
      </c>
      <c r="AX54" s="10">
        <v>81</v>
      </c>
      <c r="AY54" s="10">
        <v>1</v>
      </c>
      <c r="AZ54" s="10">
        <v>1</v>
      </c>
      <c r="BA54" s="10">
        <v>8914</v>
      </c>
      <c r="BB54" s="10">
        <v>0.89</v>
      </c>
      <c r="BC54" s="10">
        <v>0.76</v>
      </c>
      <c r="BD54" s="10">
        <v>1.32</v>
      </c>
      <c r="BE54" s="10">
        <v>1.22</v>
      </c>
      <c r="BF54" s="10">
        <v>1.48</v>
      </c>
      <c r="BG54" s="10">
        <v>0.28000000000000003</v>
      </c>
      <c r="BH54" s="10">
        <v>0.04</v>
      </c>
      <c r="BI54" s="10">
        <v>0.03</v>
      </c>
      <c r="BJ54" s="10">
        <v>0.12</v>
      </c>
      <c r="BK54" s="10">
        <v>0</v>
      </c>
      <c r="BL54" s="10">
        <v>0.18</v>
      </c>
      <c r="BM54" s="10">
        <v>0.03</v>
      </c>
      <c r="BN54" s="10">
        <v>0.16</v>
      </c>
      <c r="CF54" s="6">
        <f t="shared" si="1"/>
        <v>0</v>
      </c>
    </row>
    <row r="55" spans="1:84" x14ac:dyDescent="0.25">
      <c r="A55" s="8">
        <v>115</v>
      </c>
      <c r="B55" s="28"/>
      <c r="C55" s="8">
        <v>1</v>
      </c>
      <c r="D55" s="10">
        <v>0</v>
      </c>
      <c r="E55" s="11">
        <v>23966</v>
      </c>
      <c r="F55" s="10">
        <v>163</v>
      </c>
      <c r="G55" s="10">
        <v>88.7</v>
      </c>
      <c r="H55" s="12">
        <f t="shared" si="0"/>
        <v>33.384771726448122</v>
      </c>
      <c r="I55" s="10">
        <v>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>
        <v>0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>
        <v>2.5499999999999998</v>
      </c>
      <c r="AP55" s="10">
        <v>88</v>
      </c>
      <c r="AQ55" s="10">
        <v>3.01</v>
      </c>
      <c r="AR55" s="10">
        <v>84</v>
      </c>
      <c r="AS55" s="10">
        <v>84.59</v>
      </c>
      <c r="AT55" s="10">
        <v>106</v>
      </c>
      <c r="AU55" s="10">
        <v>8.2200000000000006</v>
      </c>
      <c r="AV55" s="10">
        <v>104</v>
      </c>
      <c r="AW55" s="10">
        <v>8.1199999999999992</v>
      </c>
      <c r="AX55" s="10">
        <v>103</v>
      </c>
      <c r="AY55" s="10">
        <v>1</v>
      </c>
      <c r="AZ55" s="10">
        <v>1</v>
      </c>
      <c r="BA55" s="10">
        <v>8535</v>
      </c>
      <c r="BB55" s="10">
        <v>1.62</v>
      </c>
      <c r="BC55" s="10">
        <v>0.98</v>
      </c>
      <c r="BD55" s="10">
        <v>1.59</v>
      </c>
      <c r="BE55" s="10">
        <v>0.89</v>
      </c>
      <c r="BF55" s="10">
        <v>1.48</v>
      </c>
      <c r="BG55" s="10">
        <v>0.49</v>
      </c>
      <c r="BH55" s="10">
        <v>0.42</v>
      </c>
      <c r="BI55" s="10">
        <v>0.31</v>
      </c>
      <c r="BJ55" s="10">
        <v>0.33</v>
      </c>
      <c r="BK55" s="10">
        <v>0.36</v>
      </c>
      <c r="BL55" s="10">
        <v>0.55000000000000004</v>
      </c>
      <c r="BM55" s="10">
        <v>0.38</v>
      </c>
      <c r="BN55" s="10">
        <v>0.24</v>
      </c>
      <c r="CF55" s="6">
        <f t="shared" si="1"/>
        <v>0</v>
      </c>
    </row>
    <row r="56" spans="1:84" x14ac:dyDescent="0.25">
      <c r="A56" s="8">
        <v>116</v>
      </c>
      <c r="B56" s="28"/>
      <c r="C56" s="8">
        <v>1</v>
      </c>
      <c r="D56" s="10">
        <v>1</v>
      </c>
      <c r="E56" s="11">
        <v>22100</v>
      </c>
      <c r="F56" s="10">
        <v>164</v>
      </c>
      <c r="G56" s="10">
        <v>82.7</v>
      </c>
      <c r="H56" s="12">
        <f t="shared" si="0"/>
        <v>30.748066627007741</v>
      </c>
      <c r="I56" s="10">
        <v>2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>
        <v>0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>
        <v>2.41</v>
      </c>
      <c r="AP56" s="10">
        <v>95</v>
      </c>
      <c r="AQ56" s="10">
        <v>3.19</v>
      </c>
      <c r="AR56" s="10">
        <v>99</v>
      </c>
      <c r="AS56" s="10">
        <v>75.62</v>
      </c>
      <c r="AT56" s="10">
        <v>95</v>
      </c>
      <c r="AU56" s="10">
        <v>7.58</v>
      </c>
      <c r="AV56" s="10">
        <v>110</v>
      </c>
      <c r="AW56" s="10">
        <v>7.72</v>
      </c>
      <c r="AX56" s="10">
        <v>112</v>
      </c>
      <c r="AY56" s="10">
        <v>1</v>
      </c>
      <c r="AZ56" s="10">
        <v>1</v>
      </c>
      <c r="BA56" s="10">
        <v>8799</v>
      </c>
      <c r="BB56" s="10">
        <v>1.34</v>
      </c>
      <c r="BC56" s="10">
        <v>1.0900000000000001</v>
      </c>
      <c r="BD56" s="10">
        <v>1.42</v>
      </c>
      <c r="BE56" s="10">
        <v>0.75</v>
      </c>
      <c r="BF56" s="10">
        <v>1.18</v>
      </c>
      <c r="BG56" s="10">
        <v>0.87</v>
      </c>
      <c r="BH56" s="10">
        <v>0.5</v>
      </c>
      <c r="BI56" s="10">
        <v>0.44</v>
      </c>
      <c r="BJ56" s="10">
        <v>0.41</v>
      </c>
      <c r="BK56" s="10">
        <v>0.46</v>
      </c>
      <c r="BL56" s="10">
        <v>0.61</v>
      </c>
      <c r="BM56" s="10">
        <v>0.45</v>
      </c>
      <c r="BN56" s="10">
        <v>0.49</v>
      </c>
      <c r="CA56" s="32">
        <v>0</v>
      </c>
      <c r="CB56" s="29">
        <v>0</v>
      </c>
      <c r="CC56" s="29">
        <v>1</v>
      </c>
      <c r="CD56" s="29">
        <v>1</v>
      </c>
      <c r="CE56" s="29">
        <v>0</v>
      </c>
      <c r="CF56" s="6">
        <f t="shared" si="1"/>
        <v>2</v>
      </c>
    </row>
    <row r="57" spans="1:84" x14ac:dyDescent="0.25">
      <c r="A57" s="8">
        <v>119</v>
      </c>
      <c r="B57" s="28"/>
      <c r="C57" s="8">
        <v>1</v>
      </c>
      <c r="D57" s="10">
        <v>1</v>
      </c>
      <c r="E57" s="11">
        <v>35310</v>
      </c>
      <c r="F57" s="10">
        <v>159.4</v>
      </c>
      <c r="G57" s="10">
        <v>66.5</v>
      </c>
      <c r="H57" s="12">
        <f t="shared" si="0"/>
        <v>26.172488110212544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>
        <v>0</v>
      </c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>
        <v>3.26</v>
      </c>
      <c r="AP57" s="10">
        <v>103</v>
      </c>
      <c r="AQ57" s="10">
        <v>3.77</v>
      </c>
      <c r="AR57" s="10">
        <v>103</v>
      </c>
      <c r="AS57" s="10">
        <v>86.43</v>
      </c>
      <c r="AT57" s="10">
        <v>99</v>
      </c>
      <c r="AU57" s="10">
        <v>7.47</v>
      </c>
      <c r="AV57" s="10">
        <v>104</v>
      </c>
      <c r="AW57" s="10">
        <v>7.54</v>
      </c>
      <c r="AX57" s="10">
        <v>105</v>
      </c>
      <c r="AY57" s="10">
        <v>0</v>
      </c>
      <c r="AZ57" s="10">
        <v>1</v>
      </c>
      <c r="BA57" s="10">
        <v>8948</v>
      </c>
      <c r="BB57" s="10">
        <v>0.92</v>
      </c>
      <c r="BC57" s="10">
        <v>0.88</v>
      </c>
      <c r="BD57" s="10">
        <v>1.35</v>
      </c>
      <c r="BE57" s="10">
        <v>0.48</v>
      </c>
      <c r="BF57" s="10">
        <v>1.34</v>
      </c>
      <c r="BG57" s="10">
        <v>0.18</v>
      </c>
      <c r="BH57" s="10">
        <v>0.23</v>
      </c>
      <c r="BI57" s="10">
        <v>0.23</v>
      </c>
      <c r="BJ57" s="10">
        <v>0.13</v>
      </c>
      <c r="BK57" s="10">
        <v>0.41</v>
      </c>
      <c r="BL57" s="10">
        <v>0.41</v>
      </c>
      <c r="BM57" s="10">
        <v>0.26</v>
      </c>
      <c r="BN57" s="10">
        <v>0.43</v>
      </c>
      <c r="CF57" s="6">
        <f t="shared" si="1"/>
        <v>0</v>
      </c>
    </row>
    <row r="58" spans="1:84" x14ac:dyDescent="0.25">
      <c r="A58" s="8">
        <v>123</v>
      </c>
      <c r="B58" s="28"/>
      <c r="C58" s="8">
        <v>1</v>
      </c>
      <c r="D58" s="10">
        <v>0</v>
      </c>
      <c r="E58" s="11">
        <v>22989</v>
      </c>
      <c r="F58" s="10">
        <v>180</v>
      </c>
      <c r="G58" s="10">
        <v>82</v>
      </c>
      <c r="H58" s="12">
        <f t="shared" si="0"/>
        <v>25.308641975308639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>
        <v>0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3.32</v>
      </c>
      <c r="AP58" s="10">
        <v>88</v>
      </c>
      <c r="AQ58" s="10">
        <v>4.18</v>
      </c>
      <c r="AR58" s="10">
        <v>86</v>
      </c>
      <c r="AS58" s="10">
        <v>79.349999999999994</v>
      </c>
      <c r="AT58" s="10">
        <v>102</v>
      </c>
      <c r="AU58" s="10">
        <v>7.95</v>
      </c>
      <c r="AV58" s="10">
        <v>83</v>
      </c>
      <c r="AW58" s="10">
        <v>8.1300000000000008</v>
      </c>
      <c r="AX58" s="10">
        <v>84</v>
      </c>
      <c r="AY58" s="10">
        <v>1</v>
      </c>
      <c r="AZ58" s="10">
        <v>1</v>
      </c>
      <c r="BA58" s="10">
        <v>5848</v>
      </c>
      <c r="BB58" s="10">
        <v>0.25</v>
      </c>
      <c r="BC58" s="10">
        <v>1.21</v>
      </c>
      <c r="BD58" s="10">
        <v>1.1399999999999999</v>
      </c>
      <c r="BE58" s="10">
        <v>1.36</v>
      </c>
      <c r="BF58" s="10">
        <v>2</v>
      </c>
      <c r="BG58" s="10">
        <v>0.33</v>
      </c>
      <c r="BH58" s="10">
        <v>0.33</v>
      </c>
      <c r="BI58" s="10">
        <v>0.27</v>
      </c>
      <c r="BJ58" s="10">
        <v>0.3</v>
      </c>
      <c r="BK58" s="10">
        <v>0.46</v>
      </c>
      <c r="BL58" s="10">
        <v>0.48</v>
      </c>
      <c r="BM58" s="10">
        <v>0.33</v>
      </c>
      <c r="BN58" s="10">
        <v>0.24</v>
      </c>
      <c r="CF58" s="6">
        <f t="shared" si="1"/>
        <v>0</v>
      </c>
    </row>
    <row r="59" spans="1:84" x14ac:dyDescent="0.25">
      <c r="A59" s="8">
        <v>125</v>
      </c>
      <c r="B59" s="28"/>
      <c r="C59" s="8">
        <v>1</v>
      </c>
      <c r="D59" s="10">
        <v>1</v>
      </c>
      <c r="E59" s="11">
        <v>23061</v>
      </c>
      <c r="F59" s="10">
        <v>175</v>
      </c>
      <c r="G59" s="10">
        <v>80</v>
      </c>
      <c r="H59" s="12">
        <f t="shared" si="0"/>
        <v>26.122448979591837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>
        <v>0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>
        <v>3.49</v>
      </c>
      <c r="AP59" s="10">
        <v>116</v>
      </c>
      <c r="AQ59" s="10">
        <v>4.2699999999999996</v>
      </c>
      <c r="AR59" s="10">
        <v>111</v>
      </c>
      <c r="AS59" s="10">
        <v>81.77</v>
      </c>
      <c r="AT59" s="10">
        <v>103</v>
      </c>
      <c r="AU59" s="10">
        <v>6.46</v>
      </c>
      <c r="AV59" s="10">
        <v>80</v>
      </c>
      <c r="AW59" s="10">
        <v>6.49</v>
      </c>
      <c r="AX59" s="10">
        <v>81</v>
      </c>
      <c r="AY59" s="10">
        <v>0</v>
      </c>
      <c r="AZ59" s="27">
        <v>1</v>
      </c>
      <c r="BA59" s="39">
        <v>1571</v>
      </c>
      <c r="BB59" s="40">
        <v>0.56999999999999995</v>
      </c>
      <c r="BC59" s="40">
        <v>0.65</v>
      </c>
      <c r="BD59" s="40">
        <v>1.79</v>
      </c>
      <c r="BE59" s="40">
        <v>0.39</v>
      </c>
      <c r="BF59" s="40">
        <v>1.58</v>
      </c>
      <c r="BG59" s="40">
        <v>0.27</v>
      </c>
      <c r="BH59" s="40">
        <v>0.1</v>
      </c>
      <c r="BI59" s="40">
        <v>0.05</v>
      </c>
      <c r="BJ59" s="40">
        <v>0.12</v>
      </c>
      <c r="BK59" s="40">
        <v>0.24</v>
      </c>
      <c r="BL59" s="40">
        <v>0.79</v>
      </c>
      <c r="BM59" s="40">
        <v>0.06</v>
      </c>
      <c r="BN59" s="40">
        <v>0.2</v>
      </c>
      <c r="CF59" s="6">
        <f t="shared" si="1"/>
        <v>0</v>
      </c>
    </row>
    <row r="60" spans="1:84" x14ac:dyDescent="0.25">
      <c r="A60" s="8">
        <v>129</v>
      </c>
      <c r="B60" s="28"/>
      <c r="C60" s="8">
        <v>1</v>
      </c>
      <c r="D60" s="10">
        <v>1</v>
      </c>
      <c r="E60" s="11">
        <v>25014</v>
      </c>
      <c r="F60" s="10">
        <v>182.8</v>
      </c>
      <c r="G60" s="10">
        <v>81.3</v>
      </c>
      <c r="H60" s="12">
        <f t="shared" si="0"/>
        <v>24.329778931189519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>
        <v>0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>
        <v>3.22</v>
      </c>
      <c r="AP60" s="10">
        <v>93</v>
      </c>
      <c r="AQ60" s="12">
        <v>4.3</v>
      </c>
      <c r="AR60" s="10">
        <v>97</v>
      </c>
      <c r="AS60" s="10">
        <v>74.78</v>
      </c>
      <c r="AT60" s="10">
        <v>94</v>
      </c>
      <c r="AU60" s="10">
        <v>7.13</v>
      </c>
      <c r="AV60" s="10">
        <v>79</v>
      </c>
      <c r="AW60" s="10">
        <v>6.82</v>
      </c>
      <c r="AX60" s="10">
        <v>76</v>
      </c>
      <c r="AY60" s="10">
        <v>0</v>
      </c>
      <c r="AZ60" s="10">
        <v>1</v>
      </c>
      <c r="BA60" s="10">
        <v>4547</v>
      </c>
      <c r="BB60" s="10">
        <v>0.75</v>
      </c>
      <c r="BC60" s="10">
        <v>0.86</v>
      </c>
      <c r="BD60" s="10">
        <v>1.24</v>
      </c>
      <c r="BE60" s="10">
        <v>0.22</v>
      </c>
      <c r="BF60" s="10">
        <v>1.1299999999999999</v>
      </c>
      <c r="BG60" s="10">
        <v>0.15</v>
      </c>
      <c r="BH60" s="10">
        <v>0.06</v>
      </c>
      <c r="BI60" s="10">
        <v>0.16</v>
      </c>
      <c r="BJ60" s="10">
        <v>0.11</v>
      </c>
      <c r="BK60" s="10">
        <v>0.37</v>
      </c>
      <c r="BL60" s="10">
        <v>0.06</v>
      </c>
      <c r="BM60" s="10">
        <v>0.15</v>
      </c>
      <c r="BN60" s="10">
        <v>0.38</v>
      </c>
      <c r="CF60" s="6">
        <f t="shared" si="1"/>
        <v>0</v>
      </c>
    </row>
    <row r="61" spans="1:84" x14ac:dyDescent="0.25">
      <c r="A61" s="8">
        <v>130</v>
      </c>
      <c r="B61" s="28"/>
      <c r="C61" s="8">
        <v>1</v>
      </c>
      <c r="D61" s="10">
        <v>0</v>
      </c>
      <c r="E61" s="11">
        <v>17443</v>
      </c>
      <c r="F61" s="10">
        <v>167.5</v>
      </c>
      <c r="G61" s="10">
        <v>83</v>
      </c>
      <c r="H61" s="12">
        <f t="shared" si="0"/>
        <v>29.583426152817999</v>
      </c>
      <c r="I61" s="10">
        <v>2</v>
      </c>
      <c r="J61" s="10">
        <v>0</v>
      </c>
      <c r="K61" s="10">
        <v>0</v>
      </c>
      <c r="L61" s="10">
        <v>0</v>
      </c>
      <c r="M61" s="10">
        <v>0</v>
      </c>
      <c r="N61" s="10">
        <v>1</v>
      </c>
      <c r="O61" s="10"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>
        <v>0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2">
        <v>2.6</v>
      </c>
      <c r="AP61" s="10">
        <v>96</v>
      </c>
      <c r="AQ61" s="10">
        <v>3.91</v>
      </c>
      <c r="AR61" s="10">
        <v>109</v>
      </c>
      <c r="AS61" s="10">
        <v>66.59</v>
      </c>
      <c r="AT61" s="10">
        <v>87</v>
      </c>
      <c r="AU61" s="10">
        <v>4.09</v>
      </c>
      <c r="AV61" s="10">
        <v>55</v>
      </c>
      <c r="AW61" s="10">
        <v>4.08</v>
      </c>
      <c r="AX61" s="10">
        <v>55</v>
      </c>
      <c r="AY61" s="10">
        <v>1</v>
      </c>
      <c r="AZ61" s="10">
        <v>1</v>
      </c>
      <c r="BA61" s="10">
        <v>9058</v>
      </c>
      <c r="BB61" s="10">
        <v>0.63</v>
      </c>
      <c r="BC61" s="10">
        <v>1.24</v>
      </c>
      <c r="BD61" s="10">
        <v>1.7</v>
      </c>
      <c r="BE61" s="10">
        <v>0.8</v>
      </c>
      <c r="BF61" s="10">
        <v>1.8</v>
      </c>
      <c r="BG61" s="10">
        <v>0.24</v>
      </c>
      <c r="BH61" s="10">
        <v>0.26</v>
      </c>
      <c r="BI61" s="10">
        <v>0.11</v>
      </c>
      <c r="BJ61" s="10">
        <v>0.16</v>
      </c>
      <c r="BK61" s="10">
        <v>0.36</v>
      </c>
      <c r="BL61" s="10">
        <v>0.38</v>
      </c>
      <c r="BM61" s="10">
        <v>0.21</v>
      </c>
      <c r="BN61" s="10">
        <v>0.15</v>
      </c>
      <c r="CA61" s="32">
        <v>1</v>
      </c>
      <c r="CB61" s="29">
        <v>1</v>
      </c>
      <c r="CC61" s="29">
        <v>1</v>
      </c>
      <c r="CD61" s="29">
        <v>1</v>
      </c>
      <c r="CE61" s="29">
        <v>1</v>
      </c>
      <c r="CF61" s="6">
        <f t="shared" si="1"/>
        <v>5</v>
      </c>
    </row>
    <row r="62" spans="1:84" x14ac:dyDescent="0.25">
      <c r="A62" s="8">
        <v>131</v>
      </c>
      <c r="B62" s="14"/>
      <c r="C62" s="8">
        <v>1</v>
      </c>
      <c r="D62" s="15">
        <v>0</v>
      </c>
      <c r="E62" s="16">
        <v>21257</v>
      </c>
      <c r="F62" s="15">
        <v>173</v>
      </c>
      <c r="G62" s="15">
        <v>84</v>
      </c>
      <c r="H62" s="12">
        <f t="shared" si="0"/>
        <v>28.06642386982525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0">
        <v>0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30">
        <v>3.47</v>
      </c>
      <c r="AP62" s="31">
        <v>107</v>
      </c>
      <c r="AQ62" s="30">
        <v>3.79</v>
      </c>
      <c r="AR62" s="31">
        <v>91</v>
      </c>
      <c r="AS62" s="30">
        <v>91.37</v>
      </c>
      <c r="AT62" s="31">
        <v>118</v>
      </c>
      <c r="AU62" s="30">
        <v>9.19</v>
      </c>
      <c r="AV62" s="31">
        <v>109</v>
      </c>
      <c r="AW62" s="30">
        <v>9.6300000000000008</v>
      </c>
      <c r="AX62" s="31">
        <v>114</v>
      </c>
      <c r="AY62" s="10">
        <v>0</v>
      </c>
      <c r="AZ62" s="10">
        <v>1</v>
      </c>
      <c r="BA62" s="10">
        <v>1752</v>
      </c>
      <c r="BB62" s="10">
        <v>1.23</v>
      </c>
      <c r="BC62" s="10">
        <v>0.92</v>
      </c>
      <c r="BD62" s="10">
        <v>1.86</v>
      </c>
      <c r="BE62" s="10">
        <v>1.1200000000000001</v>
      </c>
      <c r="BF62" s="10">
        <v>1.73</v>
      </c>
      <c r="BG62" s="10">
        <v>0.56000000000000005</v>
      </c>
      <c r="BH62" s="10">
        <v>0.21</v>
      </c>
      <c r="BI62" s="10">
        <v>0.3</v>
      </c>
      <c r="BJ62" s="10">
        <v>0.1</v>
      </c>
      <c r="BK62" s="10">
        <v>0.19</v>
      </c>
      <c r="BL62" s="10">
        <v>0.27</v>
      </c>
      <c r="BM62" s="10">
        <v>0.2</v>
      </c>
      <c r="BN62" s="10">
        <v>0.36</v>
      </c>
      <c r="BO62" s="7">
        <v>0</v>
      </c>
      <c r="BP62" s="7">
        <v>0</v>
      </c>
      <c r="BQ62" s="7">
        <v>4</v>
      </c>
      <c r="BR62" s="7">
        <v>5</v>
      </c>
      <c r="BS62" s="7">
        <v>6</v>
      </c>
      <c r="BT62" s="7">
        <v>50</v>
      </c>
      <c r="BU62" s="7">
        <v>40</v>
      </c>
      <c r="BV62" s="7">
        <v>99</v>
      </c>
      <c r="BW62" s="7">
        <v>0</v>
      </c>
      <c r="BX62" s="7">
        <v>523</v>
      </c>
      <c r="BY62" s="7">
        <v>98</v>
      </c>
      <c r="BZ62" s="7">
        <v>0</v>
      </c>
      <c r="CF62" s="6">
        <f t="shared" si="1"/>
        <v>0</v>
      </c>
    </row>
    <row r="63" spans="1:84" x14ac:dyDescent="0.25">
      <c r="A63" s="8">
        <v>134</v>
      </c>
      <c r="B63" s="28"/>
      <c r="C63" s="8">
        <v>1</v>
      </c>
      <c r="D63" s="10">
        <v>0</v>
      </c>
      <c r="E63" s="11">
        <v>22547</v>
      </c>
      <c r="F63" s="10">
        <v>181.3</v>
      </c>
      <c r="G63" s="10">
        <v>98.9</v>
      </c>
      <c r="H63" s="12">
        <f t="shared" si="0"/>
        <v>30.08851011372483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1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>
        <v>0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>
        <v>4.04</v>
      </c>
      <c r="AP63" s="10">
        <v>85</v>
      </c>
      <c r="AQ63" s="10">
        <v>4.22</v>
      </c>
      <c r="AR63" s="10">
        <v>86</v>
      </c>
      <c r="AS63" s="10">
        <v>73.83</v>
      </c>
      <c r="AT63" s="10">
        <v>95</v>
      </c>
      <c r="AU63" s="10">
        <v>7.38</v>
      </c>
      <c r="AV63" s="10">
        <v>76</v>
      </c>
      <c r="AW63" s="10">
        <v>7.25</v>
      </c>
      <c r="AX63" s="10">
        <v>75</v>
      </c>
      <c r="AY63" s="10">
        <v>1</v>
      </c>
      <c r="AZ63" s="10">
        <v>1</v>
      </c>
      <c r="BA63" s="10">
        <v>8865</v>
      </c>
      <c r="BB63" s="10">
        <v>1.1299999999999999</v>
      </c>
      <c r="BC63" s="10">
        <v>0.81</v>
      </c>
      <c r="BD63" s="10">
        <v>1.1499999999999999</v>
      </c>
      <c r="BE63" s="10">
        <v>0.8</v>
      </c>
      <c r="BF63" s="10">
        <v>1.18</v>
      </c>
      <c r="BG63" s="10">
        <v>0.44</v>
      </c>
      <c r="BH63" s="10">
        <v>0.2</v>
      </c>
      <c r="BI63" s="10">
        <v>0.11</v>
      </c>
      <c r="BJ63" s="10">
        <v>0.05</v>
      </c>
      <c r="BK63" s="10">
        <v>0.23</v>
      </c>
      <c r="BL63" s="10">
        <v>0.28999999999999998</v>
      </c>
      <c r="BM63" s="10">
        <v>0.14000000000000001</v>
      </c>
      <c r="BN63" s="10">
        <v>0.18</v>
      </c>
      <c r="CA63" s="32">
        <v>1</v>
      </c>
      <c r="CB63" s="29">
        <v>0</v>
      </c>
      <c r="CC63" s="29">
        <v>0</v>
      </c>
      <c r="CD63" s="29">
        <v>1</v>
      </c>
      <c r="CE63" s="29">
        <v>1</v>
      </c>
      <c r="CF63" s="6">
        <f t="shared" si="1"/>
        <v>3</v>
      </c>
    </row>
    <row r="64" spans="1:84" x14ac:dyDescent="0.25">
      <c r="A64" s="8">
        <v>137</v>
      </c>
      <c r="B64" s="28"/>
      <c r="C64" s="8">
        <v>1</v>
      </c>
      <c r="D64" s="10">
        <v>0</v>
      </c>
      <c r="E64" s="11">
        <v>12346</v>
      </c>
      <c r="F64" s="10">
        <v>172.1</v>
      </c>
      <c r="G64" s="10">
        <v>87.8</v>
      </c>
      <c r="H64" s="12">
        <f t="shared" si="0"/>
        <v>29.643724967005319</v>
      </c>
      <c r="I64" s="10">
        <v>2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>
        <v>0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>
        <v>2.92</v>
      </c>
      <c r="AP64" s="10">
        <v>117</v>
      </c>
      <c r="AQ64" s="10">
        <v>2.39</v>
      </c>
      <c r="AR64" s="10">
        <v>123</v>
      </c>
      <c r="AS64" s="10">
        <v>70.03</v>
      </c>
      <c r="AT64" s="10"/>
      <c r="AU64" s="10">
        <v>5.83</v>
      </c>
      <c r="AV64" s="10">
        <v>79</v>
      </c>
      <c r="AW64" s="10"/>
      <c r="AX64" s="10"/>
      <c r="AY64" s="10">
        <v>1</v>
      </c>
      <c r="AZ64" s="10">
        <v>1</v>
      </c>
      <c r="BA64" s="10">
        <v>9215</v>
      </c>
      <c r="BB64" s="35">
        <v>1.38</v>
      </c>
      <c r="BC64" s="35">
        <v>0.7</v>
      </c>
      <c r="BD64" s="35">
        <v>1.74</v>
      </c>
      <c r="BE64" s="35">
        <v>0.89</v>
      </c>
      <c r="BF64" s="35">
        <v>1.62</v>
      </c>
      <c r="BG64" s="35">
        <v>0.24</v>
      </c>
      <c r="BH64" s="35">
        <v>0.1</v>
      </c>
      <c r="BI64" s="35">
        <v>7.0000000000000007E-2</v>
      </c>
      <c r="BJ64" s="35">
        <v>7.0000000000000007E-2</v>
      </c>
      <c r="BK64" s="35">
        <v>0.22</v>
      </c>
      <c r="BL64" s="35">
        <v>0.05</v>
      </c>
      <c r="BM64" s="35">
        <v>0.1</v>
      </c>
      <c r="BN64" s="35">
        <v>0.03</v>
      </c>
      <c r="CA64" s="32">
        <v>2</v>
      </c>
      <c r="CB64" s="29">
        <v>1</v>
      </c>
      <c r="CC64" s="29">
        <v>2</v>
      </c>
      <c r="CD64" s="29">
        <v>1</v>
      </c>
      <c r="CE64" s="29">
        <v>3</v>
      </c>
      <c r="CF64" s="6">
        <f t="shared" si="1"/>
        <v>9</v>
      </c>
    </row>
    <row r="65" spans="1:84" x14ac:dyDescent="0.25">
      <c r="A65" s="8">
        <v>138</v>
      </c>
      <c r="B65" s="20"/>
      <c r="C65" s="8">
        <v>1</v>
      </c>
      <c r="D65" s="21">
        <v>0</v>
      </c>
      <c r="E65" s="22">
        <v>17973</v>
      </c>
      <c r="F65" s="21">
        <v>174</v>
      </c>
      <c r="G65" s="21">
        <v>84</v>
      </c>
      <c r="H65" s="12">
        <f t="shared" si="0"/>
        <v>27.744748315497421</v>
      </c>
      <c r="I65" s="21">
        <v>2</v>
      </c>
      <c r="J65" s="21">
        <v>0</v>
      </c>
      <c r="K65" s="21">
        <v>0</v>
      </c>
      <c r="L65" s="21">
        <v>0</v>
      </c>
      <c r="M65" s="21">
        <v>0</v>
      </c>
      <c r="N65" s="21">
        <v>1</v>
      </c>
      <c r="O65" s="21">
        <v>0</v>
      </c>
      <c r="P65" s="23">
        <v>2.08</v>
      </c>
      <c r="Q65" s="20">
        <v>71</v>
      </c>
      <c r="R65" s="24">
        <v>2.5299999999999998</v>
      </c>
      <c r="S65" s="33">
        <v>65</v>
      </c>
      <c r="T65" s="24">
        <v>82.24</v>
      </c>
      <c r="U65" s="20">
        <v>108</v>
      </c>
      <c r="V65" s="24">
        <v>3.38</v>
      </c>
      <c r="W65" s="20">
        <v>42</v>
      </c>
      <c r="X65" s="24">
        <v>3.27</v>
      </c>
      <c r="Y65" s="20">
        <v>41</v>
      </c>
      <c r="Z65" s="20">
        <v>1</v>
      </c>
      <c r="AA65" s="10">
        <v>1639</v>
      </c>
      <c r="AB65" s="10">
        <v>1.33</v>
      </c>
      <c r="AC65" s="10">
        <v>0.92</v>
      </c>
      <c r="AD65" s="10">
        <v>1.53</v>
      </c>
      <c r="AE65" s="10">
        <v>1.53</v>
      </c>
      <c r="AF65" s="10">
        <v>1.75</v>
      </c>
      <c r="AG65" s="10">
        <v>0.25</v>
      </c>
      <c r="AH65" s="10">
        <v>0.12</v>
      </c>
      <c r="AI65" s="10">
        <v>0.15</v>
      </c>
      <c r="AJ65" s="10">
        <v>0.15</v>
      </c>
      <c r="AK65" s="10">
        <v>0.23</v>
      </c>
      <c r="AL65" s="10">
        <v>0.25</v>
      </c>
      <c r="AM65" s="10">
        <v>0.23</v>
      </c>
      <c r="AN65" s="10">
        <v>0.13</v>
      </c>
      <c r="AO65" s="25">
        <v>2.42</v>
      </c>
      <c r="AP65" s="26">
        <v>82</v>
      </c>
      <c r="AQ65" s="25">
        <v>2.96</v>
      </c>
      <c r="AR65" s="26">
        <v>76</v>
      </c>
      <c r="AS65" s="25">
        <v>81.69</v>
      </c>
      <c r="AT65" s="26">
        <v>107</v>
      </c>
      <c r="AU65" s="25">
        <v>4.0999999999999996</v>
      </c>
      <c r="AV65" s="26">
        <v>51</v>
      </c>
      <c r="AW65" s="25">
        <v>3.78</v>
      </c>
      <c r="AX65" s="26">
        <v>47</v>
      </c>
      <c r="AY65" s="10">
        <v>1</v>
      </c>
      <c r="AZ65" s="10">
        <v>0</v>
      </c>
      <c r="BA65" s="26">
        <v>3448</v>
      </c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CF65" s="6">
        <f t="shared" si="1"/>
        <v>0</v>
      </c>
    </row>
    <row r="66" spans="1:84" x14ac:dyDescent="0.25">
      <c r="A66" s="8">
        <v>143</v>
      </c>
      <c r="B66" s="28"/>
      <c r="C66" s="8">
        <v>1</v>
      </c>
      <c r="D66" s="10">
        <v>0</v>
      </c>
      <c r="E66" s="11">
        <v>21944</v>
      </c>
      <c r="F66" s="10">
        <v>180.5</v>
      </c>
      <c r="G66" s="10">
        <v>101</v>
      </c>
      <c r="H66" s="12">
        <f t="shared" si="0"/>
        <v>31.000375994659343</v>
      </c>
      <c r="I66" s="10">
        <v>2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>
        <v>0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>
        <v>3.46</v>
      </c>
      <c r="AP66" s="10">
        <v>94</v>
      </c>
      <c r="AQ66" s="12">
        <v>4.5999999999999996</v>
      </c>
      <c r="AR66" s="10">
        <v>96</v>
      </c>
      <c r="AS66" s="10">
        <v>75.3</v>
      </c>
      <c r="AT66" s="10"/>
      <c r="AU66" s="10">
        <v>13.38</v>
      </c>
      <c r="AV66" s="10">
        <v>141</v>
      </c>
      <c r="AW66" s="10"/>
      <c r="AX66" s="10"/>
      <c r="AY66" s="10">
        <v>1</v>
      </c>
      <c r="AZ66" s="10">
        <v>1</v>
      </c>
      <c r="BA66" s="10">
        <v>9286</v>
      </c>
      <c r="BB66" s="35">
        <v>1.1299999999999999</v>
      </c>
      <c r="BC66" s="35">
        <v>1.19</v>
      </c>
      <c r="BD66" s="35">
        <v>1.69</v>
      </c>
      <c r="BE66" s="35">
        <v>1.58</v>
      </c>
      <c r="BF66" s="35">
        <v>1.76</v>
      </c>
      <c r="BG66" s="35">
        <v>0.48</v>
      </c>
      <c r="BH66" s="35">
        <v>0.23</v>
      </c>
      <c r="BI66" s="35">
        <v>0.14000000000000001</v>
      </c>
      <c r="BJ66" s="35">
        <v>0.09</v>
      </c>
      <c r="BK66" s="35">
        <v>0.38</v>
      </c>
      <c r="BL66" s="35">
        <v>0.2</v>
      </c>
      <c r="BM66" s="35">
        <v>0.23</v>
      </c>
      <c r="BN66" s="35">
        <v>0.19</v>
      </c>
      <c r="CF66" s="6">
        <f t="shared" ref="CF66:CF129" si="2">SUM(CA66:CE66)</f>
        <v>0</v>
      </c>
    </row>
    <row r="67" spans="1:84" x14ac:dyDescent="0.25">
      <c r="A67" s="8">
        <v>145</v>
      </c>
      <c r="B67" s="28"/>
      <c r="C67" s="8">
        <v>1</v>
      </c>
      <c r="D67" s="10">
        <v>0</v>
      </c>
      <c r="E67" s="11">
        <v>22139</v>
      </c>
      <c r="F67" s="10">
        <v>181.4</v>
      </c>
      <c r="G67" s="10">
        <v>106.5</v>
      </c>
      <c r="H67" s="12">
        <f t="shared" ref="H67:H129" si="3">(G67/(F67/100)^2)</f>
        <v>32.364957594308137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>
        <v>0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>
        <v>3.79</v>
      </c>
      <c r="AP67" s="10">
        <v>102</v>
      </c>
      <c r="AQ67" s="10">
        <v>4.33</v>
      </c>
      <c r="AR67" s="10">
        <v>89</v>
      </c>
      <c r="AS67" s="10">
        <v>87.43</v>
      </c>
      <c r="AT67" s="10"/>
      <c r="AU67" s="10">
        <v>9.15</v>
      </c>
      <c r="AV67" s="10">
        <v>95</v>
      </c>
      <c r="AW67" s="10"/>
      <c r="AX67" s="10"/>
      <c r="AY67" s="10">
        <v>0</v>
      </c>
      <c r="AZ67" s="10">
        <v>1</v>
      </c>
      <c r="BA67" s="10">
        <v>9449</v>
      </c>
      <c r="BB67" s="35">
        <v>0.96</v>
      </c>
      <c r="BC67" s="35">
        <v>0.97</v>
      </c>
      <c r="BD67" s="35">
        <v>1.32</v>
      </c>
      <c r="BE67" s="35">
        <v>0.99</v>
      </c>
      <c r="BF67" s="35">
        <v>1.34</v>
      </c>
      <c r="BG67" s="35">
        <v>0.54</v>
      </c>
      <c r="BH67" s="35">
        <v>0.17</v>
      </c>
      <c r="BI67" s="35">
        <v>0.15</v>
      </c>
      <c r="BJ67" s="35">
        <v>0.04</v>
      </c>
      <c r="BK67" s="35">
        <v>0.26</v>
      </c>
      <c r="BL67" s="35">
        <v>0.28000000000000003</v>
      </c>
      <c r="BM67" s="35">
        <v>0.22</v>
      </c>
      <c r="BN67" s="35">
        <v>0.13</v>
      </c>
      <c r="CF67" s="6">
        <f t="shared" si="2"/>
        <v>0</v>
      </c>
    </row>
    <row r="68" spans="1:84" x14ac:dyDescent="0.25">
      <c r="A68" s="8">
        <v>150</v>
      </c>
      <c r="B68" s="28"/>
      <c r="C68" s="8">
        <v>1</v>
      </c>
      <c r="D68" s="10">
        <v>1</v>
      </c>
      <c r="E68" s="11">
        <v>23569</v>
      </c>
      <c r="F68" s="10">
        <v>177.6</v>
      </c>
      <c r="G68" s="10">
        <v>80.8</v>
      </c>
      <c r="H68" s="12">
        <f t="shared" si="3"/>
        <v>25.61683304926548</v>
      </c>
      <c r="I68" s="10">
        <v>2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3.38</v>
      </c>
      <c r="Q68" s="10">
        <v>108</v>
      </c>
      <c r="R68" s="10">
        <v>4.9400000000000004</v>
      </c>
      <c r="S68" s="10">
        <v>123</v>
      </c>
      <c r="T68" s="10">
        <v>68.48</v>
      </c>
      <c r="U68" s="10">
        <v>87</v>
      </c>
      <c r="V68" s="10">
        <v>5.15</v>
      </c>
      <c r="W68" s="10">
        <v>62</v>
      </c>
      <c r="X68" s="10">
        <v>5.19</v>
      </c>
      <c r="Y68" s="10">
        <v>62</v>
      </c>
      <c r="Z68" s="27">
        <v>1</v>
      </c>
      <c r="AA68" s="10">
        <v>1645</v>
      </c>
      <c r="AB68" s="10">
        <v>0.72</v>
      </c>
      <c r="AC68" s="10">
        <v>0.64</v>
      </c>
      <c r="AD68" s="10">
        <v>1.57</v>
      </c>
      <c r="AE68" s="10">
        <v>0.28000000000000003</v>
      </c>
      <c r="AF68" s="10">
        <v>1.5</v>
      </c>
      <c r="AG68" s="10">
        <v>0.28000000000000003</v>
      </c>
      <c r="AH68" s="10">
        <v>0.9</v>
      </c>
      <c r="AI68" s="10">
        <v>0.04</v>
      </c>
      <c r="AJ68" s="10">
        <v>0.14000000000000001</v>
      </c>
      <c r="AK68" s="10">
        <v>0.2</v>
      </c>
      <c r="AL68" s="10">
        <v>0.11</v>
      </c>
      <c r="AM68" s="10">
        <v>0.1</v>
      </c>
      <c r="AN68" s="10">
        <v>0.73</v>
      </c>
      <c r="AO68" s="10">
        <v>3.42</v>
      </c>
      <c r="AP68" s="10">
        <v>109</v>
      </c>
      <c r="AQ68" s="10">
        <v>5.07</v>
      </c>
      <c r="AR68" s="10">
        <v>126</v>
      </c>
      <c r="AS68" s="10">
        <v>67.53</v>
      </c>
      <c r="AT68" s="10">
        <v>85</v>
      </c>
      <c r="AU68" s="10">
        <v>5.73</v>
      </c>
      <c r="AV68" s="10">
        <v>69</v>
      </c>
      <c r="AW68" s="10">
        <v>5.73</v>
      </c>
      <c r="AX68" s="10">
        <v>69</v>
      </c>
      <c r="AY68" s="10">
        <v>0</v>
      </c>
      <c r="AZ68" s="10">
        <v>1</v>
      </c>
      <c r="BA68" s="10">
        <v>3598</v>
      </c>
      <c r="BB68" s="10">
        <v>0.84</v>
      </c>
      <c r="BC68" s="10">
        <v>0.66</v>
      </c>
      <c r="BD68" s="10">
        <v>1.66</v>
      </c>
      <c r="BE68" s="10">
        <v>0.7</v>
      </c>
      <c r="BF68" s="10">
        <v>1.58</v>
      </c>
      <c r="BG68" s="10">
        <v>0.31</v>
      </c>
      <c r="BH68" s="10">
        <v>0.95</v>
      </c>
      <c r="BI68" s="10">
        <v>0.95</v>
      </c>
      <c r="BJ68" s="10">
        <v>0.95</v>
      </c>
      <c r="BK68" s="10">
        <v>0.96</v>
      </c>
      <c r="BL68" s="10">
        <v>0.97</v>
      </c>
      <c r="BM68" s="10">
        <v>0.97</v>
      </c>
      <c r="BN68" s="10">
        <v>0.85</v>
      </c>
      <c r="CF68" s="6">
        <f t="shared" si="2"/>
        <v>0</v>
      </c>
    </row>
    <row r="69" spans="1:84" x14ac:dyDescent="0.25">
      <c r="A69" s="8">
        <v>151</v>
      </c>
      <c r="B69" s="28"/>
      <c r="C69" s="8">
        <v>1</v>
      </c>
      <c r="D69" s="10">
        <v>1</v>
      </c>
      <c r="E69" s="11">
        <v>19083</v>
      </c>
      <c r="F69" s="10">
        <v>152</v>
      </c>
      <c r="G69" s="10">
        <v>75.400000000000006</v>
      </c>
      <c r="H69" s="12">
        <f t="shared" si="3"/>
        <v>32.635041551246537</v>
      </c>
      <c r="I69" s="10">
        <v>2</v>
      </c>
      <c r="J69" s="10">
        <v>0</v>
      </c>
      <c r="K69" s="10">
        <v>0</v>
      </c>
      <c r="L69" s="10">
        <v>0</v>
      </c>
      <c r="M69" s="10">
        <v>1</v>
      </c>
      <c r="N69" s="10">
        <v>0</v>
      </c>
      <c r="O69" s="10">
        <v>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>
        <v>0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>
        <v>2.62</v>
      </c>
      <c r="AP69" s="10">
        <v>135</v>
      </c>
      <c r="AQ69" s="10">
        <v>3.37</v>
      </c>
      <c r="AR69" s="10">
        <v>136</v>
      </c>
      <c r="AS69" s="10">
        <v>77.8</v>
      </c>
      <c r="AT69" s="10">
        <v>99</v>
      </c>
      <c r="AU69" s="10">
        <v>3.45</v>
      </c>
      <c r="AV69" s="10">
        <v>61</v>
      </c>
      <c r="AW69" s="10">
        <v>3.53</v>
      </c>
      <c r="AX69" s="10">
        <v>62</v>
      </c>
      <c r="AY69" s="10">
        <v>1</v>
      </c>
      <c r="AZ69" s="10">
        <v>1</v>
      </c>
      <c r="BA69" s="10">
        <v>8922</v>
      </c>
      <c r="BB69" s="10">
        <v>1.05</v>
      </c>
      <c r="BC69" s="10">
        <v>1.25</v>
      </c>
      <c r="BD69" s="10">
        <v>1.62</v>
      </c>
      <c r="BE69" s="10">
        <v>0.78</v>
      </c>
      <c r="BF69" s="10">
        <v>1.43</v>
      </c>
      <c r="BG69" s="10">
        <v>0.85</v>
      </c>
      <c r="BH69" s="10">
        <v>0.83</v>
      </c>
      <c r="BI69" s="10">
        <v>0.7</v>
      </c>
      <c r="BJ69" s="10">
        <v>0.67</v>
      </c>
      <c r="BK69" s="10">
        <v>0.73</v>
      </c>
      <c r="BL69" s="10">
        <v>0.93</v>
      </c>
      <c r="BM69" s="10">
        <v>0.71</v>
      </c>
      <c r="BN69" s="10">
        <v>0.24</v>
      </c>
      <c r="CA69" s="32">
        <v>1</v>
      </c>
      <c r="CB69" s="29">
        <v>1</v>
      </c>
      <c r="CC69" s="29">
        <v>2</v>
      </c>
      <c r="CD69" s="29">
        <v>1</v>
      </c>
      <c r="CE69" s="29">
        <v>2</v>
      </c>
      <c r="CF69" s="6">
        <f>SUM(CA69:CE69)</f>
        <v>7</v>
      </c>
    </row>
    <row r="70" spans="1:84" x14ac:dyDescent="0.25">
      <c r="A70" s="8">
        <v>154</v>
      </c>
      <c r="B70" s="28"/>
      <c r="C70" s="8">
        <v>1</v>
      </c>
      <c r="D70" s="10">
        <v>0</v>
      </c>
      <c r="E70" s="11">
        <v>28003</v>
      </c>
      <c r="F70" s="10">
        <v>175</v>
      </c>
      <c r="G70" s="10">
        <v>83</v>
      </c>
      <c r="H70" s="12">
        <f t="shared" si="3"/>
        <v>27.102040816326532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>
        <v>0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>
        <v>2.92</v>
      </c>
      <c r="AP70" s="10">
        <v>74</v>
      </c>
      <c r="AQ70" s="10">
        <v>3.48</v>
      </c>
      <c r="AR70" s="10">
        <v>70</v>
      </c>
      <c r="AS70" s="10">
        <v>83.69</v>
      </c>
      <c r="AT70" s="10"/>
      <c r="AU70" s="10">
        <v>8.56</v>
      </c>
      <c r="AV70" s="10">
        <v>87</v>
      </c>
      <c r="AW70" s="10"/>
      <c r="AX70" s="10"/>
      <c r="AY70" s="10">
        <v>1</v>
      </c>
      <c r="AZ70" s="10">
        <v>1</v>
      </c>
      <c r="BA70" s="10">
        <v>9251</v>
      </c>
      <c r="BB70" s="35">
        <v>1.05</v>
      </c>
      <c r="BC70" s="35">
        <v>0.98</v>
      </c>
      <c r="BD70" s="35">
        <v>2</v>
      </c>
      <c r="BE70" s="35">
        <v>1.25</v>
      </c>
      <c r="BF70" s="35">
        <v>1.95</v>
      </c>
      <c r="BG70" s="35">
        <v>0.52</v>
      </c>
      <c r="BH70" s="35">
        <v>0.17</v>
      </c>
      <c r="BI70" s="35">
        <v>0.25</v>
      </c>
      <c r="BJ70" s="35">
        <v>0.05</v>
      </c>
      <c r="BK70" s="35">
        <v>0.16</v>
      </c>
      <c r="BL70" s="35">
        <v>0.25</v>
      </c>
      <c r="BM70" s="35">
        <v>0.26</v>
      </c>
      <c r="BN70" s="35">
        <v>0.38</v>
      </c>
      <c r="CF70" s="6">
        <f t="shared" si="2"/>
        <v>0</v>
      </c>
    </row>
    <row r="71" spans="1:84" x14ac:dyDescent="0.25">
      <c r="A71" s="8">
        <v>157</v>
      </c>
      <c r="B71" s="28"/>
      <c r="C71" s="8">
        <v>1</v>
      </c>
      <c r="D71" s="10">
        <v>0</v>
      </c>
      <c r="E71" s="11">
        <v>26756</v>
      </c>
      <c r="F71" s="10">
        <v>175.6</v>
      </c>
      <c r="G71" s="10">
        <v>110</v>
      </c>
      <c r="H71" s="12">
        <f t="shared" si="3"/>
        <v>35.673330877278552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1</v>
      </c>
      <c r="O71" s="10">
        <v>1</v>
      </c>
      <c r="P71" s="10">
        <v>2.57</v>
      </c>
      <c r="Q71" s="10">
        <v>77</v>
      </c>
      <c r="R71" s="10">
        <v>3.37</v>
      </c>
      <c r="S71" s="10">
        <v>81</v>
      </c>
      <c r="T71" s="10">
        <v>76.260000000000005</v>
      </c>
      <c r="U71" s="10">
        <v>95</v>
      </c>
      <c r="V71" s="10">
        <v>8.7100000000000009</v>
      </c>
      <c r="W71" s="10">
        <v>89</v>
      </c>
      <c r="X71" s="10">
        <v>8.56</v>
      </c>
      <c r="Y71" s="10">
        <v>88</v>
      </c>
      <c r="Z71" s="27">
        <v>1</v>
      </c>
      <c r="AA71" s="10">
        <v>1644</v>
      </c>
      <c r="AB71" s="10">
        <v>1.02</v>
      </c>
      <c r="AC71" s="10">
        <v>0.86</v>
      </c>
      <c r="AD71" s="10">
        <v>1.37</v>
      </c>
      <c r="AE71" s="10">
        <v>0.79</v>
      </c>
      <c r="AF71" s="10">
        <v>1.61</v>
      </c>
      <c r="AG71" s="10">
        <v>0.67</v>
      </c>
      <c r="AH71" s="10">
        <v>7.0000000000000007E-2</v>
      </c>
      <c r="AI71" s="10">
        <v>0.23</v>
      </c>
      <c r="AJ71" s="10">
        <v>0.05</v>
      </c>
      <c r="AK71" s="10">
        <v>0.47</v>
      </c>
      <c r="AL71" s="10">
        <v>0.28999999999999998</v>
      </c>
      <c r="AM71" s="10">
        <v>0.28000000000000003</v>
      </c>
      <c r="AN71" s="10">
        <v>0.13</v>
      </c>
      <c r="AO71" s="10">
        <v>2.57</v>
      </c>
      <c r="AP71" s="10">
        <v>77</v>
      </c>
      <c r="AQ71" s="10">
        <v>3.37</v>
      </c>
      <c r="AR71" s="10">
        <v>81</v>
      </c>
      <c r="AS71" s="10">
        <v>76.260000000000005</v>
      </c>
      <c r="AT71" s="10">
        <v>95</v>
      </c>
      <c r="AU71" s="10">
        <v>8.7100000000000009</v>
      </c>
      <c r="AV71" s="10">
        <v>89</v>
      </c>
      <c r="AW71" s="10">
        <v>8.56</v>
      </c>
      <c r="AX71" s="10">
        <v>88</v>
      </c>
      <c r="AY71" s="10"/>
      <c r="AZ71" s="10">
        <v>1</v>
      </c>
      <c r="BA71" s="10">
        <v>4204</v>
      </c>
      <c r="BB71" s="10">
        <v>0.99</v>
      </c>
      <c r="BC71" s="10">
        <v>0.74</v>
      </c>
      <c r="BD71" s="10">
        <v>1.31</v>
      </c>
      <c r="BE71" s="10">
        <v>0.78</v>
      </c>
      <c r="BF71" s="10">
        <v>1.47</v>
      </c>
      <c r="BG71" s="10">
        <v>0.35</v>
      </c>
      <c r="BH71" s="10">
        <v>0.19</v>
      </c>
      <c r="BI71" s="10">
        <v>0.24</v>
      </c>
      <c r="BJ71" s="10">
        <v>0.18</v>
      </c>
      <c r="BK71" s="10">
        <v>0.32</v>
      </c>
      <c r="BL71" s="10">
        <v>0.36</v>
      </c>
      <c r="BM71" s="10">
        <v>0.34</v>
      </c>
      <c r="BN71" s="10">
        <v>0.21</v>
      </c>
      <c r="CF71" s="6">
        <f t="shared" si="2"/>
        <v>0</v>
      </c>
    </row>
    <row r="72" spans="1:84" x14ac:dyDescent="0.25">
      <c r="A72" s="8">
        <v>161</v>
      </c>
      <c r="B72" s="28"/>
      <c r="C72" s="8">
        <v>1</v>
      </c>
      <c r="D72" s="10">
        <v>0</v>
      </c>
      <c r="E72" s="11">
        <v>14796</v>
      </c>
      <c r="F72" s="10">
        <v>161.9</v>
      </c>
      <c r="G72" s="10">
        <v>73</v>
      </c>
      <c r="H72" s="12">
        <f t="shared" si="3"/>
        <v>27.850254143106817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  <c r="O72" s="10">
        <v>1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>
        <v>0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>
        <v>2.86</v>
      </c>
      <c r="AP72" s="10">
        <v>123</v>
      </c>
      <c r="AQ72" s="10">
        <v>3.49</v>
      </c>
      <c r="AR72" s="10">
        <v>113</v>
      </c>
      <c r="AS72" s="10">
        <v>82.07</v>
      </c>
      <c r="AT72" s="10"/>
      <c r="AU72" s="10">
        <v>7.01</v>
      </c>
      <c r="AV72" s="10">
        <v>105</v>
      </c>
      <c r="AW72" s="10"/>
      <c r="AX72" s="10"/>
      <c r="AY72" s="10">
        <v>1</v>
      </c>
      <c r="AZ72" s="10">
        <v>1</v>
      </c>
      <c r="BA72" s="10">
        <v>9280</v>
      </c>
      <c r="BB72" s="35">
        <v>0.61</v>
      </c>
      <c r="BC72" s="35">
        <v>1.18</v>
      </c>
      <c r="BD72" s="35">
        <v>1.79</v>
      </c>
      <c r="BE72" s="35">
        <v>1.06</v>
      </c>
      <c r="BF72" s="35">
        <v>1.82</v>
      </c>
      <c r="BG72" s="35">
        <v>0.34</v>
      </c>
      <c r="BH72" s="35">
        <v>0.08</v>
      </c>
      <c r="BI72" s="35">
        <v>0.03</v>
      </c>
      <c r="BJ72" s="35">
        <v>0.09</v>
      </c>
      <c r="BK72" s="35">
        <v>0.26</v>
      </c>
      <c r="BL72" s="35">
        <v>0.2</v>
      </c>
      <c r="BM72" s="35">
        <v>0.14000000000000001</v>
      </c>
      <c r="BN72" s="35">
        <v>0</v>
      </c>
      <c r="CF72" s="6">
        <f t="shared" si="2"/>
        <v>0</v>
      </c>
    </row>
    <row r="73" spans="1:84" x14ac:dyDescent="0.25">
      <c r="A73" s="8">
        <v>163</v>
      </c>
      <c r="B73" s="20"/>
      <c r="C73" s="8">
        <v>1</v>
      </c>
      <c r="D73" s="21">
        <v>1</v>
      </c>
      <c r="E73" s="22">
        <v>32737</v>
      </c>
      <c r="F73" s="21">
        <v>173</v>
      </c>
      <c r="G73" s="21">
        <v>100</v>
      </c>
      <c r="H73" s="12">
        <f t="shared" si="3"/>
        <v>33.412409368839583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1</v>
      </c>
      <c r="P73" s="23">
        <v>3.72</v>
      </c>
      <c r="Q73" s="20">
        <v>99</v>
      </c>
      <c r="R73" s="24">
        <v>4.7300000000000004</v>
      </c>
      <c r="S73" s="33">
        <v>106</v>
      </c>
      <c r="T73" s="24">
        <v>78.7</v>
      </c>
      <c r="U73" s="20">
        <v>94</v>
      </c>
      <c r="V73" s="24">
        <v>8</v>
      </c>
      <c r="W73" s="20">
        <v>91</v>
      </c>
      <c r="X73" s="24">
        <v>8.18</v>
      </c>
      <c r="Y73" s="20">
        <v>93</v>
      </c>
      <c r="Z73" s="20">
        <v>1</v>
      </c>
      <c r="AA73" s="10">
        <v>1515</v>
      </c>
      <c r="AB73" s="10">
        <v>0.68</v>
      </c>
      <c r="AC73" s="10">
        <v>1.22</v>
      </c>
      <c r="AD73" s="10">
        <v>1.74</v>
      </c>
      <c r="AE73" s="10">
        <v>1.1499999999999999</v>
      </c>
      <c r="AF73" s="10">
        <v>1.87</v>
      </c>
      <c r="AG73" s="10">
        <v>0.22</v>
      </c>
      <c r="AH73" s="10">
        <v>0.19</v>
      </c>
      <c r="AI73" s="10">
        <v>0.03</v>
      </c>
      <c r="AJ73" s="10">
        <v>0.08</v>
      </c>
      <c r="AK73" s="10">
        <v>0.26</v>
      </c>
      <c r="AL73" s="10">
        <v>0.28000000000000003</v>
      </c>
      <c r="AM73" s="10">
        <v>0.13</v>
      </c>
      <c r="AN73" s="10">
        <v>0.11</v>
      </c>
      <c r="AO73" s="25">
        <v>3.49</v>
      </c>
      <c r="AP73" s="26">
        <v>93</v>
      </c>
      <c r="AQ73" s="25">
        <v>4.5199999999999996</v>
      </c>
      <c r="AR73" s="26">
        <v>101</v>
      </c>
      <c r="AS73" s="25">
        <v>77.239999999999995</v>
      </c>
      <c r="AT73" s="26">
        <v>92</v>
      </c>
      <c r="AU73" s="25">
        <v>8.16</v>
      </c>
      <c r="AV73" s="26">
        <v>93</v>
      </c>
      <c r="AW73" s="25">
        <v>8.6</v>
      </c>
      <c r="AX73" s="26">
        <v>98</v>
      </c>
      <c r="AY73" s="10">
        <v>0</v>
      </c>
      <c r="AZ73" s="10">
        <v>1</v>
      </c>
      <c r="BA73" s="26">
        <v>1764</v>
      </c>
      <c r="BB73" s="10">
        <v>0.75</v>
      </c>
      <c r="BC73" s="10">
        <v>1.34</v>
      </c>
      <c r="BD73" s="10">
        <v>1.54</v>
      </c>
      <c r="BE73" s="10">
        <v>1.18</v>
      </c>
      <c r="BF73" s="10">
        <v>1.96</v>
      </c>
      <c r="BG73" s="10">
        <v>0.4</v>
      </c>
      <c r="BH73" s="10">
        <v>0.11</v>
      </c>
      <c r="BI73" s="10">
        <v>0.09</v>
      </c>
      <c r="BJ73" s="10">
        <v>0.15</v>
      </c>
      <c r="BK73" s="10">
        <v>0.28000000000000003</v>
      </c>
      <c r="BL73" s="10">
        <v>0.36</v>
      </c>
      <c r="BM73" s="10">
        <v>0.18</v>
      </c>
      <c r="BN73" s="10">
        <v>0.18</v>
      </c>
      <c r="BO73" s="7">
        <v>0</v>
      </c>
      <c r="BP73" s="7">
        <v>3</v>
      </c>
      <c r="BQ73" s="7">
        <v>6</v>
      </c>
      <c r="BR73" s="7">
        <v>4</v>
      </c>
      <c r="BS73" s="7">
        <v>6</v>
      </c>
      <c r="BT73" s="7">
        <v>50</v>
      </c>
      <c r="BU73" s="7">
        <v>34</v>
      </c>
      <c r="BV73" s="7">
        <v>107</v>
      </c>
      <c r="BW73" s="7">
        <v>0</v>
      </c>
      <c r="BX73" s="7">
        <v>602</v>
      </c>
      <c r="BY73" s="7">
        <v>97</v>
      </c>
      <c r="BZ73" s="7">
        <v>0</v>
      </c>
      <c r="CF73" s="6">
        <f t="shared" si="2"/>
        <v>0</v>
      </c>
    </row>
    <row r="74" spans="1:84" x14ac:dyDescent="0.25">
      <c r="A74" s="8">
        <v>164</v>
      </c>
      <c r="B74" s="28"/>
      <c r="C74" s="8">
        <v>1</v>
      </c>
      <c r="D74" s="10">
        <v>0</v>
      </c>
      <c r="E74" s="11">
        <v>27742</v>
      </c>
      <c r="F74" s="10">
        <v>181</v>
      </c>
      <c r="G74" s="10">
        <v>92</v>
      </c>
      <c r="H74" s="12">
        <f t="shared" si="3"/>
        <v>28.082170873904946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>
        <v>0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>
        <v>3.98</v>
      </c>
      <c r="AP74" s="10">
        <v>94</v>
      </c>
      <c r="AQ74" s="10">
        <v>6.11</v>
      </c>
      <c r="AR74" s="10">
        <v>114</v>
      </c>
      <c r="AS74" s="10">
        <v>65.16</v>
      </c>
      <c r="AT74" s="10">
        <v>82</v>
      </c>
      <c r="AU74" s="10">
        <v>10.23</v>
      </c>
      <c r="AV74" s="10">
        <v>97</v>
      </c>
      <c r="AW74" s="10">
        <v>10.84</v>
      </c>
      <c r="AX74" s="10">
        <v>103</v>
      </c>
      <c r="AY74" s="10">
        <v>0</v>
      </c>
      <c r="AZ74" s="10">
        <v>1</v>
      </c>
      <c r="BA74" s="10">
        <v>9009</v>
      </c>
      <c r="BB74" s="10">
        <v>2.13</v>
      </c>
      <c r="BC74" s="10">
        <v>1.58</v>
      </c>
      <c r="BD74" s="10">
        <v>2.27</v>
      </c>
      <c r="BE74" s="10">
        <v>1.49</v>
      </c>
      <c r="BF74" s="10">
        <v>2.04</v>
      </c>
      <c r="BG74" s="10">
        <v>1.22</v>
      </c>
      <c r="BH74" s="10">
        <v>1.06</v>
      </c>
      <c r="BI74" s="10">
        <v>0.93</v>
      </c>
      <c r="BJ74" s="10">
        <v>0.92</v>
      </c>
      <c r="BK74" s="10">
        <v>0.99</v>
      </c>
      <c r="BL74" s="10">
        <v>1.0900000000000001</v>
      </c>
      <c r="BM74" s="10">
        <v>0.97</v>
      </c>
      <c r="BN74" s="10">
        <v>0.42</v>
      </c>
      <c r="BO74" s="7">
        <v>0</v>
      </c>
      <c r="BP74" s="7">
        <v>0</v>
      </c>
      <c r="BQ74" s="7">
        <v>8</v>
      </c>
      <c r="BR74" s="7">
        <v>5</v>
      </c>
      <c r="BS74" s="7">
        <v>5</v>
      </c>
      <c r="BT74" s="7">
        <v>50</v>
      </c>
      <c r="BU74" s="7">
        <v>60</v>
      </c>
      <c r="BV74" s="7">
        <v>108</v>
      </c>
      <c r="BW74" s="7">
        <v>0</v>
      </c>
      <c r="BX74" s="7">
        <v>492</v>
      </c>
      <c r="BY74" s="7">
        <v>73</v>
      </c>
      <c r="BZ74" s="7">
        <v>1</v>
      </c>
      <c r="CF74" s="6">
        <f t="shared" si="2"/>
        <v>0</v>
      </c>
    </row>
    <row r="75" spans="1:84" x14ac:dyDescent="0.25">
      <c r="A75" s="8">
        <v>165</v>
      </c>
      <c r="B75" s="28"/>
      <c r="C75" s="8">
        <v>1</v>
      </c>
      <c r="D75" s="37"/>
      <c r="E75" s="37"/>
      <c r="F75" s="37"/>
      <c r="G75" s="37"/>
      <c r="H75" s="12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>
        <v>0</v>
      </c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10"/>
      <c r="AZ75" s="10">
        <v>1</v>
      </c>
      <c r="BA75" s="10">
        <v>9206</v>
      </c>
      <c r="BB75" s="35">
        <v>0.59</v>
      </c>
      <c r="BC75" s="35">
        <v>1.1200000000000001</v>
      </c>
      <c r="BD75" s="35">
        <v>1.55</v>
      </c>
      <c r="BE75" s="35">
        <v>1.1200000000000001</v>
      </c>
      <c r="BF75" s="35">
        <v>1.45</v>
      </c>
      <c r="BG75" s="35">
        <v>0.37</v>
      </c>
      <c r="BH75" s="35">
        <v>0.25</v>
      </c>
      <c r="BI75" s="35">
        <v>0.22</v>
      </c>
      <c r="BJ75" s="35">
        <v>0.22</v>
      </c>
      <c r="BK75" s="35">
        <v>0.24</v>
      </c>
      <c r="BL75" s="35">
        <v>0.28999999999999998</v>
      </c>
      <c r="BM75" s="35">
        <v>0.23</v>
      </c>
      <c r="BN75" s="35">
        <v>0.3</v>
      </c>
      <c r="CF75" s="6">
        <f t="shared" si="2"/>
        <v>0</v>
      </c>
    </row>
    <row r="76" spans="1:84" x14ac:dyDescent="0.25">
      <c r="A76" s="8">
        <v>170</v>
      </c>
      <c r="B76" s="28"/>
      <c r="C76" s="8">
        <v>1</v>
      </c>
      <c r="D76" s="10">
        <v>0</v>
      </c>
      <c r="E76" s="11">
        <v>15502</v>
      </c>
      <c r="F76" s="10">
        <v>160</v>
      </c>
      <c r="G76" s="10">
        <v>80</v>
      </c>
      <c r="H76" s="12">
        <f t="shared" si="3"/>
        <v>31.249999999999993</v>
      </c>
      <c r="I76" s="10">
        <v>2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>
        <v>0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>
        <v>3.87</v>
      </c>
      <c r="AV76" s="10">
        <v>59</v>
      </c>
      <c r="AW76" s="10"/>
      <c r="AX76" s="10"/>
      <c r="AY76" s="10">
        <v>1</v>
      </c>
      <c r="AZ76" s="10">
        <v>1</v>
      </c>
      <c r="BA76" s="10">
        <v>9382</v>
      </c>
      <c r="BB76" s="35">
        <v>0.46</v>
      </c>
      <c r="BC76" s="35">
        <v>1.18</v>
      </c>
      <c r="BD76" s="35">
        <v>1.73</v>
      </c>
      <c r="BE76" s="35">
        <v>2.06</v>
      </c>
      <c r="BF76" s="35">
        <v>1.8</v>
      </c>
      <c r="BG76" s="35">
        <v>0.21</v>
      </c>
      <c r="BH76" s="35">
        <v>0.31</v>
      </c>
      <c r="BI76" s="35">
        <v>0.14000000000000001</v>
      </c>
      <c r="BJ76" s="35">
        <v>0.17</v>
      </c>
      <c r="BK76" s="35">
        <v>0.41</v>
      </c>
      <c r="BL76" s="35">
        <v>0.4</v>
      </c>
      <c r="BM76" s="35">
        <v>0.26</v>
      </c>
      <c r="BN76" s="35">
        <v>0.11</v>
      </c>
      <c r="CA76" s="32">
        <v>1</v>
      </c>
      <c r="CB76" s="29">
        <v>0</v>
      </c>
      <c r="CC76" s="29">
        <v>1</v>
      </c>
      <c r="CD76" s="29">
        <v>0</v>
      </c>
      <c r="CE76" s="29">
        <v>1</v>
      </c>
      <c r="CF76" s="6">
        <f>SUM(CA76:CE76)</f>
        <v>3</v>
      </c>
    </row>
    <row r="77" spans="1:84" x14ac:dyDescent="0.25">
      <c r="A77" s="8">
        <v>182</v>
      </c>
      <c r="B77" s="28"/>
      <c r="C77" s="8">
        <v>1</v>
      </c>
      <c r="D77" s="10">
        <v>0</v>
      </c>
      <c r="E77" s="11">
        <v>22219</v>
      </c>
      <c r="F77" s="10">
        <v>192.8</v>
      </c>
      <c r="G77" s="10">
        <v>88</v>
      </c>
      <c r="H77" s="12">
        <f t="shared" si="3"/>
        <v>23.673834816893645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3.75</v>
      </c>
      <c r="Q77" s="10">
        <v>87</v>
      </c>
      <c r="R77" s="10">
        <v>5.5</v>
      </c>
      <c r="S77" s="10">
        <v>97</v>
      </c>
      <c r="T77" s="10">
        <v>68.05</v>
      </c>
      <c r="U77" s="10">
        <v>89</v>
      </c>
      <c r="V77" s="10">
        <v>7.68</v>
      </c>
      <c r="W77" s="10">
        <v>70</v>
      </c>
      <c r="X77" s="10">
        <v>7.92</v>
      </c>
      <c r="Y77" s="10">
        <v>72</v>
      </c>
      <c r="Z77" s="27">
        <v>1</v>
      </c>
      <c r="AA77" s="10">
        <v>1553</v>
      </c>
      <c r="AB77" s="10">
        <v>0.84</v>
      </c>
      <c r="AC77" s="10">
        <v>0.79</v>
      </c>
      <c r="AD77" s="10">
        <v>1.04</v>
      </c>
      <c r="AE77" s="10">
        <v>0.79</v>
      </c>
      <c r="AF77" s="10">
        <v>1.06</v>
      </c>
      <c r="AG77" s="10">
        <v>0.65</v>
      </c>
      <c r="AH77" s="10">
        <v>0.09</v>
      </c>
      <c r="AI77" s="10">
        <v>0.17</v>
      </c>
      <c r="AJ77" s="10">
        <v>0.05</v>
      </c>
      <c r="AK77" s="10">
        <v>0.24</v>
      </c>
      <c r="AL77" s="10">
        <v>0.1</v>
      </c>
      <c r="AM77" s="10">
        <v>0.16</v>
      </c>
      <c r="AN77" s="10">
        <v>0.25</v>
      </c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>
        <v>0</v>
      </c>
      <c r="BA77" s="10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7">
        <v>0</v>
      </c>
      <c r="BP77" s="7">
        <v>1</v>
      </c>
      <c r="BQ77" s="7">
        <v>7</v>
      </c>
      <c r="BR77" s="7">
        <v>7</v>
      </c>
      <c r="BS77" s="7">
        <v>5</v>
      </c>
      <c r="BT77" s="7">
        <v>50</v>
      </c>
      <c r="BU77" s="7">
        <v>41</v>
      </c>
      <c r="BV77" s="7">
        <v>90</v>
      </c>
      <c r="BW77" s="7">
        <v>0</v>
      </c>
      <c r="BX77" s="7">
        <v>615</v>
      </c>
      <c r="BY77" s="7">
        <v>88</v>
      </c>
      <c r="BZ77" s="7">
        <v>0</v>
      </c>
      <c r="CF77" s="6">
        <f t="shared" si="2"/>
        <v>0</v>
      </c>
    </row>
    <row r="78" spans="1:84" x14ac:dyDescent="0.25">
      <c r="A78" s="8">
        <v>183</v>
      </c>
      <c r="B78" s="28"/>
      <c r="C78" s="8">
        <v>1</v>
      </c>
      <c r="D78" s="10">
        <v>1</v>
      </c>
      <c r="E78" s="11">
        <v>24405</v>
      </c>
      <c r="F78" s="10">
        <v>165</v>
      </c>
      <c r="G78" s="10">
        <v>90</v>
      </c>
      <c r="H78" s="12">
        <f t="shared" si="3"/>
        <v>33.057851239669425</v>
      </c>
      <c r="I78" s="10">
        <v>0</v>
      </c>
      <c r="J78" s="10">
        <v>1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>
        <v>0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>
        <v>2.46</v>
      </c>
      <c r="AP78" s="10">
        <v>90</v>
      </c>
      <c r="AQ78" s="12">
        <v>3</v>
      </c>
      <c r="AR78" s="10">
        <v>87</v>
      </c>
      <c r="AS78" s="10">
        <v>82.05</v>
      </c>
      <c r="AT78" s="10">
        <v>103</v>
      </c>
      <c r="AU78" s="10">
        <v>6.96</v>
      </c>
      <c r="AV78" s="10">
        <v>97</v>
      </c>
      <c r="AW78" s="10">
        <v>7.27</v>
      </c>
      <c r="AX78" s="10">
        <v>102</v>
      </c>
      <c r="AY78" s="10">
        <v>0</v>
      </c>
      <c r="AZ78" s="10">
        <v>1</v>
      </c>
      <c r="BA78" s="10">
        <v>8708</v>
      </c>
      <c r="BB78" s="10">
        <v>0.28000000000000003</v>
      </c>
      <c r="BC78" s="10">
        <v>1.67</v>
      </c>
      <c r="BD78" s="10">
        <v>1.68</v>
      </c>
      <c r="BE78" s="10">
        <v>0.09</v>
      </c>
      <c r="BF78" s="10">
        <v>1.18</v>
      </c>
      <c r="BG78" s="10">
        <v>0.47</v>
      </c>
      <c r="BH78" s="10">
        <v>0.27</v>
      </c>
      <c r="BI78" s="10">
        <v>0.19</v>
      </c>
      <c r="BJ78" s="10">
        <v>0.15</v>
      </c>
      <c r="BK78" s="10">
        <v>0.52</v>
      </c>
      <c r="BL78" s="10">
        <v>1.71</v>
      </c>
      <c r="BM78" s="10">
        <v>0.16</v>
      </c>
      <c r="BN78" s="10">
        <v>0.42</v>
      </c>
      <c r="CF78" s="6">
        <f t="shared" si="2"/>
        <v>0</v>
      </c>
    </row>
    <row r="79" spans="1:84" x14ac:dyDescent="0.25">
      <c r="A79" s="8">
        <v>184</v>
      </c>
      <c r="B79" s="28"/>
      <c r="C79" s="8">
        <v>1</v>
      </c>
      <c r="D79" s="10">
        <v>1</v>
      </c>
      <c r="E79" s="11">
        <v>30994</v>
      </c>
      <c r="F79" s="10">
        <v>170</v>
      </c>
      <c r="G79" s="10">
        <v>72</v>
      </c>
      <c r="H79" s="12">
        <f t="shared" si="3"/>
        <v>24.913494809688583</v>
      </c>
      <c r="I79" s="10">
        <v>2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>
        <v>0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2">
        <v>3.1</v>
      </c>
      <c r="AP79" s="10">
        <v>91</v>
      </c>
      <c r="AQ79" s="10">
        <v>4.33</v>
      </c>
      <c r="AR79" s="10">
        <v>105</v>
      </c>
      <c r="AS79" s="10">
        <v>71.53</v>
      </c>
      <c r="AT79" s="10"/>
      <c r="AU79" s="10">
        <v>7.89</v>
      </c>
      <c r="AV79" s="10">
        <v>97</v>
      </c>
      <c r="AW79" s="10"/>
      <c r="AX79" s="10"/>
      <c r="AY79" s="10">
        <v>0</v>
      </c>
      <c r="AZ79" s="10">
        <v>1</v>
      </c>
      <c r="BA79" s="10">
        <v>9184</v>
      </c>
      <c r="BB79" s="10">
        <v>1.77</v>
      </c>
      <c r="BC79" s="10">
        <v>1.33</v>
      </c>
      <c r="BD79" s="10">
        <v>1.61</v>
      </c>
      <c r="BE79" s="10">
        <v>1.05</v>
      </c>
      <c r="BF79" s="10">
        <v>1.37</v>
      </c>
      <c r="BG79" s="10">
        <v>1.28</v>
      </c>
      <c r="BH79" s="10">
        <v>0.78</v>
      </c>
      <c r="BI79" s="10">
        <v>0.76</v>
      </c>
      <c r="BJ79" s="10">
        <v>0.76</v>
      </c>
      <c r="BK79" s="10">
        <v>0.78</v>
      </c>
      <c r="BL79" s="10">
        <v>0.78</v>
      </c>
      <c r="BM79" s="10">
        <v>0.75</v>
      </c>
      <c r="BN79" s="10">
        <v>0.82</v>
      </c>
      <c r="CF79" s="6">
        <f t="shared" si="2"/>
        <v>0</v>
      </c>
    </row>
    <row r="80" spans="1:84" x14ac:dyDescent="0.25">
      <c r="A80" s="8">
        <v>185</v>
      </c>
      <c r="B80" s="28"/>
      <c r="C80" s="8">
        <v>1</v>
      </c>
      <c r="D80" s="10">
        <v>1</v>
      </c>
      <c r="E80" s="11">
        <v>22794</v>
      </c>
      <c r="F80" s="10">
        <v>169</v>
      </c>
      <c r="G80" s="10">
        <v>89</v>
      </c>
      <c r="H80" s="12">
        <f t="shared" si="3"/>
        <v>31.161373901474043</v>
      </c>
      <c r="I80" s="10">
        <v>2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>
        <v>0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>
        <v>3.38</v>
      </c>
      <c r="AP80" s="10">
        <v>106</v>
      </c>
      <c r="AQ80" s="12">
        <v>3.5</v>
      </c>
      <c r="AR80" s="10">
        <v>100</v>
      </c>
      <c r="AS80" s="10">
        <v>80.59</v>
      </c>
      <c r="AT80" s="10">
        <v>102</v>
      </c>
      <c r="AU80" s="12">
        <v>7</v>
      </c>
      <c r="AV80" s="10">
        <v>95</v>
      </c>
      <c r="AW80" s="10">
        <v>7.13</v>
      </c>
      <c r="AX80" s="10">
        <v>96</v>
      </c>
      <c r="AY80" s="10">
        <v>0</v>
      </c>
      <c r="AZ80" s="10">
        <v>1</v>
      </c>
      <c r="BA80" s="10">
        <v>9034</v>
      </c>
      <c r="BB80" s="10">
        <v>0.87</v>
      </c>
      <c r="BC80" s="10">
        <v>0.72</v>
      </c>
      <c r="BD80" s="10">
        <v>1.6</v>
      </c>
      <c r="BE80" s="10">
        <v>0.76</v>
      </c>
      <c r="BF80" s="10">
        <v>1.47</v>
      </c>
      <c r="BG80" s="10">
        <v>0.3</v>
      </c>
      <c r="BH80" s="10">
        <v>0.13</v>
      </c>
      <c r="BI80" s="10">
        <v>0.11</v>
      </c>
      <c r="BJ80" s="10">
        <v>0.05</v>
      </c>
      <c r="BK80" s="10">
        <v>0.33</v>
      </c>
      <c r="BL80" s="10">
        <v>0.17</v>
      </c>
      <c r="BM80" s="10">
        <v>0.19</v>
      </c>
      <c r="BN80" s="10">
        <v>0.22</v>
      </c>
      <c r="CF80" s="6">
        <f t="shared" si="2"/>
        <v>0</v>
      </c>
    </row>
    <row r="81" spans="1:84" x14ac:dyDescent="0.25">
      <c r="A81" s="8">
        <v>187</v>
      </c>
      <c r="B81" s="28"/>
      <c r="C81" s="8">
        <v>1</v>
      </c>
      <c r="D81" s="10">
        <v>0</v>
      </c>
      <c r="E81" s="11">
        <v>24311</v>
      </c>
      <c r="F81" s="10">
        <v>201</v>
      </c>
      <c r="G81" s="10">
        <v>148</v>
      </c>
      <c r="H81" s="12">
        <f t="shared" si="3"/>
        <v>36.632756614935282</v>
      </c>
      <c r="I81" s="10">
        <v>2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5.65</v>
      </c>
      <c r="Q81" s="10">
        <v>113</v>
      </c>
      <c r="R81" s="10">
        <v>7.44</v>
      </c>
      <c r="S81" s="10">
        <v>114</v>
      </c>
      <c r="T81" s="10">
        <v>75.989999999999995</v>
      </c>
      <c r="U81" s="10">
        <v>99</v>
      </c>
      <c r="V81" s="10">
        <v>12.16</v>
      </c>
      <c r="W81" s="10">
        <v>97</v>
      </c>
      <c r="X81" s="10">
        <v>11.53</v>
      </c>
      <c r="Y81" s="10">
        <v>92</v>
      </c>
      <c r="Z81" s="27">
        <v>1</v>
      </c>
      <c r="AA81" s="10">
        <v>1461</v>
      </c>
      <c r="AB81" s="10">
        <v>0.73</v>
      </c>
      <c r="AC81" s="10">
        <v>1.0900000000000001</v>
      </c>
      <c r="AD81" s="10">
        <v>1.47</v>
      </c>
      <c r="AE81" s="10">
        <v>3.23</v>
      </c>
      <c r="AF81" s="10">
        <v>2.4500000000000002</v>
      </c>
      <c r="AG81" s="10">
        <v>0.57999999999999996</v>
      </c>
      <c r="AH81" s="10">
        <v>0.11</v>
      </c>
      <c r="AI81" s="10">
        <v>0.42</v>
      </c>
      <c r="AJ81" s="10">
        <v>0.88</v>
      </c>
      <c r="AK81" s="10">
        <v>0.02</v>
      </c>
      <c r="AL81" s="10">
        <v>0.85</v>
      </c>
      <c r="AM81" s="10">
        <v>0.81</v>
      </c>
      <c r="AN81" s="10">
        <v>1.95</v>
      </c>
      <c r="AO81" s="10">
        <v>5.41</v>
      </c>
      <c r="AP81" s="10">
        <v>108</v>
      </c>
      <c r="AQ81" s="10">
        <v>7.37</v>
      </c>
      <c r="AR81" s="10">
        <v>113</v>
      </c>
      <c r="AS81" s="10">
        <v>73.489999999999995</v>
      </c>
      <c r="AT81" s="10">
        <v>96</v>
      </c>
      <c r="AU81" s="10">
        <v>13.05</v>
      </c>
      <c r="AV81" s="10">
        <v>104</v>
      </c>
      <c r="AW81" s="10">
        <v>12.95</v>
      </c>
      <c r="AX81" s="10">
        <v>104</v>
      </c>
      <c r="AY81" s="10">
        <v>0</v>
      </c>
      <c r="AZ81" s="10">
        <v>1</v>
      </c>
      <c r="BA81" s="10">
        <v>1665</v>
      </c>
      <c r="BB81" s="10">
        <v>0.66</v>
      </c>
      <c r="BC81" s="10">
        <v>0.63</v>
      </c>
      <c r="BD81" s="10">
        <v>1.71</v>
      </c>
      <c r="BE81" s="10">
        <v>1.19</v>
      </c>
      <c r="BF81" s="10">
        <v>1.66</v>
      </c>
      <c r="BG81" s="10">
        <v>0.25</v>
      </c>
      <c r="BH81" s="10">
        <v>0.96</v>
      </c>
      <c r="BI81" s="10">
        <v>0.57999999999999996</v>
      </c>
      <c r="BJ81" s="10">
        <v>0.37</v>
      </c>
      <c r="BK81" s="10">
        <v>0.99</v>
      </c>
      <c r="BL81" s="10">
        <v>0.98</v>
      </c>
      <c r="BM81" s="10">
        <v>0.85</v>
      </c>
      <c r="BN81" s="10">
        <v>0.93</v>
      </c>
      <c r="BO81" s="7">
        <v>0</v>
      </c>
      <c r="BP81" s="7">
        <v>0</v>
      </c>
      <c r="BQ81" s="7">
        <v>5</v>
      </c>
      <c r="BR81" s="7">
        <v>5</v>
      </c>
      <c r="BS81" s="7">
        <v>5</v>
      </c>
      <c r="BT81" s="7">
        <v>50</v>
      </c>
      <c r="BU81" s="7">
        <v>71</v>
      </c>
      <c r="BV81" s="7">
        <v>174</v>
      </c>
      <c r="BW81" s="7">
        <v>0</v>
      </c>
      <c r="BX81" s="7">
        <v>360</v>
      </c>
      <c r="BY81" s="7">
        <v>52</v>
      </c>
      <c r="BZ81" s="7">
        <v>1</v>
      </c>
      <c r="CF81" s="6">
        <f t="shared" si="2"/>
        <v>0</v>
      </c>
    </row>
    <row r="82" spans="1:84" x14ac:dyDescent="0.25">
      <c r="A82" s="8">
        <v>190</v>
      </c>
      <c r="B82" s="14"/>
      <c r="C82" s="8">
        <v>1</v>
      </c>
      <c r="D82" s="15">
        <v>1</v>
      </c>
      <c r="E82" s="16">
        <v>18404</v>
      </c>
      <c r="F82" s="15">
        <v>168</v>
      </c>
      <c r="G82" s="15">
        <v>82</v>
      </c>
      <c r="H82" s="12">
        <f t="shared" si="3"/>
        <v>29.053287981859416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>
        <v>0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30">
        <v>2.3199999999999998</v>
      </c>
      <c r="AP82" s="31">
        <v>101</v>
      </c>
      <c r="AQ82" s="30">
        <v>2.95</v>
      </c>
      <c r="AR82" s="31">
        <v>99</v>
      </c>
      <c r="AS82" s="30">
        <v>78.88</v>
      </c>
      <c r="AT82" s="31">
        <v>101</v>
      </c>
      <c r="AU82" s="30">
        <v>6.4</v>
      </c>
      <c r="AV82" s="31">
        <v>94</v>
      </c>
      <c r="AW82" s="30">
        <v>6.3</v>
      </c>
      <c r="AX82" s="31">
        <v>92</v>
      </c>
      <c r="AY82" s="10">
        <v>1</v>
      </c>
      <c r="AZ82" s="10">
        <v>1</v>
      </c>
      <c r="BA82" s="31">
        <v>1559</v>
      </c>
      <c r="BB82" s="10">
        <v>1.1200000000000001</v>
      </c>
      <c r="BC82" s="10">
        <v>0.88</v>
      </c>
      <c r="BD82" s="10">
        <v>2.14</v>
      </c>
      <c r="BE82" s="10">
        <v>1.82</v>
      </c>
      <c r="BF82" s="10">
        <v>2.25</v>
      </c>
      <c r="BG82" s="10">
        <v>0.17</v>
      </c>
      <c r="BH82" s="10">
        <v>0.12</v>
      </c>
      <c r="BI82" s="10">
        <v>0.03</v>
      </c>
      <c r="BJ82" s="10">
        <v>0.01</v>
      </c>
      <c r="BK82" s="10">
        <v>0.14000000000000001</v>
      </c>
      <c r="BL82" s="10">
        <v>0.28000000000000003</v>
      </c>
      <c r="BM82" s="10">
        <v>0.14000000000000001</v>
      </c>
      <c r="BN82" s="10">
        <v>0.18</v>
      </c>
      <c r="CF82" s="6">
        <f t="shared" si="2"/>
        <v>0</v>
      </c>
    </row>
    <row r="83" spans="1:84" x14ac:dyDescent="0.25">
      <c r="A83" s="8">
        <v>191</v>
      </c>
      <c r="B83" s="28"/>
      <c r="C83" s="8">
        <v>1</v>
      </c>
      <c r="D83" s="10">
        <v>0</v>
      </c>
      <c r="E83" s="11">
        <v>26457</v>
      </c>
      <c r="F83" s="10">
        <v>185.5</v>
      </c>
      <c r="G83" s="10">
        <v>115</v>
      </c>
      <c r="H83" s="12">
        <f t="shared" si="3"/>
        <v>33.420274482167379</v>
      </c>
      <c r="I83" s="10">
        <v>2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5">
        <v>0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>
        <v>2.91</v>
      </c>
      <c r="AP83" s="10">
        <v>67</v>
      </c>
      <c r="AQ83" s="10">
        <v>3.76</v>
      </c>
      <c r="AR83" s="10">
        <v>67</v>
      </c>
      <c r="AS83" s="10">
        <v>77.36</v>
      </c>
      <c r="AT83" s="10">
        <v>98</v>
      </c>
      <c r="AU83" s="10">
        <v>9.3800000000000008</v>
      </c>
      <c r="AV83" s="10">
        <v>86</v>
      </c>
      <c r="AW83" s="10">
        <v>9.48</v>
      </c>
      <c r="AX83" s="10">
        <v>87</v>
      </c>
      <c r="AY83" s="10">
        <v>1</v>
      </c>
      <c r="AZ83" s="10">
        <v>1</v>
      </c>
      <c r="BA83" s="10">
        <v>8821</v>
      </c>
      <c r="BB83" s="10">
        <v>0.96</v>
      </c>
      <c r="BC83" s="10">
        <v>0.78</v>
      </c>
      <c r="BD83" s="10">
        <v>1.55</v>
      </c>
      <c r="BE83" s="10">
        <v>1.1200000000000001</v>
      </c>
      <c r="BF83" s="10">
        <v>1.57</v>
      </c>
      <c r="BG83" s="10">
        <v>0.27</v>
      </c>
      <c r="BH83" s="10">
        <v>0.18</v>
      </c>
      <c r="BI83" s="10">
        <v>7.0000000000000007E-2</v>
      </c>
      <c r="BJ83" s="10">
        <v>0.01</v>
      </c>
      <c r="BK83" s="10">
        <v>0.27</v>
      </c>
      <c r="BL83" s="10">
        <v>0.38</v>
      </c>
      <c r="BM83" s="10">
        <v>0.22</v>
      </c>
      <c r="BN83" s="10">
        <v>0.35</v>
      </c>
      <c r="CF83" s="6">
        <f t="shared" si="2"/>
        <v>0</v>
      </c>
    </row>
    <row r="84" spans="1:84" x14ac:dyDescent="0.25">
      <c r="A84" s="8">
        <v>194</v>
      </c>
      <c r="B84" s="28"/>
      <c r="C84" s="8">
        <v>1</v>
      </c>
      <c r="D84" s="10">
        <v>1</v>
      </c>
      <c r="E84" s="11">
        <v>26787</v>
      </c>
      <c r="F84" s="10">
        <v>168.7</v>
      </c>
      <c r="G84" s="10">
        <v>99.8</v>
      </c>
      <c r="H84" s="12">
        <f t="shared" si="3"/>
        <v>35.067142333595349</v>
      </c>
      <c r="I84" s="10">
        <v>2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5">
        <v>0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>
        <v>3.53</v>
      </c>
      <c r="AP84" s="10">
        <v>115</v>
      </c>
      <c r="AQ84" s="10">
        <v>4.72</v>
      </c>
      <c r="AR84" s="10">
        <v>124</v>
      </c>
      <c r="AS84" s="10">
        <v>74.77</v>
      </c>
      <c r="AT84" s="10">
        <v>93</v>
      </c>
      <c r="AU84" s="10">
        <v>8.67</v>
      </c>
      <c r="AV84" s="10">
        <v>112</v>
      </c>
      <c r="AW84" s="10">
        <v>8.83</v>
      </c>
      <c r="AX84" s="10">
        <v>114</v>
      </c>
      <c r="AY84" s="10">
        <v>1</v>
      </c>
      <c r="AZ84" s="10">
        <v>1</v>
      </c>
      <c r="BA84" s="10">
        <v>8749</v>
      </c>
      <c r="BB84" s="13">
        <v>1.07</v>
      </c>
      <c r="BC84" s="13">
        <v>0.93</v>
      </c>
      <c r="BD84" s="13">
        <v>1.6</v>
      </c>
      <c r="BE84" s="13">
        <v>0.67</v>
      </c>
      <c r="BF84" s="13">
        <v>1.31</v>
      </c>
      <c r="BG84" s="13">
        <v>0.59</v>
      </c>
      <c r="BH84" s="13">
        <v>0.34</v>
      </c>
      <c r="BI84" s="13">
        <v>0.31</v>
      </c>
      <c r="BJ84" s="13">
        <v>0.32</v>
      </c>
      <c r="BK84" s="13">
        <v>0.37</v>
      </c>
      <c r="BL84" s="13">
        <v>0.43</v>
      </c>
      <c r="BM84" s="13">
        <v>0.35</v>
      </c>
      <c r="BN84" s="13">
        <v>0.28999999999999998</v>
      </c>
      <c r="CF84" s="6">
        <f t="shared" si="2"/>
        <v>0</v>
      </c>
    </row>
    <row r="85" spans="1:84" x14ac:dyDescent="0.25">
      <c r="A85" s="8">
        <v>198</v>
      </c>
      <c r="B85" s="28"/>
      <c r="C85" s="8">
        <v>1</v>
      </c>
      <c r="D85" s="10">
        <v>1</v>
      </c>
      <c r="E85" s="11">
        <v>30536</v>
      </c>
      <c r="F85" s="10">
        <v>168.6</v>
      </c>
      <c r="G85" s="10">
        <v>59.3</v>
      </c>
      <c r="H85" s="12">
        <f t="shared" si="3"/>
        <v>20.861212778741685</v>
      </c>
      <c r="I85" s="10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5">
        <v>0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>
        <v>3.04</v>
      </c>
      <c r="AP85" s="10">
        <v>91</v>
      </c>
      <c r="AQ85" s="10">
        <v>3.7</v>
      </c>
      <c r="AR85" s="10">
        <v>91</v>
      </c>
      <c r="AS85" s="10">
        <v>82.21</v>
      </c>
      <c r="AT85" s="10">
        <v>99</v>
      </c>
      <c r="AU85" s="10">
        <v>8.66</v>
      </c>
      <c r="AV85" s="10">
        <v>108</v>
      </c>
      <c r="AW85" s="10">
        <v>7.41</v>
      </c>
      <c r="AX85" s="10">
        <v>93</v>
      </c>
      <c r="AY85" s="10">
        <v>1</v>
      </c>
      <c r="AZ85" s="27">
        <v>1</v>
      </c>
      <c r="BA85" s="39">
        <v>2887</v>
      </c>
      <c r="BB85" s="40">
        <v>1.36</v>
      </c>
      <c r="BC85" s="40">
        <v>0.69</v>
      </c>
      <c r="BD85" s="40">
        <v>1.73</v>
      </c>
      <c r="BE85" s="40">
        <v>0.88</v>
      </c>
      <c r="BF85" s="40">
        <v>1.61</v>
      </c>
      <c r="BG85" s="40">
        <v>0.23</v>
      </c>
      <c r="BH85" s="40">
        <v>0.09</v>
      </c>
      <c r="BI85" s="40">
        <v>0.06</v>
      </c>
      <c r="BJ85" s="40">
        <v>0.06</v>
      </c>
      <c r="BK85" s="40">
        <v>0.21</v>
      </c>
      <c r="BL85" s="40">
        <v>0.04</v>
      </c>
      <c r="BM85" s="40">
        <v>0.09</v>
      </c>
      <c r="BN85" s="40">
        <v>0.04</v>
      </c>
      <c r="CF85" s="6">
        <f t="shared" si="2"/>
        <v>0</v>
      </c>
    </row>
    <row r="86" spans="1:84" x14ac:dyDescent="0.25">
      <c r="A86" s="8">
        <v>200</v>
      </c>
      <c r="B86" s="28"/>
      <c r="C86" s="8">
        <v>1</v>
      </c>
      <c r="D86" s="10">
        <v>0</v>
      </c>
      <c r="E86" s="11">
        <v>16981</v>
      </c>
      <c r="F86" s="10">
        <v>186.5</v>
      </c>
      <c r="G86" s="10">
        <v>96.3</v>
      </c>
      <c r="H86" s="12">
        <f t="shared" si="3"/>
        <v>27.68653551739752</v>
      </c>
      <c r="I86" s="10">
        <v>2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5">
        <v>0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>
        <v>3.92</v>
      </c>
      <c r="AP86" s="10">
        <v>115</v>
      </c>
      <c r="AQ86" s="10">
        <v>5.43</v>
      </c>
      <c r="AR86" s="10">
        <v>118</v>
      </c>
      <c r="AS86" s="10">
        <v>72.209999999999994</v>
      </c>
      <c r="AT86" s="10">
        <v>96</v>
      </c>
      <c r="AU86" s="10">
        <v>10.55</v>
      </c>
      <c r="AV86" s="10">
        <v>112</v>
      </c>
      <c r="AW86" s="10">
        <v>10.11</v>
      </c>
      <c r="AX86" s="10">
        <v>108</v>
      </c>
      <c r="AY86" s="10">
        <v>0</v>
      </c>
      <c r="AZ86" s="10">
        <v>1</v>
      </c>
      <c r="BA86" s="10">
        <v>1672</v>
      </c>
      <c r="BB86" s="13">
        <v>0.94</v>
      </c>
      <c r="BC86" s="13">
        <v>0.69</v>
      </c>
      <c r="BD86" s="13">
        <v>1.64</v>
      </c>
      <c r="BE86" s="13">
        <v>0.98</v>
      </c>
      <c r="BF86" s="13">
        <v>1.6</v>
      </c>
      <c r="BG86" s="13">
        <v>0.27</v>
      </c>
      <c r="BH86" s="13">
        <v>0.1</v>
      </c>
      <c r="BI86" s="13">
        <v>0.14000000000000001</v>
      </c>
      <c r="BJ86" s="13">
        <v>0.06</v>
      </c>
      <c r="BK86" s="13">
        <v>0.37</v>
      </c>
      <c r="BL86" s="13">
        <v>0.25</v>
      </c>
      <c r="BM86" s="13">
        <v>0.28000000000000003</v>
      </c>
      <c r="BN86" s="13">
        <v>0.14000000000000001</v>
      </c>
      <c r="BO86" s="7">
        <v>0</v>
      </c>
      <c r="BP86" s="7">
        <v>0</v>
      </c>
      <c r="BQ86" s="7">
        <v>8</v>
      </c>
      <c r="BR86" s="7">
        <v>7</v>
      </c>
      <c r="BS86" s="7">
        <v>5</v>
      </c>
      <c r="BT86" s="7">
        <v>50</v>
      </c>
      <c r="BU86" s="7">
        <v>48</v>
      </c>
      <c r="BV86" s="7">
        <v>128</v>
      </c>
      <c r="BW86" s="7">
        <v>0</v>
      </c>
      <c r="BX86" s="7">
        <v>435</v>
      </c>
      <c r="BY86" s="7">
        <v>77</v>
      </c>
      <c r="BZ86" s="7">
        <v>1</v>
      </c>
      <c r="CF86" s="6">
        <f t="shared" si="2"/>
        <v>0</v>
      </c>
    </row>
    <row r="87" spans="1:84" x14ac:dyDescent="0.25">
      <c r="A87" s="8">
        <v>205</v>
      </c>
      <c r="B87" s="28"/>
      <c r="C87" s="8">
        <v>1</v>
      </c>
      <c r="D87" s="10">
        <v>0</v>
      </c>
      <c r="E87" s="11">
        <v>15896</v>
      </c>
      <c r="F87" s="10">
        <v>176.6</v>
      </c>
      <c r="G87" s="10">
        <v>85.6</v>
      </c>
      <c r="H87" s="12">
        <f t="shared" si="3"/>
        <v>27.446840984033376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1</v>
      </c>
      <c r="O87" s="10">
        <v>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5">
        <v>0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>
        <v>3.25</v>
      </c>
      <c r="AP87" s="10">
        <v>82</v>
      </c>
      <c r="AQ87" s="12">
        <v>3</v>
      </c>
      <c r="AR87" s="10">
        <v>77</v>
      </c>
      <c r="AS87" s="10">
        <v>77.23</v>
      </c>
      <c r="AT87" s="10">
        <v>103</v>
      </c>
      <c r="AU87" s="12">
        <v>5.5</v>
      </c>
      <c r="AV87" s="10">
        <v>67</v>
      </c>
      <c r="AW87" s="12">
        <v>5.3</v>
      </c>
      <c r="AX87" s="10">
        <v>65</v>
      </c>
      <c r="AY87" s="10">
        <v>1</v>
      </c>
      <c r="AZ87" s="10">
        <v>1</v>
      </c>
      <c r="BA87" s="10">
        <v>8923</v>
      </c>
      <c r="BB87" s="13">
        <v>1.01</v>
      </c>
      <c r="BC87" s="13">
        <v>0.82</v>
      </c>
      <c r="BD87" s="13">
        <v>1.06</v>
      </c>
      <c r="BE87" s="13">
        <v>0.6</v>
      </c>
      <c r="BF87" s="13">
        <v>1.0900000000000001</v>
      </c>
      <c r="BG87" s="13">
        <v>0.5</v>
      </c>
      <c r="BH87" s="13">
        <v>0.17</v>
      </c>
      <c r="BI87" s="13">
        <v>0.18</v>
      </c>
      <c r="BJ87" s="13">
        <v>0.03</v>
      </c>
      <c r="BK87" s="13">
        <v>0.28000000000000003</v>
      </c>
      <c r="BL87" s="13">
        <v>0.3</v>
      </c>
      <c r="BM87" s="13">
        <v>0.18</v>
      </c>
      <c r="BN87" s="13">
        <v>0.24</v>
      </c>
      <c r="CA87" s="32">
        <v>1</v>
      </c>
      <c r="CB87" s="29">
        <v>0</v>
      </c>
      <c r="CC87" s="29">
        <v>2</v>
      </c>
      <c r="CD87" s="29">
        <v>1</v>
      </c>
      <c r="CE87" s="29">
        <v>3</v>
      </c>
      <c r="CF87" s="6">
        <f>SUM(CA87:CE87)</f>
        <v>7</v>
      </c>
    </row>
    <row r="88" spans="1:84" x14ac:dyDescent="0.25">
      <c r="A88" s="8">
        <v>206</v>
      </c>
      <c r="B88" s="28"/>
      <c r="C88" s="8">
        <v>1</v>
      </c>
      <c r="D88" s="10">
        <v>0</v>
      </c>
      <c r="E88" s="11">
        <v>22890</v>
      </c>
      <c r="F88" s="10">
        <v>162.69999999999999</v>
      </c>
      <c r="G88" s="10">
        <v>104.9</v>
      </c>
      <c r="H88" s="12">
        <f t="shared" si="3"/>
        <v>39.627838310864348</v>
      </c>
      <c r="I88" s="10">
        <v>2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5">
        <v>0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>
        <v>3.19</v>
      </c>
      <c r="AP88" s="10">
        <v>106</v>
      </c>
      <c r="AQ88" s="10">
        <v>3.56</v>
      </c>
      <c r="AR88" s="10">
        <v>94</v>
      </c>
      <c r="AS88" s="10">
        <v>89.47</v>
      </c>
      <c r="AT88" s="10">
        <v>113</v>
      </c>
      <c r="AU88" s="10">
        <v>6.27</v>
      </c>
      <c r="AV88" s="10">
        <v>81</v>
      </c>
      <c r="AW88" s="12">
        <v>6.5</v>
      </c>
      <c r="AX88" s="10">
        <v>84</v>
      </c>
      <c r="AY88" s="10">
        <v>1</v>
      </c>
      <c r="AZ88" s="10">
        <v>1</v>
      </c>
      <c r="BA88" s="10">
        <v>8883</v>
      </c>
      <c r="BB88" s="13">
        <v>0.63</v>
      </c>
      <c r="BC88" s="13">
        <v>0.83</v>
      </c>
      <c r="BD88" s="13">
        <v>1.53</v>
      </c>
      <c r="BE88" s="13">
        <v>0.51</v>
      </c>
      <c r="BF88" s="13">
        <v>1.55</v>
      </c>
      <c r="BG88" s="13">
        <v>0.08</v>
      </c>
      <c r="BH88" s="13">
        <v>0.06</v>
      </c>
      <c r="BI88" s="13">
        <v>0.04</v>
      </c>
      <c r="BJ88" s="13">
        <v>0.09</v>
      </c>
      <c r="BK88" s="13">
        <v>0.12</v>
      </c>
      <c r="BL88" s="13">
        <v>0.27</v>
      </c>
      <c r="BM88" s="13">
        <v>0.13</v>
      </c>
      <c r="BN88" s="13">
        <v>0.65</v>
      </c>
      <c r="CA88" s="32">
        <v>3</v>
      </c>
      <c r="CB88" s="29">
        <v>1</v>
      </c>
      <c r="CC88" s="29">
        <v>2</v>
      </c>
      <c r="CD88" s="29">
        <v>2</v>
      </c>
      <c r="CE88" s="29">
        <v>2</v>
      </c>
      <c r="CF88" s="6">
        <f>SUM(CA88:CE88)</f>
        <v>10</v>
      </c>
    </row>
    <row r="89" spans="1:84" x14ac:dyDescent="0.25">
      <c r="A89" s="8">
        <v>207</v>
      </c>
      <c r="B89" s="28"/>
      <c r="C89" s="8">
        <v>1</v>
      </c>
      <c r="D89" s="10">
        <v>0</v>
      </c>
      <c r="E89" s="11">
        <v>29748</v>
      </c>
      <c r="F89" s="10">
        <v>169.1</v>
      </c>
      <c r="G89" s="10">
        <v>103.1</v>
      </c>
      <c r="H89" s="12">
        <f t="shared" si="3"/>
        <v>36.05549398649616</v>
      </c>
      <c r="I89" s="10">
        <v>2</v>
      </c>
      <c r="J89" s="10">
        <v>1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3.45</v>
      </c>
      <c r="Q89" s="10">
        <v>91</v>
      </c>
      <c r="R89" s="10">
        <v>5</v>
      </c>
      <c r="S89" s="10">
        <v>107</v>
      </c>
      <c r="T89" s="10">
        <v>69.05</v>
      </c>
      <c r="U89" s="10">
        <v>85</v>
      </c>
      <c r="V89" s="10">
        <v>9.51</v>
      </c>
      <c r="W89" s="10">
        <v>101</v>
      </c>
      <c r="X89" s="10">
        <v>9.25</v>
      </c>
      <c r="Y89" s="10">
        <v>98</v>
      </c>
      <c r="Z89" s="27">
        <v>1</v>
      </c>
      <c r="AA89" s="10">
        <v>1501</v>
      </c>
      <c r="AB89" s="10">
        <v>0.77</v>
      </c>
      <c r="AC89" s="10">
        <v>0.62</v>
      </c>
      <c r="AD89" s="10">
        <v>1.44</v>
      </c>
      <c r="AE89" s="10">
        <v>1.1200000000000001</v>
      </c>
      <c r="AF89" s="10">
        <v>1.49</v>
      </c>
      <c r="AG89" s="10">
        <v>0.36</v>
      </c>
      <c r="AH89" s="10">
        <v>0.06</v>
      </c>
      <c r="AI89" s="10">
        <v>0.03</v>
      </c>
      <c r="AJ89" s="10">
        <v>0.08</v>
      </c>
      <c r="AK89" s="10">
        <v>0.15</v>
      </c>
      <c r="AL89" s="10">
        <v>0.08</v>
      </c>
      <c r="AM89" s="10">
        <v>0.12</v>
      </c>
      <c r="AN89" s="10">
        <v>0.03</v>
      </c>
      <c r="AO89" s="10"/>
      <c r="AP89" s="10"/>
      <c r="AQ89" s="10"/>
      <c r="AR89" s="10"/>
      <c r="AS89" s="10"/>
      <c r="AT89" s="10"/>
      <c r="AU89" s="10"/>
      <c r="AV89" s="10"/>
      <c r="AW89" s="12"/>
      <c r="AX89" s="10"/>
      <c r="AY89" s="10"/>
      <c r="AZ89" s="10">
        <v>0</v>
      </c>
      <c r="BA89" s="10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CF89" s="6">
        <f t="shared" si="2"/>
        <v>0</v>
      </c>
    </row>
    <row r="90" spans="1:84" x14ac:dyDescent="0.25">
      <c r="A90" s="8">
        <v>210</v>
      </c>
      <c r="B90" s="28"/>
      <c r="C90" s="8">
        <v>1</v>
      </c>
      <c r="D90" s="10">
        <v>0</v>
      </c>
      <c r="E90" s="11">
        <v>16252</v>
      </c>
      <c r="F90" s="10">
        <v>170.7</v>
      </c>
      <c r="G90" s="10">
        <v>96.5</v>
      </c>
      <c r="H90" s="12">
        <f t="shared" si="3"/>
        <v>33.11770788397066</v>
      </c>
      <c r="I90" s="10">
        <v>2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1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>
        <v>0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>
        <v>2.69</v>
      </c>
      <c r="AP90" s="10">
        <v>99</v>
      </c>
      <c r="AQ90" s="10">
        <v>3.22</v>
      </c>
      <c r="AR90" s="10">
        <v>89</v>
      </c>
      <c r="AS90" s="10">
        <v>83.52</v>
      </c>
      <c r="AT90" s="10">
        <v>111</v>
      </c>
      <c r="AU90" s="10">
        <v>9.1300000000000008</v>
      </c>
      <c r="AV90" s="10">
        <v>119</v>
      </c>
      <c r="AW90" s="10">
        <v>9.1300000000000008</v>
      </c>
      <c r="AX90" s="10">
        <v>119</v>
      </c>
      <c r="AY90" s="10"/>
      <c r="AZ90" s="10">
        <v>1</v>
      </c>
      <c r="BA90" s="10">
        <v>8863</v>
      </c>
      <c r="BB90" s="13">
        <v>0.6</v>
      </c>
      <c r="BC90" s="13">
        <v>0.87</v>
      </c>
      <c r="BD90" s="13">
        <v>1.36</v>
      </c>
      <c r="BE90" s="13">
        <v>0.71</v>
      </c>
      <c r="BF90" s="13">
        <v>1.34</v>
      </c>
      <c r="BG90" s="13">
        <v>0.54</v>
      </c>
      <c r="BH90" s="13">
        <v>0.16</v>
      </c>
      <c r="BI90" s="13">
        <v>0.18</v>
      </c>
      <c r="BJ90" s="13">
        <v>0.05</v>
      </c>
      <c r="BK90" s="13">
        <v>0.34</v>
      </c>
      <c r="BL90" s="13">
        <v>0.33</v>
      </c>
      <c r="BM90" s="13">
        <v>0.24</v>
      </c>
      <c r="BN90" s="13">
        <v>0.32</v>
      </c>
      <c r="CF90" s="6">
        <f t="shared" si="2"/>
        <v>0</v>
      </c>
    </row>
    <row r="91" spans="1:84" x14ac:dyDescent="0.25">
      <c r="A91" s="8">
        <v>212</v>
      </c>
      <c r="B91" s="28"/>
      <c r="C91" s="8">
        <v>1</v>
      </c>
      <c r="D91" s="10">
        <v>1</v>
      </c>
      <c r="E91" s="11">
        <v>27481</v>
      </c>
      <c r="F91" s="10">
        <v>159.6</v>
      </c>
      <c r="G91" s="10">
        <v>91.5</v>
      </c>
      <c r="H91" s="12">
        <f t="shared" si="3"/>
        <v>35.921570844404251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  <c r="O91" s="10">
        <v>1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>
        <v>0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>
        <v>1.83</v>
      </c>
      <c r="AP91" s="10">
        <v>71</v>
      </c>
      <c r="AQ91" s="10">
        <v>2.0099999999999998</v>
      </c>
      <c r="AR91" s="10">
        <v>64</v>
      </c>
      <c r="AS91" s="10">
        <v>90.91</v>
      </c>
      <c r="AT91" s="10"/>
      <c r="AU91" s="10">
        <v>4.3600000000000003</v>
      </c>
      <c r="AV91" s="10">
        <v>63</v>
      </c>
      <c r="AW91" s="10"/>
      <c r="AX91" s="10"/>
      <c r="AY91" s="10">
        <v>1</v>
      </c>
      <c r="AZ91" s="10">
        <v>1</v>
      </c>
      <c r="BA91" s="10">
        <v>9232</v>
      </c>
      <c r="BB91" s="35">
        <v>1.08</v>
      </c>
      <c r="BC91" s="35">
        <v>0.67</v>
      </c>
      <c r="BD91" s="35">
        <v>1.52</v>
      </c>
      <c r="BE91" s="35">
        <v>0.9</v>
      </c>
      <c r="BF91" s="35">
        <v>1.52</v>
      </c>
      <c r="BG91" s="35">
        <v>0.32</v>
      </c>
      <c r="BH91" s="35">
        <v>0.27</v>
      </c>
      <c r="BI91" s="35">
        <v>0.24</v>
      </c>
      <c r="BJ91" s="35">
        <v>0.16</v>
      </c>
      <c r="BK91" s="35">
        <v>0.41</v>
      </c>
      <c r="BL91" s="35">
        <v>0.34</v>
      </c>
      <c r="BM91" s="35">
        <v>0.36</v>
      </c>
      <c r="BN91" s="35">
        <v>0.14000000000000001</v>
      </c>
      <c r="CA91" s="32">
        <v>2</v>
      </c>
      <c r="CB91" s="29">
        <v>1</v>
      </c>
      <c r="CC91" s="29">
        <v>2</v>
      </c>
      <c r="CD91" s="29">
        <v>2</v>
      </c>
      <c r="CE91" s="29">
        <v>1</v>
      </c>
      <c r="CF91" s="6">
        <f>SUM(CA91:CE91)</f>
        <v>8</v>
      </c>
    </row>
    <row r="92" spans="1:84" x14ac:dyDescent="0.25">
      <c r="A92" s="8">
        <v>214</v>
      </c>
      <c r="B92" s="28"/>
      <c r="C92" s="8">
        <v>1</v>
      </c>
      <c r="D92" s="10">
        <v>1</v>
      </c>
      <c r="E92" s="11">
        <v>24294</v>
      </c>
      <c r="F92" s="10">
        <v>166.7</v>
      </c>
      <c r="G92" s="10">
        <v>95</v>
      </c>
      <c r="H92" s="12">
        <f t="shared" si="3"/>
        <v>34.186324102905878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1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>
        <v>0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>
        <v>2.5299999999999998</v>
      </c>
      <c r="AP92" s="10">
        <v>91</v>
      </c>
      <c r="AQ92" s="10">
        <v>3.11</v>
      </c>
      <c r="AR92" s="10">
        <v>88</v>
      </c>
      <c r="AS92" s="10">
        <v>81.28</v>
      </c>
      <c r="AT92" s="10"/>
      <c r="AU92" s="10">
        <v>6.89</v>
      </c>
      <c r="AV92" s="10">
        <v>94</v>
      </c>
      <c r="AW92" s="10"/>
      <c r="AX92" s="10"/>
      <c r="AY92" s="10">
        <v>0</v>
      </c>
      <c r="AZ92" s="10">
        <v>1</v>
      </c>
      <c r="BA92" s="10">
        <v>9287</v>
      </c>
      <c r="BB92" s="35">
        <v>1.1499999999999999</v>
      </c>
      <c r="BC92" s="35">
        <v>0.97</v>
      </c>
      <c r="BD92" s="35">
        <v>1.71</v>
      </c>
      <c r="BE92" s="35">
        <v>1.35</v>
      </c>
      <c r="BF92" s="35">
        <v>1.93</v>
      </c>
      <c r="BG92" s="35">
        <v>0.4</v>
      </c>
      <c r="BH92" s="35">
        <v>0.37</v>
      </c>
      <c r="BI92" s="35">
        <v>0.3</v>
      </c>
      <c r="BJ92" s="35">
        <v>0.24</v>
      </c>
      <c r="BK92" s="35">
        <v>0.39</v>
      </c>
      <c r="BL92" s="35">
        <v>0.35</v>
      </c>
      <c r="BM92" s="35">
        <v>0.31</v>
      </c>
      <c r="BN92" s="35">
        <v>0.23</v>
      </c>
      <c r="CF92" s="6">
        <f t="shared" si="2"/>
        <v>0</v>
      </c>
    </row>
    <row r="93" spans="1:84" x14ac:dyDescent="0.25">
      <c r="A93" s="8">
        <v>215</v>
      </c>
      <c r="B93" s="20"/>
      <c r="C93" s="8">
        <v>1</v>
      </c>
      <c r="D93" s="21">
        <v>1</v>
      </c>
      <c r="E93" s="22">
        <v>19166</v>
      </c>
      <c r="F93" s="21">
        <v>172</v>
      </c>
      <c r="G93" s="21">
        <v>68</v>
      </c>
      <c r="H93" s="12">
        <f t="shared" si="3"/>
        <v>22.985397512168742</v>
      </c>
      <c r="I93" s="21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1</v>
      </c>
      <c r="P93" s="23">
        <v>3.5</v>
      </c>
      <c r="Q93" s="20">
        <v>140</v>
      </c>
      <c r="R93" s="24">
        <v>4.55</v>
      </c>
      <c r="S93" s="33">
        <v>141</v>
      </c>
      <c r="T93" s="24">
        <v>76.89</v>
      </c>
      <c r="U93" s="20">
        <v>99</v>
      </c>
      <c r="V93" s="24">
        <v>6.95</v>
      </c>
      <c r="W93" s="20">
        <v>96</v>
      </c>
      <c r="X93" s="24">
        <v>7.26</v>
      </c>
      <c r="Y93" s="20">
        <v>100</v>
      </c>
      <c r="Z93" s="21">
        <v>1</v>
      </c>
      <c r="AA93" s="10">
        <v>1706</v>
      </c>
      <c r="AB93" s="10">
        <v>0.97</v>
      </c>
      <c r="AC93" s="10">
        <v>1.1299999999999999</v>
      </c>
      <c r="AD93" s="10">
        <v>1.72</v>
      </c>
      <c r="AE93" s="10">
        <v>1.52</v>
      </c>
      <c r="AF93" s="10">
        <v>1.69</v>
      </c>
      <c r="AG93" s="10">
        <v>0.28999999999999998</v>
      </c>
      <c r="AH93" s="10">
        <v>0.17</v>
      </c>
      <c r="AI93" s="10">
        <v>0.06</v>
      </c>
      <c r="AJ93" s="10">
        <v>0.11</v>
      </c>
      <c r="AK93" s="10">
        <v>0.28000000000000003</v>
      </c>
      <c r="AL93" s="10">
        <v>0.28000000000000003</v>
      </c>
      <c r="AM93" s="10">
        <v>0.15</v>
      </c>
      <c r="AN93" s="10">
        <v>0.14000000000000001</v>
      </c>
      <c r="AO93" s="25">
        <v>3.57</v>
      </c>
      <c r="AP93" s="26">
        <v>143</v>
      </c>
      <c r="AQ93" s="25">
        <v>4.76</v>
      </c>
      <c r="AR93" s="26">
        <v>148</v>
      </c>
      <c r="AS93" s="25">
        <v>74.97</v>
      </c>
      <c r="AT93" s="26">
        <v>96</v>
      </c>
      <c r="AU93" s="25">
        <v>7.46</v>
      </c>
      <c r="AV93" s="26">
        <v>103</v>
      </c>
      <c r="AW93" s="25">
        <v>7.45</v>
      </c>
      <c r="AX93" s="26">
        <v>103</v>
      </c>
      <c r="AY93" s="10">
        <v>1</v>
      </c>
      <c r="AZ93" s="10">
        <v>1</v>
      </c>
      <c r="BA93" s="10">
        <v>3982</v>
      </c>
      <c r="BB93" s="13">
        <v>1.1100000000000001</v>
      </c>
      <c r="BC93" s="13">
        <v>1.18</v>
      </c>
      <c r="BD93" s="13">
        <v>1.68</v>
      </c>
      <c r="BE93" s="13">
        <v>1.57</v>
      </c>
      <c r="BF93" s="13">
        <v>1.75</v>
      </c>
      <c r="BG93" s="13">
        <v>0.47</v>
      </c>
      <c r="BH93" s="13">
        <v>0.22</v>
      </c>
      <c r="BI93" s="13">
        <v>0.13</v>
      </c>
      <c r="BJ93" s="13">
        <v>0.08</v>
      </c>
      <c r="BK93" s="13">
        <v>0.37</v>
      </c>
      <c r="BL93" s="13">
        <v>0.19</v>
      </c>
      <c r="BM93" s="13">
        <v>0.22</v>
      </c>
      <c r="BN93" s="13">
        <v>0.2</v>
      </c>
      <c r="BO93" s="7">
        <v>0</v>
      </c>
      <c r="BP93" s="7">
        <v>0</v>
      </c>
      <c r="BQ93" s="7">
        <v>9</v>
      </c>
      <c r="BR93" s="7">
        <v>9</v>
      </c>
      <c r="BS93" s="7">
        <v>4</v>
      </c>
      <c r="BT93" s="7">
        <v>50</v>
      </c>
      <c r="BU93" s="7">
        <v>36</v>
      </c>
      <c r="BV93" s="7">
        <v>144</v>
      </c>
      <c r="BW93" s="7">
        <v>0</v>
      </c>
      <c r="BX93" s="7">
        <v>560</v>
      </c>
      <c r="BY93" s="7">
        <v>118</v>
      </c>
      <c r="BZ93" s="7">
        <v>0</v>
      </c>
      <c r="CF93" s="6">
        <f t="shared" si="2"/>
        <v>0</v>
      </c>
    </row>
    <row r="94" spans="1:84" x14ac:dyDescent="0.25">
      <c r="A94" s="8">
        <v>216</v>
      </c>
      <c r="B94" s="14"/>
      <c r="C94" s="8">
        <v>1</v>
      </c>
      <c r="D94" s="15">
        <v>0</v>
      </c>
      <c r="E94" s="16">
        <v>24211</v>
      </c>
      <c r="F94" s="15">
        <v>168</v>
      </c>
      <c r="G94" s="15">
        <v>110</v>
      </c>
      <c r="H94" s="12">
        <f t="shared" si="3"/>
        <v>38.973922902494337</v>
      </c>
      <c r="I94" s="15">
        <v>0</v>
      </c>
      <c r="J94" s="21">
        <v>0</v>
      </c>
      <c r="K94" s="21">
        <v>0</v>
      </c>
      <c r="L94" s="21">
        <v>0</v>
      </c>
      <c r="M94" s="21">
        <v>0</v>
      </c>
      <c r="N94" s="21">
        <v>1</v>
      </c>
      <c r="O94" s="21">
        <v>1</v>
      </c>
      <c r="P94" s="17">
        <v>2.99</v>
      </c>
      <c r="Q94" s="18">
        <v>72</v>
      </c>
      <c r="R94" s="19">
        <v>4.28</v>
      </c>
      <c r="S94" s="34">
        <v>80</v>
      </c>
      <c r="T94" s="19">
        <v>69.91</v>
      </c>
      <c r="U94" s="18">
        <v>90</v>
      </c>
      <c r="V94" s="19">
        <v>8.66</v>
      </c>
      <c r="W94" s="18">
        <v>83</v>
      </c>
      <c r="X94" s="19">
        <v>8.9</v>
      </c>
      <c r="Y94" s="18">
        <v>85</v>
      </c>
      <c r="Z94" s="18">
        <v>1</v>
      </c>
      <c r="AA94" s="10">
        <v>1446</v>
      </c>
      <c r="AB94" s="10">
        <v>0.92</v>
      </c>
      <c r="AC94" s="10">
        <v>0.8</v>
      </c>
      <c r="AD94" s="10">
        <v>1.78</v>
      </c>
      <c r="AE94" s="10">
        <v>1.27</v>
      </c>
      <c r="AF94" s="10">
        <v>1.85</v>
      </c>
      <c r="AG94" s="10">
        <v>0.21</v>
      </c>
      <c r="AH94" s="10">
        <v>0.33</v>
      </c>
      <c r="AI94" s="10">
        <v>0.25</v>
      </c>
      <c r="AJ94" s="10">
        <v>0.27</v>
      </c>
      <c r="AK94" s="10">
        <v>0.28999999999999998</v>
      </c>
      <c r="AL94" s="10">
        <v>0.36</v>
      </c>
      <c r="AM94" s="10">
        <v>0.23</v>
      </c>
      <c r="AN94" s="10">
        <v>0.12</v>
      </c>
      <c r="AO94" s="30">
        <v>3.04</v>
      </c>
      <c r="AP94" s="31">
        <v>73</v>
      </c>
      <c r="AQ94" s="30">
        <v>4.5599999999999996</v>
      </c>
      <c r="AR94" s="31">
        <v>86</v>
      </c>
      <c r="AS94" s="30">
        <v>66.69</v>
      </c>
      <c r="AT94" s="31">
        <v>86</v>
      </c>
      <c r="AU94" s="30">
        <v>9.16</v>
      </c>
      <c r="AV94" s="31">
        <v>88</v>
      </c>
      <c r="AW94" s="30">
        <v>9.6</v>
      </c>
      <c r="AX94" s="31">
        <v>92</v>
      </c>
      <c r="AY94" s="10">
        <v>1</v>
      </c>
      <c r="AZ94" s="10">
        <v>1</v>
      </c>
      <c r="BA94" s="10">
        <v>1630</v>
      </c>
      <c r="BB94" s="13">
        <v>1.1299999999999999</v>
      </c>
      <c r="BC94" s="13">
        <v>0.96</v>
      </c>
      <c r="BD94" s="13">
        <v>1.7</v>
      </c>
      <c r="BE94" s="13">
        <v>1.34</v>
      </c>
      <c r="BF94" s="13">
        <v>1.92</v>
      </c>
      <c r="BG94" s="13">
        <v>0.39</v>
      </c>
      <c r="BH94" s="13">
        <v>0.36</v>
      </c>
      <c r="BI94" s="13">
        <v>0.28999999999999998</v>
      </c>
      <c r="BJ94" s="13">
        <v>0.23</v>
      </c>
      <c r="BK94" s="13">
        <v>0.38</v>
      </c>
      <c r="BL94" s="13">
        <v>0.34</v>
      </c>
      <c r="BM94" s="13">
        <v>0.3</v>
      </c>
      <c r="BN94" s="13">
        <v>0.24</v>
      </c>
      <c r="CF94" s="6">
        <f t="shared" si="2"/>
        <v>0</v>
      </c>
    </row>
    <row r="95" spans="1:84" x14ac:dyDescent="0.25">
      <c r="A95" s="8">
        <v>217</v>
      </c>
      <c r="B95" s="20"/>
      <c r="C95" s="8">
        <v>1</v>
      </c>
      <c r="D95" s="21">
        <v>0</v>
      </c>
      <c r="E95" s="22">
        <v>27655</v>
      </c>
      <c r="F95" s="21">
        <v>185</v>
      </c>
      <c r="G95" s="21">
        <v>96</v>
      </c>
      <c r="H95" s="12">
        <f t="shared" si="3"/>
        <v>28.049671292914532</v>
      </c>
      <c r="I95" s="21">
        <v>2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3">
        <v>3.51</v>
      </c>
      <c r="Q95" s="20">
        <v>84</v>
      </c>
      <c r="R95" s="24">
        <v>4.18</v>
      </c>
      <c r="S95" s="33">
        <v>79</v>
      </c>
      <c r="T95" s="24">
        <v>83.98</v>
      </c>
      <c r="U95" s="20">
        <v>105</v>
      </c>
      <c r="V95" s="24">
        <v>7.58</v>
      </c>
      <c r="W95" s="20">
        <v>73</v>
      </c>
      <c r="X95" s="24">
        <v>7.56</v>
      </c>
      <c r="Y95" s="20">
        <v>73</v>
      </c>
      <c r="Z95" s="20">
        <v>1</v>
      </c>
      <c r="AA95" s="10">
        <v>1568</v>
      </c>
      <c r="AB95" s="10">
        <v>1.05</v>
      </c>
      <c r="AC95" s="10">
        <v>0.92</v>
      </c>
      <c r="AD95" s="10">
        <v>1.7</v>
      </c>
      <c r="AE95" s="10">
        <v>1.48</v>
      </c>
      <c r="AF95" s="10">
        <v>1.62</v>
      </c>
      <c r="AG95" s="10">
        <v>0.23</v>
      </c>
      <c r="AH95" s="10">
        <v>0.18</v>
      </c>
      <c r="AI95" s="10">
        <v>0.15</v>
      </c>
      <c r="AJ95" s="10">
        <v>0.15</v>
      </c>
      <c r="AK95" s="10">
        <v>0.16</v>
      </c>
      <c r="AL95" s="10">
        <v>0.26</v>
      </c>
      <c r="AM95" s="10">
        <v>0.16</v>
      </c>
      <c r="AN95" s="10">
        <v>7.0000000000000007E-2</v>
      </c>
      <c r="AO95" s="25">
        <v>3.71</v>
      </c>
      <c r="AP95" s="26">
        <v>88</v>
      </c>
      <c r="AQ95" s="25">
        <v>4.47</v>
      </c>
      <c r="AR95" s="26">
        <v>85</v>
      </c>
      <c r="AS95" s="25">
        <v>82.87</v>
      </c>
      <c r="AT95" s="26">
        <v>104</v>
      </c>
      <c r="AU95" s="25">
        <v>8.31</v>
      </c>
      <c r="AV95" s="26">
        <v>80</v>
      </c>
      <c r="AW95" s="25">
        <v>8.61</v>
      </c>
      <c r="AX95" s="26">
        <v>83</v>
      </c>
      <c r="AY95" s="10">
        <v>1</v>
      </c>
      <c r="AZ95" s="10">
        <v>1</v>
      </c>
      <c r="BA95" s="26">
        <v>2356</v>
      </c>
      <c r="BB95" s="13">
        <v>0.95</v>
      </c>
      <c r="BC95" s="13">
        <v>1.01</v>
      </c>
      <c r="BD95" s="13">
        <v>1.81</v>
      </c>
      <c r="BE95" s="13">
        <v>1.55</v>
      </c>
      <c r="BF95" s="13">
        <v>1.68</v>
      </c>
      <c r="BG95" s="13">
        <v>0.45</v>
      </c>
      <c r="BH95" s="13">
        <v>0.21</v>
      </c>
      <c r="BI95" s="13">
        <v>0.22</v>
      </c>
      <c r="BJ95" s="13">
        <v>0.12</v>
      </c>
      <c r="BK95" s="13">
        <v>0.23</v>
      </c>
      <c r="BL95" s="13">
        <v>0.24</v>
      </c>
      <c r="BM95" s="13">
        <v>0.23</v>
      </c>
      <c r="BN95" s="13">
        <v>0.05</v>
      </c>
      <c r="CA95" s="32">
        <v>3</v>
      </c>
      <c r="CB95" s="29">
        <v>1</v>
      </c>
      <c r="CC95" s="29">
        <v>4</v>
      </c>
      <c r="CD95" s="29">
        <v>2</v>
      </c>
      <c r="CE95" s="29">
        <v>3</v>
      </c>
      <c r="CF95" s="6">
        <f>SUM(CA95:CE95)</f>
        <v>13</v>
      </c>
    </row>
    <row r="96" spans="1:84" x14ac:dyDescent="0.25">
      <c r="A96" s="8">
        <v>218</v>
      </c>
      <c r="B96" s="14"/>
      <c r="C96" s="8">
        <v>1</v>
      </c>
      <c r="D96" s="15">
        <v>0</v>
      </c>
      <c r="E96" s="16">
        <v>15485</v>
      </c>
      <c r="F96" s="15">
        <v>179</v>
      </c>
      <c r="G96" s="15">
        <v>89</v>
      </c>
      <c r="H96" s="12">
        <f t="shared" si="3"/>
        <v>27.776910832995224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1</v>
      </c>
      <c r="O96" s="15">
        <v>0</v>
      </c>
      <c r="P96" s="17">
        <v>3.33</v>
      </c>
      <c r="Q96" s="18">
        <v>112</v>
      </c>
      <c r="R96" s="19">
        <v>4.25</v>
      </c>
      <c r="S96" s="34">
        <v>106</v>
      </c>
      <c r="T96" s="19">
        <v>78.31</v>
      </c>
      <c r="U96" s="18">
        <v>105</v>
      </c>
      <c r="V96" s="19">
        <v>8.9600000000000009</v>
      </c>
      <c r="W96" s="18">
        <v>107</v>
      </c>
      <c r="X96" s="19">
        <v>7.99</v>
      </c>
      <c r="Y96" s="18">
        <v>95</v>
      </c>
      <c r="Z96" s="18">
        <v>1</v>
      </c>
      <c r="AA96" s="10">
        <v>1636</v>
      </c>
      <c r="AB96" s="10">
        <v>1.03</v>
      </c>
      <c r="AC96" s="10">
        <v>0.97</v>
      </c>
      <c r="AD96" s="10">
        <v>1.99</v>
      </c>
      <c r="AE96" s="10">
        <v>1.24</v>
      </c>
      <c r="AF96" s="10">
        <v>1.94</v>
      </c>
      <c r="AG96" s="10">
        <v>0.51</v>
      </c>
      <c r="AH96" s="10">
        <v>0.16</v>
      </c>
      <c r="AI96" s="10">
        <v>0.24</v>
      </c>
      <c r="AJ96" s="10">
        <v>0.04</v>
      </c>
      <c r="AK96" s="10">
        <v>0.15</v>
      </c>
      <c r="AL96" s="10">
        <v>0.24</v>
      </c>
      <c r="AM96" s="10">
        <v>0.25</v>
      </c>
      <c r="AN96" s="10">
        <v>0.39</v>
      </c>
      <c r="AO96" s="30">
        <v>3.32</v>
      </c>
      <c r="AP96" s="31">
        <v>111</v>
      </c>
      <c r="AQ96" s="30">
        <v>4.41</v>
      </c>
      <c r="AR96" s="31">
        <v>110</v>
      </c>
      <c r="AS96" s="30">
        <v>75.180000000000007</v>
      </c>
      <c r="AT96" s="31">
        <v>101</v>
      </c>
      <c r="AU96" s="30">
        <v>9.16</v>
      </c>
      <c r="AV96" s="31">
        <v>109</v>
      </c>
      <c r="AW96" s="30">
        <v>8.06</v>
      </c>
      <c r="AX96" s="31">
        <v>96</v>
      </c>
      <c r="AY96" s="10">
        <v>1</v>
      </c>
      <c r="AZ96" s="10">
        <v>1</v>
      </c>
      <c r="BA96" s="31">
        <v>3000</v>
      </c>
      <c r="BB96" s="13">
        <v>1.17</v>
      </c>
      <c r="BC96" s="13">
        <v>1.04</v>
      </c>
      <c r="BD96" s="13">
        <v>1.98</v>
      </c>
      <c r="BE96" s="13">
        <v>1.31</v>
      </c>
      <c r="BF96" s="13">
        <v>2</v>
      </c>
      <c r="BG96" s="13">
        <v>0.69</v>
      </c>
      <c r="BH96" s="13">
        <v>0.23</v>
      </c>
      <c r="BI96" s="13">
        <v>0.33</v>
      </c>
      <c r="BJ96" s="13">
        <v>0.11</v>
      </c>
      <c r="BK96" s="13">
        <v>0.24</v>
      </c>
      <c r="BL96" s="13">
        <v>0.17</v>
      </c>
      <c r="BM96" s="13">
        <v>0.3</v>
      </c>
      <c r="BN96" s="13">
        <v>0.28000000000000003</v>
      </c>
      <c r="BO96" s="7">
        <v>1</v>
      </c>
      <c r="BP96" s="7">
        <v>1</v>
      </c>
      <c r="BQ96" s="7">
        <v>5</v>
      </c>
      <c r="BR96" s="7">
        <v>5</v>
      </c>
      <c r="BS96" s="7">
        <v>4</v>
      </c>
      <c r="BT96" s="7">
        <v>49</v>
      </c>
      <c r="BU96" s="7">
        <v>45</v>
      </c>
      <c r="BV96" s="7">
        <v>126</v>
      </c>
      <c r="BW96" s="7">
        <v>0</v>
      </c>
      <c r="BX96" s="7">
        <v>275</v>
      </c>
      <c r="BY96" s="7">
        <v>55</v>
      </c>
      <c r="BZ96" s="7">
        <v>1</v>
      </c>
      <c r="CF96" s="6">
        <f t="shared" si="2"/>
        <v>0</v>
      </c>
    </row>
    <row r="97" spans="1:84" x14ac:dyDescent="0.25">
      <c r="A97" s="8">
        <v>220</v>
      </c>
      <c r="B97" s="28"/>
      <c r="C97" s="8">
        <v>1</v>
      </c>
      <c r="D97" s="10">
        <v>1</v>
      </c>
      <c r="E97" s="11">
        <v>31796</v>
      </c>
      <c r="F97" s="10">
        <v>165</v>
      </c>
      <c r="G97" s="10">
        <v>95</v>
      </c>
      <c r="H97" s="12">
        <f t="shared" si="3"/>
        <v>34.894398530762174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3.09</v>
      </c>
      <c r="Q97" s="10">
        <v>85</v>
      </c>
      <c r="R97" s="10">
        <v>3.57</v>
      </c>
      <c r="S97" s="10">
        <v>91</v>
      </c>
      <c r="T97" s="10">
        <v>83.7</v>
      </c>
      <c r="U97" s="10">
        <v>100</v>
      </c>
      <c r="V97" s="10">
        <v>7.86</v>
      </c>
      <c r="W97" s="10">
        <v>102</v>
      </c>
      <c r="X97" s="10">
        <v>8.1199999999999992</v>
      </c>
      <c r="Y97" s="10">
        <v>105</v>
      </c>
      <c r="Z97" s="10">
        <v>1</v>
      </c>
      <c r="AA97" s="10">
        <v>1503</v>
      </c>
      <c r="AB97" s="10">
        <v>1.17</v>
      </c>
      <c r="AC97" s="10">
        <v>0.73</v>
      </c>
      <c r="AD97" s="10">
        <v>1.49</v>
      </c>
      <c r="AE97" s="10">
        <v>1.26</v>
      </c>
      <c r="AF97" s="10">
        <v>1.76</v>
      </c>
      <c r="AG97" s="10">
        <v>0.18</v>
      </c>
      <c r="AH97" s="10">
        <v>0.01</v>
      </c>
      <c r="AI97" s="10">
        <v>0.18</v>
      </c>
      <c r="AJ97" s="10">
        <v>0.24</v>
      </c>
      <c r="AK97" s="10">
        <v>0.38</v>
      </c>
      <c r="AL97" s="10">
        <v>0.11</v>
      </c>
      <c r="AM97" s="10">
        <v>0.24</v>
      </c>
      <c r="AN97" s="10">
        <v>0.26</v>
      </c>
      <c r="AO97" s="10">
        <v>2.89</v>
      </c>
      <c r="AP97" s="10">
        <v>89</v>
      </c>
      <c r="AQ97" s="10">
        <v>3.41</v>
      </c>
      <c r="AR97" s="10">
        <v>87</v>
      </c>
      <c r="AS97" s="10">
        <v>84.85</v>
      </c>
      <c r="AT97" s="10">
        <v>101</v>
      </c>
      <c r="AU97" s="10">
        <v>8.41</v>
      </c>
      <c r="AV97" s="10">
        <v>109</v>
      </c>
      <c r="AW97" s="10">
        <v>8.56</v>
      </c>
      <c r="AX97" s="10">
        <v>111</v>
      </c>
      <c r="AY97" s="10">
        <v>1</v>
      </c>
      <c r="AZ97" s="10">
        <v>1</v>
      </c>
      <c r="BA97" s="10">
        <v>1732</v>
      </c>
      <c r="BB97" s="13">
        <v>1.31</v>
      </c>
      <c r="BC97" s="13">
        <v>0.66</v>
      </c>
      <c r="BD97" s="13">
        <v>1.6</v>
      </c>
      <c r="BE97" s="13">
        <v>1.21</v>
      </c>
      <c r="BF97" s="13">
        <v>1.6</v>
      </c>
      <c r="BG97" s="13">
        <v>0.27</v>
      </c>
      <c r="BH97" s="13">
        <v>0.17</v>
      </c>
      <c r="BI97" s="13">
        <v>0.12</v>
      </c>
      <c r="BJ97" s="13">
        <v>0.02</v>
      </c>
      <c r="BK97" s="13">
        <v>0.3</v>
      </c>
      <c r="BL97" s="13">
        <v>0.19</v>
      </c>
      <c r="BM97" s="13">
        <v>0.22</v>
      </c>
      <c r="BN97" s="13">
        <v>0.08</v>
      </c>
      <c r="BO97" s="7">
        <v>0</v>
      </c>
      <c r="BP97" s="7">
        <v>0</v>
      </c>
      <c r="BQ97" s="7">
        <v>5</v>
      </c>
      <c r="BR97" s="7">
        <v>1</v>
      </c>
      <c r="BS97" s="7">
        <v>6</v>
      </c>
      <c r="BT97" s="7">
        <v>50</v>
      </c>
      <c r="BU97" s="7">
        <v>26</v>
      </c>
      <c r="BV97" s="7">
        <v>77</v>
      </c>
      <c r="BW97" s="7">
        <v>1</v>
      </c>
      <c r="BX97" s="7">
        <v>466</v>
      </c>
      <c r="BY97" s="7">
        <v>77</v>
      </c>
      <c r="BZ97" s="7">
        <v>1</v>
      </c>
      <c r="CF97" s="6">
        <f t="shared" si="2"/>
        <v>0</v>
      </c>
    </row>
    <row r="98" spans="1:84" x14ac:dyDescent="0.25">
      <c r="A98" s="8">
        <v>222</v>
      </c>
      <c r="B98" s="28"/>
      <c r="C98" s="8">
        <v>1</v>
      </c>
      <c r="D98" s="10">
        <v>0</v>
      </c>
      <c r="E98" s="11">
        <v>21479</v>
      </c>
      <c r="F98" s="10">
        <v>166.7</v>
      </c>
      <c r="G98" s="10">
        <v>158.4</v>
      </c>
      <c r="H98" s="12">
        <f t="shared" si="3"/>
        <v>57.001197241055699</v>
      </c>
      <c r="I98" s="10">
        <v>2</v>
      </c>
      <c r="J98" s="10">
        <v>0</v>
      </c>
      <c r="K98" s="10">
        <v>0</v>
      </c>
      <c r="L98" s="10">
        <v>0</v>
      </c>
      <c r="M98" s="10">
        <v>0</v>
      </c>
      <c r="N98" s="10">
        <v>1</v>
      </c>
      <c r="O98" s="10">
        <v>1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>
        <v>0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>
        <v>2.66</v>
      </c>
      <c r="AP98" s="10">
        <v>88</v>
      </c>
      <c r="AQ98" s="10">
        <v>3.27</v>
      </c>
      <c r="AR98" s="10">
        <v>84</v>
      </c>
      <c r="AS98" s="10">
        <v>81.31</v>
      </c>
      <c r="AT98" s="10">
        <v>104</v>
      </c>
      <c r="AU98" s="10">
        <v>6.74</v>
      </c>
      <c r="AV98" s="10">
        <v>85</v>
      </c>
      <c r="AW98" s="10">
        <v>7.06</v>
      </c>
      <c r="AX98" s="10">
        <v>89</v>
      </c>
      <c r="AY98" s="10">
        <v>1</v>
      </c>
      <c r="AZ98" s="10">
        <v>1</v>
      </c>
      <c r="BA98" s="10">
        <v>8866</v>
      </c>
      <c r="BB98" s="13">
        <v>0.65</v>
      </c>
      <c r="BC98" s="13">
        <v>0.92</v>
      </c>
      <c r="BD98" s="13">
        <v>1.23</v>
      </c>
      <c r="BE98" s="13">
        <v>0.3</v>
      </c>
      <c r="BF98" s="13">
        <v>1.23</v>
      </c>
      <c r="BG98" s="13">
        <v>0.44</v>
      </c>
      <c r="BH98" s="13">
        <v>0.02</v>
      </c>
      <c r="BI98" s="13">
        <v>0.03</v>
      </c>
      <c r="BJ98" s="13">
        <v>0.08</v>
      </c>
      <c r="BK98" s="13">
        <v>0.16</v>
      </c>
      <c r="BL98" s="13">
        <v>7.0000000000000007E-2</v>
      </c>
      <c r="BM98" s="13">
        <v>0.05</v>
      </c>
      <c r="BN98" s="13">
        <v>0.11</v>
      </c>
      <c r="CA98" s="32">
        <v>1</v>
      </c>
      <c r="CB98" s="29">
        <v>1</v>
      </c>
      <c r="CC98" s="29">
        <v>2</v>
      </c>
      <c r="CD98" s="29">
        <v>2</v>
      </c>
      <c r="CE98" s="29">
        <v>2</v>
      </c>
      <c r="CF98" s="6">
        <f>SUM(CA98:CE98)</f>
        <v>8</v>
      </c>
    </row>
    <row r="99" spans="1:84" x14ac:dyDescent="0.25">
      <c r="A99" s="8">
        <v>223</v>
      </c>
      <c r="B99" s="20"/>
      <c r="C99" s="8">
        <v>1</v>
      </c>
      <c r="D99" s="21">
        <v>0</v>
      </c>
      <c r="E99" s="22">
        <v>21957</v>
      </c>
      <c r="F99" s="21">
        <v>175</v>
      </c>
      <c r="G99" s="21">
        <v>100</v>
      </c>
      <c r="H99" s="12">
        <f t="shared" si="3"/>
        <v>32.653061224489797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1</v>
      </c>
      <c r="O99" s="21">
        <v>1</v>
      </c>
      <c r="P99" s="23">
        <v>1.79</v>
      </c>
      <c r="Q99" s="20">
        <v>58</v>
      </c>
      <c r="R99" s="24">
        <v>2.2799999999999998</v>
      </c>
      <c r="S99" s="33">
        <v>58</v>
      </c>
      <c r="T99" s="24">
        <v>78.56</v>
      </c>
      <c r="U99" s="20">
        <v>100</v>
      </c>
      <c r="V99" s="24">
        <v>5.55</v>
      </c>
      <c r="W99" s="20">
        <v>64</v>
      </c>
      <c r="X99" s="24">
        <v>5.35</v>
      </c>
      <c r="Y99" s="20">
        <v>62</v>
      </c>
      <c r="Z99" s="20">
        <v>1</v>
      </c>
      <c r="AA99" s="10">
        <v>1679</v>
      </c>
      <c r="AB99" s="10">
        <v>0.56999999999999995</v>
      </c>
      <c r="AC99" s="10">
        <v>0.88</v>
      </c>
      <c r="AD99" s="10">
        <v>1.7</v>
      </c>
      <c r="AE99" s="10">
        <v>0.6</v>
      </c>
      <c r="AF99" s="10">
        <v>1.72</v>
      </c>
      <c r="AG99" s="10">
        <v>0.26</v>
      </c>
      <c r="AH99" s="10">
        <v>0.19</v>
      </c>
      <c r="AI99" s="10">
        <v>0.18</v>
      </c>
      <c r="AJ99" s="10">
        <v>0.15</v>
      </c>
      <c r="AK99" s="10">
        <v>0.24</v>
      </c>
      <c r="AL99" s="10">
        <v>0.28999999999999998</v>
      </c>
      <c r="AM99" s="10">
        <v>0.18</v>
      </c>
      <c r="AN99" s="10">
        <v>0.24</v>
      </c>
      <c r="AO99" s="25">
        <v>1.54</v>
      </c>
      <c r="AP99" s="26">
        <v>50</v>
      </c>
      <c r="AQ99" s="25">
        <v>2.16</v>
      </c>
      <c r="AR99" s="26">
        <v>55</v>
      </c>
      <c r="AS99" s="25">
        <v>71.38</v>
      </c>
      <c r="AT99" s="26">
        <v>91</v>
      </c>
      <c r="AU99" s="25">
        <v>5.65</v>
      </c>
      <c r="AV99" s="26">
        <v>65</v>
      </c>
      <c r="AW99" s="25">
        <v>5.47</v>
      </c>
      <c r="AX99" s="26">
        <v>63</v>
      </c>
      <c r="AY99" s="10">
        <v>1</v>
      </c>
      <c r="AZ99" s="10">
        <v>1</v>
      </c>
      <c r="BA99" s="26">
        <v>3791</v>
      </c>
      <c r="BB99" s="13">
        <v>0.75</v>
      </c>
      <c r="BC99" s="13">
        <v>0.93</v>
      </c>
      <c r="BD99" s="13">
        <v>1.63</v>
      </c>
      <c r="BE99" s="13">
        <v>0.67</v>
      </c>
      <c r="BF99" s="13">
        <v>1.78</v>
      </c>
      <c r="BG99" s="13">
        <v>0.44</v>
      </c>
      <c r="BH99" s="13">
        <v>0.22</v>
      </c>
      <c r="BI99" s="13">
        <v>0.25</v>
      </c>
      <c r="BJ99" s="13">
        <v>0.18</v>
      </c>
      <c r="BK99" s="13">
        <v>0.33</v>
      </c>
      <c r="BL99" s="13">
        <v>0.27</v>
      </c>
      <c r="BM99" s="13">
        <v>0.25</v>
      </c>
      <c r="BN99" s="13">
        <v>0.21</v>
      </c>
      <c r="BO99" s="7">
        <v>0</v>
      </c>
      <c r="BP99" s="7">
        <v>3</v>
      </c>
      <c r="BQ99" s="7">
        <v>8</v>
      </c>
      <c r="BR99" s="7">
        <v>3</v>
      </c>
      <c r="BS99" s="7">
        <v>3</v>
      </c>
      <c r="BT99" s="7">
        <v>46</v>
      </c>
      <c r="BU99" s="7">
        <v>9</v>
      </c>
      <c r="BV99" s="7">
        <v>22</v>
      </c>
      <c r="BW99" s="7">
        <v>1</v>
      </c>
      <c r="CF99" s="6">
        <f t="shared" si="2"/>
        <v>0</v>
      </c>
    </row>
    <row r="100" spans="1:84" x14ac:dyDescent="0.25">
      <c r="A100" s="8">
        <v>225</v>
      </c>
      <c r="B100" s="20"/>
      <c r="C100" s="8">
        <v>1</v>
      </c>
      <c r="D100" s="15">
        <v>1</v>
      </c>
      <c r="E100" s="16">
        <v>17745</v>
      </c>
      <c r="F100" s="15">
        <v>165</v>
      </c>
      <c r="G100" s="15">
        <v>80</v>
      </c>
      <c r="H100" s="12">
        <f t="shared" si="3"/>
        <v>29.384756657483933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7">
        <v>2.4</v>
      </c>
      <c r="Q100" s="18">
        <v>108</v>
      </c>
      <c r="R100" s="19">
        <v>2.74</v>
      </c>
      <c r="S100" s="34">
        <v>95</v>
      </c>
      <c r="T100" s="19">
        <v>87.64</v>
      </c>
      <c r="U100" s="18">
        <v>113</v>
      </c>
      <c r="V100" s="19">
        <v>5.52</v>
      </c>
      <c r="W100" s="18">
        <v>82</v>
      </c>
      <c r="X100" s="19">
        <v>5.43</v>
      </c>
      <c r="Y100" s="18">
        <v>81</v>
      </c>
      <c r="Z100" s="18">
        <v>1</v>
      </c>
      <c r="AA100" s="10">
        <v>1438</v>
      </c>
      <c r="AB100" s="10">
        <v>1.6</v>
      </c>
      <c r="AC100" s="10">
        <v>1.02</v>
      </c>
      <c r="AD100" s="10">
        <v>1.41</v>
      </c>
      <c r="AE100" s="10">
        <v>0.85</v>
      </c>
      <c r="AF100" s="10">
        <v>1.43</v>
      </c>
      <c r="AG100" s="10">
        <v>0.36</v>
      </c>
      <c r="AH100" s="10">
        <v>0.17</v>
      </c>
      <c r="AI100" s="10">
        <v>0.15</v>
      </c>
      <c r="AJ100" s="10">
        <v>0.14000000000000001</v>
      </c>
      <c r="AK100" s="10">
        <v>0.19</v>
      </c>
      <c r="AL100" s="10">
        <v>0.24</v>
      </c>
      <c r="AM100" s="10">
        <v>0.26</v>
      </c>
      <c r="AN100" s="10">
        <v>0.3</v>
      </c>
      <c r="AO100" s="30">
        <v>2.2200000000000002</v>
      </c>
      <c r="AP100" s="31">
        <v>100</v>
      </c>
      <c r="AQ100" s="30">
        <v>2.96</v>
      </c>
      <c r="AR100" s="31">
        <v>102</v>
      </c>
      <c r="AS100" s="30">
        <v>75.05</v>
      </c>
      <c r="AT100" s="31">
        <v>97</v>
      </c>
      <c r="AU100" s="30">
        <v>5.89</v>
      </c>
      <c r="AV100" s="31">
        <v>88</v>
      </c>
      <c r="AW100" s="30">
        <v>6.03</v>
      </c>
      <c r="AX100" s="31">
        <v>90</v>
      </c>
      <c r="AY100" s="10">
        <v>0</v>
      </c>
      <c r="AZ100" s="10">
        <v>1</v>
      </c>
      <c r="BA100" s="31">
        <v>1613</v>
      </c>
      <c r="BB100" s="13">
        <v>1.69</v>
      </c>
      <c r="BC100" s="13">
        <v>1.1399999999999999</v>
      </c>
      <c r="BD100" s="13">
        <v>1.4</v>
      </c>
      <c r="BE100" s="13">
        <v>0.92</v>
      </c>
      <c r="BF100" s="13">
        <v>1.49</v>
      </c>
      <c r="BG100" s="13">
        <v>0.57999999999999996</v>
      </c>
      <c r="BH100" s="13">
        <v>0.2</v>
      </c>
      <c r="BI100" s="13">
        <v>0.65</v>
      </c>
      <c r="BJ100" s="13">
        <v>0.11</v>
      </c>
      <c r="BK100" s="13">
        <v>0.28000000000000003</v>
      </c>
      <c r="BL100" s="13">
        <v>0.22</v>
      </c>
      <c r="BM100" s="13">
        <v>0.3</v>
      </c>
      <c r="BN100" s="13">
        <v>0.24</v>
      </c>
      <c r="CF100" s="6">
        <f t="shared" si="2"/>
        <v>0</v>
      </c>
    </row>
    <row r="101" spans="1:84" x14ac:dyDescent="0.25">
      <c r="A101" s="8">
        <v>226</v>
      </c>
      <c r="B101" s="28"/>
      <c r="C101" s="8">
        <v>1</v>
      </c>
      <c r="D101" s="10">
        <v>0</v>
      </c>
      <c r="E101" s="11">
        <v>26663</v>
      </c>
      <c r="F101" s="10">
        <v>191.1</v>
      </c>
      <c r="G101" s="10">
        <v>108</v>
      </c>
      <c r="H101" s="12">
        <f t="shared" si="3"/>
        <v>29.573476534678598</v>
      </c>
      <c r="I101" s="10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>
        <v>0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>
        <v>4.68</v>
      </c>
      <c r="AP101" s="10">
        <v>100</v>
      </c>
      <c r="AQ101" s="10">
        <v>5.54</v>
      </c>
      <c r="AR101" s="10">
        <v>92</v>
      </c>
      <c r="AS101" s="10">
        <v>84.57</v>
      </c>
      <c r="AT101" s="10">
        <v>108</v>
      </c>
      <c r="AU101" s="10">
        <v>9.98</v>
      </c>
      <c r="AV101" s="10">
        <v>86</v>
      </c>
      <c r="AW101" s="10">
        <v>9.61</v>
      </c>
      <c r="AX101" s="10">
        <v>83</v>
      </c>
      <c r="AY101" s="10">
        <v>1</v>
      </c>
      <c r="AZ101" s="10">
        <v>1</v>
      </c>
      <c r="BA101" s="10">
        <v>8827</v>
      </c>
      <c r="BB101" s="13">
        <v>0.85</v>
      </c>
      <c r="BC101" s="13">
        <v>0.91</v>
      </c>
      <c r="BD101" s="13">
        <v>1.08</v>
      </c>
      <c r="BE101" s="13">
        <v>0.67</v>
      </c>
      <c r="BF101" s="13">
        <v>1.41</v>
      </c>
      <c r="BG101" s="13">
        <v>0.28000000000000003</v>
      </c>
      <c r="BH101" s="13">
        <v>0.11</v>
      </c>
      <c r="BI101" s="13">
        <v>0.14000000000000001</v>
      </c>
      <c r="BJ101" s="13">
        <v>0.08</v>
      </c>
      <c r="BK101" s="13">
        <v>0.33</v>
      </c>
      <c r="BL101" s="13">
        <v>0.28000000000000003</v>
      </c>
      <c r="BM101" s="13">
        <v>0.2</v>
      </c>
      <c r="BN101" s="13">
        <v>0.15</v>
      </c>
      <c r="CF101" s="6">
        <f t="shared" si="2"/>
        <v>0</v>
      </c>
    </row>
    <row r="102" spans="1:84" x14ac:dyDescent="0.25">
      <c r="A102" s="8">
        <v>230</v>
      </c>
      <c r="B102" s="28"/>
      <c r="C102" s="8">
        <v>1</v>
      </c>
      <c r="D102" s="10">
        <v>1</v>
      </c>
      <c r="E102" s="11">
        <v>23411</v>
      </c>
      <c r="F102" s="10">
        <v>162.80000000000001</v>
      </c>
      <c r="G102" s="10">
        <v>68.5</v>
      </c>
      <c r="H102" s="12">
        <f t="shared" si="3"/>
        <v>25.845311471847097</v>
      </c>
      <c r="I102" s="10">
        <v>2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>
        <v>0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>
        <v>2.54</v>
      </c>
      <c r="AP102" s="10">
        <v>98</v>
      </c>
      <c r="AQ102" s="10">
        <v>3.28</v>
      </c>
      <c r="AR102" s="10">
        <v>100</v>
      </c>
      <c r="AS102" s="10">
        <v>77.38</v>
      </c>
      <c r="AT102" s="10">
        <v>97</v>
      </c>
      <c r="AU102" s="10">
        <v>5.81</v>
      </c>
      <c r="AV102" s="10">
        <v>84</v>
      </c>
      <c r="AW102" s="10">
        <v>6.09</v>
      </c>
      <c r="AX102" s="10">
        <v>88</v>
      </c>
      <c r="AY102" s="10">
        <v>1</v>
      </c>
      <c r="AZ102" s="10">
        <v>1</v>
      </c>
      <c r="BA102" s="10">
        <v>4130</v>
      </c>
      <c r="BB102" s="13">
        <v>1.41</v>
      </c>
      <c r="BC102" s="13">
        <v>1.41</v>
      </c>
      <c r="BD102" s="13">
        <v>2.08</v>
      </c>
      <c r="BE102" s="13">
        <v>1.46</v>
      </c>
      <c r="BF102" s="13">
        <v>1.79</v>
      </c>
      <c r="BG102" s="13">
        <v>0.88</v>
      </c>
      <c r="BH102" s="13">
        <v>0.87</v>
      </c>
      <c r="BI102" s="13">
        <v>0.73</v>
      </c>
      <c r="BJ102" s="13">
        <v>0.71</v>
      </c>
      <c r="BK102" s="13">
        <v>0.83</v>
      </c>
      <c r="BL102" s="13">
        <v>0.92</v>
      </c>
      <c r="BM102" s="13">
        <v>0.83</v>
      </c>
      <c r="BN102" s="13">
        <v>1.04</v>
      </c>
      <c r="BO102" s="7">
        <v>0</v>
      </c>
      <c r="BP102" s="7">
        <v>0</v>
      </c>
      <c r="BQ102" s="7">
        <v>6</v>
      </c>
      <c r="BR102" s="7">
        <v>7</v>
      </c>
      <c r="BS102" s="7">
        <v>4</v>
      </c>
      <c r="BT102" s="7">
        <v>50</v>
      </c>
      <c r="BU102" s="7">
        <v>29</v>
      </c>
      <c r="BV102" s="7">
        <v>97</v>
      </c>
      <c r="BW102" s="7">
        <v>0</v>
      </c>
      <c r="BX102" s="7">
        <v>522</v>
      </c>
      <c r="BY102" s="7">
        <v>99</v>
      </c>
      <c r="BZ102" s="7">
        <v>0</v>
      </c>
      <c r="CF102" s="6">
        <f t="shared" si="2"/>
        <v>0</v>
      </c>
    </row>
    <row r="103" spans="1:84" x14ac:dyDescent="0.25">
      <c r="A103" s="8">
        <v>232</v>
      </c>
      <c r="B103" s="28"/>
      <c r="C103" s="8">
        <v>1</v>
      </c>
      <c r="D103" s="10">
        <v>0</v>
      </c>
      <c r="E103" s="11">
        <v>22265</v>
      </c>
      <c r="F103" s="10">
        <v>179.1</v>
      </c>
      <c r="G103" s="10">
        <v>98.4</v>
      </c>
      <c r="H103" s="12">
        <f t="shared" si="3"/>
        <v>30.676367132517235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1</v>
      </c>
      <c r="O103" s="10">
        <v>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>
        <v>0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>
        <v>3.82</v>
      </c>
      <c r="AP103" s="10">
        <v>105</v>
      </c>
      <c r="AQ103" s="10">
        <v>4.8499999999999996</v>
      </c>
      <c r="AR103" s="10">
        <v>103</v>
      </c>
      <c r="AS103" s="10">
        <v>78.790000000000006</v>
      </c>
      <c r="AT103" s="10">
        <v>102</v>
      </c>
      <c r="AU103" s="10">
        <v>8.68</v>
      </c>
      <c r="AV103" s="10">
        <v>92</v>
      </c>
      <c r="AW103" s="10">
        <v>9.0299999999999994</v>
      </c>
      <c r="AX103" s="10">
        <v>96</v>
      </c>
      <c r="AY103" s="10">
        <v>1</v>
      </c>
      <c r="AZ103" s="10">
        <v>1</v>
      </c>
      <c r="BA103" s="10">
        <v>9104</v>
      </c>
      <c r="BB103" s="13">
        <v>1.05</v>
      </c>
      <c r="BC103" s="13">
        <v>0.88</v>
      </c>
      <c r="BD103" s="13">
        <v>1.53</v>
      </c>
      <c r="BE103" s="13">
        <v>0.64</v>
      </c>
      <c r="BF103" s="13">
        <v>1.48</v>
      </c>
      <c r="BG103" s="13">
        <v>0.12</v>
      </c>
      <c r="BH103" s="13">
        <v>0.21</v>
      </c>
      <c r="BI103" s="13">
        <v>0.16</v>
      </c>
      <c r="BJ103" s="13">
        <v>0.1</v>
      </c>
      <c r="BK103" s="13">
        <v>0.36</v>
      </c>
      <c r="BL103" s="13">
        <v>0.36</v>
      </c>
      <c r="BM103" s="13">
        <v>0.25</v>
      </c>
      <c r="BN103" s="13">
        <v>0.34</v>
      </c>
      <c r="CA103" s="32">
        <v>0</v>
      </c>
      <c r="CB103" s="29">
        <v>0</v>
      </c>
      <c r="CC103" s="29">
        <v>1</v>
      </c>
      <c r="CD103" s="29">
        <v>1</v>
      </c>
      <c r="CE103" s="29">
        <v>1</v>
      </c>
      <c r="CF103" s="6">
        <f>SUM(CA103:CE103)</f>
        <v>3</v>
      </c>
    </row>
    <row r="104" spans="1:84" x14ac:dyDescent="0.25">
      <c r="A104" s="8">
        <v>233</v>
      </c>
      <c r="B104" s="28"/>
      <c r="C104" s="8">
        <v>1</v>
      </c>
      <c r="D104" s="10">
        <v>1</v>
      </c>
      <c r="E104" s="11">
        <v>29649</v>
      </c>
      <c r="F104" s="10">
        <v>170.6</v>
      </c>
      <c r="G104" s="10">
        <v>66.8</v>
      </c>
      <c r="H104" s="12">
        <f t="shared" si="3"/>
        <v>22.951887620961259</v>
      </c>
      <c r="I104" s="10">
        <v>2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3.26</v>
      </c>
      <c r="Q104" s="10">
        <v>97</v>
      </c>
      <c r="R104" s="10">
        <v>4.32</v>
      </c>
      <c r="S104" s="10">
        <v>105</v>
      </c>
      <c r="T104" s="10">
        <v>75.3</v>
      </c>
      <c r="U104" s="10">
        <v>92</v>
      </c>
      <c r="V104" s="10">
        <v>7.1</v>
      </c>
      <c r="W104" s="10">
        <v>87</v>
      </c>
      <c r="X104" s="10">
        <v>7.16</v>
      </c>
      <c r="Y104" s="10">
        <v>88</v>
      </c>
      <c r="Z104" s="27">
        <v>1</v>
      </c>
      <c r="AA104" s="10">
        <v>1480</v>
      </c>
      <c r="AB104" s="10">
        <v>0.37</v>
      </c>
      <c r="AC104" s="10">
        <v>0.82</v>
      </c>
      <c r="AD104" s="10">
        <v>1.27</v>
      </c>
      <c r="AE104" s="10">
        <v>0.56000000000000005</v>
      </c>
      <c r="AF104" s="10">
        <v>1.07</v>
      </c>
      <c r="AG104" s="10">
        <v>0.64</v>
      </c>
      <c r="AH104" s="10">
        <v>0.11</v>
      </c>
      <c r="AI104" s="10">
        <v>0.15</v>
      </c>
      <c r="AJ104" s="10">
        <v>0.03</v>
      </c>
      <c r="AK104" s="10">
        <v>0.32</v>
      </c>
      <c r="AL104" s="10">
        <v>0</v>
      </c>
      <c r="AM104" s="10">
        <v>0.11</v>
      </c>
      <c r="AN104" s="10">
        <v>0.22</v>
      </c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>
        <v>0</v>
      </c>
      <c r="BA104" s="10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CF104" s="6">
        <f t="shared" si="2"/>
        <v>0</v>
      </c>
    </row>
    <row r="105" spans="1:84" x14ac:dyDescent="0.25">
      <c r="A105" s="8">
        <v>234</v>
      </c>
      <c r="B105" s="28"/>
      <c r="C105" s="8">
        <v>1</v>
      </c>
      <c r="D105" s="10">
        <v>1</v>
      </c>
      <c r="E105" s="11">
        <v>16203</v>
      </c>
      <c r="F105" s="10">
        <v>167.4</v>
      </c>
      <c r="G105" s="10">
        <v>89.2</v>
      </c>
      <c r="H105" s="12">
        <f t="shared" si="3"/>
        <v>31.831268583108869</v>
      </c>
      <c r="I105" s="10">
        <v>2</v>
      </c>
      <c r="J105" s="10">
        <v>0</v>
      </c>
      <c r="K105" s="10">
        <v>0</v>
      </c>
      <c r="L105" s="10">
        <v>0</v>
      </c>
      <c r="M105" s="10">
        <v>0</v>
      </c>
      <c r="N105" s="10">
        <v>1</v>
      </c>
      <c r="O105" s="10">
        <v>1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>
        <v>0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>
        <v>2.52</v>
      </c>
      <c r="AP105" s="10">
        <v>117</v>
      </c>
      <c r="AQ105" s="10">
        <v>3.14</v>
      </c>
      <c r="AR105" s="10">
        <v>111</v>
      </c>
      <c r="AS105" s="10">
        <v>80.34</v>
      </c>
      <c r="AT105" s="10"/>
      <c r="AU105" s="10">
        <v>6.31</v>
      </c>
      <c r="AV105" s="10">
        <v>93</v>
      </c>
      <c r="AW105" s="10"/>
      <c r="AX105" s="10"/>
      <c r="AY105" s="10">
        <v>0</v>
      </c>
      <c r="AZ105" s="10">
        <v>1</v>
      </c>
      <c r="BA105" s="10">
        <v>9214</v>
      </c>
      <c r="BB105" s="35">
        <v>0.79</v>
      </c>
      <c r="BC105" s="35">
        <v>0.63</v>
      </c>
      <c r="BD105" s="35">
        <v>1.45</v>
      </c>
      <c r="BE105" s="35">
        <v>1.1299999999999999</v>
      </c>
      <c r="BF105" s="35">
        <v>1.5</v>
      </c>
      <c r="BG105" s="35">
        <v>0.37</v>
      </c>
      <c r="BH105" s="35">
        <v>7.0000000000000007E-2</v>
      </c>
      <c r="BI105" s="35">
        <v>0.04</v>
      </c>
      <c r="BJ105" s="35">
        <v>0.09</v>
      </c>
      <c r="BK105" s="35">
        <v>0.16</v>
      </c>
      <c r="BL105" s="35">
        <v>0.09</v>
      </c>
      <c r="BM105" s="35">
        <v>0.13</v>
      </c>
      <c r="BN105" s="35">
        <v>0.02</v>
      </c>
      <c r="CF105" s="6">
        <f t="shared" si="2"/>
        <v>0</v>
      </c>
    </row>
    <row r="106" spans="1:84" x14ac:dyDescent="0.25">
      <c r="A106" s="8">
        <v>237</v>
      </c>
      <c r="B106" s="28"/>
      <c r="C106" s="8">
        <v>1</v>
      </c>
      <c r="D106" s="10">
        <v>0</v>
      </c>
      <c r="E106" s="11">
        <v>25385</v>
      </c>
      <c r="F106" s="10">
        <v>179</v>
      </c>
      <c r="G106" s="10">
        <v>83.3</v>
      </c>
      <c r="H106" s="12">
        <f t="shared" si="3"/>
        <v>25.997940139196654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>
        <v>0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>
        <v>4.3899999999999997</v>
      </c>
      <c r="AP106" s="10">
        <v>111</v>
      </c>
      <c r="AQ106" s="10">
        <v>5.17</v>
      </c>
      <c r="AR106" s="10">
        <v>103</v>
      </c>
      <c r="AS106" s="10">
        <v>84.95</v>
      </c>
      <c r="AT106" s="10">
        <v>108</v>
      </c>
      <c r="AU106" s="10">
        <v>7.72</v>
      </c>
      <c r="AV106" s="10">
        <v>78</v>
      </c>
      <c r="AW106" s="10">
        <v>7.97</v>
      </c>
      <c r="AX106" s="10">
        <v>81</v>
      </c>
      <c r="AY106" s="10">
        <v>1</v>
      </c>
      <c r="AZ106" s="10">
        <v>1</v>
      </c>
      <c r="BA106" s="10">
        <v>7768</v>
      </c>
      <c r="BB106" s="13">
        <v>0.8</v>
      </c>
      <c r="BC106" s="13">
        <v>1.2</v>
      </c>
      <c r="BD106" s="13">
        <v>1.69</v>
      </c>
      <c r="BE106" s="13">
        <v>1.5</v>
      </c>
      <c r="BF106" s="13">
        <v>1.67</v>
      </c>
      <c r="BG106" s="13">
        <v>0.23</v>
      </c>
      <c r="BH106" s="13">
        <v>0.2</v>
      </c>
      <c r="BI106" s="13">
        <v>0.05</v>
      </c>
      <c r="BJ106" s="13">
        <v>0.11</v>
      </c>
      <c r="BK106" s="13">
        <v>0.28999999999999998</v>
      </c>
      <c r="BL106" s="13">
        <v>0.24</v>
      </c>
      <c r="BM106" s="13">
        <v>0.15</v>
      </c>
      <c r="BN106" s="13">
        <v>0.13</v>
      </c>
      <c r="CF106" s="6">
        <f t="shared" si="2"/>
        <v>0</v>
      </c>
    </row>
    <row r="107" spans="1:84" x14ac:dyDescent="0.25">
      <c r="A107" s="8">
        <v>239</v>
      </c>
      <c r="B107" s="28"/>
      <c r="C107" s="8">
        <v>1</v>
      </c>
      <c r="D107" s="10">
        <v>1</v>
      </c>
      <c r="E107" s="11">
        <v>21712</v>
      </c>
      <c r="F107" s="10">
        <v>167</v>
      </c>
      <c r="G107" s="10">
        <v>86.4</v>
      </c>
      <c r="H107" s="12">
        <f t="shared" si="3"/>
        <v>30.979956255154363</v>
      </c>
      <c r="I107" s="10">
        <v>2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>
        <v>0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>
        <v>2.75</v>
      </c>
      <c r="AP107" s="10">
        <v>90</v>
      </c>
      <c r="AQ107" s="10">
        <v>2.78</v>
      </c>
      <c r="AR107" s="10">
        <v>84</v>
      </c>
      <c r="AS107" s="10">
        <v>83.54</v>
      </c>
      <c r="AT107" s="10">
        <v>106</v>
      </c>
      <c r="AU107" s="10">
        <v>4.95</v>
      </c>
      <c r="AV107" s="10">
        <v>69</v>
      </c>
      <c r="AW107" s="12">
        <v>5.3</v>
      </c>
      <c r="AX107" s="10">
        <v>74</v>
      </c>
      <c r="AY107" s="10">
        <v>1</v>
      </c>
      <c r="AZ107" s="10">
        <v>1</v>
      </c>
      <c r="BA107" s="10">
        <v>8921</v>
      </c>
      <c r="BB107" s="13">
        <v>0.67</v>
      </c>
      <c r="BC107" s="13">
        <v>1.24</v>
      </c>
      <c r="BD107" s="13">
        <v>0.98</v>
      </c>
      <c r="BE107" s="13">
        <v>1.44</v>
      </c>
      <c r="BF107" s="13">
        <v>1.76</v>
      </c>
      <c r="BG107" s="13">
        <v>0.33</v>
      </c>
      <c r="BH107" s="13">
        <v>0.21</v>
      </c>
      <c r="BI107" s="13">
        <v>0.1</v>
      </c>
      <c r="BJ107" s="13">
        <v>0.19</v>
      </c>
      <c r="BK107" s="13">
        <v>0.3</v>
      </c>
      <c r="BL107" s="13">
        <v>0.31</v>
      </c>
      <c r="BM107" s="13">
        <v>0.19</v>
      </c>
      <c r="BN107" s="13">
        <v>0.16</v>
      </c>
      <c r="CA107" s="32">
        <v>5</v>
      </c>
      <c r="CB107" s="29">
        <v>4</v>
      </c>
      <c r="CC107" s="29">
        <v>4</v>
      </c>
      <c r="CD107" s="29">
        <v>3</v>
      </c>
      <c r="CE107" s="29">
        <v>3</v>
      </c>
      <c r="CF107" s="6">
        <f>SUM(CA107:CE107)</f>
        <v>19</v>
      </c>
    </row>
    <row r="108" spans="1:84" x14ac:dyDescent="0.25">
      <c r="A108" s="8">
        <v>240</v>
      </c>
      <c r="B108" s="28"/>
      <c r="C108" s="8">
        <v>1</v>
      </c>
      <c r="D108" s="10">
        <v>1</v>
      </c>
      <c r="E108" s="11">
        <v>26211</v>
      </c>
      <c r="F108" s="10">
        <v>160</v>
      </c>
      <c r="G108" s="10">
        <v>108.2</v>
      </c>
      <c r="H108" s="12">
        <f t="shared" si="3"/>
        <v>42.265624999999993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>
        <v>0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>
        <v>2.44</v>
      </c>
      <c r="AP108" s="10">
        <v>91</v>
      </c>
      <c r="AQ108" s="10">
        <v>3.13</v>
      </c>
      <c r="AR108" s="10">
        <v>93</v>
      </c>
      <c r="AS108" s="10">
        <v>78.17</v>
      </c>
      <c r="AT108" s="10">
        <v>97</v>
      </c>
      <c r="AU108" s="10">
        <v>7.75</v>
      </c>
      <c r="AV108" s="10">
        <v>113</v>
      </c>
      <c r="AW108" s="12">
        <v>7.7</v>
      </c>
      <c r="AX108" s="10">
        <v>113</v>
      </c>
      <c r="AY108" s="10">
        <v>0</v>
      </c>
      <c r="AZ108" s="10">
        <v>1</v>
      </c>
      <c r="BA108" s="10">
        <v>8768</v>
      </c>
      <c r="BB108" s="13">
        <v>1.39</v>
      </c>
      <c r="BC108" s="13">
        <v>0.76</v>
      </c>
      <c r="BD108" s="13">
        <v>1.34</v>
      </c>
      <c r="BE108" s="13">
        <v>1.21</v>
      </c>
      <c r="BF108" s="13">
        <v>1.47</v>
      </c>
      <c r="BG108" s="13">
        <v>0.24</v>
      </c>
      <c r="BH108" s="13">
        <v>0.18</v>
      </c>
      <c r="BI108" s="13">
        <v>0.04</v>
      </c>
      <c r="BJ108" s="13">
        <v>0.11</v>
      </c>
      <c r="BK108" s="13">
        <v>0.13</v>
      </c>
      <c r="BL108" s="13">
        <v>0.27</v>
      </c>
      <c r="BM108" s="13">
        <v>0.11</v>
      </c>
      <c r="BN108" s="13">
        <v>0</v>
      </c>
      <c r="CF108" s="6">
        <f t="shared" si="2"/>
        <v>0</v>
      </c>
    </row>
    <row r="109" spans="1:84" x14ac:dyDescent="0.25">
      <c r="A109" s="8">
        <v>242</v>
      </c>
      <c r="B109" s="28"/>
      <c r="C109" s="8">
        <v>1</v>
      </c>
      <c r="D109" s="10">
        <v>1</v>
      </c>
      <c r="E109" s="11">
        <v>19912</v>
      </c>
      <c r="F109" s="10">
        <v>154.80000000000001</v>
      </c>
      <c r="G109" s="10">
        <v>64.400000000000006</v>
      </c>
      <c r="H109" s="12">
        <f t="shared" si="3"/>
        <v>26.874720402753574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>
        <v>0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>
        <v>1.92</v>
      </c>
      <c r="AP109" s="10">
        <v>99</v>
      </c>
      <c r="AQ109" s="10">
        <v>2.21</v>
      </c>
      <c r="AR109" s="10">
        <v>91</v>
      </c>
      <c r="AS109" s="10">
        <v>86.75</v>
      </c>
      <c r="AT109" s="10">
        <v>109</v>
      </c>
      <c r="AU109" s="10">
        <v>4.68</v>
      </c>
      <c r="AV109" s="10">
        <v>79</v>
      </c>
      <c r="AW109" s="12">
        <v>4.4000000000000004</v>
      </c>
      <c r="AX109" s="10">
        <v>74</v>
      </c>
      <c r="AY109" s="10">
        <v>1</v>
      </c>
      <c r="AZ109" s="10">
        <v>1</v>
      </c>
      <c r="BA109" s="10">
        <v>8153</v>
      </c>
      <c r="BB109" s="13">
        <v>0.76</v>
      </c>
      <c r="BC109" s="13">
        <v>0.94</v>
      </c>
      <c r="BD109" s="13">
        <v>1.34</v>
      </c>
      <c r="BE109" s="13">
        <v>0.54</v>
      </c>
      <c r="BF109" s="13">
        <v>1.41</v>
      </c>
      <c r="BG109" s="13">
        <v>0.25</v>
      </c>
      <c r="BH109" s="13">
        <v>0.4</v>
      </c>
      <c r="BI109" s="13">
        <v>0.13</v>
      </c>
      <c r="BJ109" s="13">
        <v>0.01</v>
      </c>
      <c r="BK109" s="13">
        <v>0.28000000000000003</v>
      </c>
      <c r="BL109" s="13">
        <v>0.3</v>
      </c>
      <c r="BM109" s="13">
        <v>0.2</v>
      </c>
      <c r="BN109" s="13">
        <v>0.21</v>
      </c>
      <c r="CA109" s="32">
        <v>3</v>
      </c>
      <c r="CB109" s="29">
        <v>1</v>
      </c>
      <c r="CC109" s="29">
        <v>4</v>
      </c>
      <c r="CD109" s="29">
        <v>4</v>
      </c>
      <c r="CE109" s="29">
        <v>5</v>
      </c>
      <c r="CF109" s="6">
        <f>SUM(CA109:CE109)</f>
        <v>17</v>
      </c>
    </row>
    <row r="110" spans="1:84" x14ac:dyDescent="0.25">
      <c r="A110" s="8">
        <v>244</v>
      </c>
      <c r="B110" s="28"/>
      <c r="C110" s="8">
        <v>1</v>
      </c>
      <c r="D110" s="10">
        <v>1</v>
      </c>
      <c r="E110" s="11">
        <v>21060</v>
      </c>
      <c r="F110" s="10">
        <v>166.4</v>
      </c>
      <c r="G110" s="10">
        <v>58.2</v>
      </c>
      <c r="H110" s="12">
        <f t="shared" si="3"/>
        <v>21.019207655325438</v>
      </c>
      <c r="I110" s="10">
        <v>2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0.9</v>
      </c>
      <c r="Q110" s="10">
        <v>35</v>
      </c>
      <c r="R110" s="10">
        <v>2.48</v>
      </c>
      <c r="S110" s="10">
        <v>76</v>
      </c>
      <c r="T110" s="10">
        <v>36.130000000000003</v>
      </c>
      <c r="U110" s="10">
        <v>46</v>
      </c>
      <c r="V110" s="10">
        <v>2.7</v>
      </c>
      <c r="W110" s="10">
        <v>38</v>
      </c>
      <c r="X110" s="10">
        <v>2.68</v>
      </c>
      <c r="Y110" s="10">
        <v>38</v>
      </c>
      <c r="Z110" s="27">
        <v>1</v>
      </c>
      <c r="AA110" s="10">
        <v>1465</v>
      </c>
      <c r="AB110" s="10">
        <v>0.93</v>
      </c>
      <c r="AC110" s="10">
        <v>0.89</v>
      </c>
      <c r="AD110" s="10">
        <v>1.34</v>
      </c>
      <c r="AE110" s="10">
        <v>0.91</v>
      </c>
      <c r="AF110" s="10">
        <v>1.39</v>
      </c>
      <c r="AG110" s="10">
        <v>0.56000000000000005</v>
      </c>
      <c r="AH110" s="10">
        <v>0.13</v>
      </c>
      <c r="AI110" s="10">
        <v>0.06</v>
      </c>
      <c r="AJ110" s="10">
        <v>0.21</v>
      </c>
      <c r="AK110" s="10">
        <v>0.11</v>
      </c>
      <c r="AL110" s="10">
        <v>0.37</v>
      </c>
      <c r="AM110" s="10">
        <v>0.09</v>
      </c>
      <c r="AN110" s="10">
        <v>0.19</v>
      </c>
      <c r="AO110" s="10">
        <v>0.87</v>
      </c>
      <c r="AP110" s="10">
        <v>34</v>
      </c>
      <c r="AQ110" s="10">
        <v>2.3199999999999998</v>
      </c>
      <c r="AR110" s="10">
        <v>72</v>
      </c>
      <c r="AS110" s="10">
        <v>37.58</v>
      </c>
      <c r="AT110" s="10">
        <v>48</v>
      </c>
      <c r="AU110" s="12">
        <v>2.9</v>
      </c>
      <c r="AV110" s="10">
        <v>41</v>
      </c>
      <c r="AW110" s="10">
        <v>3.02</v>
      </c>
      <c r="AX110" s="10">
        <v>43</v>
      </c>
      <c r="AY110" s="10">
        <v>1</v>
      </c>
      <c r="AZ110" s="10">
        <v>1</v>
      </c>
      <c r="BA110" s="10">
        <v>1670</v>
      </c>
      <c r="BB110" s="13">
        <v>0.14000000000000001</v>
      </c>
      <c r="BC110" s="13">
        <v>0.41</v>
      </c>
      <c r="BD110" s="13">
        <v>2.19</v>
      </c>
      <c r="BE110" s="13">
        <v>1.29</v>
      </c>
      <c r="BF110" s="13">
        <v>1</v>
      </c>
      <c r="BG110" s="13">
        <v>0.42</v>
      </c>
      <c r="BH110" s="13">
        <v>0.56000000000000005</v>
      </c>
      <c r="BI110" s="13">
        <v>0.47</v>
      </c>
      <c r="BJ110" s="13">
        <v>0.46</v>
      </c>
      <c r="BK110" s="13">
        <v>0.75</v>
      </c>
      <c r="BL110" s="13">
        <v>0.26</v>
      </c>
      <c r="BM110" s="13">
        <v>0.78</v>
      </c>
      <c r="BN110" s="13">
        <v>0.67</v>
      </c>
      <c r="BO110" s="7">
        <v>0</v>
      </c>
      <c r="BP110" s="7">
        <v>0</v>
      </c>
      <c r="BQ110" s="7">
        <v>6</v>
      </c>
      <c r="BR110" s="7">
        <v>5</v>
      </c>
      <c r="BS110" s="7">
        <v>5</v>
      </c>
      <c r="BT110" s="7">
        <v>50</v>
      </c>
      <c r="BU110" s="7">
        <v>28</v>
      </c>
      <c r="BV110" s="7">
        <v>106</v>
      </c>
      <c r="BW110" s="7">
        <v>0</v>
      </c>
      <c r="BX110" s="7">
        <v>300</v>
      </c>
      <c r="BY110" s="7">
        <v>57</v>
      </c>
      <c r="BZ110" s="7">
        <v>1</v>
      </c>
      <c r="CF110" s="6">
        <f t="shared" si="2"/>
        <v>0</v>
      </c>
    </row>
    <row r="111" spans="1:84" x14ac:dyDescent="0.25">
      <c r="A111" s="8">
        <v>253</v>
      </c>
      <c r="B111" s="28"/>
      <c r="C111" s="8">
        <v>1</v>
      </c>
      <c r="D111" s="10">
        <v>1</v>
      </c>
      <c r="E111" s="11">
        <v>21631</v>
      </c>
      <c r="F111" s="10">
        <v>173.5</v>
      </c>
      <c r="G111" s="10">
        <v>73.099999999999994</v>
      </c>
      <c r="H111" s="12">
        <f t="shared" si="3"/>
        <v>24.283899044091385</v>
      </c>
      <c r="I111" s="10">
        <v>2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>
        <v>0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>
        <v>3.14</v>
      </c>
      <c r="AP111" s="10">
        <v>112</v>
      </c>
      <c r="AQ111" s="10">
        <v>3.83</v>
      </c>
      <c r="AR111" s="10">
        <v>106</v>
      </c>
      <c r="AS111" s="10">
        <v>81.93</v>
      </c>
      <c r="AT111" s="10">
        <v>104</v>
      </c>
      <c r="AU111" s="10"/>
      <c r="AV111" s="10"/>
      <c r="AW111" s="10">
        <v>6.35</v>
      </c>
      <c r="AX111" s="10">
        <v>82</v>
      </c>
      <c r="AY111" s="10">
        <v>1</v>
      </c>
      <c r="AZ111" s="10">
        <v>1</v>
      </c>
      <c r="BA111" s="10">
        <v>9033</v>
      </c>
      <c r="BB111" s="13">
        <v>0.32</v>
      </c>
      <c r="BC111" s="13">
        <v>0.86</v>
      </c>
      <c r="BD111" s="13">
        <v>1.63</v>
      </c>
      <c r="BE111" s="13">
        <v>-0.34</v>
      </c>
      <c r="BF111" s="13">
        <v>0.83</v>
      </c>
      <c r="BG111" s="13">
        <v>1.21</v>
      </c>
      <c r="BH111" s="13">
        <v>1.05</v>
      </c>
      <c r="BI111" s="13">
        <v>0.76</v>
      </c>
      <c r="BJ111" s="13">
        <v>0.42</v>
      </c>
      <c r="BK111" s="13">
        <v>0.6</v>
      </c>
      <c r="BL111" s="13">
        <v>1.1100000000000001</v>
      </c>
      <c r="BM111" s="13">
        <v>0.54</v>
      </c>
      <c r="BN111" s="13">
        <v>0.31</v>
      </c>
      <c r="CF111" s="6">
        <f t="shared" si="2"/>
        <v>0</v>
      </c>
    </row>
    <row r="112" spans="1:84" x14ac:dyDescent="0.25">
      <c r="A112" s="8">
        <v>256</v>
      </c>
      <c r="B112" s="28"/>
      <c r="C112" s="8">
        <v>1</v>
      </c>
      <c r="D112" s="10">
        <v>0</v>
      </c>
      <c r="E112" s="11">
        <v>23895</v>
      </c>
      <c r="F112" s="10">
        <v>186.6</v>
      </c>
      <c r="G112" s="10">
        <v>90.9</v>
      </c>
      <c r="H112" s="12">
        <f t="shared" si="3"/>
        <v>26.106016273611736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1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>
        <v>0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>
        <v>3.86</v>
      </c>
      <c r="AP112" s="10">
        <v>92</v>
      </c>
      <c r="AQ112" s="12">
        <v>5.7</v>
      </c>
      <c r="AR112" s="10">
        <v>105</v>
      </c>
      <c r="AS112" s="10">
        <v>67.739999999999995</v>
      </c>
      <c r="AT112" s="10">
        <v>87</v>
      </c>
      <c r="AU112" s="10">
        <v>9.06</v>
      </c>
      <c r="AV112" s="10">
        <v>86</v>
      </c>
      <c r="AW112" s="10">
        <v>9.1199999999999992</v>
      </c>
      <c r="AX112" s="10">
        <v>86</v>
      </c>
      <c r="AY112" s="10">
        <v>1</v>
      </c>
      <c r="AZ112" s="10">
        <v>1</v>
      </c>
      <c r="BA112" s="10">
        <v>8767</v>
      </c>
      <c r="BB112" s="13">
        <v>0.91</v>
      </c>
      <c r="BC112" s="13">
        <v>0.99</v>
      </c>
      <c r="BD112" s="13">
        <v>1.49</v>
      </c>
      <c r="BE112" s="13">
        <v>0.88</v>
      </c>
      <c r="BF112" s="13">
        <v>1.54</v>
      </c>
      <c r="BG112" s="13">
        <v>0.25</v>
      </c>
      <c r="BH112" s="13">
        <v>0.3</v>
      </c>
      <c r="BI112" s="13">
        <v>0.16</v>
      </c>
      <c r="BJ112" s="13">
        <v>0.05</v>
      </c>
      <c r="BK112" s="13">
        <v>0.37</v>
      </c>
      <c r="BL112" s="13">
        <v>0.44</v>
      </c>
      <c r="BM112" s="13">
        <v>0.28000000000000003</v>
      </c>
      <c r="BN112" s="13">
        <v>0.14000000000000001</v>
      </c>
      <c r="CA112" s="32">
        <v>2</v>
      </c>
      <c r="CB112" s="29">
        <v>1</v>
      </c>
      <c r="CC112" s="29">
        <v>3</v>
      </c>
      <c r="CD112" s="29">
        <v>1</v>
      </c>
      <c r="CE112" s="29">
        <v>1</v>
      </c>
      <c r="CF112" s="6">
        <f>SUM(CA112:CE112)</f>
        <v>8</v>
      </c>
    </row>
    <row r="113" spans="1:84" x14ac:dyDescent="0.25">
      <c r="A113" s="8">
        <v>257</v>
      </c>
      <c r="B113" s="28"/>
      <c r="C113" s="8">
        <v>1</v>
      </c>
      <c r="D113" s="10">
        <v>0</v>
      </c>
      <c r="E113" s="11">
        <v>25544</v>
      </c>
      <c r="F113" s="10">
        <v>187</v>
      </c>
      <c r="G113" s="10">
        <v>87.9</v>
      </c>
      <c r="H113" s="12">
        <f t="shared" si="3"/>
        <v>25.136549515284965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  <c r="O113" s="10">
        <v>0</v>
      </c>
      <c r="P113" s="10">
        <v>4.55</v>
      </c>
      <c r="Q113" s="10">
        <v>104</v>
      </c>
      <c r="R113" s="10">
        <v>5.82</v>
      </c>
      <c r="S113" s="10">
        <v>104</v>
      </c>
      <c r="T113" s="10">
        <v>78.23</v>
      </c>
      <c r="U113" s="10">
        <v>100</v>
      </c>
      <c r="V113" s="10">
        <v>11.22</v>
      </c>
      <c r="W113" s="10">
        <v>13</v>
      </c>
      <c r="X113" s="10">
        <v>11.14</v>
      </c>
      <c r="Y113" s="10">
        <v>102</v>
      </c>
      <c r="Z113" s="27">
        <v>1</v>
      </c>
      <c r="AA113" s="10">
        <v>1628</v>
      </c>
      <c r="AB113" s="10">
        <v>0.87</v>
      </c>
      <c r="AC113" s="10">
        <v>0.55000000000000004</v>
      </c>
      <c r="AD113" s="10">
        <v>1.65</v>
      </c>
      <c r="AE113" s="10">
        <v>0.85</v>
      </c>
      <c r="AF113" s="10">
        <v>1.5</v>
      </c>
      <c r="AG113" s="10">
        <v>0.46</v>
      </c>
      <c r="AH113" s="10">
        <v>0.97</v>
      </c>
      <c r="AI113" s="10">
        <v>0.81</v>
      </c>
      <c r="AJ113" s="10">
        <v>0.67</v>
      </c>
      <c r="AK113" s="10">
        <v>0.97</v>
      </c>
      <c r="AL113" s="10">
        <v>0.96</v>
      </c>
      <c r="AM113" s="10">
        <v>0.89</v>
      </c>
      <c r="AN113" s="10">
        <v>0.95</v>
      </c>
      <c r="AO113" s="10">
        <v>4.55</v>
      </c>
      <c r="AP113" s="10">
        <v>104</v>
      </c>
      <c r="AQ113" s="10">
        <v>6.13</v>
      </c>
      <c r="AR113" s="10">
        <v>109</v>
      </c>
      <c r="AS113" s="10">
        <v>74.28</v>
      </c>
      <c r="AT113" s="10">
        <v>95</v>
      </c>
      <c r="AU113" s="10">
        <v>10.24</v>
      </c>
      <c r="AV113" s="10">
        <v>94</v>
      </c>
      <c r="AW113" s="10">
        <v>10.57</v>
      </c>
      <c r="AX113" s="10">
        <v>97</v>
      </c>
      <c r="AY113" s="10">
        <v>1</v>
      </c>
      <c r="AZ113" s="10">
        <v>1</v>
      </c>
      <c r="BA113" s="10">
        <v>3221</v>
      </c>
      <c r="BB113" s="13">
        <v>0.73</v>
      </c>
      <c r="BC113" s="13">
        <v>0.75</v>
      </c>
      <c r="BD113" s="13">
        <v>1.38</v>
      </c>
      <c r="BE113" s="13">
        <v>0.72</v>
      </c>
      <c r="BF113" s="13">
        <v>1.4</v>
      </c>
      <c r="BG113" s="13">
        <v>0.52</v>
      </c>
      <c r="BH113" s="13">
        <v>0.03</v>
      </c>
      <c r="BI113" s="13">
        <v>0.06</v>
      </c>
      <c r="BJ113" s="13">
        <v>7.0000000000000007E-2</v>
      </c>
      <c r="BK113" s="13">
        <v>0.14000000000000001</v>
      </c>
      <c r="BL113" s="13">
        <v>0.05</v>
      </c>
      <c r="BM113" s="13">
        <v>0.12</v>
      </c>
      <c r="BN113" s="13">
        <v>0.04</v>
      </c>
      <c r="BO113" s="7">
        <v>0</v>
      </c>
      <c r="BP113" s="7">
        <v>0</v>
      </c>
      <c r="BQ113" s="7">
        <v>10</v>
      </c>
      <c r="BR113" s="7">
        <v>5</v>
      </c>
      <c r="BS113" s="7"/>
      <c r="BT113" s="7">
        <v>50</v>
      </c>
      <c r="BU113" s="7">
        <v>50</v>
      </c>
      <c r="BV113" s="7">
        <v>121</v>
      </c>
      <c r="BW113" s="7">
        <v>0</v>
      </c>
      <c r="BX113" s="7">
        <v>519</v>
      </c>
      <c r="BY113" s="7">
        <v>72</v>
      </c>
      <c r="BZ113" s="7">
        <v>1</v>
      </c>
      <c r="CF113" s="6">
        <f t="shared" si="2"/>
        <v>0</v>
      </c>
    </row>
    <row r="114" spans="1:84" x14ac:dyDescent="0.25">
      <c r="A114" s="8">
        <v>261</v>
      </c>
      <c r="B114" s="28"/>
      <c r="C114" s="8">
        <v>1</v>
      </c>
      <c r="D114" s="10">
        <v>0</v>
      </c>
      <c r="E114" s="11">
        <v>19344</v>
      </c>
      <c r="F114" s="10">
        <v>176</v>
      </c>
      <c r="G114" s="10">
        <v>77</v>
      </c>
      <c r="H114" s="12">
        <f t="shared" si="3"/>
        <v>24.857954545454547</v>
      </c>
      <c r="I114" s="10">
        <v>2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1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>
        <v>0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>
        <v>4.5599999999999996</v>
      </c>
      <c r="AP114" s="10">
        <v>142</v>
      </c>
      <c r="AQ114" s="10">
        <v>5.55</v>
      </c>
      <c r="AR114" s="10">
        <v>132</v>
      </c>
      <c r="AS114" s="10">
        <v>82.09</v>
      </c>
      <c r="AT114" s="10">
        <v>107</v>
      </c>
      <c r="AU114" s="12">
        <v>9.1</v>
      </c>
      <c r="AV114" s="10">
        <v>106</v>
      </c>
      <c r="AW114" s="10">
        <v>9.0299999999999994</v>
      </c>
      <c r="AX114" s="10">
        <v>105</v>
      </c>
      <c r="AY114" s="10">
        <v>0</v>
      </c>
      <c r="AZ114" s="10">
        <v>1</v>
      </c>
      <c r="BA114" s="10">
        <v>8920</v>
      </c>
      <c r="BB114" s="13">
        <v>0.67</v>
      </c>
      <c r="BC114" s="13">
        <v>0.66</v>
      </c>
      <c r="BD114" s="13">
        <v>1.53</v>
      </c>
      <c r="BE114" s="13">
        <v>0.23</v>
      </c>
      <c r="BF114" s="13">
        <v>1.31</v>
      </c>
      <c r="BG114" s="13">
        <v>0.39</v>
      </c>
      <c r="BH114" s="13">
        <v>0.04</v>
      </c>
      <c r="BI114" s="13">
        <v>0.05</v>
      </c>
      <c r="BJ114" s="13">
        <v>0.49</v>
      </c>
      <c r="BK114" s="13">
        <v>0.15</v>
      </c>
      <c r="BL114" s="13">
        <v>0.79</v>
      </c>
      <c r="BM114" s="13">
        <v>0.08</v>
      </c>
      <c r="BN114" s="13">
        <v>0.28999999999999998</v>
      </c>
      <c r="CF114" s="6">
        <f t="shared" si="2"/>
        <v>0</v>
      </c>
    </row>
    <row r="115" spans="1:84" x14ac:dyDescent="0.25">
      <c r="A115" s="8">
        <v>262</v>
      </c>
      <c r="B115" s="28"/>
      <c r="C115" s="8">
        <v>1</v>
      </c>
      <c r="D115" s="10">
        <v>1</v>
      </c>
      <c r="E115" s="11">
        <v>22249</v>
      </c>
      <c r="F115" s="10">
        <v>173</v>
      </c>
      <c r="G115" s="10">
        <v>120</v>
      </c>
      <c r="H115" s="12">
        <f t="shared" si="3"/>
        <v>40.094891242607503</v>
      </c>
      <c r="I115" s="10">
        <v>2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>
        <v>0</v>
      </c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2">
        <v>2.2999999999999998</v>
      </c>
      <c r="AP115" s="10">
        <v>81</v>
      </c>
      <c r="AQ115" s="10">
        <v>3.15</v>
      </c>
      <c r="AR115" s="10">
        <v>86</v>
      </c>
      <c r="AS115" s="10">
        <v>73.040000000000006</v>
      </c>
      <c r="AT115" s="10">
        <v>93</v>
      </c>
      <c r="AU115" s="10">
        <v>6.62</v>
      </c>
      <c r="AV115" s="10">
        <v>85</v>
      </c>
      <c r="AW115" s="10">
        <v>6.18</v>
      </c>
      <c r="AX115" s="10">
        <v>80</v>
      </c>
      <c r="AY115" s="10">
        <v>1</v>
      </c>
      <c r="AZ115" s="10">
        <v>1</v>
      </c>
      <c r="BA115" s="10">
        <v>8864</v>
      </c>
      <c r="BB115" s="13">
        <v>1.19</v>
      </c>
      <c r="BC115" s="13">
        <v>0.73</v>
      </c>
      <c r="BD115" s="13">
        <v>1.38</v>
      </c>
      <c r="BE115" s="13">
        <v>0.95</v>
      </c>
      <c r="BF115" s="13">
        <v>1.41</v>
      </c>
      <c r="BG115" s="13">
        <v>0.19</v>
      </c>
      <c r="BH115" s="13">
        <v>0.22</v>
      </c>
      <c r="BI115" s="13">
        <v>0.08</v>
      </c>
      <c r="BJ115" s="13">
        <v>0.09</v>
      </c>
      <c r="BK115" s="13">
        <v>0.25</v>
      </c>
      <c r="BL115" s="13">
        <v>0.32</v>
      </c>
      <c r="BM115" s="13">
        <v>0.16</v>
      </c>
      <c r="BN115" s="13">
        <v>0.82</v>
      </c>
      <c r="CF115" s="6">
        <f t="shared" si="2"/>
        <v>0</v>
      </c>
    </row>
    <row r="116" spans="1:84" x14ac:dyDescent="0.25">
      <c r="A116" s="8">
        <v>265</v>
      </c>
      <c r="B116" s="28"/>
      <c r="C116" s="8">
        <v>1</v>
      </c>
      <c r="D116" s="10">
        <v>0</v>
      </c>
      <c r="E116" s="11">
        <v>17986</v>
      </c>
      <c r="F116" s="10">
        <v>168.7</v>
      </c>
      <c r="G116" s="10">
        <v>74.7</v>
      </c>
      <c r="H116" s="12">
        <f t="shared" si="3"/>
        <v>26.247650624444617</v>
      </c>
      <c r="I116" s="10">
        <v>2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10">
        <v>1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>
        <v>0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>
        <v>2.61</v>
      </c>
      <c r="AP116" s="10">
        <v>93</v>
      </c>
      <c r="AQ116" s="10">
        <v>3.77</v>
      </c>
      <c r="AR116" s="10">
        <v>102</v>
      </c>
      <c r="AS116" s="10">
        <v>69.11</v>
      </c>
      <c r="AT116" s="10">
        <v>91</v>
      </c>
      <c r="AU116" s="10">
        <v>7.46</v>
      </c>
      <c r="AV116" s="10">
        <v>97</v>
      </c>
      <c r="AW116" s="10">
        <v>6.74</v>
      </c>
      <c r="AX116" s="10">
        <v>88</v>
      </c>
      <c r="AY116" s="10">
        <v>1</v>
      </c>
      <c r="AZ116" s="10">
        <v>1</v>
      </c>
      <c r="BA116" s="10">
        <v>8772</v>
      </c>
      <c r="BB116" s="13">
        <v>2.0299999999999998</v>
      </c>
      <c r="BC116" s="13">
        <v>1.26</v>
      </c>
      <c r="BD116" s="13">
        <v>1.88</v>
      </c>
      <c r="BE116" s="13">
        <v>1.31</v>
      </c>
      <c r="BF116" s="13">
        <v>1.6</v>
      </c>
      <c r="BG116" s="13">
        <v>0.78</v>
      </c>
      <c r="BH116" s="13">
        <v>0.67</v>
      </c>
      <c r="BI116" s="13">
        <v>0.56000000000000005</v>
      </c>
      <c r="BJ116" s="13">
        <v>0.56999999999999995</v>
      </c>
      <c r="BK116" s="13">
        <v>0.57999999999999996</v>
      </c>
      <c r="BL116" s="13">
        <v>0.66</v>
      </c>
      <c r="BM116" s="13">
        <v>0.57999999999999996</v>
      </c>
      <c r="BN116" s="13">
        <v>0.61</v>
      </c>
      <c r="CF116" s="6">
        <f t="shared" si="2"/>
        <v>0</v>
      </c>
    </row>
    <row r="117" spans="1:84" x14ac:dyDescent="0.25">
      <c r="A117" s="8">
        <v>266</v>
      </c>
      <c r="B117" s="28"/>
      <c r="C117" s="8">
        <v>1</v>
      </c>
      <c r="D117" s="10">
        <v>1</v>
      </c>
      <c r="E117" s="11">
        <v>18968</v>
      </c>
      <c r="F117" s="10">
        <v>154.6</v>
      </c>
      <c r="G117" s="10">
        <v>71</v>
      </c>
      <c r="H117" s="12">
        <f t="shared" si="3"/>
        <v>29.705671189180777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1</v>
      </c>
      <c r="P117" s="10">
        <v>1.68</v>
      </c>
      <c r="Q117" s="10">
        <v>89</v>
      </c>
      <c r="R117" s="10">
        <v>1.98</v>
      </c>
      <c r="S117" s="10">
        <v>83</v>
      </c>
      <c r="T117" s="10">
        <v>84.81</v>
      </c>
      <c r="U117" s="10">
        <v>107</v>
      </c>
      <c r="V117" s="10">
        <v>3.74</v>
      </c>
      <c r="W117" s="10">
        <v>64</v>
      </c>
      <c r="X117" s="10">
        <v>3.73</v>
      </c>
      <c r="Y117" s="10">
        <v>64</v>
      </c>
      <c r="Z117" s="27">
        <v>1</v>
      </c>
      <c r="AA117" s="10">
        <v>1470</v>
      </c>
      <c r="AB117" s="10">
        <v>0.74</v>
      </c>
      <c r="AC117" s="10">
        <v>0.54</v>
      </c>
      <c r="AD117" s="10">
        <v>1.22</v>
      </c>
      <c r="AE117" s="10">
        <v>1.1399999999999999</v>
      </c>
      <c r="AF117" s="10">
        <v>1.44</v>
      </c>
      <c r="AG117" s="10">
        <v>0.08</v>
      </c>
      <c r="AH117" s="10">
        <v>0.14000000000000001</v>
      </c>
      <c r="AI117" s="10">
        <v>0.05</v>
      </c>
      <c r="AJ117" s="10">
        <v>0.34</v>
      </c>
      <c r="AK117" s="10">
        <v>0.02</v>
      </c>
      <c r="AL117" s="10">
        <v>0.08</v>
      </c>
      <c r="AM117" s="10">
        <v>0.04</v>
      </c>
      <c r="AN117" s="10">
        <v>1.75</v>
      </c>
      <c r="AO117" s="10">
        <v>1.54</v>
      </c>
      <c r="AP117" s="10">
        <v>82</v>
      </c>
      <c r="AQ117" s="10">
        <v>1.82</v>
      </c>
      <c r="AR117" s="10">
        <v>76</v>
      </c>
      <c r="AS117" s="10">
        <v>84.97</v>
      </c>
      <c r="AT117" s="10">
        <v>107</v>
      </c>
      <c r="AU117" s="10">
        <v>3.74</v>
      </c>
      <c r="AV117" s="10">
        <v>64</v>
      </c>
      <c r="AW117" s="12">
        <v>3.7</v>
      </c>
      <c r="AX117" s="10">
        <v>63</v>
      </c>
      <c r="AY117" s="10">
        <v>1</v>
      </c>
      <c r="AZ117" s="10">
        <v>1</v>
      </c>
      <c r="BA117" s="10">
        <v>1671</v>
      </c>
      <c r="BB117" s="13">
        <v>1.53</v>
      </c>
      <c r="BC117" s="13">
        <v>0.67</v>
      </c>
      <c r="BD117" s="13">
        <v>1.85</v>
      </c>
      <c r="BE117" s="13">
        <v>1.47</v>
      </c>
      <c r="BF117" s="13">
        <v>1.7</v>
      </c>
      <c r="BG117" s="13">
        <v>0.34</v>
      </c>
      <c r="BH117" s="13">
        <v>0.89</v>
      </c>
      <c r="BI117" s="13">
        <v>0.86</v>
      </c>
      <c r="BJ117" s="13">
        <v>0.78</v>
      </c>
      <c r="BK117" s="13">
        <v>0.97</v>
      </c>
      <c r="BL117" s="13">
        <v>0.94</v>
      </c>
      <c r="BM117" s="13">
        <v>0.92</v>
      </c>
      <c r="BN117" s="13">
        <v>0.98</v>
      </c>
      <c r="BO117" s="7">
        <v>0</v>
      </c>
      <c r="BP117" s="7">
        <v>0</v>
      </c>
      <c r="BQ117" s="7">
        <v>6</v>
      </c>
      <c r="BR117" s="7">
        <v>6</v>
      </c>
      <c r="BS117" s="7">
        <v>5</v>
      </c>
      <c r="BT117" s="7">
        <v>50</v>
      </c>
      <c r="BU117" s="7">
        <v>26</v>
      </c>
      <c r="BV117" s="7">
        <v>110</v>
      </c>
      <c r="BW117" s="7">
        <v>0</v>
      </c>
      <c r="BX117" s="7">
        <v>428</v>
      </c>
      <c r="BY117" s="7">
        <v>98</v>
      </c>
      <c r="BZ117" s="7">
        <v>0</v>
      </c>
      <c r="CA117" s="32">
        <v>2</v>
      </c>
      <c r="CB117" s="29">
        <v>1</v>
      </c>
      <c r="CC117" s="29">
        <v>1</v>
      </c>
      <c r="CD117" s="29">
        <v>1</v>
      </c>
      <c r="CE117" s="29">
        <v>1</v>
      </c>
      <c r="CF117" s="6">
        <f>SUM(CA117:CE117)</f>
        <v>6</v>
      </c>
    </row>
    <row r="118" spans="1:84" x14ac:dyDescent="0.25">
      <c r="A118" s="8">
        <v>268</v>
      </c>
      <c r="B118" s="20"/>
      <c r="C118" s="8">
        <v>1</v>
      </c>
      <c r="D118" s="21">
        <v>1</v>
      </c>
      <c r="E118" s="22">
        <v>27211</v>
      </c>
      <c r="F118" s="21">
        <v>164</v>
      </c>
      <c r="G118" s="21">
        <v>86</v>
      </c>
      <c r="H118" s="12">
        <f t="shared" si="3"/>
        <v>31.975014872099948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1</v>
      </c>
      <c r="O118" s="21">
        <v>0</v>
      </c>
      <c r="P118" s="23">
        <v>1.8</v>
      </c>
      <c r="Q118" s="20">
        <v>64</v>
      </c>
      <c r="R118" s="24">
        <v>2.04</v>
      </c>
      <c r="S118" s="33">
        <v>59</v>
      </c>
      <c r="T118" s="24">
        <v>88.16</v>
      </c>
      <c r="U118" s="20">
        <v>109</v>
      </c>
      <c r="V118" s="24">
        <v>5.59</v>
      </c>
      <c r="W118" s="20">
        <v>80</v>
      </c>
      <c r="X118" s="24">
        <v>5.87</v>
      </c>
      <c r="Y118" s="20">
        <v>84</v>
      </c>
      <c r="Z118" s="20">
        <v>1</v>
      </c>
      <c r="AA118" s="10">
        <v>1525</v>
      </c>
      <c r="AB118" s="10">
        <v>0.57999999999999996</v>
      </c>
      <c r="AC118" s="10">
        <v>0.95</v>
      </c>
      <c r="AD118" s="10">
        <v>1.24</v>
      </c>
      <c r="AE118" s="10">
        <v>0.4</v>
      </c>
      <c r="AF118" s="10">
        <v>1.1499999999999999</v>
      </c>
      <c r="AG118" s="10">
        <v>0.28000000000000003</v>
      </c>
      <c r="AH118" s="10">
        <v>0.56000000000000005</v>
      </c>
      <c r="AI118" s="10">
        <v>0.44</v>
      </c>
      <c r="AJ118" s="10">
        <v>0.38</v>
      </c>
      <c r="AK118" s="10">
        <v>0.65</v>
      </c>
      <c r="AL118" s="10">
        <v>1</v>
      </c>
      <c r="AM118" s="10">
        <v>0.41</v>
      </c>
      <c r="AN118" s="10">
        <v>0.21</v>
      </c>
      <c r="AO118" s="25">
        <v>1.98</v>
      </c>
      <c r="AP118" s="26">
        <v>71</v>
      </c>
      <c r="AQ118" s="25">
        <v>2.25</v>
      </c>
      <c r="AR118" s="26">
        <v>65</v>
      </c>
      <c r="AS118" s="25">
        <v>88.14</v>
      </c>
      <c r="AT118" s="26">
        <v>109</v>
      </c>
      <c r="AU118" s="25">
        <v>5.44</v>
      </c>
      <c r="AV118" s="26">
        <v>78</v>
      </c>
      <c r="AW118" s="25">
        <v>6.09</v>
      </c>
      <c r="AX118" s="26">
        <v>87</v>
      </c>
      <c r="AY118" s="10">
        <v>1</v>
      </c>
      <c r="AZ118" s="10">
        <v>1</v>
      </c>
      <c r="BA118" s="26">
        <v>1759</v>
      </c>
      <c r="BB118" s="13">
        <v>0.79</v>
      </c>
      <c r="BC118" s="13">
        <v>0.98</v>
      </c>
      <c r="BD118" s="13">
        <v>1.21</v>
      </c>
      <c r="BE118" s="13">
        <v>0.46</v>
      </c>
      <c r="BF118" s="13">
        <v>1.18</v>
      </c>
      <c r="BG118" s="13">
        <v>0.36</v>
      </c>
      <c r="BH118" s="13">
        <v>0.65</v>
      </c>
      <c r="BI118" s="13">
        <v>0.47</v>
      </c>
      <c r="BJ118" s="13">
        <v>0.33</v>
      </c>
      <c r="BK118" s="13">
        <v>0.71</v>
      </c>
      <c r="BL118" s="13">
        <v>0.96</v>
      </c>
      <c r="BM118" s="13">
        <v>0.44</v>
      </c>
      <c r="BN118" s="13">
        <v>0.28000000000000003</v>
      </c>
      <c r="BO118" s="7">
        <v>1</v>
      </c>
      <c r="BP118" s="7">
        <v>0</v>
      </c>
      <c r="BQ118" s="7">
        <v>5</v>
      </c>
      <c r="BR118" s="7">
        <v>4</v>
      </c>
      <c r="BS118" s="7">
        <v>6</v>
      </c>
      <c r="BT118" s="7">
        <v>45</v>
      </c>
      <c r="BU118" s="7">
        <v>13</v>
      </c>
      <c r="BV118" s="7">
        <v>37</v>
      </c>
      <c r="BW118" s="7">
        <v>1</v>
      </c>
      <c r="BX118" s="7"/>
      <c r="BY118" s="7"/>
      <c r="BZ118" s="7"/>
      <c r="CF118" s="6">
        <f t="shared" si="2"/>
        <v>0</v>
      </c>
    </row>
    <row r="119" spans="1:84" x14ac:dyDescent="0.25">
      <c r="A119" s="8">
        <v>271</v>
      </c>
      <c r="B119" s="28"/>
      <c r="C119" s="8">
        <v>1</v>
      </c>
      <c r="D119" s="10">
        <v>0</v>
      </c>
      <c r="E119" s="11">
        <v>21589</v>
      </c>
      <c r="F119" s="10">
        <v>192</v>
      </c>
      <c r="G119" s="10">
        <v>103</v>
      </c>
      <c r="H119" s="12">
        <f t="shared" si="3"/>
        <v>27.940538194444446</v>
      </c>
      <c r="I119" s="10">
        <v>0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  <c r="O119" s="10">
        <v>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>
        <v>0</v>
      </c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2">
        <v>5</v>
      </c>
      <c r="AP119" s="10">
        <v>93</v>
      </c>
      <c r="AQ119" s="10">
        <v>5.46</v>
      </c>
      <c r="AR119" s="10">
        <v>99</v>
      </c>
      <c r="AS119" s="10">
        <v>69.260000000000005</v>
      </c>
      <c r="AT119" s="10">
        <v>91</v>
      </c>
      <c r="AU119" s="10">
        <v>8.7200000000000006</v>
      </c>
      <c r="AV119" s="10">
        <v>81</v>
      </c>
      <c r="AW119" s="10">
        <v>8.66</v>
      </c>
      <c r="AX119" s="10">
        <v>80</v>
      </c>
      <c r="AY119" s="10">
        <v>1</v>
      </c>
      <c r="AZ119" s="10">
        <v>1</v>
      </c>
      <c r="BA119" s="10">
        <v>8707</v>
      </c>
      <c r="BB119" s="13">
        <v>1.1200000000000001</v>
      </c>
      <c r="BC119" s="13">
        <v>0.82</v>
      </c>
      <c r="BD119" s="13">
        <v>1.3</v>
      </c>
      <c r="BE119" s="13">
        <v>0.66</v>
      </c>
      <c r="BF119" s="13">
        <v>1.38</v>
      </c>
      <c r="BG119" s="13">
        <v>0.17</v>
      </c>
      <c r="BH119" s="13">
        <v>0.28000000000000003</v>
      </c>
      <c r="BI119" s="13">
        <v>0.1</v>
      </c>
      <c r="BJ119" s="13">
        <v>0.08</v>
      </c>
      <c r="BK119" s="13">
        <v>0.27</v>
      </c>
      <c r="BL119" s="13">
        <v>0.41</v>
      </c>
      <c r="BM119" s="13">
        <v>0.18</v>
      </c>
      <c r="BN119" s="13">
        <v>0.12</v>
      </c>
      <c r="CA119" s="32">
        <v>2</v>
      </c>
      <c r="CB119" s="29">
        <v>1</v>
      </c>
      <c r="CC119" s="29">
        <v>2</v>
      </c>
      <c r="CD119" s="29">
        <v>2</v>
      </c>
      <c r="CE119" s="29">
        <v>1</v>
      </c>
      <c r="CF119" s="6">
        <f>SUM(CA119:CE119)</f>
        <v>8</v>
      </c>
    </row>
    <row r="120" spans="1:84" x14ac:dyDescent="0.25">
      <c r="A120" s="8">
        <v>272</v>
      </c>
      <c r="B120" s="28"/>
      <c r="C120" s="8">
        <v>1</v>
      </c>
      <c r="D120" s="10">
        <v>0</v>
      </c>
      <c r="E120" s="11">
        <v>21209</v>
      </c>
      <c r="F120" s="10">
        <v>168</v>
      </c>
      <c r="G120" s="10">
        <v>102</v>
      </c>
      <c r="H120" s="12">
        <f t="shared" si="3"/>
        <v>36.139455782312929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>
        <v>0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>
        <v>3.09</v>
      </c>
      <c r="AP120" s="10">
        <v>101</v>
      </c>
      <c r="AQ120" s="10">
        <v>3.69</v>
      </c>
      <c r="AR120" s="10">
        <v>94</v>
      </c>
      <c r="AS120" s="10">
        <v>83.61</v>
      </c>
      <c r="AT120" s="10"/>
      <c r="AU120" s="10">
        <v>6.83</v>
      </c>
      <c r="AV120" s="10">
        <v>85</v>
      </c>
      <c r="AW120" s="10"/>
      <c r="AX120" s="10"/>
      <c r="AY120" s="10">
        <v>1</v>
      </c>
      <c r="AZ120" s="10">
        <v>1</v>
      </c>
      <c r="BA120" s="10">
        <v>9249</v>
      </c>
      <c r="BB120" s="35">
        <v>0.59</v>
      </c>
      <c r="BC120" s="35">
        <v>0.66</v>
      </c>
      <c r="BD120" s="35">
        <v>1.8</v>
      </c>
      <c r="BE120" s="35">
        <v>0.4</v>
      </c>
      <c r="BF120" s="35">
        <v>1.59</v>
      </c>
      <c r="BG120" s="35">
        <v>0.28000000000000003</v>
      </c>
      <c r="BH120" s="35">
        <v>0.11</v>
      </c>
      <c r="BI120" s="35">
        <v>0.06</v>
      </c>
      <c r="BJ120" s="35">
        <v>0.13</v>
      </c>
      <c r="BK120" s="35">
        <v>0.25</v>
      </c>
      <c r="BL120" s="35">
        <v>0.8</v>
      </c>
      <c r="BM120" s="35">
        <v>7.0000000000000007E-2</v>
      </c>
      <c r="BN120" s="35">
        <v>0.19</v>
      </c>
      <c r="CA120" s="32">
        <v>2</v>
      </c>
      <c r="CB120" s="29">
        <v>3</v>
      </c>
      <c r="CC120" s="29">
        <v>3</v>
      </c>
      <c r="CD120" s="29">
        <v>2</v>
      </c>
      <c r="CE120" s="29">
        <v>2</v>
      </c>
      <c r="CF120" s="6">
        <f>SUM(CA120:CE120)</f>
        <v>12</v>
      </c>
    </row>
    <row r="121" spans="1:84" x14ac:dyDescent="0.25">
      <c r="A121" s="8">
        <v>275</v>
      </c>
      <c r="B121" s="28"/>
      <c r="C121" s="8">
        <v>1</v>
      </c>
      <c r="D121" s="10">
        <v>1</v>
      </c>
      <c r="E121" s="11">
        <v>32943</v>
      </c>
      <c r="F121" s="10">
        <v>168</v>
      </c>
      <c r="G121" s="10">
        <v>59</v>
      </c>
      <c r="H121" s="12">
        <f t="shared" si="3"/>
        <v>20.904195011337873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>
        <v>0</v>
      </c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>
        <v>3.37</v>
      </c>
      <c r="AP121" s="10">
        <v>98</v>
      </c>
      <c r="AQ121" s="10">
        <v>3.79</v>
      </c>
      <c r="AR121" s="10">
        <v>93</v>
      </c>
      <c r="AS121" s="10">
        <v>88.82</v>
      </c>
      <c r="AT121" s="10">
        <v>105</v>
      </c>
      <c r="AU121" s="10">
        <v>9.43</v>
      </c>
      <c r="AV121" s="10">
        <v>117</v>
      </c>
      <c r="AW121" s="10">
        <v>9.2799999999999994</v>
      </c>
      <c r="AX121" s="10">
        <v>115</v>
      </c>
      <c r="AY121" s="10">
        <v>0</v>
      </c>
      <c r="AZ121" s="10">
        <v>1</v>
      </c>
      <c r="BA121" s="10">
        <v>7884</v>
      </c>
      <c r="BB121" s="13">
        <v>1.1200000000000001</v>
      </c>
      <c r="BC121" s="13">
        <v>0.82</v>
      </c>
      <c r="BD121" s="13">
        <v>1.3</v>
      </c>
      <c r="BE121" s="13">
        <v>0.66</v>
      </c>
      <c r="BF121" s="13">
        <v>1.38</v>
      </c>
      <c r="BG121" s="13">
        <v>0.17</v>
      </c>
      <c r="BH121" s="13">
        <v>0.28000000000000003</v>
      </c>
      <c r="BI121" s="13">
        <v>0.1</v>
      </c>
      <c r="BJ121" s="13">
        <v>0.08</v>
      </c>
      <c r="BK121" s="13">
        <v>0.27</v>
      </c>
      <c r="BL121" s="13">
        <v>0.41</v>
      </c>
      <c r="BM121" s="13">
        <v>0.18</v>
      </c>
      <c r="BN121" s="13">
        <v>0.12</v>
      </c>
      <c r="CF121" s="6">
        <f t="shared" si="2"/>
        <v>0</v>
      </c>
    </row>
    <row r="122" spans="1:84" x14ac:dyDescent="0.25">
      <c r="A122" s="8">
        <v>278</v>
      </c>
      <c r="B122" s="28"/>
      <c r="C122" s="8">
        <v>1</v>
      </c>
      <c r="D122" s="10">
        <v>1</v>
      </c>
      <c r="E122" s="11">
        <v>18811</v>
      </c>
      <c r="F122" s="10">
        <v>162</v>
      </c>
      <c r="G122" s="10">
        <v>68</v>
      </c>
      <c r="H122" s="12">
        <f t="shared" si="3"/>
        <v>25.910684346898332</v>
      </c>
      <c r="I122" s="10">
        <v>2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>
        <v>0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>
        <v>2.46</v>
      </c>
      <c r="AP122" s="10">
        <v>112</v>
      </c>
      <c r="AQ122" s="10">
        <v>3.12</v>
      </c>
      <c r="AR122" s="10">
        <v>110</v>
      </c>
      <c r="AS122" s="10">
        <v>78.86</v>
      </c>
      <c r="AT122" s="10">
        <v>101</v>
      </c>
      <c r="AU122" s="12">
        <v>5.5</v>
      </c>
      <c r="AV122" s="10">
        <v>85</v>
      </c>
      <c r="AW122" s="10">
        <v>5.75</v>
      </c>
      <c r="AX122" s="10">
        <v>89</v>
      </c>
      <c r="AY122" s="10">
        <v>1</v>
      </c>
      <c r="AZ122" s="10">
        <v>1</v>
      </c>
      <c r="BA122" s="10">
        <v>8788</v>
      </c>
      <c r="BB122" s="13">
        <v>1.82</v>
      </c>
      <c r="BC122" s="13">
        <v>1.2</v>
      </c>
      <c r="BD122" s="13">
        <v>1.1200000000000001</v>
      </c>
      <c r="BE122" s="13">
        <v>1.77</v>
      </c>
      <c r="BF122" s="13">
        <v>1.78</v>
      </c>
      <c r="BG122" s="13">
        <v>1</v>
      </c>
      <c r="BH122" s="13">
        <v>0.71</v>
      </c>
      <c r="BI122" s="13">
        <v>0.64</v>
      </c>
      <c r="BJ122" s="13">
        <v>1.1000000000000001</v>
      </c>
      <c r="BK122" s="13">
        <v>0.72</v>
      </c>
      <c r="BL122" s="13">
        <v>0.8</v>
      </c>
      <c r="BM122" s="13">
        <v>0.72</v>
      </c>
      <c r="BN122" s="13">
        <v>0.54</v>
      </c>
      <c r="CF122" s="6">
        <f t="shared" si="2"/>
        <v>0</v>
      </c>
    </row>
    <row r="123" spans="1:84" x14ac:dyDescent="0.25">
      <c r="A123" s="8">
        <v>280</v>
      </c>
      <c r="B123" s="20"/>
      <c r="C123" s="8">
        <v>1</v>
      </c>
      <c r="D123" s="21">
        <v>0</v>
      </c>
      <c r="E123" s="22">
        <v>23053</v>
      </c>
      <c r="F123" s="21">
        <v>196</v>
      </c>
      <c r="G123" s="21">
        <v>132</v>
      </c>
      <c r="H123" s="12">
        <f t="shared" si="3"/>
        <v>34.360683048729697</v>
      </c>
      <c r="I123" s="21">
        <v>0</v>
      </c>
      <c r="J123" s="21">
        <v>1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10">
        <v>0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25">
        <v>3.02</v>
      </c>
      <c r="AP123" s="26">
        <v>66</v>
      </c>
      <c r="AQ123" s="25">
        <v>3.83</v>
      </c>
      <c r="AR123" s="26">
        <v>64</v>
      </c>
      <c r="AS123" s="25">
        <v>78.91</v>
      </c>
      <c r="AT123" s="26">
        <v>103</v>
      </c>
      <c r="AU123" s="25">
        <v>8.8699999999999992</v>
      </c>
      <c r="AV123" s="26">
        <v>77</v>
      </c>
      <c r="AW123" s="25">
        <v>8.59</v>
      </c>
      <c r="AX123" s="26">
        <v>74</v>
      </c>
      <c r="AY123" s="10">
        <v>1</v>
      </c>
      <c r="AZ123" s="10">
        <v>0</v>
      </c>
      <c r="BA123" s="26">
        <v>1633</v>
      </c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7">
        <v>0</v>
      </c>
      <c r="BP123" s="7">
        <v>1</v>
      </c>
      <c r="BQ123" s="7">
        <v>8</v>
      </c>
      <c r="BR123" s="7">
        <v>6</v>
      </c>
      <c r="BS123" s="7">
        <v>5</v>
      </c>
      <c r="BT123" s="7">
        <v>50</v>
      </c>
      <c r="BU123" s="7">
        <v>51</v>
      </c>
      <c r="BV123" s="7">
        <v>111</v>
      </c>
      <c r="BW123" s="7">
        <v>0</v>
      </c>
      <c r="BX123" s="7">
        <v>509</v>
      </c>
      <c r="BY123" s="7">
        <v>81</v>
      </c>
      <c r="BZ123" s="7">
        <v>0</v>
      </c>
      <c r="CF123" s="6">
        <f t="shared" si="2"/>
        <v>0</v>
      </c>
    </row>
    <row r="124" spans="1:84" x14ac:dyDescent="0.25">
      <c r="A124" s="8">
        <v>281</v>
      </c>
      <c r="B124" s="14"/>
      <c r="C124" s="8">
        <v>1</v>
      </c>
      <c r="D124" s="15">
        <v>0</v>
      </c>
      <c r="E124" s="16">
        <v>27028</v>
      </c>
      <c r="F124" s="15">
        <v>173</v>
      </c>
      <c r="G124" s="15">
        <v>99</v>
      </c>
      <c r="H124" s="12">
        <f t="shared" si="3"/>
        <v>33.078285275151188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1</v>
      </c>
      <c r="O124" s="15">
        <v>1</v>
      </c>
      <c r="P124" s="17">
        <v>3.67</v>
      </c>
      <c r="Q124" s="18">
        <v>112</v>
      </c>
      <c r="R124" s="19">
        <v>4.29</v>
      </c>
      <c r="S124" s="34">
        <v>106</v>
      </c>
      <c r="T124" s="19">
        <v>85.5</v>
      </c>
      <c r="U124" s="18">
        <v>106</v>
      </c>
      <c r="V124" s="19">
        <v>11.31</v>
      </c>
      <c r="W124" s="18">
        <v>119</v>
      </c>
      <c r="X124" s="19">
        <v>11.23</v>
      </c>
      <c r="Y124" s="18">
        <v>118</v>
      </c>
      <c r="Z124" s="18">
        <v>1</v>
      </c>
      <c r="AA124" s="10">
        <v>1638</v>
      </c>
      <c r="AB124" s="10">
        <v>0.33</v>
      </c>
      <c r="AC124" s="10">
        <v>1.32</v>
      </c>
      <c r="AD124" s="10">
        <v>1.57</v>
      </c>
      <c r="AE124" s="10">
        <v>1.02</v>
      </c>
      <c r="AF124" s="10">
        <v>1.63</v>
      </c>
      <c r="AG124" s="10">
        <v>0.11</v>
      </c>
      <c r="AH124" s="10">
        <v>0.15</v>
      </c>
      <c r="AI124" s="10">
        <v>0.11</v>
      </c>
      <c r="AJ124" s="10">
        <v>0.16</v>
      </c>
      <c r="AK124" s="10">
        <v>0.31</v>
      </c>
      <c r="AL124" s="10">
        <v>0.35</v>
      </c>
      <c r="AM124" s="10">
        <v>0.21</v>
      </c>
      <c r="AN124" s="10">
        <v>0.21</v>
      </c>
      <c r="AO124" s="30">
        <v>3.65</v>
      </c>
      <c r="AP124" s="31">
        <v>112</v>
      </c>
      <c r="AQ124" s="30">
        <v>4.54</v>
      </c>
      <c r="AR124" s="31">
        <v>112</v>
      </c>
      <c r="AS124" s="30">
        <v>80.45</v>
      </c>
      <c r="AT124" s="31">
        <v>100</v>
      </c>
      <c r="AU124" s="30">
        <v>11.71</v>
      </c>
      <c r="AV124" s="31">
        <v>123</v>
      </c>
      <c r="AW124" s="30">
        <v>11.46</v>
      </c>
      <c r="AX124" s="31">
        <v>120</v>
      </c>
      <c r="AY124" s="10">
        <v>0</v>
      </c>
      <c r="AZ124" s="10">
        <v>1</v>
      </c>
      <c r="BA124" s="31">
        <v>3484</v>
      </c>
      <c r="BB124" s="13">
        <v>0.44</v>
      </c>
      <c r="BC124" s="13">
        <v>1.79</v>
      </c>
      <c r="BD124" s="13">
        <v>1.66</v>
      </c>
      <c r="BE124" s="13">
        <v>1.0900000000000001</v>
      </c>
      <c r="BF124" s="13">
        <v>1.72</v>
      </c>
      <c r="BG124" s="13">
        <v>0.28999999999999998</v>
      </c>
      <c r="BH124" s="13">
        <v>0.18</v>
      </c>
      <c r="BI124" s="13">
        <v>0.18</v>
      </c>
      <c r="BJ124" s="13">
        <v>0.15</v>
      </c>
      <c r="BK124" s="13">
        <v>0.4</v>
      </c>
      <c r="BL124" s="13">
        <v>0.28999999999999998</v>
      </c>
      <c r="BM124" s="13">
        <v>0.28000000000000003</v>
      </c>
      <c r="BN124" s="13">
        <v>0.12</v>
      </c>
      <c r="BO124" s="7">
        <v>0</v>
      </c>
      <c r="BP124" s="7">
        <v>0</v>
      </c>
      <c r="BQ124" s="7">
        <v>10</v>
      </c>
      <c r="BR124" s="7">
        <v>5</v>
      </c>
      <c r="BS124" s="7">
        <v>4</v>
      </c>
      <c r="BT124" s="7">
        <v>50</v>
      </c>
      <c r="BU124" s="7">
        <v>51</v>
      </c>
      <c r="BV124" s="7">
        <v>102</v>
      </c>
      <c r="BW124" s="7">
        <v>0</v>
      </c>
      <c r="BX124" s="7">
        <v>534</v>
      </c>
      <c r="BY124" s="7">
        <v>90</v>
      </c>
      <c r="BZ124" s="7">
        <v>0</v>
      </c>
      <c r="CF124" s="6">
        <f t="shared" si="2"/>
        <v>0</v>
      </c>
    </row>
    <row r="125" spans="1:84" x14ac:dyDescent="0.25">
      <c r="A125" s="8">
        <v>289</v>
      </c>
      <c r="B125" s="28"/>
      <c r="C125" s="8">
        <v>1</v>
      </c>
      <c r="D125" s="10">
        <v>0</v>
      </c>
      <c r="E125" s="11">
        <v>32694</v>
      </c>
      <c r="F125" s="10">
        <v>183.6</v>
      </c>
      <c r="G125" s="10">
        <v>79.7</v>
      </c>
      <c r="H125" s="12">
        <f t="shared" si="3"/>
        <v>23.64356539032946</v>
      </c>
      <c r="I125" s="10">
        <v>2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>
        <v>0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2">
        <v>5</v>
      </c>
      <c r="AP125" s="10">
        <v>104</v>
      </c>
      <c r="AQ125" s="10">
        <v>6.59</v>
      </c>
      <c r="AR125" s="10">
        <v>112</v>
      </c>
      <c r="AS125" s="10">
        <v>75.86</v>
      </c>
      <c r="AT125" s="10">
        <v>92</v>
      </c>
      <c r="AU125" s="10">
        <v>11.51</v>
      </c>
      <c r="AV125" s="10">
        <v>99</v>
      </c>
      <c r="AW125" s="10">
        <v>11.73</v>
      </c>
      <c r="AX125" s="10">
        <v>101</v>
      </c>
      <c r="AY125" s="10">
        <v>0</v>
      </c>
      <c r="AZ125" s="10">
        <v>1</v>
      </c>
      <c r="BA125" s="10">
        <v>4097</v>
      </c>
      <c r="BB125" s="13">
        <v>1.28</v>
      </c>
      <c r="BC125" s="13">
        <v>1.37</v>
      </c>
      <c r="BD125" s="13">
        <v>1.46</v>
      </c>
      <c r="BE125" s="13">
        <v>1.05</v>
      </c>
      <c r="BF125" s="13">
        <v>1.3</v>
      </c>
      <c r="BG125" s="13">
        <v>1.1200000000000001</v>
      </c>
      <c r="BH125" s="13">
        <v>0.76</v>
      </c>
      <c r="BI125" s="13">
        <v>0.7</v>
      </c>
      <c r="BJ125" s="13">
        <v>0.66</v>
      </c>
      <c r="BK125" s="13">
        <v>0.69</v>
      </c>
      <c r="BL125" s="13">
        <v>0.62</v>
      </c>
      <c r="BM125" s="13">
        <v>0.68</v>
      </c>
      <c r="BN125" s="13">
        <v>0.99</v>
      </c>
      <c r="CF125" s="6">
        <f t="shared" si="2"/>
        <v>0</v>
      </c>
    </row>
    <row r="126" spans="1:84" x14ac:dyDescent="0.25">
      <c r="A126" s="8">
        <v>291</v>
      </c>
      <c r="B126" s="28"/>
      <c r="C126" s="8">
        <v>1</v>
      </c>
      <c r="D126" s="10">
        <v>1</v>
      </c>
      <c r="E126" s="11">
        <v>22338</v>
      </c>
      <c r="F126" s="10">
        <v>166.2</v>
      </c>
      <c r="G126" s="10">
        <v>59.4</v>
      </c>
      <c r="H126" s="12">
        <f t="shared" si="3"/>
        <v>21.504255235960329</v>
      </c>
      <c r="I126" s="10">
        <v>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>
        <v>0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>
        <v>2.73</v>
      </c>
      <c r="AP126" s="10">
        <v>104</v>
      </c>
      <c r="AQ126" s="10">
        <v>3.74</v>
      </c>
      <c r="AR126" s="10">
        <v>112</v>
      </c>
      <c r="AS126" s="10">
        <v>72.819999999999993</v>
      </c>
      <c r="AT126" s="10">
        <v>92</v>
      </c>
      <c r="AU126" s="10">
        <v>5.31</v>
      </c>
      <c r="AV126" s="10">
        <v>75</v>
      </c>
      <c r="AW126" s="10">
        <v>5.41</v>
      </c>
      <c r="AX126" s="10">
        <v>76</v>
      </c>
      <c r="AY126" s="10">
        <v>1</v>
      </c>
      <c r="AZ126" s="10">
        <v>1</v>
      </c>
      <c r="BA126" s="10">
        <v>8801</v>
      </c>
      <c r="BB126" s="13">
        <v>1.33</v>
      </c>
      <c r="BC126" s="13">
        <v>1.1499999999999999</v>
      </c>
      <c r="BD126" s="13">
        <v>1.0900000000000001</v>
      </c>
      <c r="BE126" s="13">
        <v>0.91</v>
      </c>
      <c r="BF126" s="13">
        <v>1.4</v>
      </c>
      <c r="BG126" s="13">
        <v>0.74</v>
      </c>
      <c r="BH126" s="13">
        <v>0.5</v>
      </c>
      <c r="BI126" s="13">
        <v>0.43</v>
      </c>
      <c r="BJ126" s="13">
        <v>0.41</v>
      </c>
      <c r="BK126" s="13">
        <v>0.45</v>
      </c>
      <c r="BL126" s="13">
        <v>0.56000000000000005</v>
      </c>
      <c r="BM126" s="13">
        <v>0.45</v>
      </c>
      <c r="BN126" s="13">
        <v>0.56999999999999995</v>
      </c>
      <c r="CF126" s="6">
        <f t="shared" si="2"/>
        <v>0</v>
      </c>
    </row>
    <row r="127" spans="1:84" x14ac:dyDescent="0.25">
      <c r="A127" s="8">
        <v>292</v>
      </c>
      <c r="B127" s="28"/>
      <c r="C127" s="8">
        <v>1</v>
      </c>
      <c r="D127" s="10">
        <v>0</v>
      </c>
      <c r="E127" s="11">
        <v>16803</v>
      </c>
      <c r="F127" s="10">
        <v>166.6</v>
      </c>
      <c r="G127" s="10">
        <v>75.099999999999994</v>
      </c>
      <c r="H127" s="12">
        <f t="shared" si="3"/>
        <v>27.057641784204677</v>
      </c>
      <c r="I127" s="10">
        <v>2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>
        <v>0</v>
      </c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>
        <v>2.97</v>
      </c>
      <c r="AP127" s="10">
        <v>121</v>
      </c>
      <c r="AQ127" s="10">
        <v>3.57</v>
      </c>
      <c r="AR127" s="10">
        <v>112</v>
      </c>
      <c r="AS127" s="10">
        <v>83.11</v>
      </c>
      <c r="AT127" s="10">
        <v>108</v>
      </c>
      <c r="AU127" s="12">
        <v>5.5</v>
      </c>
      <c r="AV127" s="10">
        <v>75</v>
      </c>
      <c r="AW127" s="10">
        <v>5.35</v>
      </c>
      <c r="AX127" s="10">
        <v>73</v>
      </c>
      <c r="AY127" s="10">
        <v>1</v>
      </c>
      <c r="AZ127" s="10">
        <v>1</v>
      </c>
      <c r="BA127" s="10">
        <v>9158</v>
      </c>
      <c r="BB127" s="13">
        <v>2.23</v>
      </c>
      <c r="BC127" s="13">
        <v>1.67</v>
      </c>
      <c r="BD127" s="13">
        <v>2.2200000000000002</v>
      </c>
      <c r="BE127" s="13">
        <v>1.65</v>
      </c>
      <c r="BF127" s="13">
        <v>1.98</v>
      </c>
      <c r="BG127" s="13">
        <v>1.1399999999999999</v>
      </c>
      <c r="BH127" s="13">
        <v>1.08</v>
      </c>
      <c r="BI127" s="13">
        <v>0.91</v>
      </c>
      <c r="BJ127" s="13">
        <v>0.91</v>
      </c>
      <c r="BK127" s="13">
        <v>0.94</v>
      </c>
      <c r="BL127" s="13">
        <v>1.17</v>
      </c>
      <c r="BM127" s="13">
        <v>0.94</v>
      </c>
      <c r="BN127" s="13">
        <v>0.28000000000000003</v>
      </c>
      <c r="CA127" s="32">
        <v>1</v>
      </c>
      <c r="CB127" s="29">
        <v>1</v>
      </c>
      <c r="CC127" s="29">
        <v>2</v>
      </c>
      <c r="CD127" s="29">
        <v>2</v>
      </c>
      <c r="CE127" s="29">
        <v>2</v>
      </c>
      <c r="CF127" s="6">
        <f>SUM(CA127:CE127)</f>
        <v>8</v>
      </c>
    </row>
    <row r="128" spans="1:84" x14ac:dyDescent="0.25">
      <c r="A128" s="8">
        <v>295</v>
      </c>
      <c r="B128" s="20"/>
      <c r="C128" s="8">
        <v>1</v>
      </c>
      <c r="D128" s="15">
        <v>1</v>
      </c>
      <c r="E128" s="16">
        <v>17943</v>
      </c>
      <c r="F128" s="15">
        <v>151</v>
      </c>
      <c r="G128" s="15">
        <v>73</v>
      </c>
      <c r="H128" s="12">
        <f t="shared" si="3"/>
        <v>32.016139642998112</v>
      </c>
      <c r="I128" s="15">
        <v>2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23">
        <v>1.52</v>
      </c>
      <c r="Q128" s="20">
        <v>83</v>
      </c>
      <c r="R128" s="24">
        <v>1.89</v>
      </c>
      <c r="S128" s="33">
        <v>82</v>
      </c>
      <c r="T128" s="24">
        <v>80.13</v>
      </c>
      <c r="U128" s="20">
        <v>102</v>
      </c>
      <c r="V128" s="24">
        <v>4.05</v>
      </c>
      <c r="W128" s="20">
        <v>75</v>
      </c>
      <c r="X128" s="24">
        <v>3.65</v>
      </c>
      <c r="Y128" s="20">
        <v>68</v>
      </c>
      <c r="Z128" s="20">
        <v>1</v>
      </c>
      <c r="AA128" s="10">
        <v>1581</v>
      </c>
      <c r="AB128" s="10">
        <v>0.73</v>
      </c>
      <c r="AC128" s="10">
        <v>1.0900000000000001</v>
      </c>
      <c r="AD128" s="10">
        <v>1.6</v>
      </c>
      <c r="AE128" s="10">
        <v>0.97</v>
      </c>
      <c r="AF128" s="10">
        <v>1.65</v>
      </c>
      <c r="AG128" s="10">
        <v>0.28000000000000003</v>
      </c>
      <c r="AH128" s="10">
        <v>0.22</v>
      </c>
      <c r="AI128" s="10">
        <v>0.22</v>
      </c>
      <c r="AJ128" s="10">
        <v>0.23</v>
      </c>
      <c r="AK128" s="10">
        <v>0.25</v>
      </c>
      <c r="AL128" s="10">
        <v>0.25</v>
      </c>
      <c r="AM128" s="10">
        <v>0.23</v>
      </c>
      <c r="AN128" s="10">
        <v>0.2</v>
      </c>
      <c r="AO128" s="30">
        <v>1.56</v>
      </c>
      <c r="AP128" s="31">
        <v>86</v>
      </c>
      <c r="AQ128" s="30">
        <v>1.98</v>
      </c>
      <c r="AR128" s="31">
        <v>85</v>
      </c>
      <c r="AS128" s="30">
        <v>78.78</v>
      </c>
      <c r="AT128" s="31">
        <v>100</v>
      </c>
      <c r="AU128" s="30">
        <v>4.43</v>
      </c>
      <c r="AV128" s="31">
        <v>82</v>
      </c>
      <c r="AW128" s="30">
        <v>4.22</v>
      </c>
      <c r="AX128" s="31">
        <v>78</v>
      </c>
      <c r="AY128" s="10">
        <v>1</v>
      </c>
      <c r="AZ128" s="10">
        <v>1</v>
      </c>
      <c r="BA128" s="26">
        <v>2786</v>
      </c>
      <c r="BB128" s="13">
        <v>0.95</v>
      </c>
      <c r="BC128" s="13">
        <v>1.1200000000000001</v>
      </c>
      <c r="BD128" s="13">
        <v>1.53</v>
      </c>
      <c r="BE128" s="13">
        <v>1.37</v>
      </c>
      <c r="BF128" s="13">
        <v>1.71</v>
      </c>
      <c r="BG128" s="13">
        <v>0.35</v>
      </c>
      <c r="BH128" s="13">
        <v>0.28999999999999998</v>
      </c>
      <c r="BI128" s="13">
        <v>0.28999999999999998</v>
      </c>
      <c r="BJ128" s="13">
        <v>0.2</v>
      </c>
      <c r="BK128" s="13">
        <v>0.32</v>
      </c>
      <c r="BL128" s="13">
        <v>0.23</v>
      </c>
      <c r="BM128" s="13">
        <v>0.3</v>
      </c>
      <c r="BN128" s="13">
        <v>0.26</v>
      </c>
      <c r="BO128" s="7">
        <v>1</v>
      </c>
      <c r="BP128" s="7">
        <v>2</v>
      </c>
      <c r="BQ128" s="7">
        <v>7</v>
      </c>
      <c r="BR128" s="7">
        <v>6</v>
      </c>
      <c r="BS128" s="7">
        <v>5</v>
      </c>
      <c r="BT128" s="7">
        <v>49</v>
      </c>
      <c r="BU128" s="7">
        <v>22</v>
      </c>
      <c r="BV128" s="7">
        <v>85</v>
      </c>
      <c r="BW128" s="7">
        <v>0</v>
      </c>
      <c r="BX128" s="7">
        <v>265</v>
      </c>
      <c r="BY128" s="7">
        <v>66</v>
      </c>
      <c r="BZ128" s="7">
        <v>1</v>
      </c>
      <c r="CF128" s="6">
        <f t="shared" si="2"/>
        <v>0</v>
      </c>
    </row>
    <row r="129" spans="1:84" x14ac:dyDescent="0.25">
      <c r="A129" s="8">
        <v>296</v>
      </c>
      <c r="B129" s="20"/>
      <c r="C129" s="8">
        <v>1</v>
      </c>
      <c r="D129" s="15">
        <v>1</v>
      </c>
      <c r="E129" s="16">
        <v>23621</v>
      </c>
      <c r="F129" s="15">
        <v>169.8</v>
      </c>
      <c r="G129" s="15">
        <v>89.1</v>
      </c>
      <c r="H129" s="12">
        <f t="shared" si="3"/>
        <v>30.903120278689951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23"/>
      <c r="Q129" s="20"/>
      <c r="R129" s="24"/>
      <c r="S129" s="33"/>
      <c r="T129" s="24"/>
      <c r="U129" s="20"/>
      <c r="V129" s="24"/>
      <c r="W129" s="20"/>
      <c r="X129" s="24"/>
      <c r="Y129" s="20"/>
      <c r="Z129" s="20">
        <v>0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30">
        <v>2.5499999999999998</v>
      </c>
      <c r="AP129" s="31">
        <v>89</v>
      </c>
      <c r="AQ129" s="30">
        <v>3.27</v>
      </c>
      <c r="AR129" s="31">
        <v>90</v>
      </c>
      <c r="AS129" s="30">
        <v>78.12</v>
      </c>
      <c r="AT129" s="31">
        <v>98</v>
      </c>
      <c r="AU129" s="30">
        <v>6.57</v>
      </c>
      <c r="AV129" s="31">
        <v>87</v>
      </c>
      <c r="AW129" s="30">
        <v>6.29</v>
      </c>
      <c r="AX129" s="31">
        <v>83</v>
      </c>
      <c r="AY129" s="10">
        <v>1</v>
      </c>
      <c r="AZ129" s="27">
        <v>1</v>
      </c>
      <c r="BA129" s="10">
        <v>2896</v>
      </c>
      <c r="BB129" s="13">
        <v>1.06</v>
      </c>
      <c r="BC129" s="13">
        <v>0.66</v>
      </c>
      <c r="BD129" s="13">
        <v>1.51</v>
      </c>
      <c r="BE129" s="13">
        <v>0.89</v>
      </c>
      <c r="BF129" s="13">
        <v>1.51</v>
      </c>
      <c r="BG129" s="13">
        <v>0.31</v>
      </c>
      <c r="BH129" s="13">
        <v>0.26</v>
      </c>
      <c r="BI129" s="13">
        <v>0.23</v>
      </c>
      <c r="BJ129" s="13">
        <v>0.15</v>
      </c>
      <c r="BK129" s="13">
        <v>0.4</v>
      </c>
      <c r="BL129" s="13">
        <v>0.33</v>
      </c>
      <c r="BM129" s="13">
        <v>0.35</v>
      </c>
      <c r="BN129" s="13">
        <v>0.15</v>
      </c>
      <c r="CF129" s="6">
        <f t="shared" si="2"/>
        <v>0</v>
      </c>
    </row>
    <row r="130" spans="1:84" x14ac:dyDescent="0.25">
      <c r="A130" s="8">
        <v>297</v>
      </c>
      <c r="B130" s="14"/>
      <c r="C130" s="8">
        <v>1</v>
      </c>
      <c r="D130" s="10">
        <v>0</v>
      </c>
      <c r="E130" s="11">
        <v>22907</v>
      </c>
      <c r="F130" s="10">
        <v>180</v>
      </c>
      <c r="G130" s="10">
        <v>88</v>
      </c>
      <c r="H130" s="12">
        <f t="shared" ref="H130:H166" si="4">(G130/(F130/100)^2)</f>
        <v>27.160493827160494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20">
        <v>0</v>
      </c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>
        <v>3.86</v>
      </c>
      <c r="AP130" s="10">
        <v>103</v>
      </c>
      <c r="AQ130" s="10">
        <v>4.78</v>
      </c>
      <c r="AR130" s="10">
        <v>99</v>
      </c>
      <c r="AS130" s="10">
        <v>80.849999999999994</v>
      </c>
      <c r="AT130" s="10"/>
      <c r="AU130" s="10">
        <v>10.220000000000001</v>
      </c>
      <c r="AV130" s="10">
        <v>106</v>
      </c>
      <c r="AW130" s="10"/>
      <c r="AX130" s="10"/>
      <c r="AY130" s="10">
        <v>1</v>
      </c>
      <c r="AZ130" s="10">
        <v>1</v>
      </c>
      <c r="BA130" s="10">
        <v>9399</v>
      </c>
      <c r="BB130" s="35">
        <v>0.96</v>
      </c>
      <c r="BC130" s="35">
        <v>0.7</v>
      </c>
      <c r="BD130" s="35">
        <v>1.65</v>
      </c>
      <c r="BE130" s="35">
        <v>0.99</v>
      </c>
      <c r="BF130" s="35">
        <v>1.61</v>
      </c>
      <c r="BG130" s="35">
        <v>0.28000000000000003</v>
      </c>
      <c r="BH130" s="35">
        <v>0.11</v>
      </c>
      <c r="BI130" s="35">
        <v>0.15</v>
      </c>
      <c r="BJ130" s="35">
        <v>7.0000000000000007E-2</v>
      </c>
      <c r="BK130" s="35">
        <v>0.38</v>
      </c>
      <c r="BL130" s="35">
        <v>0.26</v>
      </c>
      <c r="BM130" s="35">
        <v>0.28999999999999998</v>
      </c>
      <c r="BN130" s="35">
        <v>0.13</v>
      </c>
      <c r="CF130" s="6">
        <f t="shared" ref="CF130:CF193" si="5">SUM(CA130:CE130)</f>
        <v>0</v>
      </c>
    </row>
    <row r="131" spans="1:84" x14ac:dyDescent="0.25">
      <c r="A131" s="8">
        <v>298</v>
      </c>
      <c r="B131" s="28"/>
      <c r="C131" s="8">
        <v>1</v>
      </c>
      <c r="D131" s="10">
        <v>1</v>
      </c>
      <c r="E131" s="11">
        <v>13307</v>
      </c>
      <c r="F131" s="10">
        <v>162.5</v>
      </c>
      <c r="G131" s="10">
        <v>65</v>
      </c>
      <c r="H131" s="12">
        <f t="shared" si="4"/>
        <v>24.615384615384617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20">
        <v>0</v>
      </c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>
        <v>1.19</v>
      </c>
      <c r="AP131" s="10">
        <v>65</v>
      </c>
      <c r="AQ131" s="10">
        <v>1.43</v>
      </c>
      <c r="AR131" s="10">
        <v>59</v>
      </c>
      <c r="AS131" s="10">
        <v>83.3</v>
      </c>
      <c r="AT131" s="10">
        <v>109</v>
      </c>
      <c r="AU131" s="10">
        <v>3.58</v>
      </c>
      <c r="AV131" s="10">
        <v>58</v>
      </c>
      <c r="AW131" s="10">
        <v>3.56</v>
      </c>
      <c r="AX131" s="10">
        <v>57</v>
      </c>
      <c r="AY131" s="10">
        <v>1</v>
      </c>
      <c r="AZ131" s="10">
        <v>1</v>
      </c>
      <c r="BA131" s="10">
        <v>8877</v>
      </c>
      <c r="BB131" s="13">
        <v>0.62</v>
      </c>
      <c r="BC131" s="13">
        <v>1.0900000000000001</v>
      </c>
      <c r="BD131" s="13">
        <v>1.17</v>
      </c>
      <c r="BE131" s="13">
        <v>0.47</v>
      </c>
      <c r="BF131" s="13">
        <v>1.45</v>
      </c>
      <c r="BG131" s="13">
        <v>-0.15</v>
      </c>
      <c r="BH131" s="13">
        <v>0.32</v>
      </c>
      <c r="BI131" s="13">
        <v>0.33</v>
      </c>
      <c r="BJ131" s="13">
        <v>0.37</v>
      </c>
      <c r="BK131" s="13">
        <v>0.45</v>
      </c>
      <c r="BL131" s="13">
        <v>0.78</v>
      </c>
      <c r="BM131" s="13">
        <v>0.42</v>
      </c>
      <c r="BN131" s="13">
        <v>0.67</v>
      </c>
      <c r="CF131" s="6">
        <f t="shared" si="5"/>
        <v>0</v>
      </c>
    </row>
    <row r="132" spans="1:84" x14ac:dyDescent="0.25">
      <c r="A132" s="8">
        <v>301</v>
      </c>
      <c r="B132" s="28"/>
      <c r="C132" s="8">
        <v>1</v>
      </c>
      <c r="D132" s="10">
        <v>0</v>
      </c>
      <c r="E132" s="11">
        <v>16984</v>
      </c>
      <c r="F132" s="10">
        <v>171</v>
      </c>
      <c r="G132" s="10">
        <v>75</v>
      </c>
      <c r="H132" s="12">
        <f t="shared" si="4"/>
        <v>25.64891761567662</v>
      </c>
      <c r="I132" s="10">
        <v>0</v>
      </c>
      <c r="J132" s="10">
        <v>1</v>
      </c>
      <c r="K132" s="10">
        <v>1</v>
      </c>
      <c r="L132" s="10">
        <v>0</v>
      </c>
      <c r="M132" s="10">
        <v>0</v>
      </c>
      <c r="N132" s="10">
        <v>1</v>
      </c>
      <c r="O132" s="10">
        <v>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20">
        <v>0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>
        <v>2.44</v>
      </c>
      <c r="AP132" s="10">
        <v>87</v>
      </c>
      <c r="AQ132" s="10">
        <v>2.96</v>
      </c>
      <c r="AR132" s="10">
        <v>80</v>
      </c>
      <c r="AS132" s="10">
        <v>82.19</v>
      </c>
      <c r="AT132" s="10">
        <v>108</v>
      </c>
      <c r="AU132" s="10">
        <v>6.01</v>
      </c>
      <c r="AV132" s="10">
        <v>77</v>
      </c>
      <c r="AW132" s="12">
        <v>5.6</v>
      </c>
      <c r="AX132" s="10">
        <v>72</v>
      </c>
      <c r="AY132" s="10">
        <v>1</v>
      </c>
      <c r="AZ132" s="10">
        <v>1</v>
      </c>
      <c r="BA132" s="10">
        <v>9115</v>
      </c>
      <c r="BB132" s="13">
        <v>1.4</v>
      </c>
      <c r="BC132" s="13">
        <v>0.82</v>
      </c>
      <c r="BD132" s="13">
        <v>1.38</v>
      </c>
      <c r="BE132" s="13">
        <v>0.8</v>
      </c>
      <c r="BF132" s="13">
        <v>1.41</v>
      </c>
      <c r="BG132" s="13">
        <v>0.06</v>
      </c>
      <c r="BH132" s="13">
        <v>0.96</v>
      </c>
      <c r="BI132" s="13">
        <v>0.65</v>
      </c>
      <c r="BJ132" s="13">
        <v>0.56999999999999995</v>
      </c>
      <c r="BK132" s="13">
        <v>0.92</v>
      </c>
      <c r="BL132" s="13">
        <v>0.99</v>
      </c>
      <c r="BM132" s="13">
        <v>0.81</v>
      </c>
      <c r="BN132" s="13">
        <v>0.26</v>
      </c>
      <c r="CA132" s="32">
        <v>1</v>
      </c>
      <c r="CB132" s="29">
        <v>1</v>
      </c>
      <c r="CC132" s="29">
        <v>2</v>
      </c>
      <c r="CD132" s="29">
        <v>1</v>
      </c>
      <c r="CE132" s="29">
        <v>2</v>
      </c>
      <c r="CF132" s="6">
        <f>SUM(CA132:CE132)</f>
        <v>7</v>
      </c>
    </row>
    <row r="133" spans="1:84" x14ac:dyDescent="0.25">
      <c r="A133" s="8">
        <v>304</v>
      </c>
      <c r="B133" s="28"/>
      <c r="C133" s="8">
        <v>1</v>
      </c>
      <c r="D133" s="10">
        <v>0</v>
      </c>
      <c r="E133" s="11">
        <v>23722</v>
      </c>
      <c r="F133" s="10">
        <v>196.8</v>
      </c>
      <c r="G133" s="10">
        <v>100.6</v>
      </c>
      <c r="H133" s="12">
        <f t="shared" si="4"/>
        <v>25.974535659990739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20">
        <v>0</v>
      </c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>
        <v>4.8899999999999997</v>
      </c>
      <c r="AP133" s="10">
        <v>105</v>
      </c>
      <c r="AQ133" s="10">
        <v>6.37</v>
      </c>
      <c r="AR133" s="10">
        <v>104</v>
      </c>
      <c r="AS133" s="10">
        <v>76.72</v>
      </c>
      <c r="AT133" s="10">
        <v>100</v>
      </c>
      <c r="AU133" s="10">
        <v>10.36</v>
      </c>
      <c r="AV133" s="10">
        <v>88</v>
      </c>
      <c r="AW133" s="10">
        <v>10.61</v>
      </c>
      <c r="AX133" s="10">
        <v>90</v>
      </c>
      <c r="AY133" s="10">
        <v>1</v>
      </c>
      <c r="AZ133" s="10">
        <v>1</v>
      </c>
      <c r="BA133" s="10">
        <v>8702</v>
      </c>
      <c r="BB133" s="13">
        <v>0.57999999999999996</v>
      </c>
      <c r="BC133" s="13">
        <v>1.17</v>
      </c>
      <c r="BD133" s="13">
        <v>1.51</v>
      </c>
      <c r="BE133" s="13">
        <v>1.21</v>
      </c>
      <c r="BF133" s="13">
        <v>1.5</v>
      </c>
      <c r="BG133" s="13">
        <v>0.23</v>
      </c>
      <c r="BH133" s="13">
        <v>0.08</v>
      </c>
      <c r="BI133" s="13">
        <v>0.03</v>
      </c>
      <c r="BJ133" s="13">
        <v>0.05</v>
      </c>
      <c r="BK133" s="13">
        <v>0.22</v>
      </c>
      <c r="BL133" s="13">
        <v>0.21</v>
      </c>
      <c r="BM133" s="13">
        <v>0.11</v>
      </c>
      <c r="BN133" s="13">
        <v>0.2</v>
      </c>
      <c r="CF133" s="6">
        <f t="shared" si="5"/>
        <v>0</v>
      </c>
    </row>
    <row r="134" spans="1:84" x14ac:dyDescent="0.25">
      <c r="A134" s="8">
        <v>305</v>
      </c>
      <c r="B134" s="14"/>
      <c r="C134" s="8">
        <v>1</v>
      </c>
      <c r="D134" s="15">
        <v>1</v>
      </c>
      <c r="E134" s="16">
        <v>19892</v>
      </c>
      <c r="F134" s="15">
        <v>175</v>
      </c>
      <c r="G134" s="15">
        <v>102</v>
      </c>
      <c r="H134" s="12">
        <f t="shared" si="4"/>
        <v>33.306122448979593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0</v>
      </c>
      <c r="P134" s="17">
        <v>2.14</v>
      </c>
      <c r="Q134" s="18">
        <v>81</v>
      </c>
      <c r="R134" s="19">
        <v>2.75</v>
      </c>
      <c r="S134" s="34">
        <v>80</v>
      </c>
      <c r="T134" s="19">
        <v>77.7</v>
      </c>
      <c r="U134" s="18">
        <v>99</v>
      </c>
      <c r="V134" s="19">
        <v>6.22</v>
      </c>
      <c r="W134" s="18">
        <v>82</v>
      </c>
      <c r="X134" s="19">
        <v>5.91</v>
      </c>
      <c r="Y134" s="18">
        <v>78</v>
      </c>
      <c r="Z134" s="18">
        <v>1</v>
      </c>
      <c r="AA134" s="10">
        <v>1407</v>
      </c>
      <c r="AB134" s="10">
        <v>1.1000000000000001</v>
      </c>
      <c r="AC134" s="10">
        <v>0.93</v>
      </c>
      <c r="AD134" s="10">
        <v>1.78</v>
      </c>
      <c r="AE134" s="10">
        <v>1.18</v>
      </c>
      <c r="AF134" s="10">
        <v>1.75</v>
      </c>
      <c r="AG134" s="10">
        <v>0.55000000000000004</v>
      </c>
      <c r="AH134" s="10">
        <v>0.45</v>
      </c>
      <c r="AI134" s="10">
        <v>0.11</v>
      </c>
      <c r="AJ134" s="10">
        <v>0.42</v>
      </c>
      <c r="AK134" s="10">
        <v>0.43</v>
      </c>
      <c r="AL134" s="10">
        <v>0.47</v>
      </c>
      <c r="AM134" s="10">
        <v>0.41</v>
      </c>
      <c r="AN134" s="10">
        <v>0.16</v>
      </c>
      <c r="AO134" s="30">
        <v>1.94</v>
      </c>
      <c r="AP134" s="31">
        <v>73</v>
      </c>
      <c r="AQ134" s="30">
        <v>2.4500000000000002</v>
      </c>
      <c r="AR134" s="31">
        <v>72</v>
      </c>
      <c r="AS134" s="30">
        <v>79.239999999999995</v>
      </c>
      <c r="AT134" s="31">
        <v>101</v>
      </c>
      <c r="AU134" s="30">
        <v>6.35</v>
      </c>
      <c r="AV134" s="31">
        <v>84</v>
      </c>
      <c r="AW134" s="30">
        <v>5.97</v>
      </c>
      <c r="AX134" s="31">
        <v>79</v>
      </c>
      <c r="AY134" s="10">
        <v>1</v>
      </c>
      <c r="AZ134" s="10">
        <v>1</v>
      </c>
      <c r="BA134" s="31">
        <v>1584</v>
      </c>
      <c r="BB134" s="13">
        <v>1.19</v>
      </c>
      <c r="BC134" s="13">
        <v>1.03</v>
      </c>
      <c r="BD134" s="13">
        <v>1.73</v>
      </c>
      <c r="BE134" s="13">
        <v>1.22</v>
      </c>
      <c r="BF134" s="13">
        <v>1.81</v>
      </c>
      <c r="BG134" s="13">
        <v>0.65</v>
      </c>
      <c r="BH134" s="13">
        <v>0.48</v>
      </c>
      <c r="BI134" s="13">
        <v>0.15</v>
      </c>
      <c r="BJ134" s="13">
        <v>0.39</v>
      </c>
      <c r="BK134" s="13">
        <v>0.52</v>
      </c>
      <c r="BL134" s="13">
        <v>0.45</v>
      </c>
      <c r="BM134" s="13">
        <v>0.45</v>
      </c>
      <c r="BN134" s="13">
        <v>0.1</v>
      </c>
      <c r="CF134" s="6">
        <f t="shared" si="5"/>
        <v>0</v>
      </c>
    </row>
    <row r="135" spans="1:84" x14ac:dyDescent="0.25">
      <c r="A135" s="8">
        <v>307</v>
      </c>
      <c r="B135" s="20"/>
      <c r="C135" s="8">
        <v>1</v>
      </c>
      <c r="D135" s="21">
        <v>0</v>
      </c>
      <c r="E135" s="22">
        <v>21099</v>
      </c>
      <c r="F135" s="21">
        <v>178</v>
      </c>
      <c r="G135" s="21">
        <v>69</v>
      </c>
      <c r="H135" s="12">
        <f t="shared" si="4"/>
        <v>21.777553339224845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>
        <v>0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25">
        <v>2.99</v>
      </c>
      <c r="AP135" s="26">
        <v>86</v>
      </c>
      <c r="AQ135" s="25">
        <v>4.07</v>
      </c>
      <c r="AR135" s="26">
        <v>90</v>
      </c>
      <c r="AS135" s="25">
        <v>73.400000000000006</v>
      </c>
      <c r="AT135" s="26">
        <v>95</v>
      </c>
      <c r="AU135" s="25">
        <v>6.88</v>
      </c>
      <c r="AV135" s="26">
        <v>76</v>
      </c>
      <c r="AW135" s="25">
        <v>6.48</v>
      </c>
      <c r="AX135" s="26">
        <v>72</v>
      </c>
      <c r="AY135" s="10">
        <v>1</v>
      </c>
      <c r="AZ135" s="10">
        <v>1</v>
      </c>
      <c r="BA135" s="26">
        <v>1555</v>
      </c>
      <c r="BB135" s="13">
        <v>1.1499999999999999</v>
      </c>
      <c r="BC135" s="13">
        <v>0.89</v>
      </c>
      <c r="BD135" s="13">
        <v>2.12</v>
      </c>
      <c r="BE135" s="13">
        <v>1.2</v>
      </c>
      <c r="BF135" s="13">
        <v>1.1000000000000001</v>
      </c>
      <c r="BG135" s="13">
        <v>0.33</v>
      </c>
      <c r="BH135" s="13">
        <v>0.1</v>
      </c>
      <c r="BI135" s="13">
        <v>0.02</v>
      </c>
      <c r="BJ135" s="13">
        <v>0.02</v>
      </c>
      <c r="BK135" s="13">
        <v>0.13</v>
      </c>
      <c r="BL135" s="13">
        <v>0.12</v>
      </c>
      <c r="BM135" s="13">
        <v>0.22</v>
      </c>
      <c r="BN135" s="13">
        <v>0.34</v>
      </c>
      <c r="CF135" s="6">
        <f t="shared" si="5"/>
        <v>0</v>
      </c>
    </row>
    <row r="136" spans="1:84" x14ac:dyDescent="0.25">
      <c r="A136" s="8">
        <v>308</v>
      </c>
      <c r="B136" s="28"/>
      <c r="C136" s="8">
        <v>1</v>
      </c>
      <c r="D136" s="10">
        <v>0</v>
      </c>
      <c r="E136" s="11">
        <v>17041</v>
      </c>
      <c r="F136" s="10">
        <v>174.6</v>
      </c>
      <c r="G136" s="10">
        <v>87.3</v>
      </c>
      <c r="H136" s="12">
        <f t="shared" si="4"/>
        <v>28.636884306987401</v>
      </c>
      <c r="I136" s="10">
        <v>2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>
        <v>0</v>
      </c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>
        <v>3.06</v>
      </c>
      <c r="AP136" s="10">
        <v>104</v>
      </c>
      <c r="AQ136" s="10">
        <v>4.18</v>
      </c>
      <c r="AR136" s="10">
        <v>107</v>
      </c>
      <c r="AS136" s="10">
        <v>73.22</v>
      </c>
      <c r="AT136" s="10">
        <v>97</v>
      </c>
      <c r="AU136" s="10">
        <v>9.33</v>
      </c>
      <c r="AV136" s="10">
        <v>115</v>
      </c>
      <c r="AW136" s="10">
        <v>9.81</v>
      </c>
      <c r="AX136" s="10">
        <v>121</v>
      </c>
      <c r="AY136" s="10">
        <v>1</v>
      </c>
      <c r="AZ136" s="10">
        <v>1</v>
      </c>
      <c r="BA136" s="10">
        <v>8611</v>
      </c>
      <c r="BB136" s="13">
        <v>1.38</v>
      </c>
      <c r="BC136" s="13">
        <v>1.01</v>
      </c>
      <c r="BD136" s="13">
        <v>1.1499999999999999</v>
      </c>
      <c r="BE136" s="13">
        <v>0.65</v>
      </c>
      <c r="BF136" s="13">
        <v>0.95</v>
      </c>
      <c r="BG136" s="13">
        <v>0.76</v>
      </c>
      <c r="BH136" s="13">
        <v>0.38</v>
      </c>
      <c r="BI136" s="13">
        <v>0.34</v>
      </c>
      <c r="BJ136" s="13">
        <v>0.28000000000000003</v>
      </c>
      <c r="BK136" s="13">
        <v>0.39</v>
      </c>
      <c r="BL136" s="13">
        <v>0.6</v>
      </c>
      <c r="BM136" s="13">
        <v>0.37</v>
      </c>
      <c r="BN136" s="13">
        <v>0.25</v>
      </c>
      <c r="CA136" s="32">
        <v>0</v>
      </c>
      <c r="CB136" s="29">
        <v>0</v>
      </c>
      <c r="CC136" s="29">
        <v>1</v>
      </c>
      <c r="CD136" s="29">
        <v>0</v>
      </c>
      <c r="CE136" s="29">
        <v>1</v>
      </c>
      <c r="CF136" s="6">
        <f>SUM(CA136:CE136)</f>
        <v>2</v>
      </c>
    </row>
    <row r="137" spans="1:84" x14ac:dyDescent="0.25">
      <c r="A137" s="8">
        <v>310</v>
      </c>
      <c r="B137" s="28"/>
      <c r="C137" s="8">
        <v>1</v>
      </c>
      <c r="D137" s="10">
        <v>1</v>
      </c>
      <c r="E137" s="11">
        <v>23545</v>
      </c>
      <c r="F137" s="10">
        <v>169.4</v>
      </c>
      <c r="G137" s="10">
        <v>63.3</v>
      </c>
      <c r="H137" s="12">
        <f t="shared" si="4"/>
        <v>22.058546798269884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>
        <v>0</v>
      </c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>
        <v>2.67</v>
      </c>
      <c r="AP137" s="10">
        <v>94</v>
      </c>
      <c r="AQ137" s="10">
        <v>3.47</v>
      </c>
      <c r="AR137" s="10">
        <v>96</v>
      </c>
      <c r="AS137" s="10">
        <v>76.94</v>
      </c>
      <c r="AT137" s="10">
        <v>97</v>
      </c>
      <c r="AU137" s="10">
        <v>5.64</v>
      </c>
      <c r="AV137" s="10">
        <v>75</v>
      </c>
      <c r="AW137" s="10">
        <v>5.58</v>
      </c>
      <c r="AX137" s="10">
        <v>74</v>
      </c>
      <c r="AY137" s="10">
        <v>0</v>
      </c>
      <c r="AZ137" s="27">
        <v>1</v>
      </c>
      <c r="BA137" s="10">
        <v>1577</v>
      </c>
      <c r="BB137" s="13">
        <v>0.76</v>
      </c>
      <c r="BC137" s="13">
        <v>0.62</v>
      </c>
      <c r="BD137" s="13">
        <v>1.59</v>
      </c>
      <c r="BE137" s="13">
        <v>0.49</v>
      </c>
      <c r="BF137" s="13">
        <v>1.47</v>
      </c>
      <c r="BG137" s="13">
        <v>0.27</v>
      </c>
      <c r="BH137" s="13">
        <v>0.03</v>
      </c>
      <c r="BI137" s="13">
        <v>0.02</v>
      </c>
      <c r="BJ137" s="13">
        <v>0.18</v>
      </c>
      <c r="BK137" s="13">
        <v>0.11</v>
      </c>
      <c r="BL137" s="13">
        <v>0.15</v>
      </c>
      <c r="BM137" s="13">
        <v>0.03</v>
      </c>
      <c r="BN137" s="13">
        <v>0.04</v>
      </c>
      <c r="CF137" s="6">
        <f t="shared" si="5"/>
        <v>0</v>
      </c>
    </row>
    <row r="138" spans="1:84" x14ac:dyDescent="0.25">
      <c r="A138" s="8">
        <v>311</v>
      </c>
      <c r="B138" s="28"/>
      <c r="C138" s="8">
        <v>1</v>
      </c>
      <c r="D138" s="10">
        <v>1</v>
      </c>
      <c r="E138" s="11">
        <v>24925</v>
      </c>
      <c r="F138" s="10">
        <v>171.7</v>
      </c>
      <c r="G138" s="10">
        <v>87.8</v>
      </c>
      <c r="H138" s="12">
        <f t="shared" si="4"/>
        <v>29.782004545995733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3.93</v>
      </c>
      <c r="Q138" s="10">
        <v>129</v>
      </c>
      <c r="R138" s="10">
        <v>4.7300000000000004</v>
      </c>
      <c r="S138" s="10">
        <v>123</v>
      </c>
      <c r="T138" s="10">
        <v>82.97</v>
      </c>
      <c r="U138" s="10">
        <v>104</v>
      </c>
      <c r="V138" s="10">
        <v>8.5</v>
      </c>
      <c r="W138" s="10">
        <v>108</v>
      </c>
      <c r="X138" s="10">
        <v>8.85</v>
      </c>
      <c r="Y138" s="10">
        <v>112</v>
      </c>
      <c r="Z138" s="27">
        <v>1</v>
      </c>
      <c r="AA138" s="10">
        <v>1534</v>
      </c>
      <c r="AB138" s="10">
        <v>0.88</v>
      </c>
      <c r="AC138" s="10">
        <v>0.86</v>
      </c>
      <c r="AD138" s="10">
        <v>0.91</v>
      </c>
      <c r="AE138" s="10">
        <v>0.21</v>
      </c>
      <c r="AF138" s="10">
        <v>1.02</v>
      </c>
      <c r="AG138" s="10">
        <v>0.67</v>
      </c>
      <c r="AH138" s="10">
        <v>0.2</v>
      </c>
      <c r="AI138" s="10">
        <v>0.03</v>
      </c>
      <c r="AJ138" s="10">
        <v>0.22</v>
      </c>
      <c r="AK138" s="10">
        <v>0.12</v>
      </c>
      <c r="AL138" s="10">
        <v>0.08</v>
      </c>
      <c r="AM138" s="10">
        <v>0.06</v>
      </c>
      <c r="AN138" s="10">
        <v>0.01</v>
      </c>
      <c r="AO138" s="10">
        <v>3.96</v>
      </c>
      <c r="AP138" s="10">
        <v>130</v>
      </c>
      <c r="AQ138" s="10">
        <v>4.79</v>
      </c>
      <c r="AR138" s="10">
        <v>125</v>
      </c>
      <c r="AS138" s="10">
        <v>82.59</v>
      </c>
      <c r="AT138" s="10">
        <v>104</v>
      </c>
      <c r="AU138" s="10">
        <v>8.92</v>
      </c>
      <c r="AV138" s="10">
        <v>113</v>
      </c>
      <c r="AW138" s="10">
        <v>8.8699999999999992</v>
      </c>
      <c r="AX138" s="10">
        <v>113</v>
      </c>
      <c r="AY138" s="10">
        <v>1</v>
      </c>
      <c r="AZ138" s="10">
        <v>1</v>
      </c>
      <c r="BA138" s="10">
        <v>1802</v>
      </c>
      <c r="BB138" s="13">
        <v>0.94</v>
      </c>
      <c r="BC138" s="13">
        <v>0.76</v>
      </c>
      <c r="BD138" s="13">
        <v>1.35</v>
      </c>
      <c r="BE138" s="13">
        <v>0.75</v>
      </c>
      <c r="BF138" s="13">
        <v>1.28</v>
      </c>
      <c r="BG138" s="13">
        <v>0.56000000000000005</v>
      </c>
      <c r="BH138" s="13">
        <v>0.04</v>
      </c>
      <c r="BI138" s="13">
        <v>0.1</v>
      </c>
      <c r="BJ138" s="13">
        <v>0.04</v>
      </c>
      <c r="BK138" s="13">
        <v>0.21</v>
      </c>
      <c r="BL138" s="13">
        <v>0.01</v>
      </c>
      <c r="BM138" s="13">
        <v>0.11</v>
      </c>
      <c r="BN138" s="13">
        <v>0.12</v>
      </c>
      <c r="CF138" s="6">
        <f t="shared" si="5"/>
        <v>0</v>
      </c>
    </row>
    <row r="139" spans="1:84" x14ac:dyDescent="0.25">
      <c r="A139" s="8">
        <v>314</v>
      </c>
      <c r="B139" s="28"/>
      <c r="C139" s="8">
        <v>1</v>
      </c>
      <c r="D139" s="10">
        <v>1</v>
      </c>
      <c r="E139" s="11">
        <v>20140</v>
      </c>
      <c r="F139" s="10">
        <v>175.1</v>
      </c>
      <c r="G139" s="10">
        <v>82.2</v>
      </c>
      <c r="H139" s="12">
        <f t="shared" si="4"/>
        <v>26.810167380897795</v>
      </c>
      <c r="I139" s="10">
        <v>2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>
        <v>0</v>
      </c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>
        <v>2.4500000000000002</v>
      </c>
      <c r="AP139" s="10">
        <v>90</v>
      </c>
      <c r="AQ139" s="12">
        <v>3.6</v>
      </c>
      <c r="AR139" s="10">
        <v>102</v>
      </c>
      <c r="AS139" s="10">
        <v>68.069999999999993</v>
      </c>
      <c r="AT139" s="10">
        <v>87</v>
      </c>
      <c r="AU139" s="10">
        <v>8.14</v>
      </c>
      <c r="AV139" s="10">
        <v>105</v>
      </c>
      <c r="AW139" s="10">
        <v>8.17</v>
      </c>
      <c r="AX139" s="10">
        <v>105</v>
      </c>
      <c r="AY139" s="10">
        <v>1</v>
      </c>
      <c r="AZ139" s="10">
        <v>1</v>
      </c>
      <c r="BA139" s="10">
        <v>7700</v>
      </c>
      <c r="BB139" s="13">
        <v>0.94</v>
      </c>
      <c r="BC139" s="13">
        <v>0.96</v>
      </c>
      <c r="BD139" s="13">
        <v>1.31</v>
      </c>
      <c r="BE139" s="13">
        <v>0.98</v>
      </c>
      <c r="BF139" s="13">
        <v>1.33</v>
      </c>
      <c r="BG139" s="13">
        <v>0.53</v>
      </c>
      <c r="BH139" s="13">
        <v>0.16</v>
      </c>
      <c r="BI139" s="13">
        <v>0.14000000000000001</v>
      </c>
      <c r="BJ139" s="13">
        <v>0.03</v>
      </c>
      <c r="BK139" s="13">
        <v>0.25</v>
      </c>
      <c r="BL139" s="13">
        <v>0.27</v>
      </c>
      <c r="BM139" s="13">
        <v>0.21</v>
      </c>
      <c r="BN139" s="13">
        <v>0.14000000000000001</v>
      </c>
      <c r="CF139" s="6">
        <f t="shared" si="5"/>
        <v>0</v>
      </c>
    </row>
    <row r="140" spans="1:84" x14ac:dyDescent="0.25">
      <c r="A140" s="8">
        <v>315</v>
      </c>
      <c r="B140" s="14"/>
      <c r="C140" s="8">
        <v>1</v>
      </c>
      <c r="D140" s="15">
        <v>0</v>
      </c>
      <c r="E140" s="16">
        <v>23109</v>
      </c>
      <c r="F140" s="15">
        <v>186</v>
      </c>
      <c r="G140" s="15">
        <v>125</v>
      </c>
      <c r="H140" s="12">
        <f t="shared" si="4"/>
        <v>36.131344664123013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>
        <v>0</v>
      </c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30">
        <v>3.69</v>
      </c>
      <c r="AP140" s="31">
        <v>96</v>
      </c>
      <c r="AQ140" s="30">
        <v>5.16</v>
      </c>
      <c r="AR140" s="31">
        <v>104</v>
      </c>
      <c r="AS140" s="30">
        <v>71.55</v>
      </c>
      <c r="AT140" s="31">
        <v>92</v>
      </c>
      <c r="AU140" s="30">
        <v>9.31</v>
      </c>
      <c r="AV140" s="31">
        <v>95</v>
      </c>
      <c r="AW140" s="30">
        <v>9.9</v>
      </c>
      <c r="AX140" s="31">
        <v>101</v>
      </c>
      <c r="AY140" s="10">
        <v>1</v>
      </c>
      <c r="AZ140" s="10">
        <v>1</v>
      </c>
      <c r="BA140" s="31">
        <v>2077</v>
      </c>
      <c r="BB140" s="41">
        <v>1.49</v>
      </c>
      <c r="BC140" s="41">
        <v>0.98</v>
      </c>
      <c r="BD140" s="41">
        <v>1.98</v>
      </c>
      <c r="BE140" s="41">
        <v>1.27</v>
      </c>
      <c r="BF140" s="41">
        <v>1.95</v>
      </c>
      <c r="BG140" s="41">
        <v>0.12</v>
      </c>
      <c r="BH140" s="41">
        <v>0.31</v>
      </c>
      <c r="BI140" s="41">
        <v>0.13</v>
      </c>
      <c r="BJ140" s="41">
        <v>0.26</v>
      </c>
      <c r="BK140" s="41">
        <v>0.3</v>
      </c>
      <c r="BL140" s="41">
        <v>0.43</v>
      </c>
      <c r="BM140" s="41">
        <v>0.3</v>
      </c>
      <c r="BN140" s="41">
        <v>0.2</v>
      </c>
      <c r="BO140" s="7">
        <v>0</v>
      </c>
      <c r="BP140" s="7">
        <v>0</v>
      </c>
      <c r="BQ140" s="7">
        <v>9</v>
      </c>
      <c r="BR140" s="7">
        <v>8</v>
      </c>
      <c r="BS140" s="7">
        <v>5</v>
      </c>
      <c r="BT140" s="7"/>
      <c r="BU140" s="7"/>
      <c r="BV140" s="7"/>
      <c r="BW140" s="7"/>
      <c r="BX140" s="7"/>
      <c r="BY140" s="7"/>
      <c r="BZ140" s="7"/>
      <c r="CA140" s="32">
        <v>2</v>
      </c>
      <c r="CB140" s="29">
        <v>2</v>
      </c>
      <c r="CC140" s="29">
        <v>2</v>
      </c>
      <c r="CD140" s="29">
        <v>1</v>
      </c>
      <c r="CE140" s="29">
        <v>1</v>
      </c>
      <c r="CF140" s="6">
        <f>SUM(CA140:CE140)</f>
        <v>8</v>
      </c>
    </row>
    <row r="141" spans="1:84" x14ac:dyDescent="0.25">
      <c r="A141" s="8">
        <v>317</v>
      </c>
      <c r="B141" s="20"/>
      <c r="C141" s="8">
        <v>1</v>
      </c>
      <c r="D141" s="21">
        <v>1</v>
      </c>
      <c r="E141" s="22">
        <v>21440</v>
      </c>
      <c r="F141" s="21">
        <v>160</v>
      </c>
      <c r="G141" s="21">
        <v>69</v>
      </c>
      <c r="H141" s="12">
        <f t="shared" si="4"/>
        <v>26.953124999999996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3">
        <v>2.37</v>
      </c>
      <c r="Q141" s="20">
        <v>92</v>
      </c>
      <c r="R141" s="24">
        <v>3.01</v>
      </c>
      <c r="S141" s="33">
        <v>91</v>
      </c>
      <c r="T141" s="24">
        <v>78.61</v>
      </c>
      <c r="U141" s="20">
        <v>100</v>
      </c>
      <c r="V141" s="24">
        <v>6.38</v>
      </c>
      <c r="W141" s="20">
        <v>90</v>
      </c>
      <c r="X141" s="24">
        <v>6.34</v>
      </c>
      <c r="Y141" s="20">
        <v>89</v>
      </c>
      <c r="Z141" s="20">
        <v>1</v>
      </c>
      <c r="AA141" s="10">
        <v>1554</v>
      </c>
      <c r="AB141" s="10">
        <v>1.17</v>
      </c>
      <c r="AC141" s="10">
        <v>0.89</v>
      </c>
      <c r="AD141" s="10">
        <v>1.57</v>
      </c>
      <c r="AE141" s="10">
        <v>1.51</v>
      </c>
      <c r="AF141" s="10">
        <v>1.54</v>
      </c>
      <c r="AG141" s="10">
        <v>0.46</v>
      </c>
      <c r="AH141" s="10">
        <v>0.32</v>
      </c>
      <c r="AI141" s="10">
        <v>0.28000000000000003</v>
      </c>
      <c r="AJ141" s="10">
        <v>0.18</v>
      </c>
      <c r="AK141" s="10">
        <v>0.26</v>
      </c>
      <c r="AL141" s="10">
        <v>0.37</v>
      </c>
      <c r="AM141" s="10">
        <v>0.2</v>
      </c>
      <c r="AN141" s="10">
        <v>0.25</v>
      </c>
      <c r="AO141" s="25">
        <v>2.48</v>
      </c>
      <c r="AP141" s="26">
        <v>96</v>
      </c>
      <c r="AQ141" s="25">
        <v>3</v>
      </c>
      <c r="AR141" s="26">
        <v>91</v>
      </c>
      <c r="AS141" s="25">
        <v>82.76</v>
      </c>
      <c r="AT141" s="26">
        <v>105</v>
      </c>
      <c r="AU141" s="25">
        <v>6.62</v>
      </c>
      <c r="AV141" s="26">
        <v>93</v>
      </c>
      <c r="AW141" s="25">
        <v>6.44</v>
      </c>
      <c r="AX141" s="26">
        <v>91</v>
      </c>
      <c r="AY141" s="10">
        <v>0</v>
      </c>
      <c r="AZ141" s="10">
        <v>0</v>
      </c>
      <c r="BA141" s="26">
        <v>2264</v>
      </c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7">
        <v>0</v>
      </c>
      <c r="BP141" s="7">
        <v>1</v>
      </c>
      <c r="BQ141" s="7">
        <v>7</v>
      </c>
      <c r="BR141" s="7">
        <v>4</v>
      </c>
      <c r="BS141" s="7">
        <v>6</v>
      </c>
      <c r="BT141" s="7">
        <v>50</v>
      </c>
      <c r="BU141" s="7">
        <v>28</v>
      </c>
      <c r="BV141" s="7">
        <v>106</v>
      </c>
      <c r="BW141" s="7">
        <v>0</v>
      </c>
      <c r="BX141" s="7">
        <v>454</v>
      </c>
      <c r="BY141" s="7">
        <v>90</v>
      </c>
      <c r="BZ141" s="7">
        <v>0</v>
      </c>
      <c r="CF141" s="6">
        <f t="shared" si="5"/>
        <v>0</v>
      </c>
    </row>
    <row r="142" spans="1:84" x14ac:dyDescent="0.25">
      <c r="A142" s="8">
        <v>318</v>
      </c>
      <c r="B142" s="14"/>
      <c r="C142" s="8">
        <v>1</v>
      </c>
      <c r="D142" s="15">
        <v>1</v>
      </c>
      <c r="E142" s="16">
        <v>23128</v>
      </c>
      <c r="F142" s="15">
        <v>176</v>
      </c>
      <c r="G142" s="15">
        <v>99</v>
      </c>
      <c r="H142" s="12">
        <f t="shared" si="4"/>
        <v>31.960227272727273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1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>
        <v>0</v>
      </c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30">
        <v>2.76</v>
      </c>
      <c r="AP142" s="31">
        <v>95</v>
      </c>
      <c r="AQ142" s="30">
        <v>3.38</v>
      </c>
      <c r="AR142" s="31">
        <v>91</v>
      </c>
      <c r="AS142" s="30">
        <v>81.81</v>
      </c>
      <c r="AT142" s="31">
        <v>103</v>
      </c>
      <c r="AU142" s="30">
        <v>6.04</v>
      </c>
      <c r="AV142" s="31">
        <v>78</v>
      </c>
      <c r="AW142" s="30">
        <v>6.26</v>
      </c>
      <c r="AX142" s="31">
        <v>81</v>
      </c>
      <c r="AY142" s="10">
        <v>0</v>
      </c>
      <c r="AZ142" s="10">
        <v>1</v>
      </c>
      <c r="BA142" s="31">
        <v>1749</v>
      </c>
      <c r="BB142" s="41">
        <v>1.49</v>
      </c>
      <c r="BC142" s="41">
        <v>0.98</v>
      </c>
      <c r="BD142" s="41">
        <v>1.98</v>
      </c>
      <c r="BE142" s="41">
        <v>1.27</v>
      </c>
      <c r="BF142" s="41">
        <v>1.95</v>
      </c>
      <c r="BG142" s="41">
        <v>0.12</v>
      </c>
      <c r="BH142" s="41">
        <v>0.31</v>
      </c>
      <c r="BI142" s="41">
        <v>0.13</v>
      </c>
      <c r="BJ142" s="41">
        <v>0.26</v>
      </c>
      <c r="BK142" s="41">
        <v>0.3</v>
      </c>
      <c r="BL142" s="41">
        <v>0.43</v>
      </c>
      <c r="BM142" s="41">
        <v>0.3</v>
      </c>
      <c r="BN142" s="41">
        <v>0.2</v>
      </c>
      <c r="BO142" s="7">
        <v>0</v>
      </c>
      <c r="BP142" s="7">
        <v>1</v>
      </c>
      <c r="BQ142" s="7">
        <v>6</v>
      </c>
      <c r="BR142" s="7">
        <v>5</v>
      </c>
      <c r="BS142" s="7">
        <v>5</v>
      </c>
      <c r="BT142" s="7">
        <v>50</v>
      </c>
      <c r="BU142" s="7">
        <v>31</v>
      </c>
      <c r="BV142" s="7">
        <v>104</v>
      </c>
      <c r="BW142" s="7">
        <v>0</v>
      </c>
      <c r="BX142" s="7">
        <v>466</v>
      </c>
      <c r="BY142" s="7">
        <v>96</v>
      </c>
      <c r="BZ142" s="7">
        <v>0</v>
      </c>
      <c r="CF142" s="6">
        <f t="shared" si="5"/>
        <v>0</v>
      </c>
    </row>
    <row r="143" spans="1:84" x14ac:dyDescent="0.25">
      <c r="A143" s="8">
        <v>320</v>
      </c>
      <c r="B143" s="28"/>
      <c r="C143" s="8">
        <v>1</v>
      </c>
      <c r="D143" s="10">
        <v>1</v>
      </c>
      <c r="E143" s="11">
        <v>26421</v>
      </c>
      <c r="F143" s="10">
        <v>159.30000000000001</v>
      </c>
      <c r="G143" s="10">
        <v>57.2</v>
      </c>
      <c r="H143" s="12">
        <f t="shared" si="4"/>
        <v>22.540548357948634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2.9</v>
      </c>
      <c r="Q143" s="10">
        <v>108</v>
      </c>
      <c r="R143" s="10">
        <v>3.39</v>
      </c>
      <c r="S143" s="10">
        <v>101</v>
      </c>
      <c r="T143" s="10">
        <v>85.57</v>
      </c>
      <c r="U143" s="10">
        <v>106</v>
      </c>
      <c r="V143" s="10">
        <v>6.28</v>
      </c>
      <c r="W143" s="10">
        <v>92</v>
      </c>
      <c r="X143" s="10">
        <v>6.56</v>
      </c>
      <c r="Y143" s="10">
        <v>97</v>
      </c>
      <c r="Z143" s="27">
        <v>1</v>
      </c>
      <c r="AA143" s="10">
        <v>1557</v>
      </c>
      <c r="AB143" s="10">
        <v>1.21</v>
      </c>
      <c r="AC143" s="10">
        <v>1.29</v>
      </c>
      <c r="AD143" s="10">
        <v>1.43</v>
      </c>
      <c r="AE143" s="10">
        <v>1.02</v>
      </c>
      <c r="AF143" s="10">
        <v>1.54</v>
      </c>
      <c r="AG143" s="10">
        <v>0.2</v>
      </c>
      <c r="AH143" s="10">
        <v>0.03</v>
      </c>
      <c r="AI143" s="10">
        <v>0.12</v>
      </c>
      <c r="AJ143" s="10">
        <v>0.18</v>
      </c>
      <c r="AK143" s="10">
        <v>0.11</v>
      </c>
      <c r="AL143" s="10">
        <v>0.13</v>
      </c>
      <c r="AM143" s="10">
        <v>0.18</v>
      </c>
      <c r="AN143" s="10">
        <v>0.14000000000000001</v>
      </c>
      <c r="AO143" s="10">
        <v>2.76</v>
      </c>
      <c r="AP143" s="10">
        <v>103</v>
      </c>
      <c r="AQ143" s="10">
        <v>3.13</v>
      </c>
      <c r="AR143" s="10">
        <v>94</v>
      </c>
      <c r="AS143" s="10">
        <v>88.39</v>
      </c>
      <c r="AT143" s="10">
        <v>109</v>
      </c>
      <c r="AU143" s="12">
        <v>6</v>
      </c>
      <c r="AV143" s="10">
        <v>88</v>
      </c>
      <c r="AW143" s="10">
        <v>6.19</v>
      </c>
      <c r="AX143" s="10">
        <v>81</v>
      </c>
      <c r="AY143" s="10">
        <v>0</v>
      </c>
      <c r="AZ143" s="10">
        <v>1</v>
      </c>
      <c r="BA143" s="10">
        <v>1950</v>
      </c>
      <c r="BB143" s="13">
        <v>0.94</v>
      </c>
      <c r="BC143" s="13">
        <v>0.65</v>
      </c>
      <c r="BD143" s="13">
        <v>1.65</v>
      </c>
      <c r="BE143" s="13">
        <v>0.8</v>
      </c>
      <c r="BF143" s="13">
        <v>1.59</v>
      </c>
      <c r="BG143" s="13">
        <v>0.34</v>
      </c>
      <c r="BH143" s="13">
        <v>0.09</v>
      </c>
      <c r="BI143" s="13">
        <v>0.04</v>
      </c>
      <c r="BJ143" s="13">
        <v>0.13</v>
      </c>
      <c r="BK143" s="13">
        <v>0.2</v>
      </c>
      <c r="BL143" s="13">
        <v>0.01</v>
      </c>
      <c r="BM143" s="13">
        <v>0.13</v>
      </c>
      <c r="BN143" s="13">
        <v>0.13</v>
      </c>
      <c r="BO143" s="7">
        <v>0</v>
      </c>
      <c r="BP143" s="7">
        <v>0</v>
      </c>
      <c r="BQ143" s="7">
        <v>0</v>
      </c>
      <c r="BR143" s="7">
        <v>1</v>
      </c>
      <c r="BS143" s="7">
        <v>7</v>
      </c>
      <c r="BT143" s="7">
        <v>49</v>
      </c>
      <c r="BU143" s="7">
        <v>22</v>
      </c>
      <c r="BV143" s="7">
        <v>62</v>
      </c>
      <c r="BW143" s="7">
        <v>1</v>
      </c>
      <c r="BX143" s="7"/>
      <c r="BY143" s="7"/>
      <c r="BZ143" s="7"/>
      <c r="CF143" s="6">
        <f t="shared" si="5"/>
        <v>0</v>
      </c>
    </row>
    <row r="144" spans="1:84" x14ac:dyDescent="0.25">
      <c r="A144" s="8">
        <v>322</v>
      </c>
      <c r="B144" s="28"/>
      <c r="C144" s="8">
        <v>1</v>
      </c>
      <c r="D144" s="10">
        <v>0</v>
      </c>
      <c r="E144" s="11">
        <v>25329</v>
      </c>
      <c r="F144" s="10">
        <v>167.7</v>
      </c>
      <c r="G144" s="10">
        <v>105.5</v>
      </c>
      <c r="H144" s="12">
        <f t="shared" si="4"/>
        <v>37.51339192534018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>
        <v>0</v>
      </c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>
        <v>3.56</v>
      </c>
      <c r="AP144" s="10">
        <v>104</v>
      </c>
      <c r="AQ144" s="10">
        <v>4.5199999999999996</v>
      </c>
      <c r="AR144" s="10">
        <v>105</v>
      </c>
      <c r="AS144" s="10">
        <v>78.709999999999994</v>
      </c>
      <c r="AT144" s="10">
        <v>99</v>
      </c>
      <c r="AU144" s="10">
        <v>9.2200000000000006</v>
      </c>
      <c r="AV144" s="10">
        <v>107</v>
      </c>
      <c r="AW144" s="10">
        <v>8.7899999999999991</v>
      </c>
      <c r="AX144" s="10">
        <v>102</v>
      </c>
      <c r="AY144" s="10">
        <v>1</v>
      </c>
      <c r="AZ144" s="10">
        <v>1</v>
      </c>
      <c r="BA144" s="10">
        <v>8632</v>
      </c>
      <c r="BB144" s="13">
        <v>0.56999999999999995</v>
      </c>
      <c r="BC144" s="13">
        <v>0.85</v>
      </c>
      <c r="BD144" s="13">
        <v>1.81</v>
      </c>
      <c r="BE144" s="13">
        <v>0.49</v>
      </c>
      <c r="BF144" s="13">
        <v>1.44</v>
      </c>
      <c r="BG144" s="13">
        <v>0.47</v>
      </c>
      <c r="BH144" s="13">
        <v>0.2</v>
      </c>
      <c r="BI144" s="13">
        <v>0.14000000000000001</v>
      </c>
      <c r="BJ144" s="13">
        <v>0.12</v>
      </c>
      <c r="BK144" s="13">
        <v>0.22</v>
      </c>
      <c r="BL144" s="13">
        <v>0.25</v>
      </c>
      <c r="BM144" s="13">
        <v>0.17</v>
      </c>
      <c r="BN144" s="13">
        <v>0.18</v>
      </c>
      <c r="CA144" s="32">
        <v>3</v>
      </c>
      <c r="CB144" s="29">
        <v>3</v>
      </c>
      <c r="CC144" s="29">
        <v>3</v>
      </c>
      <c r="CD144" s="29">
        <v>2</v>
      </c>
      <c r="CE144" s="29">
        <v>3</v>
      </c>
      <c r="CF144" s="6">
        <f>SUM(CA144:CE144)</f>
        <v>14</v>
      </c>
    </row>
    <row r="145" spans="1:84" x14ac:dyDescent="0.25">
      <c r="A145" s="8">
        <v>324</v>
      </c>
      <c r="B145" s="28"/>
      <c r="C145" s="8">
        <v>1</v>
      </c>
      <c r="D145" s="10">
        <v>0</v>
      </c>
      <c r="E145" s="11">
        <v>24373</v>
      </c>
      <c r="F145" s="10">
        <v>185</v>
      </c>
      <c r="G145" s="10">
        <v>93.4</v>
      </c>
      <c r="H145" s="12">
        <f t="shared" si="4"/>
        <v>27.289992695398102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>
        <v>0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>
        <v>4.2699999999999996</v>
      </c>
      <c r="AP145" s="10">
        <v>103</v>
      </c>
      <c r="AQ145" s="10">
        <v>5.19</v>
      </c>
      <c r="AR145" s="10">
        <v>97</v>
      </c>
      <c r="AS145" s="10">
        <v>82.28</v>
      </c>
      <c r="AT145" s="10">
        <v>106</v>
      </c>
      <c r="AU145" s="10">
        <v>10.08</v>
      </c>
      <c r="AV145" s="10">
        <v>97</v>
      </c>
      <c r="AW145" s="10">
        <v>10.23</v>
      </c>
      <c r="AX145" s="10">
        <v>98</v>
      </c>
      <c r="AY145" s="10">
        <v>1</v>
      </c>
      <c r="AZ145" s="10">
        <v>1</v>
      </c>
      <c r="BA145" s="10">
        <v>9008</v>
      </c>
      <c r="BB145" s="13">
        <v>0.96</v>
      </c>
      <c r="BC145" s="13">
        <v>1.36</v>
      </c>
      <c r="BD145" s="13">
        <v>2.1</v>
      </c>
      <c r="BE145" s="13">
        <v>1.1100000000000001</v>
      </c>
      <c r="BF145" s="13">
        <v>1.73</v>
      </c>
      <c r="BG145" s="13">
        <v>1.07</v>
      </c>
      <c r="BH145" s="13">
        <v>0.89</v>
      </c>
      <c r="BI145" s="13">
        <v>0.62</v>
      </c>
      <c r="BJ145" s="13">
        <v>0.63</v>
      </c>
      <c r="BK145" s="13">
        <v>0.7</v>
      </c>
      <c r="BL145" s="13">
        <v>0.86</v>
      </c>
      <c r="BM145" s="13">
        <v>0.67</v>
      </c>
      <c r="BN145" s="13">
        <v>0.16</v>
      </c>
      <c r="CA145" s="32">
        <v>1</v>
      </c>
      <c r="CB145" s="29">
        <v>1</v>
      </c>
      <c r="CC145" s="29">
        <v>2</v>
      </c>
      <c r="CD145" s="29">
        <v>0</v>
      </c>
      <c r="CE145" s="29">
        <v>1</v>
      </c>
      <c r="CF145" s="6">
        <f>SUM(CA145:CE145)</f>
        <v>5</v>
      </c>
    </row>
    <row r="146" spans="1:84" x14ac:dyDescent="0.25">
      <c r="A146" s="8">
        <v>326</v>
      </c>
      <c r="B146" s="28"/>
      <c r="C146" s="8">
        <v>1</v>
      </c>
      <c r="D146" s="10">
        <v>0</v>
      </c>
      <c r="E146" s="11">
        <v>18420</v>
      </c>
      <c r="F146" s="10">
        <v>174</v>
      </c>
      <c r="G146" s="10">
        <v>65</v>
      </c>
      <c r="H146" s="12">
        <f t="shared" si="4"/>
        <v>21.469150482230148</v>
      </c>
      <c r="I146" s="10">
        <v>2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>
        <v>0</v>
      </c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>
        <v>2.98</v>
      </c>
      <c r="AP146" s="10">
        <v>98</v>
      </c>
      <c r="AQ146" s="10">
        <v>3.77</v>
      </c>
      <c r="AR146" s="10">
        <v>94</v>
      </c>
      <c r="AS146" s="10">
        <v>78.930000000000007</v>
      </c>
      <c r="AT146" s="10"/>
      <c r="AU146" s="12">
        <v>4.5</v>
      </c>
      <c r="AV146" s="10">
        <v>55</v>
      </c>
      <c r="AW146" s="10"/>
      <c r="AX146" s="10"/>
      <c r="AY146" s="10">
        <v>1</v>
      </c>
      <c r="AZ146" s="10">
        <v>1</v>
      </c>
      <c r="BA146" s="10">
        <v>9229</v>
      </c>
      <c r="BB146" s="35">
        <v>1.52</v>
      </c>
      <c r="BC146" s="35">
        <v>2.1800000000000002</v>
      </c>
      <c r="BD146" s="35">
        <v>2.75</v>
      </c>
      <c r="BE146" s="35">
        <v>0.99</v>
      </c>
      <c r="BF146" s="35">
        <v>1.57</v>
      </c>
      <c r="BG146" s="35">
        <v>0.38</v>
      </c>
      <c r="BH146" s="35">
        <v>0.02</v>
      </c>
      <c r="BI146" s="35">
        <v>1.28</v>
      </c>
      <c r="BJ146" s="35">
        <v>0.75</v>
      </c>
      <c r="BK146" s="35">
        <v>2.29</v>
      </c>
      <c r="BL146" s="35">
        <v>3.01</v>
      </c>
      <c r="BM146" s="35">
        <v>1.41</v>
      </c>
      <c r="BN146" s="35">
        <v>1.58</v>
      </c>
      <c r="CA146" s="32">
        <v>1</v>
      </c>
      <c r="CB146" s="29">
        <v>2</v>
      </c>
      <c r="CC146" s="29">
        <v>2</v>
      </c>
      <c r="CD146" s="29">
        <v>1</v>
      </c>
      <c r="CE146" s="29">
        <v>2</v>
      </c>
      <c r="CF146" s="6">
        <f>SUM(CA146:CE146)</f>
        <v>8</v>
      </c>
    </row>
    <row r="147" spans="1:84" x14ac:dyDescent="0.25">
      <c r="A147" s="8">
        <v>330</v>
      </c>
      <c r="B147" s="28"/>
      <c r="C147" s="8">
        <v>1</v>
      </c>
      <c r="D147" s="10">
        <v>1</v>
      </c>
      <c r="E147" s="11">
        <v>16548</v>
      </c>
      <c r="F147" s="10">
        <v>158.19999999999999</v>
      </c>
      <c r="G147" s="10">
        <v>78.400000000000006</v>
      </c>
      <c r="H147" s="12">
        <f t="shared" si="4"/>
        <v>31.325867334951841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>
        <v>0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>
        <v>1.94</v>
      </c>
      <c r="AP147" s="10">
        <v>101</v>
      </c>
      <c r="AQ147" s="12">
        <v>2.2999999999999998</v>
      </c>
      <c r="AR147" s="10">
        <v>92</v>
      </c>
      <c r="AS147" s="10">
        <v>84.33</v>
      </c>
      <c r="AT147" s="10">
        <v>109</v>
      </c>
      <c r="AU147" s="10">
        <v>4.55</v>
      </c>
      <c r="AV147" s="10">
        <v>76</v>
      </c>
      <c r="AW147" s="10">
        <v>4.57</v>
      </c>
      <c r="AX147" s="10">
        <v>76</v>
      </c>
      <c r="AY147" s="10">
        <v>1</v>
      </c>
      <c r="AZ147" s="10">
        <v>1</v>
      </c>
      <c r="BA147" s="10">
        <v>8885</v>
      </c>
      <c r="BB147" s="13">
        <v>0.7</v>
      </c>
      <c r="BC147" s="13">
        <v>1.24</v>
      </c>
      <c r="BD147" s="13">
        <v>1.84</v>
      </c>
      <c r="BE147" s="13">
        <v>1.0900000000000001</v>
      </c>
      <c r="BF147" s="13">
        <v>1.82</v>
      </c>
      <c r="BG147" s="13">
        <v>0.34</v>
      </c>
      <c r="BH147" s="13">
        <v>0.14000000000000001</v>
      </c>
      <c r="BI147" s="13">
        <v>0</v>
      </c>
      <c r="BJ147" s="13">
        <v>0.06</v>
      </c>
      <c r="BK147" s="13">
        <v>0.22</v>
      </c>
      <c r="BL147" s="13">
        <v>0.18</v>
      </c>
      <c r="BM147" s="13">
        <v>0.19</v>
      </c>
      <c r="BN147" s="13">
        <v>0.17</v>
      </c>
      <c r="CA147" s="32">
        <v>1</v>
      </c>
      <c r="CB147" s="29">
        <v>1</v>
      </c>
      <c r="CC147" s="29">
        <v>1</v>
      </c>
      <c r="CD147" s="29">
        <v>1</v>
      </c>
      <c r="CE147" s="29">
        <v>1</v>
      </c>
      <c r="CF147" s="6">
        <f>SUM(CA147:CE147)</f>
        <v>5</v>
      </c>
    </row>
    <row r="148" spans="1:84" x14ac:dyDescent="0.25">
      <c r="A148" s="8">
        <v>332</v>
      </c>
      <c r="B148" s="28"/>
      <c r="C148" s="8">
        <v>1</v>
      </c>
      <c r="D148" s="10">
        <v>0</v>
      </c>
      <c r="E148" s="11">
        <v>22717</v>
      </c>
      <c r="F148" s="10">
        <v>170</v>
      </c>
      <c r="G148" s="10">
        <v>89</v>
      </c>
      <c r="H148" s="12">
        <f t="shared" si="4"/>
        <v>30.795847750865054</v>
      </c>
      <c r="I148" s="10">
        <v>0</v>
      </c>
      <c r="J148" s="10">
        <v>1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>
        <v>3.16</v>
      </c>
      <c r="AP148" s="10">
        <v>96</v>
      </c>
      <c r="AQ148" s="10">
        <v>3.62</v>
      </c>
      <c r="AR148" s="10">
        <v>86</v>
      </c>
      <c r="AS148" s="10">
        <v>87.23</v>
      </c>
      <c r="AT148" s="10">
        <v>112</v>
      </c>
      <c r="AU148" s="10">
        <v>5.81</v>
      </c>
      <c r="AV148" s="10">
        <v>69</v>
      </c>
      <c r="AW148" s="10">
        <v>5.88</v>
      </c>
      <c r="AX148" s="10">
        <v>69</v>
      </c>
      <c r="AY148" s="10">
        <v>1</v>
      </c>
      <c r="AZ148" s="10">
        <v>1</v>
      </c>
      <c r="BA148" s="10">
        <v>8886</v>
      </c>
      <c r="BB148" s="13">
        <v>1.59</v>
      </c>
      <c r="BC148" s="13">
        <v>1.45</v>
      </c>
      <c r="BD148" s="13">
        <v>2</v>
      </c>
      <c r="BE148" s="13">
        <v>1.7</v>
      </c>
      <c r="BF148" s="13">
        <v>1.84</v>
      </c>
      <c r="BG148" s="13">
        <v>1.22</v>
      </c>
      <c r="BH148" s="13">
        <v>0.9</v>
      </c>
      <c r="BI148" s="13">
        <v>0.8</v>
      </c>
      <c r="BJ148" s="13">
        <v>0.81</v>
      </c>
      <c r="BK148" s="13">
        <v>0.81</v>
      </c>
      <c r="BL148" s="13">
        <v>0.97</v>
      </c>
      <c r="BM148" s="13">
        <v>0.84</v>
      </c>
      <c r="BN148" s="13">
        <v>0.22</v>
      </c>
      <c r="CA148" s="32">
        <v>3</v>
      </c>
      <c r="CB148" s="29">
        <v>4</v>
      </c>
      <c r="CC148" s="29">
        <v>4</v>
      </c>
      <c r="CD148" s="29">
        <v>4</v>
      </c>
      <c r="CE148" s="29">
        <v>4</v>
      </c>
      <c r="CF148" s="6">
        <f>SUM(CA148:CE148)</f>
        <v>19</v>
      </c>
    </row>
    <row r="149" spans="1:84" x14ac:dyDescent="0.25">
      <c r="A149" s="8">
        <v>334</v>
      </c>
      <c r="B149" s="28"/>
      <c r="C149" s="8">
        <v>1</v>
      </c>
      <c r="D149" s="10">
        <v>0</v>
      </c>
      <c r="E149" s="11">
        <v>22871</v>
      </c>
      <c r="F149" s="10">
        <v>173.8</v>
      </c>
      <c r="G149" s="10">
        <v>75.2</v>
      </c>
      <c r="H149" s="12">
        <f t="shared" si="4"/>
        <v>24.895353441186707</v>
      </c>
      <c r="I149" s="10">
        <v>2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1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>
        <v>0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>
        <v>2.2400000000000002</v>
      </c>
      <c r="AP149" s="10">
        <v>70</v>
      </c>
      <c r="AQ149" s="10">
        <v>2.35</v>
      </c>
      <c r="AR149" s="10">
        <v>59</v>
      </c>
      <c r="AS149" s="10">
        <v>95.22</v>
      </c>
      <c r="AT149" s="10">
        <v>119</v>
      </c>
      <c r="AU149" s="10"/>
      <c r="AV149" s="10"/>
      <c r="AW149" s="10"/>
      <c r="AX149" s="10"/>
      <c r="AY149" s="10">
        <v>1</v>
      </c>
      <c r="AZ149" s="10">
        <v>1</v>
      </c>
      <c r="BA149" s="10">
        <v>8468</v>
      </c>
      <c r="BB149" s="13">
        <v>0.75</v>
      </c>
      <c r="BC149" s="13">
        <v>0.94</v>
      </c>
      <c r="BD149" s="13">
        <v>1.44</v>
      </c>
      <c r="BE149" s="13">
        <v>0.69</v>
      </c>
      <c r="BF149" s="13">
        <v>1.4</v>
      </c>
      <c r="BG149" s="13">
        <v>0.42</v>
      </c>
      <c r="BH149" s="13">
        <v>0.19</v>
      </c>
      <c r="BI149" s="13">
        <v>0.08</v>
      </c>
      <c r="BJ149" s="13">
        <v>0.06</v>
      </c>
      <c r="BK149" s="13">
        <v>0.23</v>
      </c>
      <c r="BL149" s="13">
        <v>0.11</v>
      </c>
      <c r="BM149" s="13">
        <v>0.13</v>
      </c>
      <c r="BN149" s="13">
        <v>0.18</v>
      </c>
      <c r="CF149" s="6">
        <f t="shared" si="5"/>
        <v>0</v>
      </c>
    </row>
    <row r="150" spans="1:84" x14ac:dyDescent="0.25">
      <c r="A150" s="8">
        <v>336</v>
      </c>
      <c r="B150" s="28"/>
      <c r="C150" s="8">
        <v>1</v>
      </c>
      <c r="D150" s="10">
        <v>0</v>
      </c>
      <c r="E150" s="11">
        <v>16198</v>
      </c>
      <c r="F150" s="10">
        <v>173</v>
      </c>
      <c r="G150" s="10">
        <v>77.5</v>
      </c>
      <c r="H150" s="12">
        <f t="shared" si="4"/>
        <v>25.89461726085068</v>
      </c>
      <c r="I150" s="10">
        <v>2</v>
      </c>
      <c r="J150" s="10">
        <v>0</v>
      </c>
      <c r="K150" s="10">
        <v>1</v>
      </c>
      <c r="L150" s="10">
        <v>0</v>
      </c>
      <c r="M150" s="10">
        <v>0</v>
      </c>
      <c r="N150" s="10">
        <v>1</v>
      </c>
      <c r="O150" s="10">
        <v>1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>
        <v>0</v>
      </c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>
        <v>2.67</v>
      </c>
      <c r="AP150" s="10">
        <v>95</v>
      </c>
      <c r="AQ150" s="10">
        <v>3.22</v>
      </c>
      <c r="AR150" s="10">
        <v>86</v>
      </c>
      <c r="AS150" s="10">
        <v>82.95</v>
      </c>
      <c r="AT150" s="10">
        <v>110</v>
      </c>
      <c r="AU150" s="10">
        <v>4.37</v>
      </c>
      <c r="AV150" s="10">
        <v>56</v>
      </c>
      <c r="AW150" s="10">
        <v>4.2300000000000004</v>
      </c>
      <c r="AX150" s="10">
        <v>54</v>
      </c>
      <c r="AY150" s="10">
        <v>1</v>
      </c>
      <c r="AZ150" s="10">
        <v>1</v>
      </c>
      <c r="BA150" s="10">
        <v>8949</v>
      </c>
      <c r="BB150" s="13">
        <v>0.83</v>
      </c>
      <c r="BC150" s="13">
        <v>1.21</v>
      </c>
      <c r="BD150" s="13">
        <v>1.19</v>
      </c>
      <c r="BE150" s="13">
        <v>1.47</v>
      </c>
      <c r="BF150" s="13">
        <v>1.27</v>
      </c>
      <c r="BG150" s="13">
        <v>0.28999999999999998</v>
      </c>
      <c r="BH150" s="13">
        <v>0.18</v>
      </c>
      <c r="BI150" s="13">
        <v>0.11</v>
      </c>
      <c r="BJ150" s="13">
        <v>0.13</v>
      </c>
      <c r="BK150" s="13">
        <v>0.33</v>
      </c>
      <c r="BL150" s="13">
        <v>0.38</v>
      </c>
      <c r="BM150" s="13">
        <v>0.19</v>
      </c>
      <c r="BN150" s="13">
        <v>0.34</v>
      </c>
      <c r="CF150" s="6">
        <f t="shared" si="5"/>
        <v>0</v>
      </c>
    </row>
    <row r="151" spans="1:84" x14ac:dyDescent="0.25">
      <c r="A151" s="8">
        <v>338</v>
      </c>
      <c r="B151" s="28"/>
      <c r="C151" s="8">
        <v>1</v>
      </c>
      <c r="D151" s="10">
        <v>0</v>
      </c>
      <c r="E151" s="11">
        <v>18958</v>
      </c>
      <c r="F151" s="10">
        <v>175</v>
      </c>
      <c r="G151" s="10">
        <v>100</v>
      </c>
      <c r="H151" s="12">
        <f t="shared" si="4"/>
        <v>32.653061224489797</v>
      </c>
      <c r="I151" s="10">
        <v>2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1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>
        <v>0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>
        <v>2.5499999999999998</v>
      </c>
      <c r="AP151" s="10">
        <v>82</v>
      </c>
      <c r="AQ151" s="10">
        <v>2.95</v>
      </c>
      <c r="AR151" s="10">
        <v>72</v>
      </c>
      <c r="AS151" s="10">
        <v>86.66</v>
      </c>
      <c r="AT151" s="10"/>
      <c r="AU151" s="10">
        <v>4.7300000000000004</v>
      </c>
      <c r="AV151" s="10">
        <v>56</v>
      </c>
      <c r="AW151" s="10"/>
      <c r="AX151" s="10"/>
      <c r="AY151" s="10">
        <v>1</v>
      </c>
      <c r="AZ151" s="10">
        <v>1</v>
      </c>
      <c r="BA151" s="10">
        <v>9183</v>
      </c>
      <c r="BB151" s="13">
        <v>0.39</v>
      </c>
      <c r="BC151" s="13">
        <v>1.1200000000000001</v>
      </c>
      <c r="BD151" s="13">
        <v>1.5</v>
      </c>
      <c r="BE151" s="13">
        <v>0.85</v>
      </c>
      <c r="BF151" s="13">
        <v>1.43</v>
      </c>
      <c r="BG151" s="13">
        <v>0.31</v>
      </c>
      <c r="BH151" s="13">
        <v>0.35</v>
      </c>
      <c r="BI151" s="13">
        <v>0.25</v>
      </c>
      <c r="BJ151" s="13">
        <v>0.3</v>
      </c>
      <c r="BK151" s="13">
        <v>0.41</v>
      </c>
      <c r="BL151" s="13">
        <v>0.44</v>
      </c>
      <c r="BM151" s="13">
        <v>0.28000000000000003</v>
      </c>
      <c r="BN151" s="13">
        <v>0.21</v>
      </c>
      <c r="CF151" s="6">
        <f t="shared" si="5"/>
        <v>0</v>
      </c>
    </row>
    <row r="152" spans="1:84" x14ac:dyDescent="0.25">
      <c r="A152" s="8">
        <v>339</v>
      </c>
      <c r="B152" s="28"/>
      <c r="C152" s="8">
        <v>1</v>
      </c>
      <c r="D152" s="10">
        <v>0</v>
      </c>
      <c r="E152" s="11">
        <v>22200</v>
      </c>
      <c r="F152" s="10">
        <v>193</v>
      </c>
      <c r="G152" s="10">
        <v>110.1</v>
      </c>
      <c r="H152" s="12">
        <f t="shared" si="4"/>
        <v>29.557840478939031</v>
      </c>
      <c r="I152" s="10">
        <v>2</v>
      </c>
      <c r="J152" s="10">
        <v>0</v>
      </c>
      <c r="K152" s="10">
        <v>0</v>
      </c>
      <c r="L152" s="10">
        <v>0</v>
      </c>
      <c r="M152" s="10">
        <v>0</v>
      </c>
      <c r="N152" s="10">
        <v>1</v>
      </c>
      <c r="O152" s="10">
        <v>1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>
        <v>0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>
        <v>3.45</v>
      </c>
      <c r="AP152" s="10">
        <v>80</v>
      </c>
      <c r="AQ152" s="10">
        <v>5.23</v>
      </c>
      <c r="AR152" s="10">
        <v>93</v>
      </c>
      <c r="AS152" s="10">
        <v>65.95</v>
      </c>
      <c r="AT152" s="10">
        <v>86</v>
      </c>
      <c r="AU152" s="12">
        <v>5.8</v>
      </c>
      <c r="AV152" s="10">
        <v>53</v>
      </c>
      <c r="AW152" s="10">
        <v>6.17</v>
      </c>
      <c r="AX152" s="10">
        <v>56</v>
      </c>
      <c r="AY152" s="10">
        <v>1</v>
      </c>
      <c r="AZ152" s="10">
        <v>1</v>
      </c>
      <c r="BA152" s="10">
        <v>8846</v>
      </c>
      <c r="BB152" s="13">
        <v>1.01</v>
      </c>
      <c r="BC152" s="13">
        <v>1.07</v>
      </c>
      <c r="BD152" s="13">
        <v>1.42</v>
      </c>
      <c r="BE152" s="13">
        <v>0.94</v>
      </c>
      <c r="BF152" s="13">
        <v>1.25</v>
      </c>
      <c r="BG152" s="13">
        <v>0.65</v>
      </c>
      <c r="BH152" s="13">
        <v>0.74</v>
      </c>
      <c r="BI152" s="13">
        <v>0.68</v>
      </c>
      <c r="BJ152" s="13">
        <v>0.67</v>
      </c>
      <c r="BK152" s="13">
        <v>0.56000000000000005</v>
      </c>
      <c r="BL152" s="13">
        <v>0.9</v>
      </c>
      <c r="BM152" s="13">
        <v>0.67</v>
      </c>
      <c r="BN152" s="13">
        <v>0.26</v>
      </c>
      <c r="CF152" s="6">
        <f t="shared" si="5"/>
        <v>0</v>
      </c>
    </row>
    <row r="153" spans="1:84" x14ac:dyDescent="0.25">
      <c r="A153" s="8">
        <v>341</v>
      </c>
      <c r="B153" s="28"/>
      <c r="C153" s="8">
        <v>1</v>
      </c>
      <c r="D153" s="10">
        <v>1</v>
      </c>
      <c r="E153" s="11">
        <v>23311</v>
      </c>
      <c r="F153" s="37"/>
      <c r="G153" s="37"/>
      <c r="H153" s="12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10">
        <v>0</v>
      </c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10"/>
      <c r="AZ153" s="10">
        <v>1</v>
      </c>
      <c r="BA153" s="10">
        <v>4206</v>
      </c>
      <c r="BB153" s="13">
        <v>1.1399999999999999</v>
      </c>
      <c r="BC153" s="13">
        <v>0.69</v>
      </c>
      <c r="BD153" s="13">
        <v>1.56</v>
      </c>
      <c r="BE153" s="13">
        <v>0.68</v>
      </c>
      <c r="BF153" s="13">
        <v>1.48</v>
      </c>
      <c r="BG153" s="13">
        <v>0.13</v>
      </c>
      <c r="BH153" s="13">
        <v>0.1</v>
      </c>
      <c r="BI153" s="13">
        <v>0.09</v>
      </c>
      <c r="BJ153" s="13">
        <v>0.05</v>
      </c>
      <c r="BK153" s="13">
        <v>0.28000000000000003</v>
      </c>
      <c r="BL153" s="13">
        <v>0.08</v>
      </c>
      <c r="BM153" s="13">
        <v>0.15</v>
      </c>
      <c r="BN153" s="13">
        <v>0.03</v>
      </c>
      <c r="CF153" s="6">
        <f t="shared" si="5"/>
        <v>0</v>
      </c>
    </row>
    <row r="154" spans="1:84" x14ac:dyDescent="0.25">
      <c r="A154" s="8">
        <v>342</v>
      </c>
      <c r="B154" s="28"/>
      <c r="C154" s="8">
        <v>1</v>
      </c>
      <c r="D154" s="10">
        <v>0</v>
      </c>
      <c r="E154" s="11">
        <v>21132</v>
      </c>
      <c r="F154" s="10">
        <v>173.4</v>
      </c>
      <c r="G154" s="10">
        <v>78</v>
      </c>
      <c r="H154" s="12">
        <f t="shared" si="4"/>
        <v>25.941579562824522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>
        <v>0</v>
      </c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>
        <v>3.28</v>
      </c>
      <c r="AP154" s="10">
        <v>100</v>
      </c>
      <c r="AQ154" s="10">
        <v>4.21</v>
      </c>
      <c r="AR154" s="10">
        <v>99</v>
      </c>
      <c r="AS154" s="10">
        <v>77.930000000000007</v>
      </c>
      <c r="AT154" s="10"/>
      <c r="AU154" s="10">
        <v>7.08</v>
      </c>
      <c r="AV154" s="10">
        <v>83</v>
      </c>
      <c r="AW154" s="10"/>
      <c r="AX154" s="10"/>
      <c r="AY154" s="10">
        <v>1</v>
      </c>
      <c r="AZ154" s="10">
        <v>1</v>
      </c>
      <c r="BA154" s="10">
        <v>9258</v>
      </c>
      <c r="BB154" s="35">
        <v>0.56000000000000005</v>
      </c>
      <c r="BC154" s="35">
        <v>1.23</v>
      </c>
      <c r="BD154" s="35">
        <v>1.26</v>
      </c>
      <c r="BE154" s="35">
        <v>1.6</v>
      </c>
      <c r="BF154" s="35">
        <v>1.77</v>
      </c>
      <c r="BG154" s="35">
        <v>0.26</v>
      </c>
      <c r="BH154" s="35">
        <v>0.23</v>
      </c>
      <c r="BI154" s="35">
        <v>0.15</v>
      </c>
      <c r="BJ154" s="35">
        <v>0.17</v>
      </c>
      <c r="BK154" s="35">
        <v>0.37</v>
      </c>
      <c r="BL154" s="35">
        <v>0.44</v>
      </c>
      <c r="BM154" s="35">
        <v>0.21</v>
      </c>
      <c r="BN154" s="35">
        <v>0.26</v>
      </c>
      <c r="CA154" s="32">
        <v>1</v>
      </c>
      <c r="CB154" s="29">
        <v>1</v>
      </c>
      <c r="CC154" s="29">
        <v>2</v>
      </c>
      <c r="CD154" s="29">
        <v>2</v>
      </c>
      <c r="CE154" s="29">
        <v>2</v>
      </c>
      <c r="CF154" s="6">
        <f>SUM(CA154:CE154)</f>
        <v>8</v>
      </c>
    </row>
    <row r="155" spans="1:84" x14ac:dyDescent="0.25">
      <c r="A155" s="8">
        <v>347</v>
      </c>
      <c r="B155" s="28"/>
      <c r="C155" s="8">
        <v>1</v>
      </c>
      <c r="D155" s="10">
        <v>1</v>
      </c>
      <c r="E155" s="11">
        <v>33485</v>
      </c>
      <c r="F155" s="10">
        <v>171.8</v>
      </c>
      <c r="G155" s="10">
        <v>111.7</v>
      </c>
      <c r="H155" s="12">
        <f t="shared" si="4"/>
        <v>37.844855742321592</v>
      </c>
      <c r="I155" s="10">
        <v>2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>
        <v>0</v>
      </c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>
        <v>3.63</v>
      </c>
      <c r="AP155" s="10">
        <v>100</v>
      </c>
      <c r="AQ155" s="10">
        <v>4.43</v>
      </c>
      <c r="AR155" s="10">
        <v>103</v>
      </c>
      <c r="AS155" s="10">
        <v>82.11</v>
      </c>
      <c r="AT155" s="10">
        <v>97</v>
      </c>
      <c r="AU155" s="12">
        <v>8.6</v>
      </c>
      <c r="AV155" s="10">
        <v>102</v>
      </c>
      <c r="AW155" s="10">
        <v>8.76</v>
      </c>
      <c r="AX155" s="10">
        <v>103</v>
      </c>
      <c r="AY155" s="10"/>
      <c r="AZ155" s="10">
        <v>1</v>
      </c>
      <c r="BA155" s="10">
        <v>9059</v>
      </c>
      <c r="BB155" s="13">
        <v>0.85</v>
      </c>
      <c r="BC155" s="13">
        <v>0.91</v>
      </c>
      <c r="BD155" s="13">
        <v>1.48</v>
      </c>
      <c r="BE155" s="13">
        <v>0.67</v>
      </c>
      <c r="BF155" s="13">
        <v>1.41</v>
      </c>
      <c r="BG155" s="13">
        <v>0.28000000000000003</v>
      </c>
      <c r="BH155" s="13">
        <v>0.11</v>
      </c>
      <c r="BI155" s="13">
        <v>0.14000000000000001</v>
      </c>
      <c r="BJ155" s="13">
        <v>0.08</v>
      </c>
      <c r="BK155" s="13">
        <v>0.33</v>
      </c>
      <c r="BL155" s="13">
        <v>0.28000000000000003</v>
      </c>
      <c r="BM155" s="13">
        <v>0.2</v>
      </c>
      <c r="BN155" s="13">
        <v>0.15</v>
      </c>
      <c r="CF155" s="6">
        <f t="shared" si="5"/>
        <v>0</v>
      </c>
    </row>
    <row r="156" spans="1:84" x14ac:dyDescent="0.25">
      <c r="A156" s="8">
        <v>348</v>
      </c>
      <c r="B156" s="20"/>
      <c r="C156" s="8">
        <v>1</v>
      </c>
      <c r="D156" s="21">
        <v>1</v>
      </c>
      <c r="E156" s="22">
        <v>29980</v>
      </c>
      <c r="F156" s="21">
        <v>183</v>
      </c>
      <c r="G156" s="21">
        <v>104</v>
      </c>
      <c r="H156" s="12">
        <f t="shared" si="4"/>
        <v>31.054973274806649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10">
        <v>0</v>
      </c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25">
        <v>3.38</v>
      </c>
      <c r="AP156" s="26">
        <v>89</v>
      </c>
      <c r="AQ156" s="25">
        <v>4.01</v>
      </c>
      <c r="AR156" s="26">
        <v>85</v>
      </c>
      <c r="AS156" s="25">
        <v>84.43</v>
      </c>
      <c r="AT156" s="26">
        <v>103</v>
      </c>
      <c r="AU156" s="25">
        <v>8.92</v>
      </c>
      <c r="AV156" s="26">
        <v>97</v>
      </c>
      <c r="AW156" s="25">
        <v>9</v>
      </c>
      <c r="AX156" s="26">
        <v>97</v>
      </c>
      <c r="AY156" s="10">
        <v>1</v>
      </c>
      <c r="AZ156" s="10">
        <v>1</v>
      </c>
      <c r="BA156" s="26">
        <v>4201</v>
      </c>
      <c r="BB156" s="13">
        <v>0.44</v>
      </c>
      <c r="BC156" s="13">
        <v>1.17</v>
      </c>
      <c r="BD156" s="13">
        <v>1.72</v>
      </c>
      <c r="BE156" s="13">
        <v>2.0499999999999998</v>
      </c>
      <c r="BF156" s="13">
        <v>1.79</v>
      </c>
      <c r="BG156" s="13">
        <v>0.2</v>
      </c>
      <c r="BH156" s="13">
        <v>0.3</v>
      </c>
      <c r="BI156" s="13">
        <v>0.13</v>
      </c>
      <c r="BJ156" s="13">
        <v>0.16</v>
      </c>
      <c r="BK156" s="13">
        <v>0.4</v>
      </c>
      <c r="BL156" s="13">
        <v>0.39</v>
      </c>
      <c r="BM156" s="13">
        <v>0.25</v>
      </c>
      <c r="BN156" s="13">
        <v>0.12</v>
      </c>
      <c r="BO156" s="7">
        <v>0</v>
      </c>
      <c r="BP156" s="7">
        <v>3</v>
      </c>
      <c r="BQ156" s="7">
        <v>7</v>
      </c>
      <c r="BR156" s="7">
        <v>6</v>
      </c>
      <c r="BS156" s="7">
        <v>5</v>
      </c>
      <c r="BT156" s="7">
        <v>50</v>
      </c>
      <c r="BU156" s="7">
        <v>41</v>
      </c>
      <c r="BV156" s="7">
        <v>126</v>
      </c>
      <c r="BW156" s="7">
        <v>0</v>
      </c>
      <c r="BX156" s="7">
        <v>452</v>
      </c>
      <c r="BY156" s="7">
        <v>74</v>
      </c>
      <c r="BZ156" s="7">
        <v>1</v>
      </c>
      <c r="CF156" s="6">
        <f t="shared" si="5"/>
        <v>0</v>
      </c>
    </row>
    <row r="157" spans="1:84" x14ac:dyDescent="0.25">
      <c r="A157" s="8">
        <v>349</v>
      </c>
      <c r="B157" s="28"/>
      <c r="C157" s="8">
        <v>1</v>
      </c>
      <c r="D157" s="10">
        <v>0</v>
      </c>
      <c r="E157" s="11">
        <v>20887</v>
      </c>
      <c r="F157" s="10">
        <v>185.8</v>
      </c>
      <c r="G157" s="10">
        <v>105.5</v>
      </c>
      <c r="H157" s="12">
        <f t="shared" si="4"/>
        <v>30.560541156213898</v>
      </c>
      <c r="I157" s="10">
        <v>2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1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>
        <v>0</v>
      </c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>
        <v>4.13</v>
      </c>
      <c r="AP157" s="10">
        <v>109</v>
      </c>
      <c r="AQ157" s="10">
        <v>4.9800000000000004</v>
      </c>
      <c r="AR157" s="10">
        <v>100</v>
      </c>
      <c r="AS157" s="10">
        <v>82.91</v>
      </c>
      <c r="AT157" s="10">
        <v>109</v>
      </c>
      <c r="AU157" s="10">
        <v>7.67</v>
      </c>
      <c r="AV157" s="10">
        <v>77</v>
      </c>
      <c r="AW157" s="10">
        <v>7.75</v>
      </c>
      <c r="AX157" s="10">
        <v>78</v>
      </c>
      <c r="AY157" s="10">
        <v>1</v>
      </c>
      <c r="AZ157" s="10">
        <v>1</v>
      </c>
      <c r="BA157" s="10">
        <v>8924</v>
      </c>
      <c r="BB157" s="13">
        <v>0.62</v>
      </c>
      <c r="BC157" s="13">
        <v>1.17</v>
      </c>
      <c r="BD157" s="13">
        <v>1.72</v>
      </c>
      <c r="BE157" s="13">
        <v>1.17</v>
      </c>
      <c r="BF157" s="13">
        <v>1.64</v>
      </c>
      <c r="BG157" s="13">
        <v>0.21</v>
      </c>
      <c r="BH157" s="13">
        <v>0.21</v>
      </c>
      <c r="BI157" s="13">
        <v>0.18</v>
      </c>
      <c r="BJ157" s="13">
        <v>0.25</v>
      </c>
      <c r="BK157" s="13">
        <v>0.37</v>
      </c>
      <c r="BL157" s="13">
        <v>0.26</v>
      </c>
      <c r="BM157" s="13">
        <v>0.27</v>
      </c>
      <c r="BN157" s="13">
        <v>0.27</v>
      </c>
      <c r="CF157" s="6">
        <f t="shared" si="5"/>
        <v>0</v>
      </c>
    </row>
    <row r="158" spans="1:84" x14ac:dyDescent="0.25">
      <c r="A158" s="8">
        <v>350</v>
      </c>
      <c r="B158" s="28"/>
      <c r="C158" s="8">
        <v>1</v>
      </c>
      <c r="D158" s="10">
        <v>1</v>
      </c>
      <c r="E158" s="11">
        <v>18603</v>
      </c>
      <c r="F158" s="10">
        <v>161</v>
      </c>
      <c r="G158" s="10">
        <v>76.2</v>
      </c>
      <c r="H158" s="12">
        <f t="shared" si="4"/>
        <v>29.397014004089346</v>
      </c>
      <c r="I158" s="10">
        <v>2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1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>
        <v>0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>
        <v>2.4300000000000002</v>
      </c>
      <c r="AP158" s="10">
        <v>112</v>
      </c>
      <c r="AQ158" s="10">
        <v>2.96</v>
      </c>
      <c r="AR158" s="10">
        <v>106</v>
      </c>
      <c r="AS158" s="10">
        <v>82.02</v>
      </c>
      <c r="AT158" s="10">
        <v>105</v>
      </c>
      <c r="AU158" s="10">
        <v>5.84</v>
      </c>
      <c r="AV158" s="10">
        <v>92</v>
      </c>
      <c r="AW158" s="10">
        <v>5.97</v>
      </c>
      <c r="AX158" s="10">
        <v>94</v>
      </c>
      <c r="AY158" s="10">
        <v>0</v>
      </c>
      <c r="AZ158" s="10">
        <v>1</v>
      </c>
      <c r="BA158" s="10">
        <v>8950</v>
      </c>
      <c r="BB158" s="13">
        <v>1.22</v>
      </c>
      <c r="BC158" s="13">
        <v>0.8</v>
      </c>
      <c r="BD158" s="13">
        <v>1.28</v>
      </c>
      <c r="BE158" s="13">
        <v>0.46</v>
      </c>
      <c r="BF158" s="13">
        <v>1.29</v>
      </c>
      <c r="BG158" s="13">
        <v>0.02</v>
      </c>
      <c r="BH158" s="13">
        <v>0.33</v>
      </c>
      <c r="BI158" s="13">
        <v>0.18</v>
      </c>
      <c r="BJ158" s="13">
        <v>0.04</v>
      </c>
      <c r="BK158" s="13">
        <v>0.42</v>
      </c>
      <c r="BL158" s="13">
        <v>0.33</v>
      </c>
      <c r="BM158" s="13">
        <v>0.27</v>
      </c>
      <c r="BN158" s="13">
        <v>0.23</v>
      </c>
      <c r="CF158" s="6">
        <f t="shared" si="5"/>
        <v>0</v>
      </c>
    </row>
    <row r="159" spans="1:84" x14ac:dyDescent="0.25">
      <c r="A159" s="8">
        <v>353</v>
      </c>
      <c r="B159" s="28"/>
      <c r="C159" s="8">
        <v>1</v>
      </c>
      <c r="D159" s="10">
        <v>1</v>
      </c>
      <c r="E159" s="11">
        <v>28872</v>
      </c>
      <c r="F159" s="10">
        <v>176</v>
      </c>
      <c r="G159" s="10">
        <v>95</v>
      </c>
      <c r="H159" s="12">
        <f t="shared" si="4"/>
        <v>30.668904958677686</v>
      </c>
      <c r="I159" s="10">
        <v>0</v>
      </c>
      <c r="J159" s="10">
        <v>1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>
        <v>0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>
        <v>3.93</v>
      </c>
      <c r="AP159" s="10">
        <v>112</v>
      </c>
      <c r="AQ159" s="10">
        <v>4.43</v>
      </c>
      <c r="AR159" s="10">
        <v>102</v>
      </c>
      <c r="AS159" s="10">
        <v>88.6</v>
      </c>
      <c r="AT159" s="10">
        <v>109</v>
      </c>
      <c r="AU159" s="10">
        <v>7.41</v>
      </c>
      <c r="AV159" s="10">
        <v>86</v>
      </c>
      <c r="AW159" s="10">
        <v>7.36</v>
      </c>
      <c r="AX159" s="10">
        <v>85</v>
      </c>
      <c r="AY159" s="10">
        <v>1</v>
      </c>
      <c r="AZ159" s="10">
        <v>1</v>
      </c>
      <c r="BA159" s="10">
        <v>8517</v>
      </c>
      <c r="BB159" s="13">
        <v>1.44</v>
      </c>
      <c r="BC159" s="13">
        <v>0.83</v>
      </c>
      <c r="BD159" s="13">
        <v>1.58</v>
      </c>
      <c r="BE159" s="13">
        <v>1.06</v>
      </c>
      <c r="BF159" s="13">
        <v>1.26</v>
      </c>
      <c r="BG159" s="13">
        <v>0.4</v>
      </c>
      <c r="BH159" s="13">
        <v>0.22</v>
      </c>
      <c r="BI159" s="13">
        <v>0.15</v>
      </c>
      <c r="BJ159" s="13">
        <v>0.16</v>
      </c>
      <c r="BK159" s="13">
        <v>0.21</v>
      </c>
      <c r="BL159" s="13">
        <v>0.25</v>
      </c>
      <c r="BM159" s="13">
        <v>0.19</v>
      </c>
      <c r="BN159" s="13">
        <v>0.19</v>
      </c>
      <c r="CA159" s="32">
        <v>3</v>
      </c>
      <c r="CB159" s="29">
        <v>2</v>
      </c>
      <c r="CC159" s="29">
        <v>3</v>
      </c>
      <c r="CD159" s="29">
        <v>3</v>
      </c>
      <c r="CE159" s="29">
        <v>2</v>
      </c>
      <c r="CF159" s="6">
        <f>SUM(CA159:CE159)</f>
        <v>13</v>
      </c>
    </row>
    <row r="160" spans="1:84" x14ac:dyDescent="0.25">
      <c r="A160" s="8">
        <v>355</v>
      </c>
      <c r="B160" s="28"/>
      <c r="C160" s="8">
        <v>1</v>
      </c>
      <c r="D160" s="10">
        <v>1</v>
      </c>
      <c r="E160" s="11">
        <v>23970</v>
      </c>
      <c r="F160" s="10">
        <v>161.80000000000001</v>
      </c>
      <c r="G160" s="10">
        <v>75.099999999999994</v>
      </c>
      <c r="H160" s="12">
        <f t="shared" si="4"/>
        <v>28.686852635905392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1.7</v>
      </c>
      <c r="Q160" s="10">
        <v>65</v>
      </c>
      <c r="R160" s="10">
        <v>2.89</v>
      </c>
      <c r="S160" s="10">
        <v>88</v>
      </c>
      <c r="T160" s="10">
        <v>58.76</v>
      </c>
      <c r="U160" s="10">
        <v>73</v>
      </c>
      <c r="V160" s="10">
        <v>4.67</v>
      </c>
      <c r="W160" s="10">
        <v>68</v>
      </c>
      <c r="X160" s="10">
        <v>4.5999999999999996</v>
      </c>
      <c r="Y160" s="10">
        <v>67</v>
      </c>
      <c r="Z160" s="27">
        <v>1</v>
      </c>
      <c r="AA160" s="10">
        <v>1458</v>
      </c>
      <c r="AB160" s="10">
        <v>1.27</v>
      </c>
      <c r="AC160" s="10">
        <v>0.85</v>
      </c>
      <c r="AD160" s="10">
        <v>1.43</v>
      </c>
      <c r="AE160" s="10">
        <v>1.81</v>
      </c>
      <c r="AF160" s="10">
        <v>1.49</v>
      </c>
      <c r="AG160" s="10">
        <v>0.09</v>
      </c>
      <c r="AH160" s="10">
        <v>0.17</v>
      </c>
      <c r="AI160" s="10">
        <v>0.14000000000000001</v>
      </c>
      <c r="AJ160" s="10">
        <v>0.1</v>
      </c>
      <c r="AK160" s="10">
        <v>0.32</v>
      </c>
      <c r="AL160" s="10">
        <v>0.24</v>
      </c>
      <c r="AM160" s="10">
        <v>0.2</v>
      </c>
      <c r="AN160" s="10">
        <v>0.19</v>
      </c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>
        <v>0</v>
      </c>
      <c r="BA160" s="10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CF160" s="6">
        <f t="shared" si="5"/>
        <v>0</v>
      </c>
    </row>
    <row r="161" spans="1:84" x14ac:dyDescent="0.25">
      <c r="A161" s="8">
        <v>356</v>
      </c>
      <c r="B161" s="14"/>
      <c r="C161" s="8">
        <v>1</v>
      </c>
      <c r="D161" s="15">
        <v>0</v>
      </c>
      <c r="E161" s="16">
        <v>19810</v>
      </c>
      <c r="F161" s="15">
        <v>165</v>
      </c>
      <c r="G161" s="15">
        <v>66</v>
      </c>
      <c r="H161" s="12">
        <f t="shared" si="4"/>
        <v>24.242424242424246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>
        <v>0</v>
      </c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30">
        <v>2.57</v>
      </c>
      <c r="AP161" s="31">
        <v>99</v>
      </c>
      <c r="AQ161" s="30">
        <v>3.56</v>
      </c>
      <c r="AR161" s="31">
        <v>107</v>
      </c>
      <c r="AS161" s="30">
        <v>72.349999999999994</v>
      </c>
      <c r="AT161" s="31">
        <v>92</v>
      </c>
      <c r="AU161" s="30">
        <v>4.99</v>
      </c>
      <c r="AV161" s="31">
        <v>67</v>
      </c>
      <c r="AW161" s="30">
        <v>4.88</v>
      </c>
      <c r="AX161" s="31">
        <v>65</v>
      </c>
      <c r="AY161" s="10">
        <v>1</v>
      </c>
      <c r="AZ161" s="10">
        <v>1</v>
      </c>
      <c r="BA161" s="31">
        <v>1552</v>
      </c>
      <c r="BB161" s="13">
        <v>1.3</v>
      </c>
      <c r="BC161" s="13">
        <v>1.32</v>
      </c>
      <c r="BD161" s="13">
        <v>1.42</v>
      </c>
      <c r="BE161" s="13">
        <v>1.59</v>
      </c>
      <c r="BF161" s="13">
        <v>1.59</v>
      </c>
      <c r="BG161" s="13">
        <v>0.06</v>
      </c>
      <c r="BH161" s="13">
        <v>0.39</v>
      </c>
      <c r="BI161" s="13">
        <v>0.24</v>
      </c>
      <c r="BJ161" s="13">
        <v>0.28000000000000003</v>
      </c>
      <c r="BK161" s="13">
        <v>0.47</v>
      </c>
      <c r="BL161" s="13">
        <v>0.3</v>
      </c>
      <c r="BM161" s="13">
        <v>0.33</v>
      </c>
      <c r="BN161" s="13">
        <v>0.15</v>
      </c>
      <c r="CF161" s="6">
        <f t="shared" si="5"/>
        <v>0</v>
      </c>
    </row>
    <row r="162" spans="1:84" x14ac:dyDescent="0.25">
      <c r="A162" s="8">
        <v>361</v>
      </c>
      <c r="B162" s="28"/>
      <c r="C162" s="8">
        <v>1</v>
      </c>
      <c r="D162" s="10">
        <v>0</v>
      </c>
      <c r="E162" s="11">
        <v>20423</v>
      </c>
      <c r="F162" s="10">
        <v>180.7</v>
      </c>
      <c r="G162" s="10">
        <v>96</v>
      </c>
      <c r="H162" s="12">
        <f t="shared" si="4"/>
        <v>29.400514325247478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>
        <v>0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>
        <v>4.2699999999999996</v>
      </c>
      <c r="AP162" s="10">
        <v>121</v>
      </c>
      <c r="AQ162" s="10">
        <v>5.38</v>
      </c>
      <c r="AR162" s="10">
        <v>116</v>
      </c>
      <c r="AS162" s="10">
        <v>79.48</v>
      </c>
      <c r="AT162" s="10">
        <v>104</v>
      </c>
      <c r="AU162" s="10">
        <v>7.49</v>
      </c>
      <c r="AV162" s="10">
        <v>81</v>
      </c>
      <c r="AW162" s="12">
        <v>7.6</v>
      </c>
      <c r="AX162" s="10">
        <v>82</v>
      </c>
      <c r="AY162" s="10">
        <v>1</v>
      </c>
      <c r="AZ162" s="10">
        <v>1</v>
      </c>
      <c r="BA162" s="10">
        <v>4371</v>
      </c>
      <c r="BB162" s="13">
        <v>0.86</v>
      </c>
      <c r="BC162" s="13">
        <v>1.77</v>
      </c>
      <c r="BD162" s="13">
        <v>1.36</v>
      </c>
      <c r="BE162" s="13">
        <v>0.83</v>
      </c>
      <c r="BF162" s="13">
        <v>1.1599999999999999</v>
      </c>
      <c r="BG162" s="13">
        <v>0.48</v>
      </c>
      <c r="BH162" s="13">
        <v>0.1</v>
      </c>
      <c r="BI162" s="13">
        <v>0.18</v>
      </c>
      <c r="BJ162" s="13">
        <v>0.23</v>
      </c>
      <c r="BK162" s="13">
        <v>0.18</v>
      </c>
      <c r="BL162" s="13">
        <v>0.14000000000000001</v>
      </c>
      <c r="BM162" s="13">
        <v>0.15</v>
      </c>
      <c r="BN162" s="13">
        <v>0.3</v>
      </c>
      <c r="CA162" s="32">
        <v>3</v>
      </c>
      <c r="CB162" s="29">
        <v>2</v>
      </c>
      <c r="CC162" s="29">
        <v>1</v>
      </c>
      <c r="CD162" s="29">
        <v>2</v>
      </c>
      <c r="CE162" s="29">
        <v>1</v>
      </c>
      <c r="CF162" s="6">
        <f t="shared" si="5"/>
        <v>9</v>
      </c>
    </row>
    <row r="163" spans="1:84" x14ac:dyDescent="0.25">
      <c r="A163" s="8">
        <v>362</v>
      </c>
      <c r="B163" s="28"/>
      <c r="C163" s="8">
        <v>1</v>
      </c>
      <c r="D163" s="33">
        <v>1</v>
      </c>
      <c r="E163" s="42">
        <v>28642</v>
      </c>
      <c r="F163" s="33">
        <v>165</v>
      </c>
      <c r="G163" s="33">
        <v>61</v>
      </c>
      <c r="H163" s="12">
        <f t="shared" si="4"/>
        <v>22.4058769513315</v>
      </c>
      <c r="I163" s="33">
        <v>0</v>
      </c>
      <c r="J163" s="33">
        <v>1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23">
        <v>2.36</v>
      </c>
      <c r="Q163" s="20">
        <v>81</v>
      </c>
      <c r="R163" s="24">
        <v>2.87</v>
      </c>
      <c r="S163" s="33">
        <v>81</v>
      </c>
      <c r="T163" s="24">
        <v>82.22</v>
      </c>
      <c r="U163" s="20">
        <v>100</v>
      </c>
      <c r="V163" s="24"/>
      <c r="W163" s="20"/>
      <c r="X163" s="24"/>
      <c r="Y163" s="20"/>
      <c r="Z163" s="20">
        <v>1</v>
      </c>
      <c r="AA163" s="10">
        <v>1595</v>
      </c>
      <c r="AB163" s="10">
        <v>0.56999999999999995</v>
      </c>
      <c r="AC163" s="10">
        <v>1.1100000000000001</v>
      </c>
      <c r="AD163" s="10">
        <v>1.54</v>
      </c>
      <c r="AE163" s="10">
        <v>1.1100000000000001</v>
      </c>
      <c r="AF163" s="10">
        <v>1.44</v>
      </c>
      <c r="AG163" s="10">
        <v>0.36</v>
      </c>
      <c r="AH163" s="10">
        <v>0.24</v>
      </c>
      <c r="AI163" s="10">
        <v>0.21</v>
      </c>
      <c r="AJ163" s="10">
        <v>0.21</v>
      </c>
      <c r="AK163" s="10">
        <v>0.23</v>
      </c>
      <c r="AL163" s="10">
        <v>0.28000000000000003</v>
      </c>
      <c r="AM163" s="10">
        <v>0.22</v>
      </c>
      <c r="AN163" s="10">
        <v>0.31</v>
      </c>
      <c r="AO163" s="10"/>
      <c r="AP163" s="10"/>
      <c r="AQ163" s="10"/>
      <c r="AR163" s="10"/>
      <c r="AS163" s="10"/>
      <c r="AT163" s="10"/>
      <c r="AU163" s="10"/>
      <c r="AV163" s="10"/>
      <c r="AW163" s="12"/>
      <c r="AX163" s="10"/>
      <c r="AY163" s="10"/>
      <c r="AZ163" s="10">
        <v>0</v>
      </c>
      <c r="BA163" s="10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7">
        <v>0</v>
      </c>
      <c r="BP163" s="7">
        <v>3</v>
      </c>
      <c r="BQ163" s="7">
        <v>3</v>
      </c>
      <c r="BR163" s="7">
        <v>2</v>
      </c>
      <c r="BS163" s="7">
        <v>5</v>
      </c>
      <c r="BT163" s="7">
        <v>48</v>
      </c>
      <c r="BU163" s="7">
        <v>35</v>
      </c>
      <c r="BV163" s="7">
        <v>133</v>
      </c>
      <c r="BW163" s="7">
        <v>0</v>
      </c>
      <c r="BX163" s="7">
        <v>300</v>
      </c>
      <c r="BY163" s="7">
        <v>65</v>
      </c>
      <c r="BZ163" s="7">
        <v>1</v>
      </c>
      <c r="CF163" s="6">
        <f t="shared" si="5"/>
        <v>0</v>
      </c>
    </row>
    <row r="164" spans="1:84" x14ac:dyDescent="0.25">
      <c r="A164" s="8">
        <v>366</v>
      </c>
      <c r="B164" s="28"/>
      <c r="C164" s="8">
        <v>1</v>
      </c>
      <c r="D164" s="10">
        <v>1</v>
      </c>
      <c r="E164" s="11">
        <v>28250</v>
      </c>
      <c r="F164" s="10">
        <v>170.5</v>
      </c>
      <c r="G164" s="10">
        <v>91</v>
      </c>
      <c r="H164" s="12">
        <f t="shared" si="4"/>
        <v>31.303480362225983</v>
      </c>
      <c r="I164" s="10">
        <v>2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>
        <v>0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2">
        <v>2.6</v>
      </c>
      <c r="AP164" s="10">
        <v>80</v>
      </c>
      <c r="AQ164" s="10">
        <v>3.25</v>
      </c>
      <c r="AR164" s="10">
        <v>81</v>
      </c>
      <c r="AS164" s="10">
        <v>80.040000000000006</v>
      </c>
      <c r="AT164" s="10">
        <v>99</v>
      </c>
      <c r="AU164" s="12">
        <v>6.9</v>
      </c>
      <c r="AV164" s="10">
        <v>86</v>
      </c>
      <c r="AW164" s="10">
        <v>6.68</v>
      </c>
      <c r="AX164" s="10">
        <v>83</v>
      </c>
      <c r="AY164" s="10">
        <v>1</v>
      </c>
      <c r="AZ164" s="10">
        <v>1</v>
      </c>
      <c r="BA164" s="10">
        <v>8841</v>
      </c>
      <c r="BB164" s="13">
        <v>0.96</v>
      </c>
      <c r="BC164" s="13">
        <v>0.78</v>
      </c>
      <c r="BD164" s="13">
        <v>1.06</v>
      </c>
      <c r="BE164" s="13">
        <v>0.92</v>
      </c>
      <c r="BF164" s="13">
        <v>1.32</v>
      </c>
      <c r="BG164" s="13">
        <v>0.52</v>
      </c>
      <c r="BH164" s="13">
        <v>0.1</v>
      </c>
      <c r="BI164" s="13">
        <v>0.08</v>
      </c>
      <c r="BJ164" s="13">
        <v>0.09</v>
      </c>
      <c r="BK164" s="13">
        <v>0.22</v>
      </c>
      <c r="BL164" s="13">
        <v>0.27</v>
      </c>
      <c r="BM164" s="13">
        <v>0.13</v>
      </c>
      <c r="BN164" s="13">
        <v>0.2</v>
      </c>
      <c r="CF164" s="6">
        <f t="shared" si="5"/>
        <v>0</v>
      </c>
    </row>
    <row r="165" spans="1:84" x14ac:dyDescent="0.25">
      <c r="A165" s="8">
        <v>370</v>
      </c>
      <c r="B165" s="28"/>
      <c r="C165" s="8">
        <v>1</v>
      </c>
      <c r="D165" s="10">
        <v>0</v>
      </c>
      <c r="E165" s="11">
        <v>24119</v>
      </c>
      <c r="F165" s="10">
        <v>181.9</v>
      </c>
      <c r="G165" s="10">
        <v>110.8</v>
      </c>
      <c r="H165" s="12">
        <f t="shared" si="4"/>
        <v>33.486855049367428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>
        <v>0</v>
      </c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>
        <v>4.1399999999999997</v>
      </c>
      <c r="AP165" s="10">
        <v>105</v>
      </c>
      <c r="AQ165" s="10">
        <v>5.64</v>
      </c>
      <c r="AR165" s="10">
        <v>111</v>
      </c>
      <c r="AS165" s="10">
        <v>73.42</v>
      </c>
      <c r="AT165" s="10"/>
      <c r="AU165" s="10">
        <v>9.6199999999999992</v>
      </c>
      <c r="AV165" s="10">
        <v>96</v>
      </c>
      <c r="AW165" s="10"/>
      <c r="AX165" s="10"/>
      <c r="AY165" s="10">
        <v>0</v>
      </c>
      <c r="AZ165" s="10">
        <v>1</v>
      </c>
      <c r="BA165" s="10">
        <v>9213</v>
      </c>
      <c r="BB165" s="35">
        <v>1.19</v>
      </c>
      <c r="BC165" s="35">
        <v>0.74</v>
      </c>
      <c r="BD165" s="35">
        <v>1.5</v>
      </c>
      <c r="BE165" s="35">
        <v>1.27</v>
      </c>
      <c r="BF165" s="35">
        <v>1.77</v>
      </c>
      <c r="BG165" s="35">
        <v>0.19</v>
      </c>
      <c r="BH165" s="35">
        <v>0.02</v>
      </c>
      <c r="BI165" s="35">
        <v>0.19</v>
      </c>
      <c r="BJ165" s="35">
        <v>0.25</v>
      </c>
      <c r="BK165" s="35">
        <v>0.39</v>
      </c>
      <c r="BL165" s="35">
        <v>0.12</v>
      </c>
      <c r="BM165" s="35">
        <v>0.25</v>
      </c>
      <c r="BN165" s="35">
        <v>0.25</v>
      </c>
      <c r="CF165" s="6">
        <f t="shared" si="5"/>
        <v>0</v>
      </c>
    </row>
    <row r="166" spans="1:84" x14ac:dyDescent="0.25">
      <c r="A166" s="8">
        <v>374</v>
      </c>
      <c r="B166" s="28"/>
      <c r="C166" s="8">
        <v>1</v>
      </c>
      <c r="D166" s="10">
        <v>1</v>
      </c>
      <c r="E166" s="11">
        <v>23773</v>
      </c>
      <c r="F166" s="10">
        <v>173.1</v>
      </c>
      <c r="G166" s="10">
        <v>71.5</v>
      </c>
      <c r="H166" s="12">
        <f t="shared" si="4"/>
        <v>23.862278276883199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>
        <v>0</v>
      </c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>
        <v>3.01</v>
      </c>
      <c r="AP166" s="10">
        <v>101</v>
      </c>
      <c r="AQ166" s="10">
        <v>3.99</v>
      </c>
      <c r="AR166" s="10">
        <v>105</v>
      </c>
      <c r="AS166" s="10">
        <v>75.44</v>
      </c>
      <c r="AT166" s="10">
        <v>95</v>
      </c>
      <c r="AU166" s="10">
        <v>7.82</v>
      </c>
      <c r="AV166" s="10">
        <v>99</v>
      </c>
      <c r="AW166" s="10">
        <v>7.66</v>
      </c>
      <c r="AX166" s="10">
        <v>97</v>
      </c>
      <c r="AY166" s="10">
        <v>0</v>
      </c>
      <c r="AZ166" s="10">
        <v>1</v>
      </c>
      <c r="BA166" s="10">
        <v>6174</v>
      </c>
      <c r="BB166" s="13">
        <v>1.03</v>
      </c>
      <c r="BC166" s="13">
        <v>1.1000000000000001</v>
      </c>
      <c r="BD166" s="13">
        <v>1.24</v>
      </c>
      <c r="BE166" s="13">
        <v>1.05</v>
      </c>
      <c r="BF166" s="13">
        <v>1.25</v>
      </c>
      <c r="BG166" s="13">
        <v>0.64</v>
      </c>
      <c r="BH166" s="13">
        <v>0.27</v>
      </c>
      <c r="BI166" s="13">
        <v>0.16</v>
      </c>
      <c r="BJ166" s="13">
        <v>0.02</v>
      </c>
      <c r="BK166" s="13">
        <v>0.28000000000000003</v>
      </c>
      <c r="BL166" s="13">
        <v>0.38</v>
      </c>
      <c r="BM166" s="13">
        <v>0.21</v>
      </c>
      <c r="BN166" s="13">
        <v>0.35</v>
      </c>
      <c r="CF166" s="6">
        <f t="shared" si="5"/>
        <v>0</v>
      </c>
    </row>
    <row r="167" spans="1:84" x14ac:dyDescent="0.25">
      <c r="A167" s="8"/>
      <c r="B167" s="8"/>
      <c r="C167" s="8">
        <v>0</v>
      </c>
      <c r="H167" s="43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Z167" s="6">
        <v>1</v>
      </c>
      <c r="BB167" s="35">
        <v>0.57999999999999996</v>
      </c>
      <c r="BC167" s="35">
        <v>1.24</v>
      </c>
      <c r="BD167" s="35">
        <v>1.07</v>
      </c>
      <c r="BE167" s="35">
        <v>1.69</v>
      </c>
      <c r="BF167" s="35">
        <v>2.33</v>
      </c>
      <c r="BG167" s="35">
        <v>0.2</v>
      </c>
      <c r="BH167" s="35">
        <v>0.28999999999999998</v>
      </c>
      <c r="BI167" s="35">
        <v>0.21</v>
      </c>
      <c r="BJ167" s="35">
        <v>0.24</v>
      </c>
      <c r="BK167" s="35">
        <v>0.42</v>
      </c>
      <c r="BL167" s="35">
        <v>0.51</v>
      </c>
      <c r="BM167" s="35">
        <v>0.27</v>
      </c>
      <c r="BN167" s="35">
        <v>0.23</v>
      </c>
      <c r="CF167" s="6">
        <f t="shared" si="5"/>
        <v>0</v>
      </c>
    </row>
    <row r="168" spans="1:84" x14ac:dyDescent="0.25">
      <c r="A168" s="8"/>
      <c r="B168" s="8"/>
      <c r="C168" s="8">
        <v>0</v>
      </c>
      <c r="H168" s="43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Z168" s="6">
        <v>1</v>
      </c>
      <c r="BB168" s="35">
        <v>0.56999999999999995</v>
      </c>
      <c r="BC168" s="35">
        <v>1.25</v>
      </c>
      <c r="BD168" s="35">
        <v>1.55</v>
      </c>
      <c r="BE168" s="35">
        <v>0.84</v>
      </c>
      <c r="BF168" s="35">
        <v>1.48</v>
      </c>
      <c r="BG168" s="35">
        <v>0.23</v>
      </c>
      <c r="BH168" s="35">
        <v>0.19</v>
      </c>
      <c r="BI168" s="35">
        <v>0.16</v>
      </c>
      <c r="BJ168" s="35">
        <v>0.23</v>
      </c>
      <c r="BK168" s="35">
        <v>0.34</v>
      </c>
      <c r="BL168" s="35">
        <v>0.26</v>
      </c>
      <c r="BM168" s="35">
        <v>0.22</v>
      </c>
      <c r="BN168" s="35">
        <v>0.12</v>
      </c>
      <c r="CF168" s="6">
        <f t="shared" si="5"/>
        <v>0</v>
      </c>
    </row>
    <row r="169" spans="1:84" x14ac:dyDescent="0.25">
      <c r="A169" s="8"/>
      <c r="B169" s="8"/>
      <c r="C169" s="8">
        <v>0</v>
      </c>
      <c r="H169" s="43"/>
      <c r="Z169" s="10"/>
      <c r="AZ169" s="6">
        <v>1</v>
      </c>
      <c r="BB169" s="35">
        <v>0.34</v>
      </c>
      <c r="BC169" s="35">
        <v>1.29</v>
      </c>
      <c r="BD169" s="35">
        <v>1.63</v>
      </c>
      <c r="BE169" s="35">
        <v>1.17</v>
      </c>
      <c r="BF169" s="35">
        <v>1.66</v>
      </c>
      <c r="BG169" s="35">
        <v>0.27</v>
      </c>
      <c r="BH169" s="35">
        <v>0.39</v>
      </c>
      <c r="BI169" s="35">
        <v>0.21</v>
      </c>
      <c r="BJ169" s="35">
        <v>0.28000000000000003</v>
      </c>
      <c r="BK169" s="35">
        <v>0.44</v>
      </c>
      <c r="BL169" s="35">
        <v>0.38</v>
      </c>
      <c r="BM169" s="35">
        <v>0.28999999999999998</v>
      </c>
      <c r="BN169" s="35">
        <v>0.21</v>
      </c>
      <c r="CF169" s="6">
        <f t="shared" si="5"/>
        <v>0</v>
      </c>
    </row>
    <row r="170" spans="1:84" x14ac:dyDescent="0.25">
      <c r="A170" s="8"/>
      <c r="B170" s="8"/>
      <c r="C170" s="8">
        <v>0</v>
      </c>
      <c r="H170" s="43"/>
      <c r="Z170" s="10"/>
      <c r="AZ170" s="6">
        <v>1</v>
      </c>
      <c r="BB170" s="35">
        <v>1.54</v>
      </c>
      <c r="BC170" s="35">
        <v>0.85</v>
      </c>
      <c r="BD170" s="35">
        <v>2.4</v>
      </c>
      <c r="BE170" s="35">
        <v>1.98</v>
      </c>
      <c r="BF170" s="35">
        <v>2.4900000000000002</v>
      </c>
      <c r="BG170" s="35">
        <v>1.08</v>
      </c>
      <c r="BH170" s="35">
        <v>1.22</v>
      </c>
      <c r="BI170" s="35">
        <v>1.05</v>
      </c>
      <c r="BJ170" s="35">
        <v>1.1100000000000001</v>
      </c>
      <c r="BK170" s="35">
        <v>1.24</v>
      </c>
      <c r="BL170" s="35">
        <v>0.93</v>
      </c>
      <c r="BM170" s="35">
        <v>1.1100000000000001</v>
      </c>
      <c r="BN170" s="35">
        <v>1.1599999999999999</v>
      </c>
      <c r="CF170" s="6">
        <f t="shared" si="5"/>
        <v>0</v>
      </c>
    </row>
    <row r="171" spans="1:84" x14ac:dyDescent="0.25">
      <c r="A171" s="8"/>
      <c r="B171" s="8"/>
      <c r="C171" s="8">
        <v>0</v>
      </c>
      <c r="H171" s="43"/>
      <c r="Z171" s="10"/>
      <c r="AZ171" s="6">
        <v>1</v>
      </c>
      <c r="BB171" s="35">
        <v>1.29</v>
      </c>
      <c r="BC171" s="35">
        <v>1.1299999999999999</v>
      </c>
      <c r="BD171" s="35">
        <v>1.26</v>
      </c>
      <c r="BE171" s="35">
        <v>2.39</v>
      </c>
      <c r="BF171" s="35">
        <v>2.33</v>
      </c>
      <c r="BG171" s="35">
        <v>0.97</v>
      </c>
      <c r="BH171" s="35">
        <v>0.97</v>
      </c>
      <c r="BI171" s="35">
        <v>0.88</v>
      </c>
      <c r="BJ171" s="35">
        <v>0.94</v>
      </c>
      <c r="BK171" s="35">
        <v>1.1100000000000001</v>
      </c>
      <c r="BL171" s="35">
        <v>1.07</v>
      </c>
      <c r="BM171" s="35">
        <v>0.97</v>
      </c>
      <c r="BN171" s="35">
        <v>0.8</v>
      </c>
      <c r="CF171" s="6">
        <f t="shared" si="5"/>
        <v>0</v>
      </c>
    </row>
    <row r="172" spans="1:84" x14ac:dyDescent="0.25">
      <c r="A172" s="44"/>
      <c r="B172" s="8"/>
      <c r="C172" s="8">
        <v>0</v>
      </c>
      <c r="D172" s="36"/>
      <c r="H172" s="43"/>
      <c r="AZ172" s="6">
        <v>1</v>
      </c>
      <c r="BB172" s="35">
        <v>1.61</v>
      </c>
      <c r="BC172" s="35">
        <v>1.06</v>
      </c>
      <c r="BD172" s="35">
        <v>1.02</v>
      </c>
      <c r="BE172" s="35">
        <v>1.91</v>
      </c>
      <c r="BF172" s="35">
        <v>2.08</v>
      </c>
      <c r="BG172" s="35">
        <v>0.81</v>
      </c>
      <c r="BH172" s="35">
        <v>1.01</v>
      </c>
      <c r="BI172" s="35">
        <v>0.87</v>
      </c>
      <c r="BJ172" s="35">
        <v>0.93</v>
      </c>
      <c r="BK172" s="35">
        <v>1.07</v>
      </c>
      <c r="BL172" s="35">
        <v>0.75</v>
      </c>
      <c r="BM172" s="35">
        <v>0.93</v>
      </c>
      <c r="BN172" s="35">
        <v>0.74</v>
      </c>
      <c r="CF172" s="6">
        <f t="shared" si="5"/>
        <v>0</v>
      </c>
    </row>
    <row r="173" spans="1:84" x14ac:dyDescent="0.25">
      <c r="A173" s="44"/>
      <c r="B173" s="8"/>
      <c r="C173" s="8">
        <v>0</v>
      </c>
      <c r="D173" s="36"/>
      <c r="E173" s="10"/>
      <c r="F173" s="10"/>
      <c r="G173" s="10"/>
      <c r="H173" s="45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6">
        <v>1</v>
      </c>
      <c r="BA173" s="10"/>
      <c r="BB173" s="35">
        <v>1.55</v>
      </c>
      <c r="BC173" s="35">
        <v>1.86</v>
      </c>
      <c r="BD173" s="35">
        <v>1.79</v>
      </c>
      <c r="BE173" s="35">
        <v>1.57</v>
      </c>
      <c r="BF173" s="35">
        <v>2.6</v>
      </c>
      <c r="BG173" s="35">
        <v>0.7</v>
      </c>
      <c r="BH173" s="35">
        <v>1.04</v>
      </c>
      <c r="BI173" s="35">
        <v>1.05</v>
      </c>
      <c r="BJ173" s="35">
        <v>1.0900000000000001</v>
      </c>
      <c r="BK173" s="35">
        <v>1.22</v>
      </c>
      <c r="BL173" s="35">
        <v>1.22</v>
      </c>
      <c r="BM173" s="35">
        <v>1.0900000000000001</v>
      </c>
      <c r="BN173" s="35">
        <v>1.33</v>
      </c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F173" s="6">
        <f t="shared" si="5"/>
        <v>0</v>
      </c>
    </row>
    <row r="174" spans="1:84" x14ac:dyDescent="0.25">
      <c r="A174" s="44"/>
      <c r="B174" s="8"/>
      <c r="C174" s="8">
        <v>0</v>
      </c>
      <c r="D174" s="36"/>
      <c r="E174" s="10"/>
      <c r="F174" s="10"/>
      <c r="G174" s="10"/>
      <c r="H174" s="45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6">
        <v>1</v>
      </c>
      <c r="BA174" s="10"/>
      <c r="BB174" s="35">
        <v>1.46</v>
      </c>
      <c r="BC174" s="35">
        <v>1.0900000000000001</v>
      </c>
      <c r="BD174" s="35">
        <v>1.1599999999999999</v>
      </c>
      <c r="BE174" s="35">
        <v>1.61</v>
      </c>
      <c r="BF174" s="35">
        <v>2.12</v>
      </c>
      <c r="BG174" s="35">
        <v>0.86</v>
      </c>
      <c r="BH174" s="35">
        <v>0.61</v>
      </c>
      <c r="BI174" s="35">
        <v>0.54</v>
      </c>
      <c r="BJ174" s="35">
        <v>0.61</v>
      </c>
      <c r="BK174" s="35">
        <v>0.75</v>
      </c>
      <c r="BL174" s="35">
        <v>0.67</v>
      </c>
      <c r="BM174" s="35">
        <v>0.62</v>
      </c>
      <c r="BN174" s="35">
        <v>0.67</v>
      </c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F174" s="6">
        <f t="shared" si="5"/>
        <v>0</v>
      </c>
    </row>
    <row r="175" spans="1:84" x14ac:dyDescent="0.25">
      <c r="A175" s="44"/>
      <c r="B175" s="8"/>
      <c r="C175" s="8">
        <v>0</v>
      </c>
      <c r="D175" s="36"/>
      <c r="E175" s="10"/>
      <c r="F175" s="10"/>
      <c r="G175" s="10"/>
      <c r="H175" s="45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6">
        <v>1</v>
      </c>
      <c r="BA175" s="10"/>
      <c r="BB175" s="35">
        <v>1.18</v>
      </c>
      <c r="BC175" s="35">
        <v>1.65</v>
      </c>
      <c r="BD175" s="35">
        <v>1.43</v>
      </c>
      <c r="BE175" s="35">
        <v>1.4</v>
      </c>
      <c r="BF175" s="35">
        <v>1.38</v>
      </c>
      <c r="BG175" s="35">
        <v>0.68</v>
      </c>
      <c r="BH175" s="35">
        <v>0.67</v>
      </c>
      <c r="BI175" s="35">
        <v>0.65</v>
      </c>
      <c r="BJ175" s="35">
        <v>0.67</v>
      </c>
      <c r="BK175" s="35">
        <v>0.88</v>
      </c>
      <c r="BL175" s="35">
        <v>1.08</v>
      </c>
      <c r="BM175" s="35">
        <v>0.72</v>
      </c>
      <c r="BN175" s="35">
        <v>0.65</v>
      </c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F175" s="6">
        <f t="shared" si="5"/>
        <v>0</v>
      </c>
    </row>
    <row r="176" spans="1:84" x14ac:dyDescent="0.25">
      <c r="A176" s="44"/>
      <c r="B176" s="8"/>
      <c r="C176" s="8">
        <v>0</v>
      </c>
      <c r="D176" s="36"/>
      <c r="E176" s="10"/>
      <c r="F176" s="10"/>
      <c r="G176" s="10"/>
      <c r="H176" s="45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6">
        <v>1</v>
      </c>
      <c r="BA176" s="10"/>
      <c r="BB176" s="35">
        <v>0.87</v>
      </c>
      <c r="BC176" s="35">
        <v>1.08</v>
      </c>
      <c r="BD176" s="35">
        <v>1.93</v>
      </c>
      <c r="BE176" s="35">
        <v>1.66</v>
      </c>
      <c r="BF176" s="35">
        <v>2</v>
      </c>
      <c r="BG176" s="35">
        <v>0.59</v>
      </c>
      <c r="BH176" s="35">
        <v>0.54</v>
      </c>
      <c r="BI176" s="35">
        <v>0.41</v>
      </c>
      <c r="BJ176" s="35">
        <v>0.49</v>
      </c>
      <c r="BK176" s="35">
        <v>0.64</v>
      </c>
      <c r="BL176" s="35">
        <v>0.54</v>
      </c>
      <c r="BM176" s="35">
        <v>0.51</v>
      </c>
      <c r="BN176" s="35">
        <v>0.46</v>
      </c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F176" s="6">
        <f t="shared" si="5"/>
        <v>0</v>
      </c>
    </row>
    <row r="177" spans="1:84" x14ac:dyDescent="0.25">
      <c r="A177" s="44"/>
      <c r="B177" s="8"/>
      <c r="C177" s="8">
        <v>0</v>
      </c>
      <c r="D177" s="36"/>
      <c r="E177" s="10"/>
      <c r="F177" s="10"/>
      <c r="G177" s="10"/>
      <c r="H177" s="45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6">
        <v>1</v>
      </c>
      <c r="BA177" s="10"/>
      <c r="BB177" s="35">
        <v>0.48</v>
      </c>
      <c r="BC177" s="35">
        <v>1.5</v>
      </c>
      <c r="BD177" s="35">
        <v>1.38</v>
      </c>
      <c r="BE177" s="35">
        <v>0.95</v>
      </c>
      <c r="BF177" s="35">
        <v>1.93</v>
      </c>
      <c r="BG177" s="35">
        <v>0.43</v>
      </c>
      <c r="BH177" s="35">
        <v>0.66</v>
      </c>
      <c r="BI177" s="35">
        <v>0.37</v>
      </c>
      <c r="BJ177" s="35">
        <v>0.41</v>
      </c>
      <c r="BK177" s="35">
        <v>0.6</v>
      </c>
      <c r="BL177" s="35">
        <v>0.57999999999999996</v>
      </c>
      <c r="BM177" s="35">
        <v>0.44</v>
      </c>
      <c r="BN177" s="35">
        <v>0.65</v>
      </c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F177" s="6">
        <f t="shared" si="5"/>
        <v>0</v>
      </c>
    </row>
    <row r="178" spans="1:84" x14ac:dyDescent="0.25">
      <c r="A178" s="44"/>
      <c r="B178" s="8"/>
      <c r="C178" s="8">
        <v>0</v>
      </c>
      <c r="D178" s="36"/>
      <c r="E178" s="10"/>
      <c r="F178" s="10"/>
      <c r="G178" s="10"/>
      <c r="H178" s="45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6">
        <v>1</v>
      </c>
      <c r="BA178" s="10"/>
      <c r="BB178" s="35">
        <v>0.34</v>
      </c>
      <c r="BC178" s="35">
        <v>1.39</v>
      </c>
      <c r="BD178" s="35">
        <v>1.1299999999999999</v>
      </c>
      <c r="BE178" s="35">
        <v>1.74</v>
      </c>
      <c r="BF178" s="35">
        <v>2.4300000000000002</v>
      </c>
      <c r="BG178" s="35">
        <v>0.32</v>
      </c>
      <c r="BH178" s="35">
        <v>0.47</v>
      </c>
      <c r="BI178" s="35">
        <v>0.25</v>
      </c>
      <c r="BJ178" s="35">
        <v>0.28999999999999998</v>
      </c>
      <c r="BK178" s="35">
        <v>0.5</v>
      </c>
      <c r="BL178" s="35">
        <v>0.48</v>
      </c>
      <c r="BM178" s="35">
        <v>0.34</v>
      </c>
      <c r="BN178" s="35">
        <v>0.5</v>
      </c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F178" s="6">
        <f t="shared" si="5"/>
        <v>0</v>
      </c>
    </row>
    <row r="179" spans="1:84" x14ac:dyDescent="0.25">
      <c r="A179" s="44"/>
      <c r="B179" s="8"/>
      <c r="C179" s="8">
        <v>0</v>
      </c>
      <c r="D179" s="36"/>
      <c r="E179" s="10"/>
      <c r="F179" s="10"/>
      <c r="G179" s="10"/>
      <c r="H179" s="45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6">
        <v>1</v>
      </c>
      <c r="BA179" s="10"/>
      <c r="BB179" s="35">
        <v>0.62</v>
      </c>
      <c r="BC179" s="35">
        <v>1.3</v>
      </c>
      <c r="BD179" s="35">
        <v>1.57</v>
      </c>
      <c r="BE179" s="35">
        <v>1.04</v>
      </c>
      <c r="BF179" s="35">
        <v>2.33</v>
      </c>
      <c r="BG179" s="35">
        <v>0.23</v>
      </c>
      <c r="BH179" s="35">
        <v>0.17</v>
      </c>
      <c r="BI179" s="35">
        <v>0.02</v>
      </c>
      <c r="BJ179" s="35">
        <v>0.04</v>
      </c>
      <c r="BK179" s="35">
        <v>0.23</v>
      </c>
      <c r="BL179" s="35">
        <v>0.16</v>
      </c>
      <c r="BM179" s="35">
        <v>0.11</v>
      </c>
      <c r="BN179" s="35">
        <v>0.13</v>
      </c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F179" s="6">
        <f t="shared" si="5"/>
        <v>0</v>
      </c>
    </row>
    <row r="180" spans="1:84" x14ac:dyDescent="0.25">
      <c r="A180" s="44"/>
      <c r="B180" s="8"/>
      <c r="C180" s="8">
        <v>0</v>
      </c>
      <c r="D180" s="36"/>
      <c r="E180" s="10"/>
      <c r="F180" s="10"/>
      <c r="G180" s="10"/>
      <c r="H180" s="45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6">
        <v>1</v>
      </c>
      <c r="BA180" s="10"/>
      <c r="BB180" s="35">
        <v>0.5</v>
      </c>
      <c r="BC180" s="35">
        <v>1.4</v>
      </c>
      <c r="BD180" s="35">
        <v>1.02</v>
      </c>
      <c r="BE180" s="35">
        <v>0.59</v>
      </c>
      <c r="BF180" s="35">
        <v>1.85</v>
      </c>
      <c r="BG180" s="35">
        <v>0.33</v>
      </c>
      <c r="BH180" s="35">
        <v>0.45</v>
      </c>
      <c r="BI180" s="35">
        <v>0.24</v>
      </c>
      <c r="BJ180" s="35">
        <v>0.27</v>
      </c>
      <c r="BK180" s="35">
        <v>0.51</v>
      </c>
      <c r="BL180" s="35">
        <v>0.5</v>
      </c>
      <c r="BM180" s="35">
        <v>0.33</v>
      </c>
      <c r="BN180" s="35">
        <v>0.47</v>
      </c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F180" s="6">
        <f t="shared" si="5"/>
        <v>0</v>
      </c>
    </row>
    <row r="181" spans="1:84" x14ac:dyDescent="0.25">
      <c r="A181" s="44"/>
      <c r="B181" s="8"/>
      <c r="C181" s="8">
        <v>0</v>
      </c>
      <c r="D181" s="36"/>
      <c r="E181" s="10"/>
      <c r="F181" s="10"/>
      <c r="G181" s="10"/>
      <c r="H181" s="45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6">
        <v>1</v>
      </c>
      <c r="BA181" s="10"/>
      <c r="BB181" s="35">
        <v>0.86</v>
      </c>
      <c r="BC181" s="35">
        <v>1.01</v>
      </c>
      <c r="BD181" s="35">
        <v>1.62</v>
      </c>
      <c r="BE181" s="35">
        <v>1.24</v>
      </c>
      <c r="BF181" s="35">
        <v>1.86</v>
      </c>
      <c r="BG181" s="35">
        <v>0.38</v>
      </c>
      <c r="BH181" s="35">
        <v>0.5</v>
      </c>
      <c r="BI181" s="35">
        <v>0.27</v>
      </c>
      <c r="BJ181" s="35">
        <v>0.33</v>
      </c>
      <c r="BK181" s="35">
        <v>0.49</v>
      </c>
      <c r="BL181" s="35">
        <v>0.48</v>
      </c>
      <c r="BM181" s="35">
        <v>0.38</v>
      </c>
      <c r="BN181" s="35">
        <v>0.3</v>
      </c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F181" s="6">
        <f t="shared" si="5"/>
        <v>0</v>
      </c>
    </row>
    <row r="182" spans="1:84" x14ac:dyDescent="0.25">
      <c r="A182" s="44"/>
      <c r="B182" s="8"/>
      <c r="C182" s="8">
        <v>0</v>
      </c>
      <c r="D182" s="36"/>
      <c r="E182" s="10"/>
      <c r="F182" s="10"/>
      <c r="G182" s="10"/>
      <c r="H182" s="45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6">
        <v>1</v>
      </c>
      <c r="BA182" s="10"/>
      <c r="BB182" s="35">
        <v>1.23</v>
      </c>
      <c r="BC182" s="35">
        <v>1.63</v>
      </c>
      <c r="BD182" s="35">
        <v>1.67</v>
      </c>
      <c r="BE182" s="35">
        <v>1.75</v>
      </c>
      <c r="BF182" s="35">
        <v>1.77</v>
      </c>
      <c r="BG182" s="35">
        <v>0.43</v>
      </c>
      <c r="BH182" s="35">
        <v>0.51</v>
      </c>
      <c r="BI182" s="35">
        <v>0.33</v>
      </c>
      <c r="BJ182" s="35">
        <v>0.4</v>
      </c>
      <c r="BK182" s="35">
        <v>0.59</v>
      </c>
      <c r="BL182" s="35">
        <v>0.47</v>
      </c>
      <c r="BM182" s="35">
        <v>0.46</v>
      </c>
      <c r="BN182" s="35">
        <v>0.52</v>
      </c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F182" s="6">
        <f t="shared" si="5"/>
        <v>0</v>
      </c>
    </row>
    <row r="183" spans="1:84" x14ac:dyDescent="0.25">
      <c r="A183" s="44"/>
      <c r="B183" s="8"/>
      <c r="C183" s="8">
        <v>0</v>
      </c>
      <c r="D183" s="36"/>
      <c r="E183" s="10"/>
      <c r="F183" s="10"/>
      <c r="G183" s="10"/>
      <c r="H183" s="45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6">
        <v>1</v>
      </c>
      <c r="BA183" s="10"/>
      <c r="BB183" s="35">
        <v>1.26</v>
      </c>
      <c r="BC183" s="35">
        <v>1.73</v>
      </c>
      <c r="BD183" s="35">
        <v>1.82</v>
      </c>
      <c r="BE183" s="35">
        <v>1.6</v>
      </c>
      <c r="BF183" s="35">
        <v>1.88</v>
      </c>
      <c r="BG183" s="35">
        <v>0.68</v>
      </c>
      <c r="BH183" s="35">
        <v>0.57999999999999996</v>
      </c>
      <c r="BI183" s="35">
        <v>0.43</v>
      </c>
      <c r="BJ183" s="35">
        <v>0.46</v>
      </c>
      <c r="BK183" s="35">
        <v>0.65</v>
      </c>
      <c r="BL183" s="35">
        <v>0.59</v>
      </c>
      <c r="BM183" s="35">
        <v>0.53</v>
      </c>
      <c r="BN183" s="35">
        <v>0.54</v>
      </c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F183" s="6">
        <f t="shared" si="5"/>
        <v>0</v>
      </c>
    </row>
    <row r="184" spans="1:84" x14ac:dyDescent="0.25">
      <c r="A184" s="44"/>
      <c r="B184" s="8"/>
      <c r="C184" s="8">
        <v>0</v>
      </c>
      <c r="D184" s="36"/>
      <c r="E184" s="10"/>
      <c r="F184" s="10"/>
      <c r="G184" s="10"/>
      <c r="H184" s="45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6">
        <v>1</v>
      </c>
      <c r="BA184" s="10"/>
      <c r="BB184" s="35">
        <v>0.82</v>
      </c>
      <c r="BC184" s="35">
        <v>1.77</v>
      </c>
      <c r="BD184" s="35">
        <v>2.13</v>
      </c>
      <c r="BE184" s="35">
        <v>1.53</v>
      </c>
      <c r="BF184" s="35">
        <v>2.14</v>
      </c>
      <c r="BG184" s="35">
        <v>0.81</v>
      </c>
      <c r="BH184" s="35">
        <v>0.67</v>
      </c>
      <c r="BI184" s="35">
        <v>0.55000000000000004</v>
      </c>
      <c r="BJ184" s="35">
        <v>0.55000000000000004</v>
      </c>
      <c r="BK184" s="35">
        <v>0.75</v>
      </c>
      <c r="BL184" s="35">
        <v>0.67</v>
      </c>
      <c r="BM184" s="35">
        <v>0.63</v>
      </c>
      <c r="BN184" s="35">
        <v>0.52</v>
      </c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F184" s="6">
        <f t="shared" si="5"/>
        <v>0</v>
      </c>
    </row>
    <row r="185" spans="1:84" x14ac:dyDescent="0.25">
      <c r="A185" s="44"/>
      <c r="B185" s="8"/>
      <c r="C185" s="8">
        <v>0</v>
      </c>
      <c r="D185" s="36"/>
      <c r="E185" s="10"/>
      <c r="F185" s="10"/>
      <c r="G185" s="10"/>
      <c r="H185" s="45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6">
        <v>1</v>
      </c>
      <c r="BA185" s="10"/>
      <c r="BB185" s="35">
        <v>1.06</v>
      </c>
      <c r="BC185" s="35">
        <v>1.89</v>
      </c>
      <c r="BD185" s="35">
        <v>2.04</v>
      </c>
      <c r="BE185" s="35">
        <v>2.29</v>
      </c>
      <c r="BF185" s="35">
        <v>2.1800000000000002</v>
      </c>
      <c r="BG185" s="35">
        <v>0.81</v>
      </c>
      <c r="BH185" s="35">
        <v>0.84</v>
      </c>
      <c r="BI185" s="35">
        <v>0.63</v>
      </c>
      <c r="BJ185" s="35">
        <v>0.68</v>
      </c>
      <c r="BK185" s="35">
        <v>0.88</v>
      </c>
      <c r="BL185" s="35">
        <v>0.85</v>
      </c>
      <c r="BM185" s="35">
        <v>0.75</v>
      </c>
      <c r="BN185" s="35">
        <v>0.7</v>
      </c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F185" s="6">
        <f t="shared" si="5"/>
        <v>0</v>
      </c>
    </row>
    <row r="186" spans="1:84" x14ac:dyDescent="0.25">
      <c r="A186" s="44"/>
      <c r="B186" s="8"/>
      <c r="C186" s="8">
        <v>0</v>
      </c>
      <c r="D186" s="36"/>
      <c r="E186" s="10"/>
      <c r="F186" s="10"/>
      <c r="G186" s="10"/>
      <c r="H186" s="45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6">
        <v>1</v>
      </c>
      <c r="BA186" s="10"/>
      <c r="BB186" s="35">
        <v>1.1100000000000001</v>
      </c>
      <c r="BC186" s="35">
        <v>1.99</v>
      </c>
      <c r="BD186" s="35">
        <v>2.25</v>
      </c>
      <c r="BE186" s="35">
        <v>2.06</v>
      </c>
      <c r="BF186" s="35">
        <v>2.3199999999999998</v>
      </c>
      <c r="BG186" s="35">
        <v>0.96</v>
      </c>
      <c r="BH186" s="35">
        <v>0.98</v>
      </c>
      <c r="BI186" s="35">
        <v>0.73</v>
      </c>
      <c r="BJ186" s="35">
        <v>0.78</v>
      </c>
      <c r="BK186" s="35">
        <v>0.99</v>
      </c>
      <c r="BL186" s="35">
        <v>0.93</v>
      </c>
      <c r="BM186" s="35">
        <v>0.86</v>
      </c>
      <c r="BN186" s="35">
        <v>0.8</v>
      </c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F186" s="6">
        <f t="shared" si="5"/>
        <v>0</v>
      </c>
    </row>
    <row r="187" spans="1:84" x14ac:dyDescent="0.25">
      <c r="A187" s="44"/>
      <c r="B187" s="8"/>
      <c r="C187" s="8">
        <v>0</v>
      </c>
      <c r="D187" s="36"/>
      <c r="E187" s="10"/>
      <c r="F187" s="10"/>
      <c r="G187" s="10"/>
      <c r="H187" s="45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6">
        <v>1</v>
      </c>
      <c r="BA187" s="10"/>
      <c r="BB187" s="35">
        <v>0.61</v>
      </c>
      <c r="BC187" s="35">
        <v>1.31</v>
      </c>
      <c r="BD187" s="35">
        <v>1.42</v>
      </c>
      <c r="BE187" s="35">
        <v>0.94</v>
      </c>
      <c r="BF187" s="35">
        <v>1.73</v>
      </c>
      <c r="BG187" s="35">
        <v>0.23</v>
      </c>
      <c r="BH187" s="35">
        <v>0.34</v>
      </c>
      <c r="BI187" s="35">
        <v>0.12</v>
      </c>
      <c r="BJ187" s="35">
        <v>0.18</v>
      </c>
      <c r="BK187" s="35">
        <v>0.36</v>
      </c>
      <c r="BL187" s="35">
        <v>0.34</v>
      </c>
      <c r="BM187" s="35">
        <v>0.23</v>
      </c>
      <c r="BN187" s="35">
        <v>0.33</v>
      </c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F187" s="6">
        <f t="shared" si="5"/>
        <v>0</v>
      </c>
    </row>
    <row r="188" spans="1:84" x14ac:dyDescent="0.25">
      <c r="A188" s="44"/>
      <c r="B188" s="8"/>
      <c r="C188" s="8">
        <v>0</v>
      </c>
      <c r="D188" s="36"/>
      <c r="E188" s="10"/>
      <c r="F188" s="10"/>
      <c r="G188" s="10"/>
      <c r="H188" s="45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6">
        <v>1</v>
      </c>
      <c r="BA188" s="10"/>
      <c r="BB188" s="35">
        <v>0.41</v>
      </c>
      <c r="BC188" s="35">
        <v>1.31</v>
      </c>
      <c r="BD188" s="35">
        <v>1.65</v>
      </c>
      <c r="BE188" s="35">
        <v>1.59</v>
      </c>
      <c r="BF188" s="35">
        <v>1.65</v>
      </c>
      <c r="BG188" s="35">
        <v>0.26</v>
      </c>
      <c r="BH188" s="35">
        <v>0.12</v>
      </c>
      <c r="BI188" s="35">
        <v>0.01</v>
      </c>
      <c r="BJ188" s="35">
        <v>7.0000000000000007E-2</v>
      </c>
      <c r="BK188" s="35">
        <v>0.27</v>
      </c>
      <c r="BL188" s="35">
        <v>0.13</v>
      </c>
      <c r="BM188" s="35">
        <v>0.14000000000000001</v>
      </c>
      <c r="BN188" s="35">
        <v>0</v>
      </c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F188" s="6">
        <f t="shared" si="5"/>
        <v>0</v>
      </c>
    </row>
    <row r="189" spans="1:84" x14ac:dyDescent="0.25">
      <c r="A189" s="44"/>
      <c r="B189" s="8"/>
      <c r="C189" s="8">
        <v>0</v>
      </c>
      <c r="D189" s="36"/>
      <c r="E189" s="10"/>
      <c r="F189" s="10"/>
      <c r="G189" s="10"/>
      <c r="H189" s="45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6">
        <v>1</v>
      </c>
      <c r="BA189" s="10"/>
      <c r="BB189" s="35">
        <v>0.5</v>
      </c>
      <c r="BC189" s="35">
        <v>1.33</v>
      </c>
      <c r="BD189" s="35">
        <v>1.04</v>
      </c>
      <c r="BE189" s="35">
        <v>0.55000000000000004</v>
      </c>
      <c r="BF189" s="35">
        <v>2.5299999999999998</v>
      </c>
      <c r="BG189" s="35">
        <v>0.21</v>
      </c>
      <c r="BH189" s="35">
        <v>0.26</v>
      </c>
      <c r="BI189" s="35">
        <v>0.1</v>
      </c>
      <c r="BJ189" s="35">
        <v>0.14000000000000001</v>
      </c>
      <c r="BK189" s="35">
        <v>0.33</v>
      </c>
      <c r="BL189" s="35">
        <v>0.28999999999999998</v>
      </c>
      <c r="BM189" s="35">
        <v>0.18</v>
      </c>
      <c r="BN189" s="35">
        <v>0.39</v>
      </c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F189" s="6">
        <f t="shared" si="5"/>
        <v>0</v>
      </c>
    </row>
    <row r="190" spans="1:84" x14ac:dyDescent="0.25">
      <c r="A190" s="44"/>
      <c r="B190" s="8"/>
      <c r="C190" s="8">
        <v>0</v>
      </c>
      <c r="D190" s="36"/>
      <c r="E190" s="10"/>
      <c r="F190" s="10"/>
      <c r="G190" s="10"/>
      <c r="H190" s="45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6">
        <v>1</v>
      </c>
      <c r="BA190" s="10"/>
      <c r="BB190" s="35">
        <v>0.14000000000000001</v>
      </c>
      <c r="BC190" s="35">
        <v>1.06</v>
      </c>
      <c r="BD190" s="35">
        <v>1.56</v>
      </c>
      <c r="BE190" s="35">
        <v>1.08</v>
      </c>
      <c r="BF190" s="35">
        <v>1.61</v>
      </c>
      <c r="BG190" s="35">
        <v>0.28000000000000003</v>
      </c>
      <c r="BH190" s="35">
        <v>0.27</v>
      </c>
      <c r="BI190" s="35">
        <v>0.04</v>
      </c>
      <c r="BJ190" s="35">
        <v>0.11</v>
      </c>
      <c r="BK190" s="35">
        <v>0.31</v>
      </c>
      <c r="BL190" s="35">
        <v>0.31</v>
      </c>
      <c r="BM190" s="35">
        <v>0.19</v>
      </c>
      <c r="BN190" s="35">
        <v>0.04</v>
      </c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F190" s="6">
        <f t="shared" si="5"/>
        <v>0</v>
      </c>
    </row>
    <row r="191" spans="1:84" x14ac:dyDescent="0.25">
      <c r="A191" s="44"/>
      <c r="B191" s="8"/>
      <c r="C191" s="8">
        <v>0</v>
      </c>
      <c r="D191" s="36"/>
      <c r="E191" s="10"/>
      <c r="F191" s="10"/>
      <c r="G191" s="10"/>
      <c r="H191" s="45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6">
        <v>1</v>
      </c>
      <c r="BA191" s="10"/>
      <c r="BB191" s="35">
        <v>0.91</v>
      </c>
      <c r="BC191" s="35">
        <v>1.35</v>
      </c>
      <c r="BD191" s="35">
        <v>1.29</v>
      </c>
      <c r="BE191" s="35">
        <v>1.2</v>
      </c>
      <c r="BF191" s="35">
        <v>1.5</v>
      </c>
      <c r="BG191" s="35">
        <v>7.0000000000000007E-2</v>
      </c>
      <c r="BH191" s="35">
        <v>0.21</v>
      </c>
      <c r="BI191" s="35">
        <v>0.01</v>
      </c>
      <c r="BJ191" s="35">
        <v>7.0000000000000007E-2</v>
      </c>
      <c r="BK191" s="35">
        <v>0.26</v>
      </c>
      <c r="BL191" s="35">
        <v>0.23</v>
      </c>
      <c r="BM191" s="35">
        <v>0.14000000000000001</v>
      </c>
      <c r="BN191" s="35">
        <v>0.39</v>
      </c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F191" s="6">
        <f t="shared" si="5"/>
        <v>0</v>
      </c>
    </row>
    <row r="192" spans="1:84" x14ac:dyDescent="0.25">
      <c r="A192" s="44"/>
      <c r="B192" s="8"/>
      <c r="C192" s="8">
        <v>0</v>
      </c>
      <c r="D192" s="36"/>
      <c r="E192" s="10"/>
      <c r="F192" s="10"/>
      <c r="G192" s="10"/>
      <c r="H192" s="45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6">
        <v>1</v>
      </c>
      <c r="BA192" s="10"/>
      <c r="BB192" s="35">
        <v>0.41</v>
      </c>
      <c r="BC192" s="35">
        <v>1.33</v>
      </c>
      <c r="BD192" s="35">
        <v>1.01</v>
      </c>
      <c r="BE192" s="35">
        <v>0.82</v>
      </c>
      <c r="BF192" s="35">
        <v>1.76</v>
      </c>
      <c r="BG192" s="35">
        <v>0.12</v>
      </c>
      <c r="BH192" s="35">
        <v>0.39</v>
      </c>
      <c r="BI192" s="35">
        <v>0.21</v>
      </c>
      <c r="BJ192" s="35">
        <v>0.24</v>
      </c>
      <c r="BK192" s="35">
        <v>0.46</v>
      </c>
      <c r="BL192" s="35">
        <v>0.41</v>
      </c>
      <c r="BM192" s="35">
        <v>0.28999999999999998</v>
      </c>
      <c r="BN192" s="35">
        <v>0.26</v>
      </c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F192" s="6">
        <f t="shared" si="5"/>
        <v>0</v>
      </c>
    </row>
    <row r="193" spans="1:84" x14ac:dyDescent="0.25">
      <c r="A193" s="44"/>
      <c r="B193" s="8"/>
      <c r="C193" s="8">
        <v>0</v>
      </c>
      <c r="D193" s="36"/>
      <c r="E193" s="10"/>
      <c r="F193" s="10"/>
      <c r="G193" s="10"/>
      <c r="H193" s="45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6">
        <v>1</v>
      </c>
      <c r="BA193" s="10"/>
      <c r="BB193" s="35">
        <v>0.87</v>
      </c>
      <c r="BC193" s="35">
        <v>1.58</v>
      </c>
      <c r="BD193" s="35">
        <v>1.93</v>
      </c>
      <c r="BE193" s="35">
        <v>1.66</v>
      </c>
      <c r="BF193" s="35">
        <v>2</v>
      </c>
      <c r="BG193" s="35">
        <v>0.59</v>
      </c>
      <c r="BH193" s="35">
        <v>0.54</v>
      </c>
      <c r="BI193" s="35">
        <v>0.41</v>
      </c>
      <c r="BJ193" s="35">
        <v>0.49</v>
      </c>
      <c r="BK193" s="35">
        <v>0.64</v>
      </c>
      <c r="BL193" s="35">
        <v>0.54</v>
      </c>
      <c r="BM193" s="35">
        <v>0.51</v>
      </c>
      <c r="BN193" s="35">
        <v>0.46</v>
      </c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F193" s="6">
        <f t="shared" si="5"/>
        <v>0</v>
      </c>
    </row>
    <row r="194" spans="1:84" x14ac:dyDescent="0.25">
      <c r="A194" s="44"/>
      <c r="B194" s="8"/>
      <c r="C194" s="8">
        <v>0</v>
      </c>
      <c r="D194" s="36"/>
      <c r="E194" s="10"/>
      <c r="F194" s="10"/>
      <c r="G194" s="10"/>
      <c r="H194" s="45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6">
        <v>1</v>
      </c>
      <c r="BA194" s="10"/>
      <c r="BB194" s="35">
        <v>0.48</v>
      </c>
      <c r="BC194" s="35">
        <v>1.5</v>
      </c>
      <c r="BD194" s="35">
        <v>1.38</v>
      </c>
      <c r="BE194" s="35">
        <v>0.95</v>
      </c>
      <c r="BF194" s="35">
        <v>1.93</v>
      </c>
      <c r="BG194" s="35">
        <v>0.43</v>
      </c>
      <c r="BH194" s="35">
        <v>0.66</v>
      </c>
      <c r="BI194" s="35">
        <v>0.37</v>
      </c>
      <c r="BJ194" s="35">
        <v>0.41</v>
      </c>
      <c r="BK194" s="35">
        <v>0.6</v>
      </c>
      <c r="BL194" s="35">
        <v>0.57999999999999996</v>
      </c>
      <c r="BM194" s="35">
        <v>0.44</v>
      </c>
      <c r="BN194" s="35">
        <v>0.65</v>
      </c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F194" s="6">
        <f t="shared" ref="CF194:CF257" si="6">SUM(CA194:CE194)</f>
        <v>0</v>
      </c>
    </row>
    <row r="195" spans="1:84" x14ac:dyDescent="0.25">
      <c r="A195" s="44"/>
      <c r="B195" s="8"/>
      <c r="C195" s="8">
        <v>0</v>
      </c>
      <c r="D195" s="36"/>
      <c r="E195" s="10"/>
      <c r="F195" s="10"/>
      <c r="G195" s="10"/>
      <c r="H195" s="45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6">
        <v>1</v>
      </c>
      <c r="BA195" s="10"/>
      <c r="BB195" s="35">
        <v>0.34</v>
      </c>
      <c r="BC195" s="35">
        <v>1.39</v>
      </c>
      <c r="BD195" s="35">
        <v>1.1299999999999999</v>
      </c>
      <c r="BE195" s="35">
        <v>1.74</v>
      </c>
      <c r="BF195" s="35">
        <v>2.4300000000000002</v>
      </c>
      <c r="BG195" s="35">
        <v>0.32</v>
      </c>
      <c r="BH195" s="35">
        <v>0.47</v>
      </c>
      <c r="BI195" s="35">
        <v>0.25</v>
      </c>
      <c r="BJ195" s="35">
        <v>0.28999999999999998</v>
      </c>
      <c r="BK195" s="35">
        <v>0.5</v>
      </c>
      <c r="BL195" s="35">
        <v>0.48</v>
      </c>
      <c r="BM195" s="35">
        <v>0.34</v>
      </c>
      <c r="BN195" s="35">
        <v>0.5</v>
      </c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F195" s="6">
        <f t="shared" si="6"/>
        <v>0</v>
      </c>
    </row>
    <row r="196" spans="1:84" x14ac:dyDescent="0.25">
      <c r="A196" s="44"/>
      <c r="B196" s="8"/>
      <c r="C196" s="8">
        <v>0</v>
      </c>
      <c r="D196" s="36"/>
      <c r="E196" s="10"/>
      <c r="F196" s="10"/>
      <c r="G196" s="10"/>
      <c r="H196" s="45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6">
        <v>1</v>
      </c>
      <c r="BA196" s="10"/>
      <c r="BB196" s="35">
        <v>0.41</v>
      </c>
      <c r="BC196" s="35">
        <v>1.33</v>
      </c>
      <c r="BD196" s="35">
        <v>1.01</v>
      </c>
      <c r="BE196" s="35">
        <v>0.82</v>
      </c>
      <c r="BF196" s="35">
        <v>1.76</v>
      </c>
      <c r="BG196" s="35">
        <v>0.12</v>
      </c>
      <c r="BH196" s="35">
        <v>0.39</v>
      </c>
      <c r="BI196" s="35">
        <v>0.21</v>
      </c>
      <c r="BJ196" s="35">
        <v>0.24</v>
      </c>
      <c r="BK196" s="35">
        <v>0.46</v>
      </c>
      <c r="BL196" s="35">
        <v>0.41</v>
      </c>
      <c r="BM196" s="35">
        <v>0.28999999999999998</v>
      </c>
      <c r="BN196" s="35">
        <v>0.26</v>
      </c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F196" s="6">
        <f t="shared" si="6"/>
        <v>0</v>
      </c>
    </row>
    <row r="197" spans="1:84" x14ac:dyDescent="0.25">
      <c r="A197" s="44"/>
      <c r="B197" s="8"/>
      <c r="C197" s="8">
        <v>0</v>
      </c>
      <c r="D197" s="36"/>
      <c r="E197" s="10"/>
      <c r="F197" s="10"/>
      <c r="G197" s="10"/>
      <c r="H197" s="45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6">
        <v>1</v>
      </c>
      <c r="BA197" s="10"/>
      <c r="BB197" s="35">
        <v>0.26</v>
      </c>
      <c r="BC197" s="35">
        <v>1.36</v>
      </c>
      <c r="BD197" s="35">
        <v>1.32</v>
      </c>
      <c r="BE197" s="35">
        <v>0.95</v>
      </c>
      <c r="BF197" s="35">
        <v>1.79</v>
      </c>
      <c r="BG197" s="35">
        <v>0.39</v>
      </c>
      <c r="BH197" s="35">
        <v>0.6</v>
      </c>
      <c r="BI197" s="35">
        <v>0.34</v>
      </c>
      <c r="BJ197" s="35">
        <v>0.39</v>
      </c>
      <c r="BK197" s="35">
        <v>0.53</v>
      </c>
      <c r="BL197" s="35">
        <v>0.54</v>
      </c>
      <c r="BM197" s="35">
        <v>0.39</v>
      </c>
      <c r="BN197" s="35">
        <v>0.37</v>
      </c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F197" s="6">
        <f t="shared" si="6"/>
        <v>0</v>
      </c>
    </row>
    <row r="198" spans="1:84" x14ac:dyDescent="0.25">
      <c r="A198" s="44"/>
      <c r="B198" s="8"/>
      <c r="C198" s="8">
        <v>0</v>
      </c>
      <c r="D198" s="36"/>
      <c r="E198" s="10"/>
      <c r="F198" s="10"/>
      <c r="G198" s="10"/>
      <c r="H198" s="45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6">
        <v>1</v>
      </c>
      <c r="BA198" s="10"/>
      <c r="BB198" s="35">
        <v>1.08</v>
      </c>
      <c r="BC198" s="35">
        <v>1.5</v>
      </c>
      <c r="BD198" s="35">
        <v>1.53</v>
      </c>
      <c r="BE198" s="35">
        <v>1.65</v>
      </c>
      <c r="BF198" s="35">
        <v>2.0299999999999998</v>
      </c>
      <c r="BG198" s="35">
        <v>0.36</v>
      </c>
      <c r="BH198" s="35">
        <v>0.33</v>
      </c>
      <c r="BI198" s="35">
        <v>0.22</v>
      </c>
      <c r="BJ198" s="35">
        <v>0.28999999999999998</v>
      </c>
      <c r="BK198" s="35">
        <v>0.44</v>
      </c>
      <c r="BL198" s="35">
        <v>0.35</v>
      </c>
      <c r="BM198" s="35">
        <v>0.33</v>
      </c>
      <c r="BN198" s="35">
        <v>0.34</v>
      </c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F198" s="6">
        <f t="shared" si="6"/>
        <v>0</v>
      </c>
    </row>
    <row r="199" spans="1:84" x14ac:dyDescent="0.25">
      <c r="A199" s="44"/>
      <c r="B199" s="8"/>
      <c r="C199" s="8">
        <v>0</v>
      </c>
      <c r="D199" s="36"/>
      <c r="E199" s="10"/>
      <c r="F199" s="10"/>
      <c r="G199" s="10"/>
      <c r="H199" s="45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6">
        <v>1</v>
      </c>
      <c r="BA199" s="10"/>
      <c r="BB199" s="35">
        <v>1.0900000000000001</v>
      </c>
      <c r="BC199" s="35">
        <v>1.0900000000000001</v>
      </c>
      <c r="BD199" s="35">
        <v>1.67</v>
      </c>
      <c r="BE199" s="35">
        <v>1.02</v>
      </c>
      <c r="BF199" s="35">
        <v>1.79</v>
      </c>
      <c r="BG199" s="35">
        <v>0.48</v>
      </c>
      <c r="BH199" s="35">
        <v>0.44</v>
      </c>
      <c r="BI199" s="35">
        <v>0.32</v>
      </c>
      <c r="BJ199" s="35">
        <v>0.33</v>
      </c>
      <c r="BK199" s="35">
        <v>0.55000000000000004</v>
      </c>
      <c r="BL199" s="35">
        <v>0.45</v>
      </c>
      <c r="BM199" s="35">
        <v>0.41</v>
      </c>
      <c r="BN199" s="35">
        <v>0.5</v>
      </c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F199" s="6">
        <f t="shared" si="6"/>
        <v>0</v>
      </c>
    </row>
    <row r="200" spans="1:84" x14ac:dyDescent="0.25">
      <c r="A200" s="44"/>
      <c r="B200" s="8"/>
      <c r="C200" s="8">
        <v>0</v>
      </c>
      <c r="D200" s="36"/>
      <c r="E200" s="10"/>
      <c r="F200" s="10"/>
      <c r="G200" s="10"/>
      <c r="H200" s="45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6">
        <v>1</v>
      </c>
      <c r="BA200" s="10"/>
      <c r="BB200" s="35">
        <v>0.77</v>
      </c>
      <c r="BC200" s="35">
        <v>1.7</v>
      </c>
      <c r="BD200" s="35">
        <v>1.75</v>
      </c>
      <c r="BE200" s="35">
        <v>1.85</v>
      </c>
      <c r="BF200" s="35">
        <v>1.75</v>
      </c>
      <c r="BG200" s="35">
        <v>0.81</v>
      </c>
      <c r="BH200" s="35">
        <v>0.52</v>
      </c>
      <c r="BI200" s="35">
        <v>0.5</v>
      </c>
      <c r="BJ200" s="35">
        <v>0.56000000000000005</v>
      </c>
      <c r="BK200" s="35">
        <v>0.69</v>
      </c>
      <c r="BL200" s="35">
        <v>0.56999999999999995</v>
      </c>
      <c r="BM200" s="35">
        <v>0.57999999999999996</v>
      </c>
      <c r="BN200" s="35">
        <v>0.5</v>
      </c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F200" s="6">
        <f t="shared" si="6"/>
        <v>0</v>
      </c>
    </row>
    <row r="201" spans="1:84" x14ac:dyDescent="0.25">
      <c r="A201" s="44"/>
      <c r="B201" s="8"/>
      <c r="C201" s="8">
        <v>0</v>
      </c>
      <c r="D201" s="36"/>
      <c r="E201" s="10"/>
      <c r="F201" s="10"/>
      <c r="G201" s="10"/>
      <c r="H201" s="45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6">
        <v>1</v>
      </c>
      <c r="BA201" s="10"/>
      <c r="BB201" s="35">
        <v>0.97</v>
      </c>
      <c r="BC201" s="35">
        <v>1.82</v>
      </c>
      <c r="BD201" s="35">
        <v>1.41</v>
      </c>
      <c r="BE201" s="35">
        <v>0.97</v>
      </c>
      <c r="BF201" s="35">
        <v>2.83</v>
      </c>
      <c r="BG201" s="35">
        <v>0.83</v>
      </c>
      <c r="BH201" s="35">
        <v>0.77</v>
      </c>
      <c r="BI201" s="35">
        <v>0.65</v>
      </c>
      <c r="BJ201" s="35">
        <v>0.71</v>
      </c>
      <c r="BK201" s="35">
        <v>0.88</v>
      </c>
      <c r="BL201" s="35">
        <v>0.83</v>
      </c>
      <c r="BM201" s="35">
        <v>0.73</v>
      </c>
      <c r="BN201" s="35">
        <v>0.67</v>
      </c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F201" s="6">
        <f t="shared" si="6"/>
        <v>0</v>
      </c>
    </row>
    <row r="202" spans="1:84" x14ac:dyDescent="0.25">
      <c r="A202" s="44"/>
      <c r="B202" s="8"/>
      <c r="C202" s="8">
        <v>0</v>
      </c>
      <c r="D202" s="36"/>
      <c r="E202" s="10"/>
      <c r="F202" s="10"/>
      <c r="G202" s="10"/>
      <c r="H202" s="45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6">
        <v>1</v>
      </c>
      <c r="BA202" s="10"/>
      <c r="BB202" s="35">
        <v>0.76</v>
      </c>
      <c r="BC202" s="35">
        <v>1.85</v>
      </c>
      <c r="BD202" s="35">
        <v>2.0499999999999998</v>
      </c>
      <c r="BE202" s="35">
        <v>2.0499999999999998</v>
      </c>
      <c r="BF202" s="35">
        <v>2.4900000000000002</v>
      </c>
      <c r="BG202" s="35">
        <v>0.88</v>
      </c>
      <c r="BH202" s="35">
        <v>0.65</v>
      </c>
      <c r="BI202" s="35">
        <v>0.61</v>
      </c>
      <c r="BJ202" s="35">
        <v>0.62</v>
      </c>
      <c r="BK202" s="35">
        <v>0.78</v>
      </c>
      <c r="BL202" s="35">
        <v>0.6</v>
      </c>
      <c r="BM202" s="35">
        <v>0.66</v>
      </c>
      <c r="BN202" s="35">
        <v>0.79</v>
      </c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F202" s="6">
        <f t="shared" si="6"/>
        <v>0</v>
      </c>
    </row>
    <row r="203" spans="1:84" x14ac:dyDescent="0.25">
      <c r="A203" s="44"/>
      <c r="B203" s="8"/>
      <c r="C203" s="8">
        <v>0</v>
      </c>
      <c r="D203" s="36"/>
      <c r="E203" s="10"/>
      <c r="F203" s="10"/>
      <c r="G203" s="10"/>
      <c r="H203" s="45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6">
        <v>1</v>
      </c>
      <c r="BA203" s="10"/>
      <c r="BB203" s="35">
        <v>0.86</v>
      </c>
      <c r="BC203" s="35">
        <v>2.02</v>
      </c>
      <c r="BD203" s="35">
        <v>1.72</v>
      </c>
      <c r="BE203" s="35">
        <v>2.39</v>
      </c>
      <c r="BF203" s="35">
        <v>3.03</v>
      </c>
      <c r="BG203" s="35">
        <v>1.0900000000000001</v>
      </c>
      <c r="BH203" s="35">
        <v>0.84</v>
      </c>
      <c r="BI203" s="35">
        <v>0.77</v>
      </c>
      <c r="BJ203" s="35">
        <v>0.81</v>
      </c>
      <c r="BK203" s="35">
        <v>1</v>
      </c>
      <c r="BL203" s="35">
        <v>0.83</v>
      </c>
      <c r="BM203" s="35">
        <v>0.84</v>
      </c>
      <c r="BN203" s="35">
        <v>0.82</v>
      </c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F203" s="6">
        <f t="shared" si="6"/>
        <v>0</v>
      </c>
    </row>
    <row r="204" spans="1:84" x14ac:dyDescent="0.25">
      <c r="A204" s="44"/>
      <c r="B204" s="8"/>
      <c r="C204" s="8">
        <v>0</v>
      </c>
      <c r="D204" s="36"/>
      <c r="E204" s="10"/>
      <c r="F204" s="10"/>
      <c r="G204" s="10"/>
      <c r="H204" s="45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6">
        <v>1</v>
      </c>
      <c r="BA204" s="10"/>
      <c r="BB204" s="35">
        <v>1.1100000000000001</v>
      </c>
      <c r="BC204" s="35">
        <v>1.87</v>
      </c>
      <c r="BD204" s="35">
        <v>2.13</v>
      </c>
      <c r="BE204" s="35">
        <v>1.42</v>
      </c>
      <c r="BF204" s="35">
        <v>2.16</v>
      </c>
      <c r="BG204" s="35">
        <v>0.84</v>
      </c>
      <c r="BH204" s="35">
        <v>0.81</v>
      </c>
      <c r="BI204" s="35">
        <v>0.6</v>
      </c>
      <c r="BJ204" s="35">
        <v>0.64</v>
      </c>
      <c r="BK204" s="35">
        <v>0.86</v>
      </c>
      <c r="BL204" s="35">
        <v>0.75</v>
      </c>
      <c r="BM204" s="35">
        <v>0.74</v>
      </c>
      <c r="BN204" s="35">
        <v>0.61</v>
      </c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F204" s="6">
        <f t="shared" si="6"/>
        <v>0</v>
      </c>
    </row>
    <row r="205" spans="1:84" x14ac:dyDescent="0.25">
      <c r="A205" s="44"/>
      <c r="B205" s="8"/>
      <c r="C205" s="8">
        <v>0</v>
      </c>
      <c r="D205" s="36"/>
      <c r="E205" s="10"/>
      <c r="F205" s="10"/>
      <c r="G205" s="10"/>
      <c r="H205" s="45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6">
        <v>1</v>
      </c>
      <c r="BA205" s="10"/>
      <c r="BB205" s="35">
        <v>1.1599999999999999</v>
      </c>
      <c r="BC205" s="35">
        <v>1.8</v>
      </c>
      <c r="BD205" s="35">
        <v>1.57</v>
      </c>
      <c r="BE205" s="35">
        <v>1.1499999999999999</v>
      </c>
      <c r="BF205" s="35">
        <v>2.21</v>
      </c>
      <c r="BG205" s="35">
        <v>0.79</v>
      </c>
      <c r="BH205" s="35">
        <v>0.55000000000000004</v>
      </c>
      <c r="BI205" s="35">
        <v>0.55000000000000004</v>
      </c>
      <c r="BJ205" s="35">
        <v>0.53</v>
      </c>
      <c r="BK205" s="35">
        <v>0.74</v>
      </c>
      <c r="BL205" s="35">
        <v>0.56999999999999995</v>
      </c>
      <c r="BM205" s="35">
        <v>0.59</v>
      </c>
      <c r="BN205" s="35">
        <v>0.53</v>
      </c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F205" s="6">
        <f t="shared" si="6"/>
        <v>0</v>
      </c>
    </row>
    <row r="206" spans="1:84" x14ac:dyDescent="0.25">
      <c r="A206" s="44"/>
      <c r="B206" s="8"/>
      <c r="C206" s="8">
        <v>0</v>
      </c>
      <c r="D206" s="36"/>
      <c r="E206" s="10"/>
      <c r="F206" s="10"/>
      <c r="G206" s="10"/>
      <c r="H206" s="45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6">
        <v>1</v>
      </c>
      <c r="BA206" s="10"/>
      <c r="BB206" s="35">
        <v>1.33</v>
      </c>
      <c r="BC206" s="35">
        <v>1.72</v>
      </c>
      <c r="BD206" s="35">
        <v>1.66</v>
      </c>
      <c r="BE206" s="35">
        <v>1.48</v>
      </c>
      <c r="BF206" s="35">
        <v>2.1800000000000002</v>
      </c>
      <c r="BG206" s="35">
        <v>0.5</v>
      </c>
      <c r="BH206" s="35">
        <v>0.49</v>
      </c>
      <c r="BI206" s="35">
        <v>0.46</v>
      </c>
      <c r="BJ206" s="35">
        <v>0.42</v>
      </c>
      <c r="BK206" s="35">
        <v>0.56999999999999995</v>
      </c>
      <c r="BL206" s="35">
        <v>0.47</v>
      </c>
      <c r="BM206" s="35">
        <v>0.45</v>
      </c>
      <c r="BN206" s="35">
        <v>1.35</v>
      </c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F206" s="6">
        <f t="shared" si="6"/>
        <v>0</v>
      </c>
    </row>
    <row r="207" spans="1:84" x14ac:dyDescent="0.25">
      <c r="A207" s="44"/>
      <c r="B207" s="8"/>
      <c r="C207" s="8">
        <v>0</v>
      </c>
      <c r="D207" s="36"/>
      <c r="E207" s="10"/>
      <c r="F207" s="10"/>
      <c r="G207" s="10"/>
      <c r="H207" s="45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6">
        <v>1</v>
      </c>
      <c r="BA207" s="10"/>
      <c r="BB207" s="35">
        <v>0.7</v>
      </c>
      <c r="BC207" s="35">
        <v>1.61</v>
      </c>
      <c r="BD207" s="35">
        <v>1.73</v>
      </c>
      <c r="BE207" s="35">
        <v>1.35</v>
      </c>
      <c r="BF207" s="35">
        <v>2.25</v>
      </c>
      <c r="BG207" s="35">
        <v>0.41</v>
      </c>
      <c r="BH207" s="35">
        <v>0.53</v>
      </c>
      <c r="BI207" s="35">
        <v>0.41</v>
      </c>
      <c r="BJ207" s="35">
        <v>0.48</v>
      </c>
      <c r="BK207" s="35">
        <v>0.66</v>
      </c>
      <c r="BL207" s="35">
        <v>0.63</v>
      </c>
      <c r="BM207" s="35">
        <v>0.52</v>
      </c>
      <c r="BN207" s="35">
        <v>0.56999999999999995</v>
      </c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F207" s="6">
        <f t="shared" si="6"/>
        <v>0</v>
      </c>
    </row>
    <row r="208" spans="1:84" x14ac:dyDescent="0.25">
      <c r="A208" s="44"/>
      <c r="B208" s="8"/>
      <c r="C208" s="8">
        <v>0</v>
      </c>
      <c r="D208" s="36"/>
      <c r="E208" s="10"/>
      <c r="F208" s="10"/>
      <c r="G208" s="10"/>
      <c r="H208" s="45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6">
        <v>1</v>
      </c>
      <c r="BA208" s="10"/>
      <c r="BB208" s="35">
        <v>0.67</v>
      </c>
      <c r="BC208" s="35">
        <v>1.51</v>
      </c>
      <c r="BD208" s="35">
        <v>1.51</v>
      </c>
      <c r="BE208" s="35">
        <v>1.28</v>
      </c>
      <c r="BF208" s="35">
        <v>2.08</v>
      </c>
      <c r="BG208" s="35">
        <v>0.31</v>
      </c>
      <c r="BH208" s="35">
        <v>0.45</v>
      </c>
      <c r="BI208" s="35">
        <v>0.31</v>
      </c>
      <c r="BJ208" s="35">
        <v>0.36</v>
      </c>
      <c r="BK208" s="35">
        <v>0.56999999999999995</v>
      </c>
      <c r="BL208" s="35">
        <v>0.56000000000000005</v>
      </c>
      <c r="BM208" s="35">
        <v>0.41</v>
      </c>
      <c r="BN208" s="35">
        <v>0.96</v>
      </c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F208" s="6">
        <f t="shared" si="6"/>
        <v>0</v>
      </c>
    </row>
    <row r="209" spans="1:84" x14ac:dyDescent="0.25">
      <c r="A209" s="44"/>
      <c r="B209" s="8"/>
      <c r="C209" s="8">
        <v>0</v>
      </c>
      <c r="D209" s="36"/>
      <c r="E209" s="10"/>
      <c r="F209" s="10"/>
      <c r="G209" s="10"/>
      <c r="H209" s="45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6">
        <v>1</v>
      </c>
      <c r="BA209" s="10"/>
      <c r="BB209" s="35">
        <v>0.62</v>
      </c>
      <c r="BC209" s="35">
        <v>1.41</v>
      </c>
      <c r="BD209" s="35">
        <v>1.35</v>
      </c>
      <c r="BE209" s="35">
        <v>1.86</v>
      </c>
      <c r="BF209" s="35">
        <v>2.46</v>
      </c>
      <c r="BG209" s="35">
        <v>0.2</v>
      </c>
      <c r="BH209" s="35">
        <v>0.35</v>
      </c>
      <c r="BI209" s="35">
        <v>0.24</v>
      </c>
      <c r="BJ209" s="35">
        <v>0.28999999999999998</v>
      </c>
      <c r="BK209" s="35">
        <v>0.45</v>
      </c>
      <c r="BL209" s="35">
        <v>0.11</v>
      </c>
      <c r="BM209" s="35">
        <v>0.3</v>
      </c>
      <c r="BN209" s="35">
        <v>0.12</v>
      </c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F209" s="6">
        <f t="shared" si="6"/>
        <v>0</v>
      </c>
    </row>
    <row r="210" spans="1:84" x14ac:dyDescent="0.25">
      <c r="A210" s="44"/>
      <c r="B210" s="8"/>
      <c r="C210" s="8">
        <v>0</v>
      </c>
      <c r="D210" s="36"/>
      <c r="E210" s="10"/>
      <c r="F210" s="10"/>
      <c r="G210" s="10"/>
      <c r="H210" s="45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6">
        <v>1</v>
      </c>
      <c r="BA210" s="10"/>
      <c r="BB210" s="35">
        <v>0.42</v>
      </c>
      <c r="BC210" s="35">
        <v>1.31</v>
      </c>
      <c r="BD210" s="35">
        <v>1.32</v>
      </c>
      <c r="BE210" s="35">
        <v>1.45</v>
      </c>
      <c r="BF210" s="35">
        <v>1.42</v>
      </c>
      <c r="BG210" s="35">
        <v>0.09</v>
      </c>
      <c r="BH210" s="35">
        <v>0.16</v>
      </c>
      <c r="BI210" s="35">
        <v>7.0000000000000007E-2</v>
      </c>
      <c r="BJ210" s="35">
        <v>0.13</v>
      </c>
      <c r="BK210" s="35">
        <v>0.33</v>
      </c>
      <c r="BL210" s="35">
        <v>0.3</v>
      </c>
      <c r="BM210" s="35">
        <v>0.2</v>
      </c>
      <c r="BN210" s="35">
        <v>0.11</v>
      </c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F210" s="6">
        <f t="shared" si="6"/>
        <v>0</v>
      </c>
    </row>
    <row r="211" spans="1:84" x14ac:dyDescent="0.25">
      <c r="A211" s="44"/>
      <c r="B211" s="8"/>
      <c r="C211" s="8">
        <v>0</v>
      </c>
      <c r="D211" s="36"/>
      <c r="E211" s="10"/>
      <c r="F211" s="10"/>
      <c r="G211" s="10"/>
      <c r="H211" s="45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6">
        <v>1</v>
      </c>
      <c r="BA211" s="10"/>
      <c r="BB211" s="35">
        <v>0.52</v>
      </c>
      <c r="BC211" s="35">
        <v>1.41</v>
      </c>
      <c r="BD211" s="35">
        <v>1.42</v>
      </c>
      <c r="BE211" s="35">
        <v>1.18</v>
      </c>
      <c r="BF211" s="35">
        <v>2.02</v>
      </c>
      <c r="BG211" s="35">
        <v>0.19</v>
      </c>
      <c r="BH211" s="35">
        <v>0.26</v>
      </c>
      <c r="BI211" s="35">
        <v>0.17</v>
      </c>
      <c r="BJ211" s="35">
        <v>0.23</v>
      </c>
      <c r="BK211" s="35">
        <v>0.43</v>
      </c>
      <c r="BL211" s="35">
        <v>0.4</v>
      </c>
      <c r="BM211" s="35">
        <v>0.3</v>
      </c>
      <c r="BN211" s="35">
        <v>0.21</v>
      </c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F211" s="6">
        <f t="shared" si="6"/>
        <v>0</v>
      </c>
    </row>
    <row r="212" spans="1:84" x14ac:dyDescent="0.25">
      <c r="A212" s="44"/>
      <c r="B212" s="8"/>
      <c r="C212" s="8">
        <v>0</v>
      </c>
      <c r="D212" s="36"/>
      <c r="E212" s="10"/>
      <c r="F212" s="10"/>
      <c r="G212" s="10"/>
      <c r="H212" s="45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6">
        <v>1</v>
      </c>
      <c r="BA212" s="10"/>
      <c r="BB212" s="35">
        <v>0.91</v>
      </c>
      <c r="BC212" s="35">
        <v>1.46</v>
      </c>
      <c r="BD212" s="35">
        <v>1.83</v>
      </c>
      <c r="BE212" s="35">
        <v>1.53</v>
      </c>
      <c r="BF212" s="35">
        <v>1.82</v>
      </c>
      <c r="BG212" s="35">
        <v>0.56000000000000005</v>
      </c>
      <c r="BH212" s="35">
        <v>0.49</v>
      </c>
      <c r="BI212" s="35">
        <v>0.36</v>
      </c>
      <c r="BJ212" s="35">
        <v>0.42</v>
      </c>
      <c r="BK212" s="35">
        <v>0.56999999999999995</v>
      </c>
      <c r="BL212" s="35">
        <v>0.56999999999999995</v>
      </c>
      <c r="BM212" s="35">
        <v>0.43</v>
      </c>
      <c r="BN212" s="35">
        <v>0.53</v>
      </c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F212" s="6">
        <f t="shared" si="6"/>
        <v>0</v>
      </c>
    </row>
    <row r="213" spans="1:84" x14ac:dyDescent="0.25">
      <c r="A213" s="44"/>
      <c r="B213" s="8"/>
      <c r="C213" s="8">
        <v>0</v>
      </c>
      <c r="D213" s="36"/>
      <c r="E213" s="10"/>
      <c r="F213" s="10"/>
      <c r="G213" s="10"/>
      <c r="H213" s="45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6">
        <v>1</v>
      </c>
      <c r="BA213" s="10"/>
      <c r="BB213" s="35">
        <v>0.53</v>
      </c>
      <c r="BC213" s="35">
        <v>1.59</v>
      </c>
      <c r="BD213" s="35">
        <v>1.94</v>
      </c>
      <c r="BE213" s="35">
        <v>1.75</v>
      </c>
      <c r="BF213" s="35">
        <v>2.16</v>
      </c>
      <c r="BG213" s="35">
        <v>0.61</v>
      </c>
      <c r="BH213" s="35">
        <v>0.46</v>
      </c>
      <c r="BI213" s="35">
        <v>0.41</v>
      </c>
      <c r="BJ213" s="35">
        <v>0.49</v>
      </c>
      <c r="BK213" s="35">
        <v>0.65</v>
      </c>
      <c r="BL213" s="35">
        <v>0.46</v>
      </c>
      <c r="BM213" s="35">
        <v>0.51</v>
      </c>
      <c r="BN213" s="35">
        <v>0.51</v>
      </c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F213" s="6">
        <f t="shared" si="6"/>
        <v>0</v>
      </c>
    </row>
    <row r="214" spans="1:84" x14ac:dyDescent="0.25">
      <c r="A214" s="44"/>
      <c r="B214" s="8"/>
      <c r="C214" s="8">
        <v>0</v>
      </c>
      <c r="D214" s="36"/>
      <c r="E214" s="10"/>
      <c r="F214" s="10"/>
      <c r="G214" s="10"/>
      <c r="H214" s="45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6">
        <v>1</v>
      </c>
      <c r="BA214" s="10"/>
      <c r="BB214" s="35">
        <v>1.43</v>
      </c>
      <c r="BC214" s="35">
        <v>1.72</v>
      </c>
      <c r="BD214" s="35">
        <v>1.86</v>
      </c>
      <c r="BE214" s="35">
        <v>1.93</v>
      </c>
      <c r="BF214" s="35">
        <v>2.2000000000000002</v>
      </c>
      <c r="BG214" s="35">
        <v>0.61</v>
      </c>
      <c r="BH214" s="35">
        <v>0.71</v>
      </c>
      <c r="BI214" s="35">
        <v>0.56999999999999995</v>
      </c>
      <c r="BJ214" s="35">
        <v>0.65</v>
      </c>
      <c r="BK214" s="35">
        <v>0.77</v>
      </c>
      <c r="BL214" s="35">
        <v>0.76</v>
      </c>
      <c r="BM214" s="35">
        <v>0.6</v>
      </c>
      <c r="BN214" s="35">
        <v>0.41</v>
      </c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F214" s="6">
        <f t="shared" si="6"/>
        <v>0</v>
      </c>
    </row>
    <row r="215" spans="1:84" x14ac:dyDescent="0.25">
      <c r="A215" s="44"/>
      <c r="B215" s="8"/>
      <c r="C215" s="8">
        <v>0</v>
      </c>
      <c r="D215" s="36"/>
      <c r="E215" s="10"/>
      <c r="F215" s="10"/>
      <c r="G215" s="10"/>
      <c r="H215" s="45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6">
        <v>1</v>
      </c>
      <c r="BA215" s="10"/>
      <c r="BB215" s="35">
        <v>1.2</v>
      </c>
      <c r="BC215" s="35">
        <v>1.81</v>
      </c>
      <c r="BD215" s="35">
        <v>2.09</v>
      </c>
      <c r="BE215" s="35">
        <v>2.14</v>
      </c>
      <c r="BF215" s="35">
        <v>2.13</v>
      </c>
      <c r="BG215" s="35">
        <v>0.72</v>
      </c>
      <c r="BH215" s="35">
        <v>0.66</v>
      </c>
      <c r="BI215" s="35">
        <v>0.6</v>
      </c>
      <c r="BJ215" s="35">
        <v>0.68</v>
      </c>
      <c r="BK215" s="35">
        <v>0.82</v>
      </c>
      <c r="BL215" s="35">
        <v>0.79</v>
      </c>
      <c r="BM215" s="35">
        <v>0.67</v>
      </c>
      <c r="BN215" s="35">
        <v>0.67</v>
      </c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F215" s="6">
        <f t="shared" si="6"/>
        <v>0</v>
      </c>
    </row>
    <row r="216" spans="1:84" x14ac:dyDescent="0.25">
      <c r="A216" s="44"/>
      <c r="B216" s="8"/>
      <c r="C216" s="8">
        <v>0</v>
      </c>
      <c r="D216" s="36"/>
      <c r="E216" s="10"/>
      <c r="F216" s="10"/>
      <c r="G216" s="10"/>
      <c r="H216" s="45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6">
        <v>1</v>
      </c>
      <c r="BA216" s="10"/>
      <c r="BB216" s="35">
        <v>1.88</v>
      </c>
      <c r="BC216" s="35">
        <v>1.9</v>
      </c>
      <c r="BD216" s="35">
        <v>1.91</v>
      </c>
      <c r="BE216" s="35">
        <v>2.06</v>
      </c>
      <c r="BF216" s="35">
        <v>2.5099999999999998</v>
      </c>
      <c r="BG216" s="35">
        <v>0.73</v>
      </c>
      <c r="BH216" s="35">
        <v>0.91</v>
      </c>
      <c r="BI216" s="35">
        <v>0.78</v>
      </c>
      <c r="BJ216" s="35">
        <v>0.84</v>
      </c>
      <c r="BK216" s="35">
        <v>1.01</v>
      </c>
      <c r="BL216" s="35">
        <v>0.68</v>
      </c>
      <c r="BM216" s="35">
        <v>0.85</v>
      </c>
      <c r="BN216" s="35">
        <v>0.85</v>
      </c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F216" s="6">
        <f t="shared" si="6"/>
        <v>0</v>
      </c>
    </row>
    <row r="217" spans="1:84" x14ac:dyDescent="0.25">
      <c r="A217" s="44"/>
      <c r="B217" s="8"/>
      <c r="C217" s="8">
        <v>0</v>
      </c>
      <c r="D217" s="36"/>
      <c r="E217" s="10"/>
      <c r="F217" s="10"/>
      <c r="G217" s="10"/>
      <c r="H217" s="45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6">
        <v>1</v>
      </c>
      <c r="BA217" s="10"/>
      <c r="BB217" s="35">
        <v>1.06</v>
      </c>
      <c r="BC217" s="35">
        <v>2.04</v>
      </c>
      <c r="BD217" s="35">
        <v>2.36</v>
      </c>
      <c r="BE217" s="35">
        <v>2.23</v>
      </c>
      <c r="BF217" s="35">
        <v>2.19</v>
      </c>
      <c r="BG217" s="35">
        <v>0.98</v>
      </c>
      <c r="BH217" s="35">
        <v>1.06</v>
      </c>
      <c r="BI217" s="35">
        <v>0.99</v>
      </c>
      <c r="BJ217" s="35">
        <v>1.3</v>
      </c>
      <c r="BK217" s="35">
        <v>1.08</v>
      </c>
      <c r="BL217" s="35">
        <v>0.71</v>
      </c>
      <c r="BM217" s="35">
        <v>1.01</v>
      </c>
      <c r="BN217" s="35">
        <v>1.2</v>
      </c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F217" s="6">
        <f t="shared" si="6"/>
        <v>0</v>
      </c>
    </row>
    <row r="218" spans="1:84" x14ac:dyDescent="0.25">
      <c r="A218" s="44"/>
      <c r="B218" s="8"/>
      <c r="C218" s="8">
        <v>0</v>
      </c>
      <c r="D218" s="36"/>
      <c r="E218" s="10"/>
      <c r="F218" s="10"/>
      <c r="G218" s="10"/>
      <c r="H218" s="45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6">
        <v>1</v>
      </c>
      <c r="BA218" s="10"/>
      <c r="BB218" s="35">
        <v>1.4</v>
      </c>
      <c r="BC218" s="35">
        <v>1.31</v>
      </c>
      <c r="BD218" s="35">
        <v>1.43</v>
      </c>
      <c r="BE218" s="35">
        <v>1.05</v>
      </c>
      <c r="BF218" s="35">
        <v>1.95</v>
      </c>
      <c r="BG218" s="35">
        <v>0.11</v>
      </c>
      <c r="BH218" s="35">
        <v>0.23</v>
      </c>
      <c r="BI218" s="35">
        <v>0.11</v>
      </c>
      <c r="BJ218" s="35">
        <v>0.18</v>
      </c>
      <c r="BK218" s="35">
        <v>0.36</v>
      </c>
      <c r="BL218" s="35">
        <v>0.33</v>
      </c>
      <c r="BM218" s="35">
        <v>0.22</v>
      </c>
      <c r="BN218" s="35">
        <v>0.27</v>
      </c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F218" s="6">
        <f t="shared" si="6"/>
        <v>0</v>
      </c>
    </row>
    <row r="219" spans="1:84" x14ac:dyDescent="0.25">
      <c r="A219" s="44"/>
      <c r="B219" s="8"/>
      <c r="C219" s="8">
        <v>0</v>
      </c>
      <c r="D219" s="36"/>
      <c r="E219" s="10"/>
      <c r="F219" s="10"/>
      <c r="G219" s="10"/>
      <c r="H219" s="45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6">
        <v>1</v>
      </c>
      <c r="BA219" s="10"/>
      <c r="BB219" s="35">
        <v>0.47</v>
      </c>
      <c r="BC219" s="35">
        <v>1.31</v>
      </c>
      <c r="BD219" s="35">
        <v>1.31</v>
      </c>
      <c r="BE219" s="35">
        <v>1.08</v>
      </c>
      <c r="BF219" s="35">
        <v>1.88</v>
      </c>
      <c r="BG219" s="35">
        <v>0.11</v>
      </c>
      <c r="BH219" s="35">
        <v>0.25</v>
      </c>
      <c r="BI219" s="35">
        <v>0.11</v>
      </c>
      <c r="BJ219" s="35">
        <v>0.16</v>
      </c>
      <c r="BK219" s="35">
        <v>0.37</v>
      </c>
      <c r="BL219" s="35">
        <v>0.36</v>
      </c>
      <c r="BM219" s="35">
        <v>0.21</v>
      </c>
      <c r="BN219" s="35">
        <v>0.11</v>
      </c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F219" s="6">
        <f t="shared" si="6"/>
        <v>0</v>
      </c>
    </row>
    <row r="220" spans="1:84" x14ac:dyDescent="0.25">
      <c r="A220" s="44"/>
      <c r="B220" s="8"/>
      <c r="C220" s="8">
        <v>0</v>
      </c>
      <c r="D220" s="36"/>
      <c r="E220" s="10"/>
      <c r="F220" s="10"/>
      <c r="G220" s="10"/>
      <c r="H220" s="45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6">
        <v>1</v>
      </c>
      <c r="BA220" s="10"/>
      <c r="BB220" s="35">
        <v>0.52</v>
      </c>
      <c r="BC220" s="35">
        <v>1.31</v>
      </c>
      <c r="BD220" s="35">
        <v>1.25</v>
      </c>
      <c r="BE220" s="35">
        <v>1.76</v>
      </c>
      <c r="BF220" s="35">
        <v>2.36</v>
      </c>
      <c r="BG220" s="35">
        <v>0.1</v>
      </c>
      <c r="BH220" s="35">
        <v>0.25</v>
      </c>
      <c r="BI220" s="35">
        <v>0.14000000000000001</v>
      </c>
      <c r="BJ220" s="35">
        <v>0.19</v>
      </c>
      <c r="BK220" s="35">
        <v>0.35</v>
      </c>
      <c r="BL220" s="35">
        <v>0.01</v>
      </c>
      <c r="BM220" s="35">
        <v>0.2</v>
      </c>
      <c r="BN220" s="35">
        <v>0.02</v>
      </c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F220" s="6">
        <f t="shared" si="6"/>
        <v>0</v>
      </c>
    </row>
    <row r="221" spans="1:84" x14ac:dyDescent="0.25">
      <c r="A221" s="44"/>
      <c r="B221" s="8"/>
      <c r="C221" s="8">
        <v>0</v>
      </c>
      <c r="D221" s="36"/>
      <c r="E221" s="10"/>
      <c r="F221" s="10"/>
      <c r="G221" s="10"/>
      <c r="H221" s="45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6">
        <v>1</v>
      </c>
      <c r="BA221" s="10"/>
      <c r="BB221" s="35">
        <v>1.31</v>
      </c>
      <c r="BC221" s="35">
        <v>1.31</v>
      </c>
      <c r="BD221" s="35">
        <v>1.28</v>
      </c>
      <c r="BE221" s="35">
        <v>1.1599999999999999</v>
      </c>
      <c r="BF221" s="35">
        <v>1.98</v>
      </c>
      <c r="BG221" s="35">
        <v>0.1</v>
      </c>
      <c r="BH221" s="35">
        <v>0.24</v>
      </c>
      <c r="BI221" s="35">
        <v>0.14000000000000001</v>
      </c>
      <c r="BJ221" s="35">
        <v>0.19</v>
      </c>
      <c r="BK221" s="35">
        <v>0.35</v>
      </c>
      <c r="BL221" s="35">
        <v>0.03</v>
      </c>
      <c r="BM221" s="35">
        <v>0.22</v>
      </c>
      <c r="BN221" s="35">
        <v>0.02</v>
      </c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F221" s="6">
        <f t="shared" si="6"/>
        <v>0</v>
      </c>
    </row>
    <row r="222" spans="1:84" x14ac:dyDescent="0.25">
      <c r="A222" s="44"/>
      <c r="B222" s="8"/>
      <c r="C222" s="8">
        <v>0</v>
      </c>
      <c r="D222" s="36"/>
      <c r="E222" s="10"/>
      <c r="F222" s="10"/>
      <c r="G222" s="10"/>
      <c r="H222" s="45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6">
        <v>1</v>
      </c>
      <c r="BA222" s="10"/>
      <c r="BB222" s="35">
        <v>1.32</v>
      </c>
      <c r="BC222" s="35">
        <v>1.3</v>
      </c>
      <c r="BD222" s="35">
        <v>1.06</v>
      </c>
      <c r="BE222" s="35">
        <v>1.98</v>
      </c>
      <c r="BF222" s="35">
        <v>1.63</v>
      </c>
      <c r="BG222" s="35">
        <v>0.05</v>
      </c>
      <c r="BH222" s="35">
        <v>0.26</v>
      </c>
      <c r="BI222" s="35">
        <v>7.0000000000000007E-2</v>
      </c>
      <c r="BJ222" s="35">
        <v>0.14000000000000001</v>
      </c>
      <c r="BK222" s="35">
        <v>0.34</v>
      </c>
      <c r="BL222" s="35">
        <v>0.37</v>
      </c>
      <c r="BM222" s="35">
        <v>0.17</v>
      </c>
      <c r="BN222" s="35">
        <v>0.06</v>
      </c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F222" s="6">
        <f t="shared" si="6"/>
        <v>0</v>
      </c>
    </row>
    <row r="223" spans="1:84" x14ac:dyDescent="0.25">
      <c r="A223" s="44"/>
      <c r="B223" s="8"/>
      <c r="C223" s="8">
        <v>0</v>
      </c>
      <c r="D223" s="36"/>
      <c r="E223" s="10"/>
      <c r="F223" s="10"/>
      <c r="G223" s="10"/>
      <c r="H223" s="45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6">
        <v>1</v>
      </c>
      <c r="BA223" s="10"/>
      <c r="BB223" s="35">
        <v>0.57999999999999996</v>
      </c>
      <c r="BC223" s="35">
        <v>1.28</v>
      </c>
      <c r="BD223" s="35">
        <v>1.65</v>
      </c>
      <c r="BE223" s="35">
        <v>1.28</v>
      </c>
      <c r="BF223" s="35">
        <v>1.71</v>
      </c>
      <c r="BG223" s="35">
        <v>0.23</v>
      </c>
      <c r="BH223" s="35">
        <v>0.28999999999999998</v>
      </c>
      <c r="BI223" s="35">
        <v>0.15</v>
      </c>
      <c r="BJ223" s="35">
        <v>0.23</v>
      </c>
      <c r="BK223" s="35">
        <v>0.37</v>
      </c>
      <c r="BL223" s="35">
        <v>0.34</v>
      </c>
      <c r="BM223" s="35">
        <v>0.25</v>
      </c>
      <c r="BN223" s="35">
        <v>7.0000000000000007E-2</v>
      </c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F223" s="6">
        <f t="shared" si="6"/>
        <v>0</v>
      </c>
    </row>
    <row r="224" spans="1:84" x14ac:dyDescent="0.25">
      <c r="A224" s="44"/>
      <c r="B224" s="8"/>
      <c r="C224" s="8">
        <v>0</v>
      </c>
      <c r="D224" s="36"/>
      <c r="E224" s="10"/>
      <c r="F224" s="10"/>
      <c r="G224" s="10"/>
      <c r="H224" s="45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6">
        <v>1</v>
      </c>
      <c r="BA224" s="10"/>
      <c r="BB224" s="35">
        <v>1.1100000000000001</v>
      </c>
      <c r="BC224" s="35">
        <v>1.28</v>
      </c>
      <c r="BD224" s="35">
        <v>1.52</v>
      </c>
      <c r="BE224" s="35">
        <v>0.85</v>
      </c>
      <c r="BF224" s="35">
        <v>1.96</v>
      </c>
      <c r="BG224" s="35">
        <v>0.2</v>
      </c>
      <c r="BH224" s="35">
        <v>0.32</v>
      </c>
      <c r="BI224" s="35">
        <v>0.21</v>
      </c>
      <c r="BJ224" s="35">
        <v>0.28999999999999998</v>
      </c>
      <c r="BK224" s="35">
        <v>0.43</v>
      </c>
      <c r="BL224" s="35">
        <v>0.04</v>
      </c>
      <c r="BM224" s="35">
        <v>0.28999999999999998</v>
      </c>
      <c r="BN224" s="35">
        <v>0.27</v>
      </c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F224" s="6">
        <f t="shared" si="6"/>
        <v>0</v>
      </c>
    </row>
    <row r="225" spans="1:84" x14ac:dyDescent="0.25">
      <c r="A225" s="44"/>
      <c r="B225" s="8"/>
      <c r="C225" s="8">
        <v>0</v>
      </c>
      <c r="D225" s="36"/>
      <c r="E225" s="10"/>
      <c r="F225" s="10"/>
      <c r="G225" s="10"/>
      <c r="H225" s="45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6">
        <v>1</v>
      </c>
      <c r="BA225" s="10"/>
      <c r="BB225" s="35">
        <v>1.24</v>
      </c>
      <c r="BC225" s="35">
        <v>1.32</v>
      </c>
      <c r="BD225" s="35">
        <v>1.33</v>
      </c>
      <c r="BE225" s="35">
        <v>0.57999999999999996</v>
      </c>
      <c r="BF225" s="35">
        <v>1.72</v>
      </c>
      <c r="BG225" s="35">
        <v>0.08</v>
      </c>
      <c r="BH225" s="35">
        <v>0.17</v>
      </c>
      <c r="BI225" s="35">
        <v>7.0000000000000007E-2</v>
      </c>
      <c r="BJ225" s="35">
        <v>0.13</v>
      </c>
      <c r="BK225" s="35">
        <v>0.3</v>
      </c>
      <c r="BL225" s="35">
        <v>0.22</v>
      </c>
      <c r="BM225" s="35">
        <v>0.17</v>
      </c>
      <c r="BN225" s="35">
        <v>0.81</v>
      </c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F225" s="6">
        <f t="shared" si="6"/>
        <v>0</v>
      </c>
    </row>
    <row r="226" spans="1:84" x14ac:dyDescent="0.25">
      <c r="A226" s="44"/>
      <c r="B226" s="8"/>
      <c r="C226" s="8">
        <v>0</v>
      </c>
      <c r="D226" s="36"/>
      <c r="E226" s="10"/>
      <c r="F226" s="10"/>
      <c r="G226" s="10"/>
      <c r="H226" s="45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6">
        <v>1</v>
      </c>
      <c r="BA226" s="10"/>
      <c r="BB226" s="35">
        <v>0.82</v>
      </c>
      <c r="BC226" s="35">
        <v>1.28</v>
      </c>
      <c r="BD226" s="35">
        <v>1.61</v>
      </c>
      <c r="BE226" s="35">
        <v>1.32</v>
      </c>
      <c r="BF226" s="35">
        <v>1.56</v>
      </c>
      <c r="BG226" s="35">
        <v>0.34</v>
      </c>
      <c r="BH226" s="35">
        <v>0.17</v>
      </c>
      <c r="BI226" s="35">
        <v>0.06</v>
      </c>
      <c r="BJ226" s="35">
        <v>0.11</v>
      </c>
      <c r="BK226" s="35">
        <v>0.28000000000000003</v>
      </c>
      <c r="BL226" s="35">
        <v>0.24</v>
      </c>
      <c r="BM226" s="35">
        <v>0.14000000000000001</v>
      </c>
      <c r="BN226" s="35">
        <v>0.1</v>
      </c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F226" s="6">
        <f t="shared" si="6"/>
        <v>0</v>
      </c>
    </row>
    <row r="227" spans="1:84" x14ac:dyDescent="0.25">
      <c r="A227" s="44"/>
      <c r="B227" s="8"/>
      <c r="C227" s="8">
        <v>0</v>
      </c>
      <c r="D227" s="36"/>
      <c r="E227" s="10"/>
      <c r="F227" s="10"/>
      <c r="G227" s="10"/>
      <c r="H227" s="45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6">
        <v>1</v>
      </c>
      <c r="BA227" s="10"/>
      <c r="BB227" s="35">
        <v>0.61</v>
      </c>
      <c r="BC227" s="35">
        <v>1.29</v>
      </c>
      <c r="BD227" s="35">
        <v>1.2</v>
      </c>
      <c r="BE227" s="35">
        <v>1.36</v>
      </c>
      <c r="BF227" s="35">
        <v>1.63</v>
      </c>
      <c r="BG227" s="35">
        <v>0.28000000000000003</v>
      </c>
      <c r="BH227" s="35">
        <v>0.42</v>
      </c>
      <c r="BI227" s="35">
        <v>0.28999999999999998</v>
      </c>
      <c r="BJ227" s="35">
        <v>0.32</v>
      </c>
      <c r="BK227" s="35">
        <v>0.49</v>
      </c>
      <c r="BL227" s="35">
        <v>0.46</v>
      </c>
      <c r="BM227" s="35">
        <v>0.34</v>
      </c>
      <c r="BN227" s="35">
        <v>0.53</v>
      </c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F227" s="6">
        <f t="shared" si="6"/>
        <v>0</v>
      </c>
    </row>
    <row r="228" spans="1:84" x14ac:dyDescent="0.25">
      <c r="A228" s="44"/>
      <c r="B228" s="8"/>
      <c r="C228" s="8">
        <v>0</v>
      </c>
      <c r="D228" s="36"/>
      <c r="E228" s="10"/>
      <c r="F228" s="10"/>
      <c r="G228" s="10"/>
      <c r="H228" s="45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6">
        <v>1</v>
      </c>
      <c r="BA228" s="10"/>
      <c r="BB228" s="35">
        <v>1.27</v>
      </c>
      <c r="BC228" s="35">
        <v>1.34</v>
      </c>
      <c r="BD228" s="35">
        <v>1.44</v>
      </c>
      <c r="BE228" s="35">
        <v>1.1299999999999999</v>
      </c>
      <c r="BF228" s="35">
        <v>1.5</v>
      </c>
      <c r="BG228" s="35">
        <v>0.14000000000000001</v>
      </c>
      <c r="BH228" s="35">
        <v>0.22</v>
      </c>
      <c r="BI228" s="35">
        <v>0.08</v>
      </c>
      <c r="BJ228" s="35">
        <v>0.15</v>
      </c>
      <c r="BK228" s="35">
        <v>0.32</v>
      </c>
      <c r="BL228" s="35">
        <v>0.28999999999999998</v>
      </c>
      <c r="BM228" s="35">
        <v>0.17</v>
      </c>
      <c r="BN228" s="35">
        <v>0.01</v>
      </c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F228" s="6">
        <f t="shared" si="6"/>
        <v>0</v>
      </c>
    </row>
    <row r="229" spans="1:84" x14ac:dyDescent="0.25">
      <c r="A229" s="44"/>
      <c r="B229" s="8"/>
      <c r="C229" s="8">
        <v>0</v>
      </c>
      <c r="D229" s="36"/>
      <c r="E229" s="10"/>
      <c r="F229" s="10"/>
      <c r="G229" s="10"/>
      <c r="H229" s="45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6">
        <v>1</v>
      </c>
      <c r="BA229" s="10"/>
      <c r="BB229" s="35">
        <v>0.69</v>
      </c>
      <c r="BC229" s="35">
        <v>1.25</v>
      </c>
      <c r="BD229" s="35">
        <v>1.43</v>
      </c>
      <c r="BE229" s="35">
        <v>1</v>
      </c>
      <c r="BF229" s="35">
        <v>2.4900000000000002</v>
      </c>
      <c r="BG229" s="35">
        <v>0.17</v>
      </c>
      <c r="BH229" s="35">
        <v>0.25</v>
      </c>
      <c r="BI229" s="35">
        <v>0.01</v>
      </c>
      <c r="BJ229" s="35">
        <v>7.0000000000000007E-2</v>
      </c>
      <c r="BK229" s="35">
        <v>0.3</v>
      </c>
      <c r="BL229" s="35">
        <v>0.39</v>
      </c>
      <c r="BM229" s="35">
        <v>0.13</v>
      </c>
      <c r="BN229" s="35">
        <v>0.28000000000000003</v>
      </c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F229" s="6">
        <f t="shared" si="6"/>
        <v>0</v>
      </c>
    </row>
    <row r="230" spans="1:84" x14ac:dyDescent="0.25">
      <c r="A230" s="44"/>
      <c r="B230" s="8"/>
      <c r="C230" s="8">
        <v>0</v>
      </c>
      <c r="D230" s="36"/>
      <c r="E230" s="10"/>
      <c r="F230" s="10"/>
      <c r="G230" s="10"/>
      <c r="H230" s="45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6">
        <v>1</v>
      </c>
      <c r="BA230" s="10"/>
      <c r="BB230" s="35">
        <v>1.1599999999999999</v>
      </c>
      <c r="BC230" s="35">
        <v>1.3</v>
      </c>
      <c r="BD230" s="35">
        <v>1.46</v>
      </c>
      <c r="BE230" s="35">
        <v>1.18</v>
      </c>
      <c r="BF230" s="35">
        <v>2.5299999999999998</v>
      </c>
      <c r="BG230" s="35">
        <v>0.28000000000000003</v>
      </c>
      <c r="BH230" s="35">
        <v>0.2</v>
      </c>
      <c r="BI230" s="35">
        <v>0.06</v>
      </c>
      <c r="BJ230" s="35">
        <v>0.12</v>
      </c>
      <c r="BK230" s="35">
        <v>0.28999999999999998</v>
      </c>
      <c r="BL230" s="35">
        <v>0.28999999999999998</v>
      </c>
      <c r="BM230" s="35">
        <v>0.14000000000000001</v>
      </c>
      <c r="BN230" s="35">
        <v>0.21</v>
      </c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F230" s="6">
        <f t="shared" si="6"/>
        <v>0</v>
      </c>
    </row>
    <row r="231" spans="1:84" x14ac:dyDescent="0.25">
      <c r="A231" s="44"/>
      <c r="B231" s="8"/>
      <c r="C231" s="8">
        <v>0</v>
      </c>
      <c r="D231" s="36"/>
      <c r="E231" s="10"/>
      <c r="F231" s="10"/>
      <c r="G231" s="10"/>
      <c r="H231" s="45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6">
        <v>1</v>
      </c>
      <c r="BA231" s="10"/>
      <c r="BB231" s="35">
        <v>0.93</v>
      </c>
      <c r="BC231" s="35">
        <v>1.1100000000000001</v>
      </c>
      <c r="BD231" s="35">
        <v>1.1299999999999999</v>
      </c>
      <c r="BE231" s="35">
        <v>1.69</v>
      </c>
      <c r="BF231" s="35">
        <v>1.71</v>
      </c>
      <c r="BG231" s="35">
        <v>0.3</v>
      </c>
      <c r="BH231" s="35">
        <v>0.26</v>
      </c>
      <c r="BI231" s="35">
        <v>0.18</v>
      </c>
      <c r="BJ231" s="35">
        <v>0.2</v>
      </c>
      <c r="BK231" s="35">
        <v>0.38</v>
      </c>
      <c r="BL231" s="35">
        <v>0.43</v>
      </c>
      <c r="BM231" s="35">
        <v>0.3</v>
      </c>
      <c r="BN231" s="35">
        <v>0.14000000000000001</v>
      </c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F231" s="6">
        <f t="shared" si="6"/>
        <v>0</v>
      </c>
    </row>
    <row r="232" spans="1:84" x14ac:dyDescent="0.25">
      <c r="A232" s="44"/>
      <c r="B232" s="8"/>
      <c r="C232" s="8">
        <v>0</v>
      </c>
      <c r="D232" s="36"/>
      <c r="E232" s="10"/>
      <c r="F232" s="10"/>
      <c r="G232" s="10"/>
      <c r="H232" s="45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6">
        <v>1</v>
      </c>
      <c r="BA232" s="10"/>
      <c r="BB232" s="35">
        <v>0.51</v>
      </c>
      <c r="BC232" s="35">
        <v>1.29</v>
      </c>
      <c r="BD232" s="35">
        <v>1.2</v>
      </c>
      <c r="BE232" s="35">
        <v>0.63</v>
      </c>
      <c r="BF232" s="35">
        <v>2</v>
      </c>
      <c r="BG232" s="35">
        <v>0.27</v>
      </c>
      <c r="BH232" s="35">
        <v>0.57999999999999996</v>
      </c>
      <c r="BI232" s="35">
        <v>0.48</v>
      </c>
      <c r="BJ232" s="35">
        <v>0.51</v>
      </c>
      <c r="BK232" s="35">
        <v>0.62</v>
      </c>
      <c r="BL232" s="35">
        <v>0.69</v>
      </c>
      <c r="BM232" s="35">
        <v>0.54</v>
      </c>
      <c r="BN232" s="35">
        <v>0.68</v>
      </c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F232" s="6">
        <f t="shared" si="6"/>
        <v>0</v>
      </c>
    </row>
    <row r="233" spans="1:84" x14ac:dyDescent="0.25">
      <c r="A233" s="44"/>
      <c r="B233" s="8"/>
      <c r="C233" s="8">
        <v>0</v>
      </c>
      <c r="D233" s="36"/>
      <c r="E233" s="10"/>
      <c r="F233" s="10"/>
      <c r="G233" s="10"/>
      <c r="H233" s="45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6">
        <v>1</v>
      </c>
      <c r="BA233" s="10"/>
      <c r="BB233" s="35">
        <v>0.67</v>
      </c>
      <c r="BC233" s="35">
        <v>1.27</v>
      </c>
      <c r="BD233" s="35">
        <v>1.54</v>
      </c>
      <c r="BE233" s="35">
        <v>1.36</v>
      </c>
      <c r="BF233" s="35">
        <v>1.6</v>
      </c>
      <c r="BG233" s="35">
        <v>0.23</v>
      </c>
      <c r="BH233" s="35">
        <v>0.17</v>
      </c>
      <c r="BI233" s="35">
        <v>0.05</v>
      </c>
      <c r="BJ233" s="35">
        <v>0.13</v>
      </c>
      <c r="BK233" s="35">
        <v>0.3</v>
      </c>
      <c r="BL233" s="35">
        <v>0.24</v>
      </c>
      <c r="BM233" s="35">
        <v>0.16</v>
      </c>
      <c r="BN233" s="35">
        <v>0.06</v>
      </c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F233" s="6">
        <f t="shared" si="6"/>
        <v>0</v>
      </c>
    </row>
    <row r="234" spans="1:84" x14ac:dyDescent="0.25">
      <c r="A234" s="44"/>
      <c r="B234" s="8"/>
      <c r="C234" s="8">
        <v>0</v>
      </c>
      <c r="D234" s="36"/>
      <c r="E234" s="10"/>
      <c r="F234" s="10"/>
      <c r="G234" s="10"/>
      <c r="H234" s="45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6">
        <v>1</v>
      </c>
      <c r="BA234" s="10"/>
      <c r="BB234" s="35">
        <v>1.08</v>
      </c>
      <c r="BC234" s="35">
        <v>1.27</v>
      </c>
      <c r="BD234" s="35">
        <v>1.3</v>
      </c>
      <c r="BE234" s="35">
        <v>0.67</v>
      </c>
      <c r="BF234" s="35">
        <v>1.94</v>
      </c>
      <c r="BG234" s="35">
        <v>0.38</v>
      </c>
      <c r="BH234" s="35">
        <v>0.28000000000000003</v>
      </c>
      <c r="BI234" s="35">
        <v>0.15</v>
      </c>
      <c r="BJ234" s="35">
        <v>0.24</v>
      </c>
      <c r="BK234" s="35">
        <v>0.36</v>
      </c>
      <c r="BL234" s="35">
        <v>0.36</v>
      </c>
      <c r="BM234" s="35">
        <v>0.2</v>
      </c>
      <c r="BN234" s="35">
        <v>0.2</v>
      </c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F234" s="6">
        <f t="shared" si="6"/>
        <v>0</v>
      </c>
    </row>
    <row r="235" spans="1:84" x14ac:dyDescent="0.25">
      <c r="A235" s="44"/>
      <c r="B235" s="8"/>
      <c r="C235" s="8">
        <v>0</v>
      </c>
      <c r="D235" s="36"/>
      <c r="E235" s="10"/>
      <c r="F235" s="10"/>
      <c r="G235" s="10"/>
      <c r="H235" s="45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6">
        <v>1</v>
      </c>
      <c r="BA235" s="10"/>
      <c r="BB235" s="35">
        <v>0.62</v>
      </c>
      <c r="BC235" s="35">
        <v>1.29</v>
      </c>
      <c r="BD235" s="35">
        <v>1.18</v>
      </c>
      <c r="BE235" s="35">
        <v>0.72</v>
      </c>
      <c r="BF235" s="35">
        <v>1.79</v>
      </c>
      <c r="BG235" s="35">
        <v>0.2</v>
      </c>
      <c r="BH235" s="35">
        <v>0.27</v>
      </c>
      <c r="BI235" s="35">
        <v>0.15</v>
      </c>
      <c r="BJ235" s="35">
        <v>0.18</v>
      </c>
      <c r="BK235" s="35">
        <v>0.37</v>
      </c>
      <c r="BL235" s="35">
        <v>0.46</v>
      </c>
      <c r="BM235" s="35">
        <v>0.21</v>
      </c>
      <c r="BN235" s="35">
        <v>0.17</v>
      </c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F235" s="6">
        <f t="shared" si="6"/>
        <v>0</v>
      </c>
    </row>
    <row r="236" spans="1:84" x14ac:dyDescent="0.25">
      <c r="A236" s="44"/>
      <c r="B236" s="8"/>
      <c r="C236" s="8">
        <v>0</v>
      </c>
      <c r="D236" s="36"/>
      <c r="E236" s="10"/>
      <c r="F236" s="10"/>
      <c r="G236" s="10"/>
      <c r="H236" s="45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6">
        <v>1</v>
      </c>
      <c r="BA236" s="10"/>
      <c r="BB236" s="35">
        <v>0.84</v>
      </c>
      <c r="BC236" s="35">
        <v>1.26</v>
      </c>
      <c r="BD236" s="35">
        <v>1.2</v>
      </c>
      <c r="BE236" s="35">
        <v>1.64</v>
      </c>
      <c r="BF236" s="35">
        <v>1.84</v>
      </c>
      <c r="BG236" s="35">
        <v>0.36</v>
      </c>
      <c r="BH236" s="35">
        <v>0.4</v>
      </c>
      <c r="BI236" s="35">
        <v>0.34</v>
      </c>
      <c r="BJ236" s="35">
        <v>0.39</v>
      </c>
      <c r="BK236" s="35">
        <v>0.55000000000000004</v>
      </c>
      <c r="BL236" s="35">
        <v>0.59</v>
      </c>
      <c r="BM236" s="35">
        <v>0.38</v>
      </c>
      <c r="BN236" s="35">
        <v>0.3</v>
      </c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F236" s="6">
        <f t="shared" si="6"/>
        <v>0</v>
      </c>
    </row>
    <row r="237" spans="1:84" x14ac:dyDescent="0.25">
      <c r="A237" s="44"/>
      <c r="B237" s="8"/>
      <c r="C237" s="8">
        <v>0</v>
      </c>
      <c r="D237" s="36"/>
      <c r="E237" s="10"/>
      <c r="F237" s="10"/>
      <c r="G237" s="10"/>
      <c r="H237" s="45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6">
        <v>1</v>
      </c>
      <c r="BA237" s="10"/>
      <c r="BB237" s="35">
        <v>0.62</v>
      </c>
      <c r="BC237" s="35">
        <v>1.28</v>
      </c>
      <c r="BD237" s="35">
        <v>1.31</v>
      </c>
      <c r="BE237" s="35">
        <v>1.36</v>
      </c>
      <c r="BF237" s="35">
        <v>1.71</v>
      </c>
      <c r="BG237" s="35">
        <v>0.28000000000000003</v>
      </c>
      <c r="BH237" s="35">
        <v>0.34</v>
      </c>
      <c r="BI237" s="35">
        <v>0.28000000000000003</v>
      </c>
      <c r="BJ237" s="35">
        <v>0.32</v>
      </c>
      <c r="BK237" s="35">
        <v>0.48</v>
      </c>
      <c r="BL237" s="35">
        <v>0.46</v>
      </c>
      <c r="BM237" s="35">
        <v>0.31</v>
      </c>
      <c r="BN237" s="35">
        <v>0.23</v>
      </c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F237" s="6">
        <f t="shared" si="6"/>
        <v>0</v>
      </c>
    </row>
    <row r="238" spans="1:84" x14ac:dyDescent="0.25">
      <c r="A238" s="44"/>
      <c r="B238" s="8"/>
      <c r="C238" s="8">
        <v>0</v>
      </c>
      <c r="D238" s="36"/>
      <c r="E238" s="10"/>
      <c r="F238" s="10"/>
      <c r="G238" s="10"/>
      <c r="H238" s="45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6">
        <v>1</v>
      </c>
      <c r="BA238" s="10"/>
      <c r="BB238" s="35">
        <v>0.79</v>
      </c>
      <c r="BC238" s="35">
        <v>1.27</v>
      </c>
      <c r="BD238" s="35">
        <v>1.64</v>
      </c>
      <c r="BE238" s="35">
        <v>1.47</v>
      </c>
      <c r="BF238" s="35">
        <v>1.62</v>
      </c>
      <c r="BG238" s="35">
        <v>0.34</v>
      </c>
      <c r="BH238" s="35">
        <v>0.27</v>
      </c>
      <c r="BI238" s="35">
        <v>0.11</v>
      </c>
      <c r="BJ238" s="35">
        <v>0.18</v>
      </c>
      <c r="BK238" s="35">
        <v>0.34</v>
      </c>
      <c r="BL238" s="35">
        <v>0.32</v>
      </c>
      <c r="BM238" s="35">
        <v>0.19</v>
      </c>
      <c r="BN238" s="35">
        <v>0.22</v>
      </c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F238" s="6">
        <f t="shared" si="6"/>
        <v>0</v>
      </c>
    </row>
    <row r="239" spans="1:84" x14ac:dyDescent="0.25">
      <c r="A239" s="44"/>
      <c r="B239" s="8"/>
      <c r="C239" s="8">
        <v>0</v>
      </c>
      <c r="D239" s="36"/>
      <c r="E239" s="10"/>
      <c r="F239" s="10"/>
      <c r="G239" s="10"/>
      <c r="H239" s="45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6">
        <v>1</v>
      </c>
      <c r="BA239" s="10"/>
      <c r="BB239" s="35">
        <v>0.66</v>
      </c>
      <c r="BC239" s="35">
        <v>1.31</v>
      </c>
      <c r="BD239" s="35">
        <v>1.63</v>
      </c>
      <c r="BE239" s="35">
        <v>1.2</v>
      </c>
      <c r="BF239" s="35">
        <v>1.68</v>
      </c>
      <c r="BG239" s="35">
        <v>0.26</v>
      </c>
      <c r="BH239" s="35">
        <v>0.34</v>
      </c>
      <c r="BI239" s="35">
        <v>0.22</v>
      </c>
      <c r="BJ239" s="35">
        <v>0.3</v>
      </c>
      <c r="BK239" s="35">
        <v>0.4</v>
      </c>
      <c r="BL239" s="35">
        <v>0.32</v>
      </c>
      <c r="BM239" s="35">
        <v>0.28999999999999998</v>
      </c>
      <c r="BN239" s="35">
        <v>0.23</v>
      </c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F239" s="6">
        <f t="shared" si="6"/>
        <v>0</v>
      </c>
    </row>
    <row r="240" spans="1:84" x14ac:dyDescent="0.25">
      <c r="A240" s="44"/>
      <c r="B240" s="8"/>
      <c r="C240" s="8">
        <v>0</v>
      </c>
      <c r="D240" s="36"/>
      <c r="E240" s="10"/>
      <c r="F240" s="10"/>
      <c r="G240" s="10"/>
      <c r="H240" s="45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6">
        <v>1</v>
      </c>
      <c r="BA240" s="10"/>
      <c r="BB240" s="35">
        <v>0.65</v>
      </c>
      <c r="BC240" s="35">
        <v>1.28</v>
      </c>
      <c r="BD240" s="35">
        <v>1.62</v>
      </c>
      <c r="BE240" s="35">
        <v>1.45</v>
      </c>
      <c r="BF240" s="35">
        <v>1.62</v>
      </c>
      <c r="BG240" s="35">
        <v>0.33</v>
      </c>
      <c r="BH240" s="35">
        <v>0.31</v>
      </c>
      <c r="BI240" s="35">
        <v>0.2</v>
      </c>
      <c r="BJ240" s="35">
        <v>0.27</v>
      </c>
      <c r="BK240" s="35">
        <v>0.47</v>
      </c>
      <c r="BL240" s="35">
        <v>0.41</v>
      </c>
      <c r="BM240" s="35">
        <v>0.27</v>
      </c>
      <c r="BN240" s="35">
        <v>0.38</v>
      </c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F240" s="6">
        <f t="shared" si="6"/>
        <v>0</v>
      </c>
    </row>
    <row r="241" spans="1:84" x14ac:dyDescent="0.25">
      <c r="A241" s="44"/>
      <c r="B241" s="8"/>
      <c r="C241" s="8">
        <v>0</v>
      </c>
      <c r="D241" s="36"/>
      <c r="E241" s="10"/>
      <c r="F241" s="10"/>
      <c r="G241" s="10"/>
      <c r="H241" s="45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6">
        <v>1</v>
      </c>
      <c r="BA241" s="10"/>
      <c r="BB241" s="35">
        <v>1.33</v>
      </c>
      <c r="BC241" s="35">
        <v>1.24</v>
      </c>
      <c r="BD241" s="35">
        <v>1.37</v>
      </c>
      <c r="BE241" s="35">
        <v>0.66</v>
      </c>
      <c r="BF241" s="35">
        <v>1.84</v>
      </c>
      <c r="BG241" s="35">
        <v>0.26</v>
      </c>
      <c r="BH241" s="35">
        <v>0.21</v>
      </c>
      <c r="BI241" s="35">
        <v>0.13</v>
      </c>
      <c r="BJ241" s="35">
        <v>0.19</v>
      </c>
      <c r="BK241" s="35">
        <v>0.33</v>
      </c>
      <c r="BL241" s="35">
        <v>0.33</v>
      </c>
      <c r="BM241" s="35">
        <v>0.19</v>
      </c>
      <c r="BN241" s="35">
        <v>0.28999999999999998</v>
      </c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F241" s="6">
        <f t="shared" si="6"/>
        <v>0</v>
      </c>
    </row>
    <row r="242" spans="1:84" x14ac:dyDescent="0.25">
      <c r="A242" s="44"/>
      <c r="B242" s="8"/>
      <c r="C242" s="8">
        <v>0</v>
      </c>
      <c r="D242" s="36"/>
      <c r="E242" s="10"/>
      <c r="F242" s="10"/>
      <c r="G242" s="10"/>
      <c r="H242" s="45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6">
        <v>1</v>
      </c>
      <c r="BA242" s="10"/>
      <c r="BB242" s="35">
        <v>0.54</v>
      </c>
      <c r="BC242" s="35">
        <v>1.04</v>
      </c>
      <c r="BD242" s="35">
        <v>1.39</v>
      </c>
      <c r="BE242" s="35">
        <v>1.07</v>
      </c>
      <c r="BF242" s="35">
        <v>1.56</v>
      </c>
      <c r="BG242" s="35">
        <v>0.25</v>
      </c>
      <c r="BH242" s="35">
        <v>0.51</v>
      </c>
      <c r="BI242" s="35">
        <v>0.4</v>
      </c>
      <c r="BJ242" s="35">
        <v>0.54</v>
      </c>
      <c r="BK242" s="35">
        <v>0.57999999999999996</v>
      </c>
      <c r="BL242" s="35">
        <v>0.3</v>
      </c>
      <c r="BM242" s="35">
        <v>0.45</v>
      </c>
      <c r="BN242" s="35">
        <v>0.23</v>
      </c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F242" s="6">
        <f t="shared" si="6"/>
        <v>0</v>
      </c>
    </row>
    <row r="243" spans="1:84" x14ac:dyDescent="0.25">
      <c r="A243" s="44"/>
      <c r="B243" s="8"/>
      <c r="C243" s="8">
        <v>0</v>
      </c>
      <c r="D243" s="36"/>
      <c r="E243" s="10"/>
      <c r="F243" s="10"/>
      <c r="G243" s="10"/>
      <c r="H243" s="45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6">
        <v>1</v>
      </c>
      <c r="BA243" s="10"/>
      <c r="BB243" s="35">
        <v>0.47</v>
      </c>
      <c r="BC243" s="35">
        <v>1.17</v>
      </c>
      <c r="BD243" s="35">
        <v>1.06</v>
      </c>
      <c r="BE243" s="35">
        <v>0.68</v>
      </c>
      <c r="BF243" s="35">
        <v>1.59</v>
      </c>
      <c r="BG243" s="35">
        <v>0.25</v>
      </c>
      <c r="BH243" s="35">
        <v>0.21</v>
      </c>
      <c r="BI243" s="35">
        <v>0.2</v>
      </c>
      <c r="BJ243" s="35">
        <v>0.25</v>
      </c>
      <c r="BK243" s="35">
        <v>0.38</v>
      </c>
      <c r="BL243" s="35">
        <v>0.36</v>
      </c>
      <c r="BM243" s="35">
        <v>0.26</v>
      </c>
      <c r="BN243" s="35">
        <v>0.36</v>
      </c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F243" s="6">
        <f t="shared" si="6"/>
        <v>0</v>
      </c>
    </row>
    <row r="244" spans="1:84" x14ac:dyDescent="0.25">
      <c r="A244" s="44"/>
      <c r="B244" s="8"/>
      <c r="C244" s="8">
        <v>0</v>
      </c>
      <c r="D244" s="36"/>
      <c r="E244" s="10"/>
      <c r="F244" s="10"/>
      <c r="G244" s="10"/>
      <c r="H244" s="45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6">
        <v>1</v>
      </c>
      <c r="BA244" s="10"/>
      <c r="BB244" s="35">
        <v>0.74</v>
      </c>
      <c r="BC244" s="35">
        <v>1.06</v>
      </c>
      <c r="BD244" s="35">
        <v>1.62</v>
      </c>
      <c r="BE244" s="35">
        <v>1.1599999999999999</v>
      </c>
      <c r="BF244" s="35">
        <v>1.64</v>
      </c>
      <c r="BG244" s="35">
        <v>0.27</v>
      </c>
      <c r="BH244" s="35">
        <v>0.01</v>
      </c>
      <c r="BI244" s="35">
        <v>0.05</v>
      </c>
      <c r="BJ244" s="35">
        <v>0.04</v>
      </c>
      <c r="BK244" s="35">
        <v>0.19</v>
      </c>
      <c r="BL244" s="35">
        <v>0.23</v>
      </c>
      <c r="BM244" s="35">
        <v>0.09</v>
      </c>
      <c r="BN244" s="35">
        <v>0.1</v>
      </c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F244" s="6">
        <f t="shared" si="6"/>
        <v>0</v>
      </c>
    </row>
    <row r="245" spans="1:84" x14ac:dyDescent="0.25">
      <c r="A245" s="44"/>
      <c r="B245" s="8"/>
      <c r="C245" s="8">
        <v>0</v>
      </c>
      <c r="D245" s="36"/>
      <c r="E245" s="10"/>
      <c r="F245" s="10"/>
      <c r="G245" s="10"/>
      <c r="H245" s="45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6">
        <v>1</v>
      </c>
      <c r="BA245" s="10"/>
      <c r="BB245" s="35">
        <v>1.1000000000000001</v>
      </c>
      <c r="BC245" s="35">
        <v>1.21</v>
      </c>
      <c r="BD245" s="35">
        <v>1.37</v>
      </c>
      <c r="BE245" s="35">
        <v>0.88</v>
      </c>
      <c r="BF245" s="35">
        <v>1.48</v>
      </c>
      <c r="BG245" s="35">
        <v>0.15</v>
      </c>
      <c r="BH245" s="35">
        <v>0.1</v>
      </c>
      <c r="BI245" s="35">
        <v>0.03</v>
      </c>
      <c r="BJ245" s="35">
        <v>0.1</v>
      </c>
      <c r="BK245" s="35">
        <v>0.24</v>
      </c>
      <c r="BL245" s="35">
        <v>0.28000000000000003</v>
      </c>
      <c r="BM245" s="35">
        <v>0.12</v>
      </c>
      <c r="BN245" s="35">
        <v>0.12</v>
      </c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F245" s="6">
        <f t="shared" si="6"/>
        <v>0</v>
      </c>
    </row>
    <row r="246" spans="1:84" x14ac:dyDescent="0.25">
      <c r="A246" s="44"/>
      <c r="B246" s="8"/>
      <c r="C246" s="8">
        <v>0</v>
      </c>
      <c r="D246" s="36"/>
      <c r="E246" s="10"/>
      <c r="F246" s="10"/>
      <c r="G246" s="10"/>
      <c r="H246" s="45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6">
        <v>1</v>
      </c>
      <c r="BA246" s="10"/>
      <c r="BB246" s="35">
        <v>1.4</v>
      </c>
      <c r="BC246" s="35">
        <v>1.26</v>
      </c>
      <c r="BD246" s="35">
        <v>1.24</v>
      </c>
      <c r="BE246" s="35">
        <v>1.03</v>
      </c>
      <c r="BF246" s="35">
        <v>1.91</v>
      </c>
      <c r="BG246" s="35">
        <v>0.24</v>
      </c>
      <c r="BH246" s="35">
        <v>0.02</v>
      </c>
      <c r="BI246" s="35">
        <v>0.03</v>
      </c>
      <c r="BJ246" s="35">
        <v>0.12</v>
      </c>
      <c r="BK246" s="35">
        <v>0.19</v>
      </c>
      <c r="BL246" s="35">
        <v>0.09</v>
      </c>
      <c r="BM246" s="35">
        <v>0.08</v>
      </c>
      <c r="BN246" s="35">
        <v>0.06</v>
      </c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F246" s="6">
        <f t="shared" si="6"/>
        <v>0</v>
      </c>
    </row>
    <row r="247" spans="1:84" x14ac:dyDescent="0.25">
      <c r="A247" s="44"/>
      <c r="B247" s="8"/>
      <c r="C247" s="8">
        <v>0</v>
      </c>
      <c r="D247" s="36"/>
      <c r="E247" s="10"/>
      <c r="F247" s="10"/>
      <c r="G247" s="10"/>
      <c r="H247" s="45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6">
        <v>1</v>
      </c>
      <c r="BA247" s="10"/>
      <c r="BB247" s="35">
        <v>0.74</v>
      </c>
      <c r="BC247" s="35">
        <v>1.1599999999999999</v>
      </c>
      <c r="BD247" s="35">
        <v>1.3</v>
      </c>
      <c r="BE247" s="35">
        <v>1.47</v>
      </c>
      <c r="BF247" s="35">
        <v>1.89</v>
      </c>
      <c r="BG247" s="35">
        <v>0.17</v>
      </c>
      <c r="BH247" s="35">
        <v>0.13</v>
      </c>
      <c r="BI247" s="35">
        <v>0.04</v>
      </c>
      <c r="BJ247" s="35">
        <v>0.11</v>
      </c>
      <c r="BK247" s="35">
        <v>0.26</v>
      </c>
      <c r="BL247" s="35">
        <v>0.37</v>
      </c>
      <c r="BM247" s="35">
        <v>0.17</v>
      </c>
      <c r="BN247" s="35">
        <v>0.18</v>
      </c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F247" s="6">
        <f t="shared" si="6"/>
        <v>0</v>
      </c>
    </row>
    <row r="248" spans="1:84" x14ac:dyDescent="0.25">
      <c r="A248" s="44"/>
      <c r="B248" s="8"/>
      <c r="C248" s="8">
        <v>0</v>
      </c>
      <c r="D248" s="36"/>
      <c r="E248" s="10"/>
      <c r="F248" s="10"/>
      <c r="G248" s="10"/>
      <c r="H248" s="45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6">
        <v>1</v>
      </c>
      <c r="BA248" s="10"/>
      <c r="BB248" s="35">
        <v>0.73</v>
      </c>
      <c r="BC248" s="35">
        <v>1.03</v>
      </c>
      <c r="BD248" s="35">
        <v>1.61</v>
      </c>
      <c r="BE248" s="35">
        <v>1.36</v>
      </c>
      <c r="BF248" s="35">
        <v>1.59</v>
      </c>
      <c r="BG248" s="35">
        <v>0.22</v>
      </c>
      <c r="BH248" s="35">
        <v>0.04</v>
      </c>
      <c r="BI248" s="35">
        <v>0.05</v>
      </c>
      <c r="BJ248" s="35">
        <v>0.03</v>
      </c>
      <c r="BK248" s="35">
        <v>0.2</v>
      </c>
      <c r="BL248" s="35">
        <v>0.15</v>
      </c>
      <c r="BM248" s="35">
        <v>0.09</v>
      </c>
      <c r="BN248" s="35">
        <v>0.05</v>
      </c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F248" s="6">
        <f t="shared" si="6"/>
        <v>0</v>
      </c>
    </row>
    <row r="249" spans="1:84" x14ac:dyDescent="0.25">
      <c r="A249" s="44"/>
      <c r="B249" s="8"/>
      <c r="C249" s="8">
        <v>0</v>
      </c>
      <c r="D249" s="36"/>
      <c r="E249" s="10"/>
      <c r="F249" s="10"/>
      <c r="G249" s="10"/>
      <c r="H249" s="45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6">
        <v>1</v>
      </c>
      <c r="BA249" s="10"/>
      <c r="BB249" s="35">
        <v>0.28000000000000003</v>
      </c>
      <c r="BC249" s="35">
        <v>0.92</v>
      </c>
      <c r="BD249" s="35">
        <v>1.59</v>
      </c>
      <c r="BE249" s="35">
        <v>1.18</v>
      </c>
      <c r="BF249" s="35">
        <v>1.53</v>
      </c>
      <c r="BG249" s="35">
        <v>0.21</v>
      </c>
      <c r="BH249" s="35">
        <v>0.05</v>
      </c>
      <c r="BI249" s="35">
        <v>7.0000000000000007E-2</v>
      </c>
      <c r="BJ249" s="35">
        <v>0.05</v>
      </c>
      <c r="BK249" s="35">
        <v>0.25</v>
      </c>
      <c r="BL249" s="35">
        <v>0.13</v>
      </c>
      <c r="BM249" s="35">
        <v>0.12</v>
      </c>
      <c r="BN249" s="35">
        <v>0.03</v>
      </c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F249" s="6">
        <f t="shared" si="6"/>
        <v>0</v>
      </c>
    </row>
    <row r="250" spans="1:84" x14ac:dyDescent="0.25">
      <c r="A250" s="44"/>
      <c r="B250" s="8"/>
      <c r="C250" s="8">
        <v>0</v>
      </c>
      <c r="D250" s="36"/>
      <c r="E250" s="10"/>
      <c r="F250" s="10"/>
      <c r="G250" s="10"/>
      <c r="H250" s="45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6">
        <v>1</v>
      </c>
      <c r="BA250" s="10"/>
      <c r="BB250" s="35">
        <v>0.24</v>
      </c>
      <c r="BC250" s="35">
        <v>1.1100000000000001</v>
      </c>
      <c r="BD250" s="35">
        <v>1.3</v>
      </c>
      <c r="BE250" s="35">
        <v>0.74</v>
      </c>
      <c r="BF250" s="35">
        <v>1.63</v>
      </c>
      <c r="BG250" s="35">
        <v>0.21</v>
      </c>
      <c r="BH250" s="35">
        <v>0.13</v>
      </c>
      <c r="BI250" s="35">
        <v>0.12</v>
      </c>
      <c r="BJ250" s="35">
        <v>0.18</v>
      </c>
      <c r="BK250" s="35">
        <v>0.31</v>
      </c>
      <c r="BL250" s="35">
        <v>0.23</v>
      </c>
      <c r="BM250" s="35">
        <v>0.18</v>
      </c>
      <c r="BN250" s="35">
        <v>0.24</v>
      </c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F250" s="6">
        <f t="shared" si="6"/>
        <v>0</v>
      </c>
    </row>
    <row r="251" spans="1:84" x14ac:dyDescent="0.25">
      <c r="A251" s="44"/>
      <c r="B251" s="8"/>
      <c r="C251" s="8">
        <v>0</v>
      </c>
      <c r="D251" s="36"/>
      <c r="E251" s="10"/>
      <c r="F251" s="10"/>
      <c r="G251" s="10"/>
      <c r="H251" s="45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6">
        <v>1</v>
      </c>
      <c r="BA251" s="10"/>
      <c r="BB251" s="35">
        <v>0.78</v>
      </c>
      <c r="BC251" s="35">
        <v>1.31</v>
      </c>
      <c r="BD251" s="35">
        <v>1.32</v>
      </c>
      <c r="BE251" s="35">
        <v>1.36</v>
      </c>
      <c r="BF251" s="35">
        <v>1.77</v>
      </c>
      <c r="BG251" s="35">
        <v>0.36</v>
      </c>
      <c r="BH251" s="35">
        <v>0.28000000000000003</v>
      </c>
      <c r="BI251" s="35">
        <v>0.18</v>
      </c>
      <c r="BJ251" s="35">
        <v>0.23</v>
      </c>
      <c r="BK251" s="35">
        <v>0.39</v>
      </c>
      <c r="BL251" s="35">
        <v>0.35</v>
      </c>
      <c r="BM251" s="35">
        <v>0.25</v>
      </c>
      <c r="BN251" s="35">
        <v>0.41</v>
      </c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F251" s="6">
        <f t="shared" si="6"/>
        <v>0</v>
      </c>
    </row>
    <row r="252" spans="1:84" x14ac:dyDescent="0.25">
      <c r="A252" s="44"/>
      <c r="B252" s="8"/>
      <c r="C252" s="8">
        <v>0</v>
      </c>
      <c r="D252" s="36"/>
      <c r="E252" s="10"/>
      <c r="F252" s="10"/>
      <c r="G252" s="10"/>
      <c r="H252" s="45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6">
        <v>1</v>
      </c>
      <c r="BA252" s="10"/>
      <c r="BB252" s="35">
        <v>0.88</v>
      </c>
      <c r="BC252" s="35">
        <v>1.31</v>
      </c>
      <c r="BD252" s="35">
        <v>1.57</v>
      </c>
      <c r="BE252" s="35">
        <v>1.03</v>
      </c>
      <c r="BF252" s="35">
        <v>1.58</v>
      </c>
      <c r="BG252" s="35">
        <v>0.27</v>
      </c>
      <c r="BH252" s="35">
        <v>0.19</v>
      </c>
      <c r="BI252" s="35">
        <v>0.11</v>
      </c>
      <c r="BJ252" s="35">
        <v>0.18</v>
      </c>
      <c r="BK252" s="35">
        <v>0.33</v>
      </c>
      <c r="BL252" s="35">
        <v>0.42</v>
      </c>
      <c r="BM252" s="35">
        <v>0.17</v>
      </c>
      <c r="BN252" s="35">
        <v>0.12</v>
      </c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F252" s="6">
        <f t="shared" si="6"/>
        <v>0</v>
      </c>
    </row>
    <row r="253" spans="1:84" x14ac:dyDescent="0.25">
      <c r="A253" s="44"/>
      <c r="B253" s="8"/>
      <c r="C253" s="8">
        <v>0</v>
      </c>
      <c r="D253" s="36"/>
      <c r="E253" s="10"/>
      <c r="F253" s="10"/>
      <c r="G253" s="10"/>
      <c r="H253" s="45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6">
        <v>1</v>
      </c>
      <c r="BA253" s="10"/>
      <c r="BB253" s="35">
        <v>0.88</v>
      </c>
      <c r="BC253" s="35">
        <v>1.35</v>
      </c>
      <c r="BD253" s="35">
        <v>1.24</v>
      </c>
      <c r="BE253" s="35">
        <v>1.36</v>
      </c>
      <c r="BF253" s="35">
        <v>1.63</v>
      </c>
      <c r="BG253" s="35">
        <v>0.12</v>
      </c>
      <c r="BH253" s="35">
        <v>0.14000000000000001</v>
      </c>
      <c r="BI253" s="35">
        <v>0.27</v>
      </c>
      <c r="BJ253" s="35">
        <v>0.32</v>
      </c>
      <c r="BK253" s="35">
        <v>0.22</v>
      </c>
      <c r="BL253" s="35">
        <v>4.91</v>
      </c>
      <c r="BM253" s="35">
        <v>0.36</v>
      </c>
      <c r="BN253" s="35">
        <v>0.22</v>
      </c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F253" s="6">
        <f t="shared" si="6"/>
        <v>0</v>
      </c>
    </row>
    <row r="254" spans="1:84" x14ac:dyDescent="0.25">
      <c r="A254" s="44"/>
      <c r="B254" s="8"/>
      <c r="C254" s="8">
        <v>0</v>
      </c>
      <c r="D254" s="36"/>
      <c r="E254" s="10"/>
      <c r="F254" s="10"/>
      <c r="G254" s="10"/>
      <c r="H254" s="45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6">
        <v>1</v>
      </c>
      <c r="BA254" s="10"/>
      <c r="BB254" s="35">
        <v>1.01</v>
      </c>
      <c r="BC254" s="35">
        <v>1.33</v>
      </c>
      <c r="BD254" s="35">
        <v>0.98</v>
      </c>
      <c r="BE254" s="35">
        <v>1.69</v>
      </c>
      <c r="BF254" s="35">
        <v>1.89</v>
      </c>
      <c r="BG254" s="35">
        <v>0.08</v>
      </c>
      <c r="BH254" s="35">
        <v>0.22</v>
      </c>
      <c r="BI254" s="35">
        <v>0.1</v>
      </c>
      <c r="BJ254" s="35">
        <v>0.16</v>
      </c>
      <c r="BK254" s="35">
        <v>0.18</v>
      </c>
      <c r="BL254" s="35">
        <v>0.14000000000000001</v>
      </c>
      <c r="BM254" s="35">
        <v>0.18</v>
      </c>
      <c r="BN254" s="35">
        <v>0.1</v>
      </c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F254" s="6">
        <f t="shared" si="6"/>
        <v>0</v>
      </c>
    </row>
    <row r="255" spans="1:84" x14ac:dyDescent="0.25">
      <c r="A255" s="44"/>
      <c r="B255" s="8"/>
      <c r="C255" s="8">
        <v>0</v>
      </c>
      <c r="D255" s="36"/>
      <c r="E255" s="10"/>
      <c r="F255" s="10"/>
      <c r="G255" s="10"/>
      <c r="H255" s="45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6">
        <v>1</v>
      </c>
      <c r="BA255" s="10"/>
      <c r="BB255" s="35">
        <v>0.77</v>
      </c>
      <c r="BC255" s="35">
        <v>1.29</v>
      </c>
      <c r="BD255" s="35">
        <v>1.25</v>
      </c>
      <c r="BE255" s="35">
        <v>0.85</v>
      </c>
      <c r="BF255" s="35">
        <v>1.8</v>
      </c>
      <c r="BG255" s="35">
        <v>0.27</v>
      </c>
      <c r="BH255" s="35">
        <v>0.28999999999999998</v>
      </c>
      <c r="BI255" s="35">
        <v>0.22</v>
      </c>
      <c r="BJ255" s="35">
        <v>0.26</v>
      </c>
      <c r="BK255" s="35">
        <v>0.4</v>
      </c>
      <c r="BL255" s="35">
        <v>0.37</v>
      </c>
      <c r="BM255" s="35">
        <v>0.28000000000000003</v>
      </c>
      <c r="BN255" s="35">
        <v>0.35</v>
      </c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F255" s="6">
        <f t="shared" si="6"/>
        <v>0</v>
      </c>
    </row>
    <row r="256" spans="1:84" x14ac:dyDescent="0.25">
      <c r="A256" s="44"/>
      <c r="B256" s="8"/>
      <c r="C256" s="8">
        <v>0</v>
      </c>
      <c r="D256" s="36"/>
      <c r="E256" s="10"/>
      <c r="F256" s="10"/>
      <c r="G256" s="10"/>
      <c r="H256" s="45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6">
        <v>1</v>
      </c>
      <c r="BA256" s="10"/>
      <c r="BB256" s="35">
        <v>0.64</v>
      </c>
      <c r="BC256" s="35">
        <v>1.31</v>
      </c>
      <c r="BD256" s="35">
        <v>1.6</v>
      </c>
      <c r="BE256" s="35">
        <v>1.1299999999999999</v>
      </c>
      <c r="BF256" s="35">
        <v>1.96</v>
      </c>
      <c r="BG256" s="35">
        <v>0.25</v>
      </c>
      <c r="BH256" s="35">
        <v>0.38</v>
      </c>
      <c r="BI256" s="35">
        <v>0.23</v>
      </c>
      <c r="BJ256" s="35">
        <v>0.31</v>
      </c>
      <c r="BK256" s="35">
        <v>0.44</v>
      </c>
      <c r="BL256" s="35">
        <v>0.18</v>
      </c>
      <c r="BM256" s="35">
        <v>0.32</v>
      </c>
      <c r="BN256" s="35">
        <v>0.38</v>
      </c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F256" s="6">
        <f t="shared" si="6"/>
        <v>0</v>
      </c>
    </row>
    <row r="257" spans="1:84" x14ac:dyDescent="0.25">
      <c r="A257" s="44"/>
      <c r="B257" s="8"/>
      <c r="C257" s="8">
        <v>0</v>
      </c>
      <c r="D257" s="36"/>
      <c r="E257" s="10"/>
      <c r="F257" s="10"/>
      <c r="G257" s="10"/>
      <c r="H257" s="45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6">
        <v>1</v>
      </c>
      <c r="BA257" s="10"/>
      <c r="BB257" s="35">
        <v>0.8</v>
      </c>
      <c r="BC257" s="35">
        <v>1.32</v>
      </c>
      <c r="BD257" s="35">
        <v>1.51</v>
      </c>
      <c r="BE257" s="35">
        <v>1.07</v>
      </c>
      <c r="BF257" s="35">
        <v>1.88</v>
      </c>
      <c r="BG257" s="35">
        <v>0.14000000000000001</v>
      </c>
      <c r="BH257" s="35">
        <v>0.33</v>
      </c>
      <c r="BI257" s="35">
        <v>0.18</v>
      </c>
      <c r="BJ257" s="35">
        <v>0.25</v>
      </c>
      <c r="BK257" s="35">
        <v>0.39</v>
      </c>
      <c r="BL257" s="35">
        <v>0.32</v>
      </c>
      <c r="BM257" s="35">
        <v>0.26</v>
      </c>
      <c r="BN257" s="35">
        <v>7.0000000000000007E-2</v>
      </c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F257" s="6">
        <f t="shared" si="6"/>
        <v>0</v>
      </c>
    </row>
    <row r="258" spans="1:84" x14ac:dyDescent="0.25">
      <c r="A258" s="44"/>
      <c r="B258" s="8"/>
      <c r="C258" s="8">
        <v>0</v>
      </c>
      <c r="D258" s="36"/>
      <c r="E258" s="10"/>
      <c r="F258" s="10"/>
      <c r="G258" s="10"/>
      <c r="H258" s="45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6">
        <v>1</v>
      </c>
      <c r="BA258" s="10"/>
      <c r="BB258" s="35">
        <v>1.05</v>
      </c>
      <c r="BC258" s="35">
        <v>1.36</v>
      </c>
      <c r="BD258" s="35">
        <v>1.21</v>
      </c>
      <c r="BE258" s="35">
        <v>1.2</v>
      </c>
      <c r="BF258" s="35">
        <v>1.88</v>
      </c>
      <c r="BG258" s="35">
        <v>0.17</v>
      </c>
      <c r="BH258" s="35">
        <v>0.02</v>
      </c>
      <c r="BI258" s="35">
        <v>0.34</v>
      </c>
      <c r="BJ258" s="35">
        <v>0.39</v>
      </c>
      <c r="BK258" s="35">
        <v>0.56000000000000005</v>
      </c>
      <c r="BL258" s="35">
        <v>0.59</v>
      </c>
      <c r="BM258" s="35">
        <v>0.43</v>
      </c>
      <c r="BN258" s="35">
        <v>0.27</v>
      </c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F258" s="6">
        <f t="shared" ref="CF258:CF321" si="7">SUM(CA258:CE258)</f>
        <v>0</v>
      </c>
    </row>
    <row r="259" spans="1:84" x14ac:dyDescent="0.25">
      <c r="A259" s="44"/>
      <c r="B259" s="8"/>
      <c r="C259" s="8">
        <v>0</v>
      </c>
      <c r="D259" s="36"/>
      <c r="E259" s="10"/>
      <c r="F259" s="10"/>
      <c r="G259" s="10"/>
      <c r="H259" s="45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6">
        <v>1</v>
      </c>
      <c r="BA259" s="10"/>
      <c r="BB259" s="35">
        <v>0.48</v>
      </c>
      <c r="BC259" s="35">
        <v>1.3</v>
      </c>
      <c r="BD259" s="35">
        <v>1.42</v>
      </c>
      <c r="BE259" s="35">
        <v>0.89</v>
      </c>
      <c r="BF259" s="35">
        <v>1.91</v>
      </c>
      <c r="BG259" s="35">
        <v>0.24</v>
      </c>
      <c r="BH259" s="35">
        <v>0.26</v>
      </c>
      <c r="BI259" s="35">
        <v>0.16</v>
      </c>
      <c r="BJ259" s="35">
        <v>0.21</v>
      </c>
      <c r="BK259" s="35">
        <v>0.35</v>
      </c>
      <c r="BL259" s="35">
        <v>0.3</v>
      </c>
      <c r="BM259" s="35">
        <v>0.22</v>
      </c>
      <c r="BN259" s="35">
        <v>0.32</v>
      </c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F259" s="6">
        <f t="shared" si="7"/>
        <v>0</v>
      </c>
    </row>
    <row r="260" spans="1:84" x14ac:dyDescent="0.25">
      <c r="A260" s="44"/>
      <c r="B260" s="8"/>
      <c r="C260" s="8">
        <v>0</v>
      </c>
      <c r="D260" s="36"/>
      <c r="E260" s="10"/>
      <c r="F260" s="10"/>
      <c r="G260" s="10"/>
      <c r="H260" s="45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6">
        <v>1</v>
      </c>
      <c r="BA260" s="10"/>
      <c r="BB260" s="35">
        <v>0.63</v>
      </c>
      <c r="BC260" s="35">
        <v>1.28</v>
      </c>
      <c r="BD260" s="35">
        <v>1.6</v>
      </c>
      <c r="BE260" s="35">
        <v>1.39</v>
      </c>
      <c r="BF260" s="35">
        <v>1.62</v>
      </c>
      <c r="BG260" s="35">
        <v>0.36</v>
      </c>
      <c r="BH260" s="35">
        <v>0.24</v>
      </c>
      <c r="BI260" s="35">
        <v>0.11</v>
      </c>
      <c r="BJ260" s="35">
        <v>0.2</v>
      </c>
      <c r="BK260" s="35">
        <v>0.33</v>
      </c>
      <c r="BL260" s="35">
        <v>0.28000000000000003</v>
      </c>
      <c r="BM260" s="35">
        <v>0.21</v>
      </c>
      <c r="BN260" s="35">
        <v>0.3</v>
      </c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F260" s="6">
        <f t="shared" si="7"/>
        <v>0</v>
      </c>
    </row>
    <row r="261" spans="1:84" x14ac:dyDescent="0.25">
      <c r="A261" s="44"/>
      <c r="B261" s="8"/>
      <c r="C261" s="8">
        <v>0</v>
      </c>
      <c r="D261" s="36"/>
      <c r="E261" s="10"/>
      <c r="F261" s="10"/>
      <c r="G261" s="10"/>
      <c r="H261" s="45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6">
        <v>1</v>
      </c>
      <c r="BA261" s="10"/>
      <c r="BB261" s="35">
        <v>1.18</v>
      </c>
      <c r="BC261" s="35">
        <v>1.33</v>
      </c>
      <c r="BD261" s="35">
        <v>1.39</v>
      </c>
      <c r="BE261" s="35">
        <v>1.31</v>
      </c>
      <c r="BF261" s="35">
        <v>1.9</v>
      </c>
      <c r="BG261" s="35">
        <v>0.12</v>
      </c>
      <c r="BH261" s="35">
        <v>0.38</v>
      </c>
      <c r="BI261" s="35">
        <v>0.28999999999999998</v>
      </c>
      <c r="BJ261" s="35">
        <v>0.35</v>
      </c>
      <c r="BK261" s="35">
        <v>0.1</v>
      </c>
      <c r="BL261" s="35">
        <v>0.02</v>
      </c>
      <c r="BM261" s="35">
        <v>0.35</v>
      </c>
      <c r="BN261" s="35">
        <v>0.19</v>
      </c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F261" s="6">
        <f t="shared" si="7"/>
        <v>0</v>
      </c>
    </row>
    <row r="262" spans="1:84" x14ac:dyDescent="0.25">
      <c r="A262" s="44"/>
      <c r="B262" s="8"/>
      <c r="C262" s="8">
        <v>0</v>
      </c>
      <c r="D262" s="36"/>
      <c r="E262" s="10"/>
      <c r="F262" s="10"/>
      <c r="G262" s="10"/>
      <c r="H262" s="45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6">
        <v>1</v>
      </c>
      <c r="BA262" s="10"/>
      <c r="BB262" s="35">
        <v>0.44</v>
      </c>
      <c r="BC262" s="35">
        <v>1.31</v>
      </c>
      <c r="BD262" s="35">
        <v>1.28</v>
      </c>
      <c r="BE262" s="35">
        <v>1.37</v>
      </c>
      <c r="BF262" s="35">
        <v>1.88</v>
      </c>
      <c r="BG262" s="35">
        <v>0.11</v>
      </c>
      <c r="BH262" s="35">
        <v>0.04</v>
      </c>
      <c r="BI262" s="35">
        <v>0.27</v>
      </c>
      <c r="BJ262" s="35">
        <v>0.33</v>
      </c>
      <c r="BK262" s="35">
        <v>0.11</v>
      </c>
      <c r="BL262" s="35">
        <v>7.0000000000000007E-2</v>
      </c>
      <c r="BM262" s="35">
        <v>0.32</v>
      </c>
      <c r="BN262" s="35">
        <v>0.23</v>
      </c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F262" s="6">
        <f t="shared" si="7"/>
        <v>0</v>
      </c>
    </row>
    <row r="263" spans="1:84" x14ac:dyDescent="0.25">
      <c r="A263" s="44"/>
      <c r="B263" s="8"/>
      <c r="C263" s="8">
        <v>0</v>
      </c>
      <c r="D263" s="36"/>
      <c r="E263" s="10"/>
      <c r="F263" s="10"/>
      <c r="G263" s="10"/>
      <c r="H263" s="45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6">
        <v>1</v>
      </c>
      <c r="BA263" s="10"/>
      <c r="BB263" s="35">
        <v>1.1000000000000001</v>
      </c>
      <c r="BC263" s="35">
        <v>1.26</v>
      </c>
      <c r="BD263" s="35">
        <v>1.01</v>
      </c>
      <c r="BE263" s="35">
        <v>1.18</v>
      </c>
      <c r="BF263" s="35">
        <v>1.52</v>
      </c>
      <c r="BG263" s="35">
        <v>0.3</v>
      </c>
      <c r="BH263" s="35">
        <v>0.3</v>
      </c>
      <c r="BI263" s="35">
        <v>0.27</v>
      </c>
      <c r="BJ263" s="35">
        <v>0.3</v>
      </c>
      <c r="BK263" s="35">
        <v>0.51</v>
      </c>
      <c r="BL263" s="35">
        <v>0.55000000000000004</v>
      </c>
      <c r="BM263" s="35">
        <v>0.35</v>
      </c>
      <c r="BN263" s="35">
        <v>0.28999999999999998</v>
      </c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F263" s="6">
        <f t="shared" si="7"/>
        <v>0</v>
      </c>
    </row>
    <row r="264" spans="1:84" x14ac:dyDescent="0.25">
      <c r="A264" s="44"/>
      <c r="B264" s="8"/>
      <c r="C264" s="8">
        <v>0</v>
      </c>
      <c r="D264" s="36"/>
      <c r="E264" s="10"/>
      <c r="F264" s="10"/>
      <c r="G264" s="10"/>
      <c r="H264" s="45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6">
        <v>1</v>
      </c>
      <c r="BA264" s="10"/>
      <c r="BB264" s="35">
        <v>0.56000000000000005</v>
      </c>
      <c r="BC264" s="35">
        <v>1.28</v>
      </c>
      <c r="BD264" s="35">
        <v>1.45</v>
      </c>
      <c r="BE264" s="35">
        <v>1.69</v>
      </c>
      <c r="BF264" s="35">
        <v>1.66</v>
      </c>
      <c r="BG264" s="35">
        <v>0.26</v>
      </c>
      <c r="BH264" s="35">
        <v>0.28999999999999998</v>
      </c>
      <c r="BI264" s="35">
        <v>0.2</v>
      </c>
      <c r="BJ264" s="35">
        <v>0.25</v>
      </c>
      <c r="BK264" s="35">
        <v>0.38</v>
      </c>
      <c r="BL264" s="35">
        <v>0.38</v>
      </c>
      <c r="BM264" s="35">
        <v>0.23</v>
      </c>
      <c r="BN264" s="35">
        <v>0.24</v>
      </c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F264" s="6">
        <f t="shared" si="7"/>
        <v>0</v>
      </c>
    </row>
    <row r="265" spans="1:84" x14ac:dyDescent="0.25">
      <c r="A265" s="44"/>
      <c r="B265" s="8"/>
      <c r="C265" s="8">
        <v>0</v>
      </c>
      <c r="D265" s="36"/>
      <c r="E265" s="10"/>
      <c r="F265" s="10"/>
      <c r="G265" s="10"/>
      <c r="H265" s="45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6">
        <v>1</v>
      </c>
      <c r="BA265" s="10"/>
      <c r="BB265" s="35">
        <v>0.47</v>
      </c>
      <c r="BC265" s="35">
        <v>1.27</v>
      </c>
      <c r="BD265" s="35">
        <v>1.18</v>
      </c>
      <c r="BE265" s="35">
        <v>0.66</v>
      </c>
      <c r="BF265" s="35">
        <v>1.83</v>
      </c>
      <c r="BG265" s="35">
        <v>0.26</v>
      </c>
      <c r="BH265" s="35">
        <v>0.44</v>
      </c>
      <c r="BI265" s="35">
        <v>0.31</v>
      </c>
      <c r="BJ265" s="35">
        <v>0.35</v>
      </c>
      <c r="BK265" s="35">
        <v>0.51</v>
      </c>
      <c r="BL265" s="35">
        <v>0.57999999999999996</v>
      </c>
      <c r="BM265" s="35">
        <v>0.36</v>
      </c>
      <c r="BN265" s="35">
        <v>0.2</v>
      </c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F265" s="6">
        <f t="shared" si="7"/>
        <v>0</v>
      </c>
    </row>
    <row r="266" spans="1:84" x14ac:dyDescent="0.25">
      <c r="A266" s="44"/>
      <c r="B266" s="8"/>
      <c r="C266" s="8">
        <v>0</v>
      </c>
      <c r="D266" s="36"/>
      <c r="E266" s="10"/>
      <c r="F266" s="10"/>
      <c r="G266" s="10"/>
      <c r="H266" s="45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6">
        <v>1</v>
      </c>
      <c r="BA266" s="10"/>
      <c r="BB266" s="35">
        <v>0.56000000000000005</v>
      </c>
      <c r="BC266" s="35">
        <v>1.28</v>
      </c>
      <c r="BD266" s="35">
        <v>1.35</v>
      </c>
      <c r="BE266" s="35">
        <v>1.18</v>
      </c>
      <c r="BF266" s="35">
        <v>1.96</v>
      </c>
      <c r="BG266" s="35">
        <v>0.23</v>
      </c>
      <c r="BH266" s="35">
        <v>0.34</v>
      </c>
      <c r="BI266" s="35">
        <v>0.27</v>
      </c>
      <c r="BJ266" s="35">
        <v>0.32</v>
      </c>
      <c r="BK266" s="35">
        <v>0.44</v>
      </c>
      <c r="BL266" s="35">
        <v>0.39</v>
      </c>
      <c r="BM266" s="35">
        <v>0.32</v>
      </c>
      <c r="BN266" s="35">
        <v>0.21</v>
      </c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F266" s="6">
        <f t="shared" si="7"/>
        <v>0</v>
      </c>
    </row>
    <row r="267" spans="1:84" x14ac:dyDescent="0.25">
      <c r="A267" s="44"/>
      <c r="B267" s="8"/>
      <c r="C267" s="8">
        <v>0</v>
      </c>
      <c r="D267" s="36"/>
      <c r="E267" s="10"/>
      <c r="F267" s="10"/>
      <c r="G267" s="10"/>
      <c r="H267" s="45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6">
        <v>1</v>
      </c>
      <c r="BA267" s="10"/>
      <c r="BB267" s="35">
        <v>1.2</v>
      </c>
      <c r="BC267" s="35">
        <v>1.26</v>
      </c>
      <c r="BD267" s="35">
        <v>1.18</v>
      </c>
      <c r="BE267" s="35">
        <v>1.31</v>
      </c>
      <c r="BF267" s="35">
        <v>1.71</v>
      </c>
      <c r="BG267" s="35">
        <v>0.34</v>
      </c>
      <c r="BH267" s="35">
        <v>0.28999999999999998</v>
      </c>
      <c r="BI267" s="35">
        <v>0.17</v>
      </c>
      <c r="BJ267" s="35">
        <v>0.23</v>
      </c>
      <c r="BK267" s="35">
        <v>0.4</v>
      </c>
      <c r="BL267" s="35">
        <v>0.43</v>
      </c>
      <c r="BM267" s="35">
        <v>0.24</v>
      </c>
      <c r="BN267" s="35">
        <v>0.34</v>
      </c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F267" s="6">
        <f t="shared" si="7"/>
        <v>0</v>
      </c>
    </row>
    <row r="268" spans="1:84" x14ac:dyDescent="0.25">
      <c r="A268" s="44"/>
      <c r="B268" s="8"/>
      <c r="C268" s="8">
        <v>0</v>
      </c>
      <c r="D268" s="36"/>
      <c r="E268" s="10"/>
      <c r="F268" s="10"/>
      <c r="G268" s="10"/>
      <c r="H268" s="45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6">
        <v>1</v>
      </c>
      <c r="BA268" s="10"/>
      <c r="BB268" s="35">
        <v>0.83</v>
      </c>
      <c r="BC268" s="35">
        <v>1.01</v>
      </c>
      <c r="BD268" s="35">
        <v>1.55</v>
      </c>
      <c r="BE268" s="35">
        <v>1.36</v>
      </c>
      <c r="BF268" s="35">
        <v>1.74</v>
      </c>
      <c r="BG268" s="35">
        <v>0.2</v>
      </c>
      <c r="BH268" s="35">
        <v>0.42</v>
      </c>
      <c r="BI268" s="35">
        <v>0.41</v>
      </c>
      <c r="BJ268" s="35">
        <v>0.42</v>
      </c>
      <c r="BK268" s="35">
        <v>0.47</v>
      </c>
      <c r="BL268" s="35">
        <v>0.52</v>
      </c>
      <c r="BM268" s="35">
        <v>0.36</v>
      </c>
      <c r="BN268" s="35">
        <v>0.25</v>
      </c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F268" s="6">
        <f t="shared" si="7"/>
        <v>0</v>
      </c>
    </row>
    <row r="269" spans="1:84" x14ac:dyDescent="0.25">
      <c r="A269" s="44"/>
      <c r="B269" s="8"/>
      <c r="C269" s="8">
        <v>0</v>
      </c>
      <c r="D269" s="36"/>
      <c r="E269" s="10"/>
      <c r="F269" s="10"/>
      <c r="G269" s="10"/>
      <c r="H269" s="45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6">
        <v>1</v>
      </c>
      <c r="BA269" s="10"/>
      <c r="BB269" s="35">
        <v>0.35</v>
      </c>
      <c r="BC269" s="35">
        <v>1.18</v>
      </c>
      <c r="BD269" s="35">
        <v>1.83</v>
      </c>
      <c r="BE269" s="35">
        <v>1</v>
      </c>
      <c r="BF269" s="35">
        <v>1.89</v>
      </c>
      <c r="BG269" s="35">
        <v>0.25</v>
      </c>
      <c r="BH269" s="35">
        <v>0.09</v>
      </c>
      <c r="BI269" s="35">
        <v>0.03</v>
      </c>
      <c r="BJ269" s="35">
        <v>0.08</v>
      </c>
      <c r="BK269" s="35">
        <v>0.26</v>
      </c>
      <c r="BL269" s="35">
        <v>0.22</v>
      </c>
      <c r="BM269" s="35">
        <v>0.19</v>
      </c>
      <c r="BN269" s="35">
        <v>0.06</v>
      </c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F269" s="6">
        <f t="shared" si="7"/>
        <v>0</v>
      </c>
    </row>
    <row r="270" spans="1:84" x14ac:dyDescent="0.25">
      <c r="A270" s="44"/>
      <c r="B270" s="8"/>
      <c r="C270" s="8">
        <v>0</v>
      </c>
      <c r="D270" s="36"/>
      <c r="E270" s="10"/>
      <c r="F270" s="10"/>
      <c r="G270" s="10"/>
      <c r="H270" s="45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6">
        <v>1</v>
      </c>
      <c r="BA270" s="10"/>
      <c r="BB270" s="35">
        <v>0.28000000000000003</v>
      </c>
      <c r="BC270" s="35">
        <v>1.19</v>
      </c>
      <c r="BD270" s="35">
        <v>1.77</v>
      </c>
      <c r="BE270" s="35">
        <v>1.1499999999999999</v>
      </c>
      <c r="BF270" s="35">
        <v>1.72</v>
      </c>
      <c r="BG270" s="35">
        <v>0.24</v>
      </c>
      <c r="BH270" s="35">
        <v>0.21</v>
      </c>
      <c r="BI270" s="35">
        <v>0.08</v>
      </c>
      <c r="BJ270" s="35">
        <v>0.11</v>
      </c>
      <c r="BK270" s="35">
        <v>0.28000000000000003</v>
      </c>
      <c r="BL270" s="35">
        <v>0.23</v>
      </c>
      <c r="BM270" s="35">
        <v>0.16</v>
      </c>
      <c r="BN270" s="35">
        <v>0.13</v>
      </c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F270" s="6">
        <f t="shared" si="7"/>
        <v>0</v>
      </c>
    </row>
    <row r="271" spans="1:84" x14ac:dyDescent="0.25">
      <c r="A271" s="44"/>
      <c r="B271" s="8"/>
      <c r="C271" s="8">
        <v>0</v>
      </c>
      <c r="D271" s="36"/>
      <c r="E271" s="10"/>
      <c r="F271" s="10"/>
      <c r="G271" s="10"/>
      <c r="H271" s="45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6">
        <v>1</v>
      </c>
      <c r="BA271" s="10"/>
      <c r="BB271" s="35">
        <v>0.59</v>
      </c>
      <c r="BC271" s="35">
        <v>1.28</v>
      </c>
      <c r="BD271" s="35">
        <v>1.61</v>
      </c>
      <c r="BE271" s="35">
        <v>1.36</v>
      </c>
      <c r="BF271" s="35">
        <v>1.75</v>
      </c>
      <c r="BG271" s="35">
        <v>0.19</v>
      </c>
      <c r="BH271" s="35">
        <v>0.37</v>
      </c>
      <c r="BI271" s="35">
        <v>0.16</v>
      </c>
      <c r="BJ271" s="35">
        <v>0.28000000000000003</v>
      </c>
      <c r="BK271" s="35">
        <v>0.37</v>
      </c>
      <c r="BL271" s="35">
        <v>0.47</v>
      </c>
      <c r="BM271" s="35">
        <v>0.22</v>
      </c>
      <c r="BN271" s="35">
        <v>0.13</v>
      </c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F271" s="6">
        <f t="shared" si="7"/>
        <v>0</v>
      </c>
    </row>
    <row r="272" spans="1:84" x14ac:dyDescent="0.25">
      <c r="A272" s="44"/>
      <c r="B272" s="8"/>
      <c r="C272" s="8">
        <v>0</v>
      </c>
      <c r="D272" s="36"/>
      <c r="E272" s="10"/>
      <c r="F272" s="10"/>
      <c r="G272" s="10"/>
      <c r="H272" s="45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6">
        <v>1</v>
      </c>
      <c r="BA272" s="10"/>
      <c r="BB272" s="35">
        <v>0.33</v>
      </c>
      <c r="BC272" s="35">
        <v>1.31</v>
      </c>
      <c r="BD272" s="35">
        <v>1.74</v>
      </c>
      <c r="BE272" s="35">
        <v>1.47</v>
      </c>
      <c r="BF272" s="35">
        <v>1.73</v>
      </c>
      <c r="BG272" s="35">
        <v>0.22</v>
      </c>
      <c r="BH272" s="35">
        <v>0.22</v>
      </c>
      <c r="BI272" s="35">
        <v>0.02</v>
      </c>
      <c r="BJ272" s="35">
        <v>0.1</v>
      </c>
      <c r="BK272" s="35">
        <v>0.25</v>
      </c>
      <c r="BL272" s="35">
        <v>0.17</v>
      </c>
      <c r="BM272" s="35">
        <v>0.14000000000000001</v>
      </c>
      <c r="BN272" s="35">
        <v>0.09</v>
      </c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F272" s="6">
        <f t="shared" si="7"/>
        <v>0</v>
      </c>
    </row>
    <row r="273" spans="1:84" x14ac:dyDescent="0.25">
      <c r="A273" s="44"/>
      <c r="B273" s="8"/>
      <c r="C273" s="8">
        <v>0</v>
      </c>
      <c r="D273" s="36"/>
      <c r="E273" s="10"/>
      <c r="F273" s="10"/>
      <c r="G273" s="10"/>
      <c r="H273" s="45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6">
        <v>1</v>
      </c>
      <c r="BA273" s="10"/>
      <c r="BB273" s="35">
        <v>0.75</v>
      </c>
      <c r="BC273" s="35">
        <v>1.24</v>
      </c>
      <c r="BD273" s="35">
        <v>1.56</v>
      </c>
      <c r="BE273" s="35">
        <v>1.31</v>
      </c>
      <c r="BF273" s="35">
        <v>1.58</v>
      </c>
      <c r="BG273" s="35">
        <v>0.32</v>
      </c>
      <c r="BH273" s="35">
        <v>0.25</v>
      </c>
      <c r="BI273" s="35">
        <v>0</v>
      </c>
      <c r="BJ273" s="35">
        <v>7.0000000000000007E-2</v>
      </c>
      <c r="BK273" s="35">
        <v>0.23</v>
      </c>
      <c r="BL273" s="35">
        <v>0.22</v>
      </c>
      <c r="BM273" s="35">
        <v>0.13</v>
      </c>
      <c r="BN273" s="35">
        <v>0.08</v>
      </c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F273" s="6">
        <f t="shared" si="7"/>
        <v>0</v>
      </c>
    </row>
    <row r="274" spans="1:84" x14ac:dyDescent="0.25">
      <c r="A274" s="44"/>
      <c r="B274" s="8"/>
      <c r="C274" s="8">
        <v>0</v>
      </c>
      <c r="D274" s="36"/>
      <c r="E274" s="10"/>
      <c r="F274" s="10"/>
      <c r="G274" s="10"/>
      <c r="H274" s="45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6">
        <v>1</v>
      </c>
      <c r="BA274" s="10"/>
      <c r="BB274" s="35">
        <v>0.67</v>
      </c>
      <c r="BC274" s="35">
        <v>1.33</v>
      </c>
      <c r="BD274" s="35">
        <v>1.32</v>
      </c>
      <c r="BE274" s="35">
        <v>1.1000000000000001</v>
      </c>
      <c r="BF274" s="35">
        <v>1.62</v>
      </c>
      <c r="BG274" s="35">
        <v>0.25</v>
      </c>
      <c r="BH274" s="35">
        <v>0.31</v>
      </c>
      <c r="BI274" s="35">
        <v>0.12</v>
      </c>
      <c r="BJ274" s="35">
        <v>0.18</v>
      </c>
      <c r="BK274" s="35">
        <v>0.31</v>
      </c>
      <c r="BL274" s="35">
        <v>0.37</v>
      </c>
      <c r="BM274" s="35">
        <v>0.2</v>
      </c>
      <c r="BN274" s="35">
        <v>0.24</v>
      </c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F274" s="6">
        <f t="shared" si="7"/>
        <v>0</v>
      </c>
    </row>
    <row r="275" spans="1:84" x14ac:dyDescent="0.25">
      <c r="A275" s="44"/>
      <c r="B275" s="8"/>
      <c r="C275" s="8">
        <v>0</v>
      </c>
      <c r="D275" s="36"/>
      <c r="E275" s="10"/>
      <c r="F275" s="10"/>
      <c r="G275" s="10"/>
      <c r="H275" s="45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6">
        <v>1</v>
      </c>
      <c r="BA275" s="10"/>
      <c r="BB275" s="35">
        <v>0.42</v>
      </c>
      <c r="BC275" s="35">
        <v>1.31</v>
      </c>
      <c r="BD275" s="35">
        <v>1.69</v>
      </c>
      <c r="BE275" s="35">
        <v>1.2</v>
      </c>
      <c r="BF275" s="35">
        <v>1.67</v>
      </c>
      <c r="BG275" s="35">
        <v>0.22</v>
      </c>
      <c r="BH275" s="35">
        <v>0.3</v>
      </c>
      <c r="BI275" s="35">
        <v>0.1</v>
      </c>
      <c r="BJ275" s="35">
        <v>0.19</v>
      </c>
      <c r="BK275" s="35">
        <v>0.28999999999999998</v>
      </c>
      <c r="BL275" s="35">
        <v>0.24</v>
      </c>
      <c r="BM275" s="35">
        <v>0.2</v>
      </c>
      <c r="BN275" s="35">
        <v>0.31</v>
      </c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F275" s="6">
        <f t="shared" si="7"/>
        <v>0</v>
      </c>
    </row>
    <row r="276" spans="1:84" x14ac:dyDescent="0.25">
      <c r="A276" s="44"/>
      <c r="B276" s="8"/>
      <c r="C276" s="8">
        <v>0</v>
      </c>
      <c r="D276" s="36"/>
      <c r="E276" s="10"/>
      <c r="F276" s="10"/>
      <c r="G276" s="10"/>
      <c r="H276" s="45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6">
        <v>1</v>
      </c>
      <c r="BA276" s="10"/>
      <c r="BB276" s="35">
        <v>1.08</v>
      </c>
      <c r="BC276" s="35">
        <v>1.37</v>
      </c>
      <c r="BD276" s="35">
        <v>1.61</v>
      </c>
      <c r="BE276" s="35">
        <v>1.34</v>
      </c>
      <c r="BF276" s="35">
        <v>1.86</v>
      </c>
      <c r="BG276" s="35">
        <v>0.27</v>
      </c>
      <c r="BH276" s="35">
        <v>0.31</v>
      </c>
      <c r="BI276" s="35">
        <v>0.21</v>
      </c>
      <c r="BJ276" s="35">
        <v>0.28000000000000003</v>
      </c>
      <c r="BK276" s="35">
        <v>0.34</v>
      </c>
      <c r="BL276" s="35">
        <v>0.38</v>
      </c>
      <c r="BM276" s="35">
        <v>0.26</v>
      </c>
      <c r="BN276" s="35">
        <v>0.25</v>
      </c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F276" s="6">
        <f t="shared" si="7"/>
        <v>0</v>
      </c>
    </row>
    <row r="277" spans="1:84" x14ac:dyDescent="0.25">
      <c r="A277" s="44"/>
      <c r="B277" s="8"/>
      <c r="C277" s="8">
        <v>0</v>
      </c>
      <c r="D277" s="36"/>
      <c r="E277" s="10"/>
      <c r="F277" s="10"/>
      <c r="G277" s="10"/>
      <c r="H277" s="45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6">
        <v>1</v>
      </c>
      <c r="BA277" s="10"/>
      <c r="BB277" s="35">
        <v>0.83</v>
      </c>
      <c r="BC277" s="35">
        <v>1.31</v>
      </c>
      <c r="BD277" s="35">
        <v>1.49</v>
      </c>
      <c r="BE277" s="35">
        <v>1.1000000000000001</v>
      </c>
      <c r="BF277" s="35">
        <v>1.62</v>
      </c>
      <c r="BG277" s="35">
        <v>0.2</v>
      </c>
      <c r="BH277" s="35">
        <v>0.22</v>
      </c>
      <c r="BI277" s="35">
        <v>7.0000000000000007E-2</v>
      </c>
      <c r="BJ277" s="35">
        <v>0.14000000000000001</v>
      </c>
      <c r="BK277" s="35">
        <v>0.24</v>
      </c>
      <c r="BL277" s="35">
        <v>0.15</v>
      </c>
      <c r="BM277" s="35">
        <v>0.13</v>
      </c>
      <c r="BN277" s="35">
        <v>0.19</v>
      </c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F277" s="6">
        <f t="shared" si="7"/>
        <v>0</v>
      </c>
    </row>
    <row r="278" spans="1:84" x14ac:dyDescent="0.25">
      <c r="A278" s="44"/>
      <c r="B278" s="8"/>
      <c r="C278" s="8">
        <v>0</v>
      </c>
      <c r="D278" s="36"/>
      <c r="E278" s="10"/>
      <c r="F278" s="10"/>
      <c r="G278" s="10"/>
      <c r="H278" s="45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6">
        <v>1</v>
      </c>
      <c r="BA278" s="10"/>
      <c r="BB278" s="35">
        <v>1.1200000000000001</v>
      </c>
      <c r="BC278" s="35">
        <v>1.32</v>
      </c>
      <c r="BD278" s="35">
        <v>1.44</v>
      </c>
      <c r="BE278" s="35">
        <v>1.02</v>
      </c>
      <c r="BF278" s="35">
        <v>1.74</v>
      </c>
      <c r="BG278" s="35">
        <v>0.15</v>
      </c>
      <c r="BH278" s="35">
        <v>0.33</v>
      </c>
      <c r="BI278" s="35">
        <v>0.11</v>
      </c>
      <c r="BJ278" s="35">
        <v>0.2</v>
      </c>
      <c r="BK278" s="35">
        <v>0.28999999999999998</v>
      </c>
      <c r="BL278" s="35">
        <v>0.35</v>
      </c>
      <c r="BM278" s="35">
        <v>0.18</v>
      </c>
      <c r="BN278" s="35">
        <v>0.24</v>
      </c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F278" s="6">
        <f t="shared" si="7"/>
        <v>0</v>
      </c>
    </row>
    <row r="279" spans="1:84" x14ac:dyDescent="0.25">
      <c r="A279" s="44"/>
      <c r="B279" s="8"/>
      <c r="C279" s="8">
        <v>0</v>
      </c>
      <c r="D279" s="36"/>
      <c r="E279" s="10"/>
      <c r="F279" s="10"/>
      <c r="G279" s="10"/>
      <c r="H279" s="45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6">
        <v>1</v>
      </c>
      <c r="BA279" s="10"/>
      <c r="BB279" s="35">
        <v>0.75</v>
      </c>
      <c r="BC279" s="35">
        <v>1.29</v>
      </c>
      <c r="BD279" s="35">
        <v>1.55</v>
      </c>
      <c r="BE279" s="35">
        <v>1.22</v>
      </c>
      <c r="BF279" s="35">
        <v>1.61</v>
      </c>
      <c r="BG279" s="35">
        <v>0.21</v>
      </c>
      <c r="BH279" s="35">
        <v>0.21</v>
      </c>
      <c r="BI279" s="35">
        <v>0.02</v>
      </c>
      <c r="BJ279" s="35">
        <v>0.1</v>
      </c>
      <c r="BK279" s="35">
        <v>0.22</v>
      </c>
      <c r="BL279" s="35">
        <v>0.22</v>
      </c>
      <c r="BM279" s="35">
        <v>0.15</v>
      </c>
      <c r="BN279" s="35">
        <v>7.0000000000000007E-2</v>
      </c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F279" s="6">
        <f t="shared" si="7"/>
        <v>0</v>
      </c>
    </row>
    <row r="280" spans="1:84" x14ac:dyDescent="0.25">
      <c r="A280" s="44"/>
      <c r="B280" s="8"/>
      <c r="C280" s="8">
        <v>0</v>
      </c>
      <c r="D280" s="36"/>
      <c r="E280" s="10"/>
      <c r="F280" s="10"/>
      <c r="G280" s="10"/>
      <c r="H280" s="45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6">
        <v>1</v>
      </c>
      <c r="BA280" s="10"/>
      <c r="BB280" s="35">
        <v>0.48</v>
      </c>
      <c r="BC280" s="35">
        <v>1.34</v>
      </c>
      <c r="BD280" s="35">
        <v>1.67</v>
      </c>
      <c r="BE280" s="35">
        <v>1.36</v>
      </c>
      <c r="BF280" s="35">
        <v>1.7</v>
      </c>
      <c r="BG280" s="35">
        <v>0.32</v>
      </c>
      <c r="BH280" s="35">
        <v>7.0000000000000007E-2</v>
      </c>
      <c r="BI280" s="35">
        <v>0.12</v>
      </c>
      <c r="BJ280" s="35">
        <v>0.2</v>
      </c>
      <c r="BK280" s="35">
        <v>0.28000000000000003</v>
      </c>
      <c r="BL280" s="35">
        <v>0.21</v>
      </c>
      <c r="BM280" s="35">
        <v>0.2</v>
      </c>
      <c r="BN280" s="35">
        <v>0.24</v>
      </c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F280" s="6">
        <f t="shared" si="7"/>
        <v>0</v>
      </c>
    </row>
    <row r="281" spans="1:84" x14ac:dyDescent="0.25">
      <c r="A281" s="44"/>
      <c r="B281" s="8"/>
      <c r="C281" s="8">
        <v>0</v>
      </c>
      <c r="D281" s="36"/>
      <c r="E281" s="10"/>
      <c r="F281" s="10"/>
      <c r="G281" s="10"/>
      <c r="H281" s="45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6">
        <v>1</v>
      </c>
      <c r="BA281" s="10"/>
      <c r="BB281" s="35">
        <v>0.64</v>
      </c>
      <c r="BC281" s="35">
        <v>1</v>
      </c>
      <c r="BD281" s="35">
        <v>1.63</v>
      </c>
      <c r="BE281" s="35">
        <v>1.1200000000000001</v>
      </c>
      <c r="BF281" s="35">
        <v>1.64</v>
      </c>
      <c r="BG281" s="35">
        <v>0.28999999999999998</v>
      </c>
      <c r="BH281" s="35">
        <v>0.4</v>
      </c>
      <c r="BI281" s="35">
        <v>0.18</v>
      </c>
      <c r="BJ281" s="35">
        <v>0.27</v>
      </c>
      <c r="BK281" s="35">
        <v>0.35</v>
      </c>
      <c r="BL281" s="35">
        <v>0.35</v>
      </c>
      <c r="BM281" s="35">
        <v>0.26</v>
      </c>
      <c r="BN281" s="35">
        <v>0.37</v>
      </c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F281" s="6">
        <f t="shared" si="7"/>
        <v>0</v>
      </c>
    </row>
    <row r="282" spans="1:84" x14ac:dyDescent="0.25">
      <c r="A282" s="44"/>
      <c r="B282" s="8"/>
      <c r="C282" s="8">
        <v>0</v>
      </c>
      <c r="D282" s="36"/>
      <c r="E282" s="10"/>
      <c r="F282" s="10"/>
      <c r="G282" s="10"/>
      <c r="H282" s="45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6">
        <v>1</v>
      </c>
      <c r="BA282" s="10"/>
      <c r="BB282" s="35">
        <v>0.84</v>
      </c>
      <c r="BC282" s="35">
        <v>1.34</v>
      </c>
      <c r="BD282" s="35">
        <v>1.63</v>
      </c>
      <c r="BE282" s="35">
        <v>1.1200000000000001</v>
      </c>
      <c r="BF282" s="35">
        <v>1.64</v>
      </c>
      <c r="BG282" s="35">
        <v>0.28999999999999998</v>
      </c>
      <c r="BH282" s="35">
        <v>0.4</v>
      </c>
      <c r="BI282" s="35">
        <v>0.18</v>
      </c>
      <c r="BJ282" s="35">
        <v>0.27</v>
      </c>
      <c r="BK282" s="35">
        <v>0.35</v>
      </c>
      <c r="BL282" s="35">
        <v>0.35</v>
      </c>
      <c r="BM282" s="35">
        <v>0.26</v>
      </c>
      <c r="BN282" s="35">
        <v>0.17</v>
      </c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F282" s="6">
        <f t="shared" si="7"/>
        <v>0</v>
      </c>
    </row>
    <row r="283" spans="1:84" x14ac:dyDescent="0.25">
      <c r="A283" s="44"/>
      <c r="B283" s="8"/>
      <c r="C283" s="8">
        <v>0</v>
      </c>
      <c r="D283" s="36"/>
      <c r="E283" s="10"/>
      <c r="F283" s="10"/>
      <c r="G283" s="10"/>
      <c r="H283" s="45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6">
        <v>1</v>
      </c>
      <c r="BA283" s="10"/>
      <c r="BB283" s="35">
        <v>0.48</v>
      </c>
      <c r="BC283" s="35">
        <v>1.28</v>
      </c>
      <c r="BD283" s="35">
        <v>1.39</v>
      </c>
      <c r="BE283" s="35">
        <v>1.34</v>
      </c>
      <c r="BF283" s="35">
        <v>1.78</v>
      </c>
      <c r="BG283" s="35">
        <v>0.17</v>
      </c>
      <c r="BH283" s="35">
        <v>0.28999999999999998</v>
      </c>
      <c r="BI283" s="35">
        <v>0.05</v>
      </c>
      <c r="BJ283" s="35">
        <v>0.12</v>
      </c>
      <c r="BK283" s="35">
        <v>0.23</v>
      </c>
      <c r="BL283" s="35">
        <v>0.28999999999999998</v>
      </c>
      <c r="BM283" s="35">
        <v>0.14000000000000001</v>
      </c>
      <c r="BN283" s="35">
        <v>0.02</v>
      </c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F283" s="6">
        <f t="shared" si="7"/>
        <v>0</v>
      </c>
    </row>
    <row r="284" spans="1:84" x14ac:dyDescent="0.25">
      <c r="A284" s="44"/>
      <c r="B284" s="8"/>
      <c r="C284" s="8">
        <v>0</v>
      </c>
      <c r="D284" s="36"/>
      <c r="E284" s="10"/>
      <c r="F284" s="10"/>
      <c r="G284" s="10"/>
      <c r="H284" s="45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6">
        <v>1</v>
      </c>
      <c r="BA284" s="10"/>
      <c r="BB284" s="35">
        <v>0.54</v>
      </c>
      <c r="BC284" s="35">
        <v>1.3</v>
      </c>
      <c r="BD284" s="35">
        <v>1.41</v>
      </c>
      <c r="BE284" s="35">
        <v>1.69</v>
      </c>
      <c r="BF284" s="35">
        <v>1.86</v>
      </c>
      <c r="BG284" s="35">
        <v>0.28000000000000003</v>
      </c>
      <c r="BH284" s="35">
        <v>0.5</v>
      </c>
      <c r="BI284" s="35">
        <v>0.27</v>
      </c>
      <c r="BJ284" s="35">
        <v>0.36</v>
      </c>
      <c r="BK284" s="35">
        <v>0.45</v>
      </c>
      <c r="BL284" s="35">
        <v>0.51</v>
      </c>
      <c r="BM284" s="35">
        <v>0.32</v>
      </c>
      <c r="BN284" s="35">
        <v>0.22</v>
      </c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F284" s="6">
        <f t="shared" si="7"/>
        <v>0</v>
      </c>
    </row>
    <row r="285" spans="1:84" x14ac:dyDescent="0.25">
      <c r="A285" s="44"/>
      <c r="B285" s="8"/>
      <c r="C285" s="8">
        <v>0</v>
      </c>
      <c r="D285" s="36"/>
      <c r="E285" s="10"/>
      <c r="F285" s="10"/>
      <c r="G285" s="10"/>
      <c r="H285" s="45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6">
        <v>1</v>
      </c>
      <c r="BA285" s="10"/>
      <c r="BB285" s="35">
        <v>0.45</v>
      </c>
      <c r="BC285" s="35">
        <v>1.37</v>
      </c>
      <c r="BD285" s="35">
        <v>1.66</v>
      </c>
      <c r="BE285" s="35">
        <v>1.18</v>
      </c>
      <c r="BF285" s="35">
        <v>1.68</v>
      </c>
      <c r="BG285" s="35">
        <v>0.28000000000000003</v>
      </c>
      <c r="BH285" s="35">
        <v>0.49</v>
      </c>
      <c r="BI285" s="35">
        <v>0.3</v>
      </c>
      <c r="BJ285" s="35">
        <v>0.4</v>
      </c>
      <c r="BK285" s="35">
        <v>0.45</v>
      </c>
      <c r="BL285" s="35">
        <v>0.41</v>
      </c>
      <c r="BM285" s="35">
        <v>0.35</v>
      </c>
      <c r="BN285" s="35">
        <v>0.28000000000000003</v>
      </c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F285" s="6">
        <f t="shared" si="7"/>
        <v>0</v>
      </c>
    </row>
    <row r="286" spans="1:84" x14ac:dyDescent="0.25">
      <c r="A286" s="44"/>
      <c r="B286" s="8"/>
      <c r="C286" s="8">
        <v>0</v>
      </c>
      <c r="D286" s="36"/>
      <c r="E286" s="10"/>
      <c r="F286" s="10"/>
      <c r="G286" s="10"/>
      <c r="H286" s="45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6">
        <v>1</v>
      </c>
      <c r="BA286" s="10"/>
      <c r="BB286" s="35">
        <v>0.63</v>
      </c>
      <c r="BC286" s="35">
        <v>1.25</v>
      </c>
      <c r="BD286" s="35">
        <v>1.34</v>
      </c>
      <c r="BE286" s="35">
        <v>1.34</v>
      </c>
      <c r="BF286" s="35">
        <v>1.81</v>
      </c>
      <c r="BG286" s="35">
        <v>0.34</v>
      </c>
      <c r="BH286" s="35">
        <v>0.44</v>
      </c>
      <c r="BI286" s="35">
        <v>0.16</v>
      </c>
      <c r="BJ286" s="35">
        <v>0.24</v>
      </c>
      <c r="BK286" s="35">
        <v>0.36</v>
      </c>
      <c r="BL286" s="35">
        <v>0.39</v>
      </c>
      <c r="BM286" s="35">
        <v>0.24</v>
      </c>
      <c r="BN286" s="35">
        <v>0.16</v>
      </c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F286" s="6">
        <f t="shared" si="7"/>
        <v>0</v>
      </c>
    </row>
    <row r="287" spans="1:84" x14ac:dyDescent="0.25">
      <c r="A287" s="44"/>
      <c r="B287" s="8"/>
      <c r="C287" s="8">
        <v>0</v>
      </c>
      <c r="D287" s="36"/>
      <c r="E287" s="10"/>
      <c r="F287" s="10"/>
      <c r="G287" s="10"/>
      <c r="H287" s="45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6">
        <v>1</v>
      </c>
      <c r="BA287" s="10"/>
      <c r="BB287" s="35">
        <v>1.02</v>
      </c>
      <c r="BC287" s="35">
        <v>1.38</v>
      </c>
      <c r="BD287" s="35">
        <v>1.55</v>
      </c>
      <c r="BE287" s="35">
        <v>1</v>
      </c>
      <c r="BF287" s="35">
        <v>1.57</v>
      </c>
      <c r="BG287" s="35">
        <v>0.23</v>
      </c>
      <c r="BH287" s="35">
        <v>0.28999999999999998</v>
      </c>
      <c r="BI287" s="35">
        <v>0.1</v>
      </c>
      <c r="BJ287" s="35">
        <v>0.18</v>
      </c>
      <c r="BK287" s="35">
        <v>0.3</v>
      </c>
      <c r="BL287" s="35">
        <v>0.28999999999999998</v>
      </c>
      <c r="BM287" s="35">
        <v>0.19</v>
      </c>
      <c r="BN287" s="35">
        <v>0.28000000000000003</v>
      </c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F287" s="6">
        <f t="shared" si="7"/>
        <v>0</v>
      </c>
    </row>
    <row r="288" spans="1:84" x14ac:dyDescent="0.25">
      <c r="A288" s="44"/>
      <c r="B288" s="8"/>
      <c r="C288" s="8">
        <v>0</v>
      </c>
      <c r="D288" s="36"/>
      <c r="E288" s="10"/>
      <c r="F288" s="10"/>
      <c r="G288" s="10"/>
      <c r="H288" s="45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6">
        <v>1</v>
      </c>
      <c r="BA288" s="10"/>
      <c r="BB288" s="35">
        <v>0.41</v>
      </c>
      <c r="BC288" s="35">
        <v>1.37</v>
      </c>
      <c r="BD288" s="35">
        <v>1.54</v>
      </c>
      <c r="BE288" s="35">
        <v>1.29</v>
      </c>
      <c r="BF288" s="35">
        <v>1.98</v>
      </c>
      <c r="BG288" s="35">
        <v>0.28000000000000003</v>
      </c>
      <c r="BH288" s="35">
        <v>0.27</v>
      </c>
      <c r="BI288" s="35">
        <v>0.09</v>
      </c>
      <c r="BJ288" s="35">
        <v>0.19</v>
      </c>
      <c r="BK288" s="35">
        <v>0.27</v>
      </c>
      <c r="BL288" s="35">
        <v>0.44</v>
      </c>
      <c r="BM288" s="35">
        <v>0.19</v>
      </c>
      <c r="BN288" s="35">
        <v>0.02</v>
      </c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F288" s="6">
        <f t="shared" si="7"/>
        <v>0</v>
      </c>
    </row>
    <row r="289" spans="1:84" x14ac:dyDescent="0.25">
      <c r="A289" s="44"/>
      <c r="B289" s="8"/>
      <c r="C289" s="8">
        <v>0</v>
      </c>
      <c r="D289" s="36"/>
      <c r="E289" s="10"/>
      <c r="F289" s="10"/>
      <c r="G289" s="10"/>
      <c r="H289" s="45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6">
        <v>1</v>
      </c>
      <c r="BA289" s="10"/>
      <c r="BB289" s="35">
        <v>1.1000000000000001</v>
      </c>
      <c r="BC289" s="35">
        <v>1.3</v>
      </c>
      <c r="BD289" s="35">
        <v>1.41</v>
      </c>
      <c r="BE289" s="35">
        <v>1.43</v>
      </c>
      <c r="BF289" s="35">
        <v>1.73</v>
      </c>
      <c r="BG289" s="35">
        <v>0.31</v>
      </c>
      <c r="BH289" s="35">
        <v>0.26</v>
      </c>
      <c r="BI289" s="35">
        <v>0.05</v>
      </c>
      <c r="BJ289" s="35">
        <v>0.13</v>
      </c>
      <c r="BK289" s="35">
        <v>0.23</v>
      </c>
      <c r="BL289" s="35">
        <v>0.28999999999999998</v>
      </c>
      <c r="BM289" s="35">
        <v>0.14000000000000001</v>
      </c>
      <c r="BN289" s="35">
        <v>0.04</v>
      </c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F289" s="6">
        <f t="shared" si="7"/>
        <v>0</v>
      </c>
    </row>
    <row r="290" spans="1:84" x14ac:dyDescent="0.25">
      <c r="A290" s="44"/>
      <c r="B290" s="8"/>
      <c r="C290" s="8">
        <v>0</v>
      </c>
      <c r="D290" s="36"/>
      <c r="E290" s="10"/>
      <c r="F290" s="10"/>
      <c r="G290" s="10"/>
      <c r="H290" s="45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6">
        <v>1</v>
      </c>
      <c r="BA290" s="10"/>
      <c r="BB290" s="35">
        <v>0.46</v>
      </c>
      <c r="BC290" s="35">
        <v>1.27</v>
      </c>
      <c r="BD290" s="35">
        <v>1.1200000000000001</v>
      </c>
      <c r="BE290" s="35">
        <v>0.77</v>
      </c>
      <c r="BF290" s="35">
        <v>1.71</v>
      </c>
      <c r="BG290" s="35">
        <v>0.2</v>
      </c>
      <c r="BH290" s="35">
        <v>0.43</v>
      </c>
      <c r="BI290" s="35">
        <v>0.26</v>
      </c>
      <c r="BJ290" s="35">
        <v>0.33</v>
      </c>
      <c r="BK290" s="35">
        <v>0.42</v>
      </c>
      <c r="BL290" s="35">
        <v>0.44</v>
      </c>
      <c r="BM290" s="35">
        <v>0.32</v>
      </c>
      <c r="BN290" s="35">
        <v>0.44</v>
      </c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F290" s="6">
        <f t="shared" si="7"/>
        <v>0</v>
      </c>
    </row>
    <row r="291" spans="1:84" x14ac:dyDescent="0.25">
      <c r="A291" s="44"/>
      <c r="B291" s="8"/>
      <c r="C291" s="8">
        <v>0</v>
      </c>
      <c r="D291" s="36"/>
      <c r="E291" s="10"/>
      <c r="F291" s="10"/>
      <c r="G291" s="10"/>
      <c r="H291" s="45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6">
        <v>1</v>
      </c>
      <c r="BA291" s="10"/>
      <c r="BB291" s="35">
        <v>0.54</v>
      </c>
      <c r="BC291" s="35">
        <v>1.37</v>
      </c>
      <c r="BD291" s="35">
        <v>1.58</v>
      </c>
      <c r="BE291" s="35">
        <v>1.1399999999999999</v>
      </c>
      <c r="BF291" s="35">
        <v>1.61</v>
      </c>
      <c r="BG291" s="35">
        <v>0.28999999999999998</v>
      </c>
      <c r="BH291" s="35">
        <v>0.14000000000000001</v>
      </c>
      <c r="BI291" s="35">
        <v>0.04</v>
      </c>
      <c r="BJ291" s="35">
        <v>0.13</v>
      </c>
      <c r="BK291" s="35">
        <v>0.25</v>
      </c>
      <c r="BL291" s="35">
        <v>0.21</v>
      </c>
      <c r="BM291" s="35">
        <v>0.16</v>
      </c>
      <c r="BN291" s="35">
        <v>0.02</v>
      </c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F291" s="6">
        <f t="shared" si="7"/>
        <v>0</v>
      </c>
    </row>
    <row r="292" spans="1:84" x14ac:dyDescent="0.25">
      <c r="A292" s="44"/>
      <c r="B292" s="8"/>
      <c r="C292" s="8">
        <v>0</v>
      </c>
      <c r="D292" s="36"/>
      <c r="E292" s="10"/>
      <c r="F292" s="10"/>
      <c r="G292" s="10"/>
      <c r="H292" s="45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6">
        <v>1</v>
      </c>
      <c r="BA292" s="10"/>
      <c r="BB292" s="35">
        <v>0.74</v>
      </c>
      <c r="BC292" s="35">
        <v>1.36</v>
      </c>
      <c r="BD292" s="35">
        <v>1.56</v>
      </c>
      <c r="BE292" s="35">
        <v>1.47</v>
      </c>
      <c r="BF292" s="35">
        <v>1.58</v>
      </c>
      <c r="BG292" s="35">
        <v>0.28999999999999998</v>
      </c>
      <c r="BH292" s="35">
        <v>0.27</v>
      </c>
      <c r="BI292" s="35">
        <v>7.0000000000000007E-2</v>
      </c>
      <c r="BJ292" s="35">
        <v>0.16</v>
      </c>
      <c r="BK292" s="35">
        <v>0.28000000000000003</v>
      </c>
      <c r="BL292" s="35">
        <v>0.27</v>
      </c>
      <c r="BM292" s="35">
        <v>0.19</v>
      </c>
      <c r="BN292" s="35">
        <v>0.17</v>
      </c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F292" s="6">
        <f t="shared" si="7"/>
        <v>0</v>
      </c>
    </row>
    <row r="293" spans="1:84" x14ac:dyDescent="0.25">
      <c r="A293" s="44"/>
      <c r="B293" s="8"/>
      <c r="C293" s="8">
        <v>0</v>
      </c>
      <c r="D293" s="36"/>
      <c r="E293" s="10"/>
      <c r="F293" s="10"/>
      <c r="G293" s="10"/>
      <c r="H293" s="45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6">
        <v>1</v>
      </c>
      <c r="BA293" s="10"/>
      <c r="BB293" s="35">
        <v>0.76</v>
      </c>
      <c r="BC293" s="35">
        <v>1.3</v>
      </c>
      <c r="BD293" s="35">
        <v>1.47</v>
      </c>
      <c r="BE293" s="35">
        <v>1.49</v>
      </c>
      <c r="BF293" s="35">
        <v>1.64</v>
      </c>
      <c r="BG293" s="35">
        <v>0.3</v>
      </c>
      <c r="BH293" s="35">
        <v>0.16</v>
      </c>
      <c r="BI293" s="35">
        <v>0.06</v>
      </c>
      <c r="BJ293" s="35">
        <v>0.09</v>
      </c>
      <c r="BK293" s="35">
        <v>0.2</v>
      </c>
      <c r="BL293" s="35">
        <v>0.17</v>
      </c>
      <c r="BM293" s="35">
        <v>0.11</v>
      </c>
      <c r="BN293" s="35">
        <v>0.22</v>
      </c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F293" s="6">
        <f t="shared" si="7"/>
        <v>0</v>
      </c>
    </row>
    <row r="294" spans="1:84" x14ac:dyDescent="0.25">
      <c r="A294" s="44"/>
      <c r="B294" s="8"/>
      <c r="C294" s="8">
        <v>0</v>
      </c>
      <c r="D294" s="36"/>
      <c r="E294" s="10"/>
      <c r="F294" s="10"/>
      <c r="G294" s="10"/>
      <c r="H294" s="45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6">
        <v>1</v>
      </c>
      <c r="BA294" s="10"/>
      <c r="BB294" s="35">
        <v>0.57999999999999996</v>
      </c>
      <c r="BC294" s="35">
        <v>1.22</v>
      </c>
      <c r="BD294" s="35">
        <v>0.87</v>
      </c>
      <c r="BE294" s="35">
        <v>1.22</v>
      </c>
      <c r="BF294" s="35">
        <v>1.53</v>
      </c>
      <c r="BG294" s="35">
        <v>0.24</v>
      </c>
      <c r="BH294" s="35">
        <v>0.13</v>
      </c>
      <c r="BI294" s="35">
        <v>7.0000000000000007E-2</v>
      </c>
      <c r="BJ294" s="35">
        <v>0.11</v>
      </c>
      <c r="BK294" s="35">
        <v>0.25</v>
      </c>
      <c r="BL294" s="35">
        <v>0.19</v>
      </c>
      <c r="BM294" s="35">
        <v>0.16</v>
      </c>
      <c r="BN294" s="35">
        <v>0</v>
      </c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F294" s="6">
        <f t="shared" si="7"/>
        <v>0</v>
      </c>
    </row>
    <row r="295" spans="1:84" x14ac:dyDescent="0.25">
      <c r="A295" s="44"/>
      <c r="B295" s="8"/>
      <c r="C295" s="8">
        <v>0</v>
      </c>
      <c r="D295" s="36"/>
      <c r="E295" s="10"/>
      <c r="F295" s="10"/>
      <c r="G295" s="10"/>
      <c r="H295" s="45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6">
        <v>1</v>
      </c>
      <c r="BA295" s="10"/>
      <c r="BB295" s="35">
        <v>0.46</v>
      </c>
      <c r="BC295" s="35">
        <v>1.36</v>
      </c>
      <c r="BD295" s="35">
        <v>1.61</v>
      </c>
      <c r="BE295" s="35">
        <v>1.0900000000000001</v>
      </c>
      <c r="BF295" s="35">
        <v>1.92</v>
      </c>
      <c r="BG295" s="35">
        <v>0.31</v>
      </c>
      <c r="BH295" s="35">
        <v>0.31</v>
      </c>
      <c r="BI295" s="35">
        <v>0.13</v>
      </c>
      <c r="BJ295" s="35">
        <v>0.24</v>
      </c>
      <c r="BK295" s="35">
        <v>0.34</v>
      </c>
      <c r="BL295" s="35">
        <v>0.32</v>
      </c>
      <c r="BM295" s="35">
        <v>0.24</v>
      </c>
      <c r="BN295" s="35">
        <v>0.35</v>
      </c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F295" s="6">
        <f t="shared" si="7"/>
        <v>0</v>
      </c>
    </row>
    <row r="296" spans="1:84" x14ac:dyDescent="0.25">
      <c r="A296" s="44"/>
      <c r="B296" s="8"/>
      <c r="C296" s="8">
        <v>0</v>
      </c>
      <c r="D296" s="36"/>
      <c r="E296" s="10"/>
      <c r="F296" s="10"/>
      <c r="G296" s="10"/>
      <c r="H296" s="45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6">
        <v>1</v>
      </c>
      <c r="BA296" s="10"/>
      <c r="BB296" s="35">
        <v>0.72</v>
      </c>
      <c r="BC296" s="35">
        <v>1.28</v>
      </c>
      <c r="BD296" s="35">
        <v>1.1599999999999999</v>
      </c>
      <c r="BE296" s="35">
        <v>1.22</v>
      </c>
      <c r="BF296" s="35">
        <v>1.84</v>
      </c>
      <c r="BG296" s="35">
        <v>0.21</v>
      </c>
      <c r="BH296" s="35">
        <v>0.31</v>
      </c>
      <c r="BI296" s="35">
        <v>0.21</v>
      </c>
      <c r="BJ296" s="35">
        <v>0.28000000000000003</v>
      </c>
      <c r="BK296" s="35">
        <v>0.36</v>
      </c>
      <c r="BL296" s="35">
        <v>0.35</v>
      </c>
      <c r="BM296" s="35">
        <v>0.25</v>
      </c>
      <c r="BN296" s="35">
        <v>0.35</v>
      </c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F296" s="6">
        <f t="shared" si="7"/>
        <v>0</v>
      </c>
    </row>
    <row r="297" spans="1:84" x14ac:dyDescent="0.25">
      <c r="A297" s="44"/>
      <c r="B297" s="8"/>
      <c r="C297" s="8">
        <v>0</v>
      </c>
      <c r="D297" s="36"/>
      <c r="E297" s="10"/>
      <c r="F297" s="10"/>
      <c r="G297" s="10"/>
      <c r="H297" s="45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6">
        <v>1</v>
      </c>
      <c r="BA297" s="10"/>
      <c r="BB297" s="35">
        <v>0.85</v>
      </c>
      <c r="BC297" s="35">
        <v>1.27</v>
      </c>
      <c r="BD297" s="35">
        <v>1.27</v>
      </c>
      <c r="BE297" s="35">
        <v>0.88</v>
      </c>
      <c r="BF297" s="35">
        <v>1.83</v>
      </c>
      <c r="BG297" s="35">
        <v>0.23</v>
      </c>
      <c r="BH297" s="35">
        <v>0.23</v>
      </c>
      <c r="BI297" s="35">
        <v>0.09</v>
      </c>
      <c r="BJ297" s="35">
        <v>0.17</v>
      </c>
      <c r="BK297" s="35">
        <v>0.27</v>
      </c>
      <c r="BL297" s="35">
        <v>0.26</v>
      </c>
      <c r="BM297" s="35">
        <v>0.18</v>
      </c>
      <c r="BN297" s="35">
        <v>0.16</v>
      </c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F297" s="6">
        <f t="shared" si="7"/>
        <v>0</v>
      </c>
    </row>
    <row r="298" spans="1:84" x14ac:dyDescent="0.25">
      <c r="A298" s="44"/>
      <c r="B298" s="8"/>
      <c r="C298" s="8">
        <v>0</v>
      </c>
      <c r="D298" s="36"/>
      <c r="E298" s="10"/>
      <c r="F298" s="10"/>
      <c r="G298" s="10"/>
      <c r="H298" s="45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6">
        <v>1</v>
      </c>
      <c r="BA298" s="10"/>
      <c r="BB298" s="35">
        <v>0.78</v>
      </c>
      <c r="BC298" s="35">
        <v>1.31</v>
      </c>
      <c r="BD298" s="35">
        <v>1.19</v>
      </c>
      <c r="BE298" s="35">
        <v>1.04</v>
      </c>
      <c r="BF298" s="35">
        <v>1.82</v>
      </c>
      <c r="BG298" s="35">
        <v>0.21</v>
      </c>
      <c r="BH298" s="35">
        <v>0.18</v>
      </c>
      <c r="BI298" s="35">
        <v>0.09</v>
      </c>
      <c r="BJ298" s="35">
        <v>0.15</v>
      </c>
      <c r="BK298" s="35">
        <v>0.26</v>
      </c>
      <c r="BL298" s="35">
        <v>0.21</v>
      </c>
      <c r="BM298" s="35">
        <v>0.16</v>
      </c>
      <c r="BN298" s="35">
        <v>0.27</v>
      </c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F298" s="6">
        <f t="shared" si="7"/>
        <v>0</v>
      </c>
    </row>
    <row r="299" spans="1:84" x14ac:dyDescent="0.25">
      <c r="A299" s="44"/>
      <c r="B299" s="8"/>
      <c r="C299" s="8">
        <v>0</v>
      </c>
      <c r="D299" s="36"/>
      <c r="E299" s="10"/>
      <c r="F299" s="10"/>
      <c r="G299" s="10"/>
      <c r="H299" s="45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6">
        <v>1</v>
      </c>
      <c r="BA299" s="10"/>
      <c r="BB299" s="35">
        <v>0.8</v>
      </c>
      <c r="BC299" s="35">
        <v>1.32</v>
      </c>
      <c r="BD299" s="35">
        <v>1.5</v>
      </c>
      <c r="BE299" s="35">
        <v>1.22</v>
      </c>
      <c r="BF299" s="35">
        <v>1.55</v>
      </c>
      <c r="BG299" s="35">
        <v>0.21</v>
      </c>
      <c r="BH299" s="35">
        <v>0.08</v>
      </c>
      <c r="BI299" s="35">
        <v>0.02</v>
      </c>
      <c r="BJ299" s="35">
        <v>0.09</v>
      </c>
      <c r="BK299" s="35">
        <v>0.23</v>
      </c>
      <c r="BL299" s="35">
        <v>0.18</v>
      </c>
      <c r="BM299" s="35">
        <v>0.13</v>
      </c>
      <c r="BN299" s="35">
        <v>0.02</v>
      </c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F299" s="6">
        <f t="shared" si="7"/>
        <v>0</v>
      </c>
    </row>
    <row r="300" spans="1:84" x14ac:dyDescent="0.25">
      <c r="A300" s="44"/>
      <c r="B300" s="8"/>
      <c r="C300" s="8">
        <v>0</v>
      </c>
      <c r="D300" s="36"/>
      <c r="E300" s="10"/>
      <c r="F300" s="10"/>
      <c r="G300" s="10"/>
      <c r="H300" s="45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6">
        <v>1</v>
      </c>
      <c r="BA300" s="10"/>
      <c r="BB300" s="35">
        <v>0.44</v>
      </c>
      <c r="BC300" s="35">
        <v>1.35</v>
      </c>
      <c r="BD300" s="35">
        <v>1.65</v>
      </c>
      <c r="BE300" s="35">
        <v>1.45</v>
      </c>
      <c r="BF300" s="35">
        <v>1.61</v>
      </c>
      <c r="BG300" s="35">
        <v>0.37</v>
      </c>
      <c r="BH300" s="35">
        <v>0.15</v>
      </c>
      <c r="BI300" s="35">
        <v>0.03</v>
      </c>
      <c r="BJ300" s="35">
        <v>0.12</v>
      </c>
      <c r="BK300" s="35">
        <v>0.23</v>
      </c>
      <c r="BL300" s="35">
        <v>0.17</v>
      </c>
      <c r="BM300" s="35">
        <v>0.14000000000000001</v>
      </c>
      <c r="BN300" s="35">
        <v>0.04</v>
      </c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F300" s="6">
        <f t="shared" si="7"/>
        <v>0</v>
      </c>
    </row>
    <row r="301" spans="1:84" x14ac:dyDescent="0.25">
      <c r="A301" s="44"/>
      <c r="B301" s="8"/>
      <c r="C301" s="8">
        <v>0</v>
      </c>
      <c r="D301" s="36"/>
      <c r="E301" s="10"/>
      <c r="F301" s="10"/>
      <c r="G301" s="10"/>
      <c r="H301" s="45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6">
        <v>1</v>
      </c>
      <c r="BA301" s="10"/>
      <c r="BB301" s="35">
        <v>0.83</v>
      </c>
      <c r="BC301" s="35">
        <v>1.32</v>
      </c>
      <c r="BD301" s="35">
        <v>1.48</v>
      </c>
      <c r="BE301" s="35">
        <v>1.1200000000000001</v>
      </c>
      <c r="BF301" s="35">
        <v>1.97</v>
      </c>
      <c r="BG301" s="35">
        <v>0.28000000000000003</v>
      </c>
      <c r="BH301" s="35">
        <v>0.28000000000000003</v>
      </c>
      <c r="BI301" s="35">
        <v>0.2</v>
      </c>
      <c r="BJ301" s="35">
        <v>0.28999999999999998</v>
      </c>
      <c r="BK301" s="35">
        <v>0.35</v>
      </c>
      <c r="BL301" s="35">
        <v>0.35</v>
      </c>
      <c r="BM301" s="35">
        <v>0.27</v>
      </c>
      <c r="BN301" s="35">
        <v>0.22</v>
      </c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F301" s="6">
        <f t="shared" si="7"/>
        <v>0</v>
      </c>
    </row>
    <row r="302" spans="1:84" x14ac:dyDescent="0.25">
      <c r="A302" s="44"/>
      <c r="B302" s="8"/>
      <c r="C302" s="8">
        <v>0</v>
      </c>
      <c r="D302" s="36"/>
      <c r="E302" s="10"/>
      <c r="F302" s="10"/>
      <c r="G302" s="10"/>
      <c r="H302" s="45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6">
        <v>1</v>
      </c>
      <c r="BA302" s="10"/>
      <c r="BB302" s="35">
        <v>0.72</v>
      </c>
      <c r="BC302" s="35">
        <v>1.3</v>
      </c>
      <c r="BD302" s="35">
        <v>1.25</v>
      </c>
      <c r="BE302" s="35">
        <v>1.03</v>
      </c>
      <c r="BF302" s="35">
        <v>1.78</v>
      </c>
      <c r="BG302" s="35">
        <v>0.2</v>
      </c>
      <c r="BH302" s="35">
        <v>0.21</v>
      </c>
      <c r="BI302" s="35">
        <v>0.08</v>
      </c>
      <c r="BJ302" s="35">
        <v>0.15</v>
      </c>
      <c r="BK302" s="35">
        <v>0.26</v>
      </c>
      <c r="BL302" s="35">
        <v>0.26</v>
      </c>
      <c r="BM302" s="35">
        <v>0.18</v>
      </c>
      <c r="BN302" s="35">
        <v>0.13</v>
      </c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F302" s="6">
        <f t="shared" si="7"/>
        <v>0</v>
      </c>
    </row>
    <row r="303" spans="1:84" x14ac:dyDescent="0.25">
      <c r="A303" s="44"/>
      <c r="B303" s="8"/>
      <c r="C303" s="8">
        <v>0</v>
      </c>
      <c r="D303" s="36"/>
      <c r="E303" s="10"/>
      <c r="F303" s="10"/>
      <c r="G303" s="10"/>
      <c r="H303" s="45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6">
        <v>1</v>
      </c>
      <c r="BA303" s="10"/>
      <c r="BB303" s="35">
        <v>0.92</v>
      </c>
      <c r="BC303" s="35">
        <v>1.33</v>
      </c>
      <c r="BD303" s="35">
        <v>1.44</v>
      </c>
      <c r="BE303" s="35">
        <v>1.08</v>
      </c>
      <c r="BF303" s="35">
        <v>1.8</v>
      </c>
      <c r="BG303" s="35">
        <v>0.27</v>
      </c>
      <c r="BH303" s="35">
        <v>0.19</v>
      </c>
      <c r="BI303" s="35">
        <v>0.09</v>
      </c>
      <c r="BJ303" s="35">
        <v>0.18</v>
      </c>
      <c r="BK303" s="35">
        <v>0.26</v>
      </c>
      <c r="BL303" s="35">
        <v>0.2</v>
      </c>
      <c r="BM303" s="35">
        <v>0.19</v>
      </c>
      <c r="BN303" s="35">
        <v>0.18</v>
      </c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F303" s="6">
        <f t="shared" si="7"/>
        <v>0</v>
      </c>
    </row>
    <row r="304" spans="1:84" x14ac:dyDescent="0.25">
      <c r="A304" s="44"/>
      <c r="B304" s="8"/>
      <c r="C304" s="8">
        <v>0</v>
      </c>
      <c r="D304" s="36"/>
      <c r="E304" s="10"/>
      <c r="F304" s="10"/>
      <c r="G304" s="10"/>
      <c r="H304" s="45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6">
        <v>1</v>
      </c>
      <c r="BA304" s="10"/>
      <c r="BB304" s="35">
        <v>0.36</v>
      </c>
      <c r="BC304" s="35">
        <v>1.33</v>
      </c>
      <c r="BD304" s="35">
        <v>1.57</v>
      </c>
      <c r="BE304" s="35">
        <v>1.45</v>
      </c>
      <c r="BF304" s="35">
        <v>1.57</v>
      </c>
      <c r="BG304" s="35">
        <v>0.3</v>
      </c>
      <c r="BH304" s="35">
        <v>0.28999999999999998</v>
      </c>
      <c r="BI304" s="35">
        <v>0.18</v>
      </c>
      <c r="BJ304" s="35">
        <v>0.28000000000000003</v>
      </c>
      <c r="BK304" s="35">
        <v>0.36</v>
      </c>
      <c r="BL304" s="35">
        <v>0.37</v>
      </c>
      <c r="BM304" s="35">
        <v>0.26</v>
      </c>
      <c r="BN304" s="35">
        <v>0.25</v>
      </c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F304" s="6">
        <f t="shared" si="7"/>
        <v>0</v>
      </c>
    </row>
    <row r="305" spans="1:84" x14ac:dyDescent="0.25">
      <c r="A305" s="44"/>
      <c r="B305" s="8"/>
      <c r="C305" s="8">
        <v>0</v>
      </c>
      <c r="D305" s="36"/>
      <c r="E305" s="10"/>
      <c r="F305" s="10"/>
      <c r="G305" s="10"/>
      <c r="H305" s="45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6">
        <v>1</v>
      </c>
      <c r="BA305" s="10"/>
      <c r="BB305" s="35">
        <v>0.36</v>
      </c>
      <c r="BC305" s="35">
        <v>1.33</v>
      </c>
      <c r="BD305" s="35">
        <v>1.57</v>
      </c>
      <c r="BE305" s="35">
        <v>1.45</v>
      </c>
      <c r="BF305" s="35">
        <v>1.92</v>
      </c>
      <c r="BG305" s="35">
        <v>0.3</v>
      </c>
      <c r="BH305" s="35">
        <v>0.28999999999999998</v>
      </c>
      <c r="BI305" s="35">
        <v>0.18</v>
      </c>
      <c r="BJ305" s="35">
        <v>0.28000000000000003</v>
      </c>
      <c r="BK305" s="35">
        <v>0.36</v>
      </c>
      <c r="BL305" s="35">
        <v>0.37</v>
      </c>
      <c r="BM305" s="35">
        <v>0.26</v>
      </c>
      <c r="BN305" s="35">
        <v>0.25</v>
      </c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F305" s="6">
        <f t="shared" si="7"/>
        <v>0</v>
      </c>
    </row>
    <row r="306" spans="1:84" x14ac:dyDescent="0.25">
      <c r="A306" s="44"/>
      <c r="B306" s="8"/>
      <c r="C306" s="8">
        <v>0</v>
      </c>
      <c r="D306" s="36"/>
      <c r="E306" s="10"/>
      <c r="F306" s="10"/>
      <c r="G306" s="10"/>
      <c r="H306" s="45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6">
        <v>1</v>
      </c>
      <c r="BA306" s="10"/>
      <c r="BB306" s="35">
        <v>0.59</v>
      </c>
      <c r="BC306" s="35">
        <v>1.34</v>
      </c>
      <c r="BD306" s="35">
        <v>1.48</v>
      </c>
      <c r="BE306" s="35">
        <v>1.32</v>
      </c>
      <c r="BF306" s="35">
        <v>1.55</v>
      </c>
      <c r="BG306" s="35">
        <v>0.18</v>
      </c>
      <c r="BH306" s="35">
        <v>0.18</v>
      </c>
      <c r="BI306" s="35">
        <v>0.03</v>
      </c>
      <c r="BJ306" s="35">
        <v>0.11</v>
      </c>
      <c r="BK306" s="35">
        <v>0.24</v>
      </c>
      <c r="BL306" s="35">
        <v>0.19</v>
      </c>
      <c r="BM306" s="35">
        <v>0.16</v>
      </c>
      <c r="BN306" s="35">
        <v>0.23</v>
      </c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F306" s="6">
        <f t="shared" si="7"/>
        <v>0</v>
      </c>
    </row>
    <row r="307" spans="1:84" x14ac:dyDescent="0.25">
      <c r="A307" s="44"/>
      <c r="B307" s="8"/>
      <c r="C307" s="8">
        <v>0</v>
      </c>
      <c r="D307" s="36"/>
      <c r="E307" s="10"/>
      <c r="F307" s="10"/>
      <c r="G307" s="10"/>
      <c r="H307" s="45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6">
        <v>1</v>
      </c>
      <c r="BA307" s="10"/>
      <c r="BB307" s="35">
        <v>0.59</v>
      </c>
      <c r="BC307" s="35">
        <v>1.29</v>
      </c>
      <c r="BD307" s="35">
        <v>1.51</v>
      </c>
      <c r="BE307" s="35">
        <v>1.27</v>
      </c>
      <c r="BF307" s="35">
        <v>1.91</v>
      </c>
      <c r="BG307" s="35">
        <v>0.3</v>
      </c>
      <c r="BH307" s="35">
        <v>0.14000000000000001</v>
      </c>
      <c r="BI307" s="35">
        <v>0.01</v>
      </c>
      <c r="BJ307" s="35">
        <v>0.08</v>
      </c>
      <c r="BK307" s="35">
        <v>0.21</v>
      </c>
      <c r="BL307" s="35">
        <v>0.14000000000000001</v>
      </c>
      <c r="BM307" s="35">
        <v>0.11</v>
      </c>
      <c r="BN307" s="35">
        <v>0.12</v>
      </c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F307" s="6">
        <f t="shared" si="7"/>
        <v>0</v>
      </c>
    </row>
    <row r="308" spans="1:84" x14ac:dyDescent="0.25">
      <c r="A308" s="44"/>
      <c r="B308" s="8"/>
      <c r="C308" s="8">
        <v>0</v>
      </c>
      <c r="D308" s="36"/>
      <c r="E308" s="10"/>
      <c r="F308" s="10"/>
      <c r="G308" s="10"/>
      <c r="H308" s="45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6">
        <v>1</v>
      </c>
      <c r="BA308" s="10"/>
      <c r="BB308" s="35">
        <v>0.31</v>
      </c>
      <c r="BC308" s="35">
        <v>1.3</v>
      </c>
      <c r="BD308" s="35">
        <v>1.54</v>
      </c>
      <c r="BE308" s="35">
        <v>1.32</v>
      </c>
      <c r="BF308" s="35">
        <v>1.52</v>
      </c>
      <c r="BG308" s="35">
        <v>0.27</v>
      </c>
      <c r="BH308" s="35">
        <v>0.16</v>
      </c>
      <c r="BI308" s="35">
        <v>0.02</v>
      </c>
      <c r="BJ308" s="35">
        <v>0.09</v>
      </c>
      <c r="BK308" s="35">
        <v>0.23</v>
      </c>
      <c r="BL308" s="35">
        <v>0.13</v>
      </c>
      <c r="BM308" s="35">
        <v>0.14000000000000001</v>
      </c>
      <c r="BN308" s="35">
        <v>0.16</v>
      </c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F308" s="6">
        <f t="shared" si="7"/>
        <v>0</v>
      </c>
    </row>
    <row r="309" spans="1:84" x14ac:dyDescent="0.25">
      <c r="A309" s="44"/>
      <c r="B309" s="8"/>
      <c r="C309" s="8">
        <v>0</v>
      </c>
      <c r="D309" s="36"/>
      <c r="E309" s="10"/>
      <c r="F309" s="10"/>
      <c r="G309" s="10"/>
      <c r="H309" s="45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6">
        <v>1</v>
      </c>
      <c r="BA309" s="10"/>
      <c r="BB309" s="35">
        <v>0.72</v>
      </c>
      <c r="BC309" s="35">
        <v>1.29</v>
      </c>
      <c r="BD309" s="35">
        <v>1.24</v>
      </c>
      <c r="BE309" s="35">
        <v>1.69</v>
      </c>
      <c r="BF309" s="35">
        <v>1.95</v>
      </c>
      <c r="BG309" s="35">
        <v>0.25</v>
      </c>
      <c r="BH309" s="35">
        <v>0.22</v>
      </c>
      <c r="BI309" s="35">
        <v>0.06</v>
      </c>
      <c r="BJ309" s="35">
        <v>0.11</v>
      </c>
      <c r="BK309" s="35">
        <v>0.26</v>
      </c>
      <c r="BL309" s="35">
        <v>0.23</v>
      </c>
      <c r="BM309" s="35">
        <v>0.16</v>
      </c>
      <c r="BN309" s="35">
        <v>0.23</v>
      </c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F309" s="6">
        <f t="shared" si="7"/>
        <v>0</v>
      </c>
    </row>
    <row r="310" spans="1:84" x14ac:dyDescent="0.25">
      <c r="A310" s="44"/>
      <c r="B310" s="8"/>
      <c r="C310" s="8">
        <v>0</v>
      </c>
      <c r="D310" s="36"/>
      <c r="E310" s="10"/>
      <c r="F310" s="10"/>
      <c r="G310" s="10"/>
      <c r="H310" s="45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6">
        <v>1</v>
      </c>
      <c r="BA310" s="10"/>
      <c r="BB310" s="35">
        <v>0.25</v>
      </c>
      <c r="BC310" s="35">
        <v>1.28</v>
      </c>
      <c r="BD310" s="35">
        <v>1.26</v>
      </c>
      <c r="BE310" s="35">
        <v>0.85</v>
      </c>
      <c r="BF310" s="35">
        <v>1.89</v>
      </c>
      <c r="BG310" s="35">
        <v>0.22</v>
      </c>
      <c r="BH310" s="35">
        <v>0.27</v>
      </c>
      <c r="BI310" s="35">
        <v>0.42</v>
      </c>
      <c r="BJ310" s="35">
        <v>0.5</v>
      </c>
      <c r="BK310" s="35">
        <v>0.28000000000000003</v>
      </c>
      <c r="BL310" s="35">
        <v>0.28999999999999998</v>
      </c>
      <c r="BM310" s="35">
        <v>0.5</v>
      </c>
      <c r="BN310" s="35">
        <v>0.27</v>
      </c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F310" s="6">
        <f t="shared" si="7"/>
        <v>0</v>
      </c>
    </row>
    <row r="311" spans="1:84" x14ac:dyDescent="0.25">
      <c r="A311" s="44"/>
      <c r="B311" s="8"/>
      <c r="C311" s="8">
        <v>0</v>
      </c>
      <c r="D311" s="36"/>
      <c r="E311" s="10"/>
      <c r="F311" s="10"/>
      <c r="G311" s="10"/>
      <c r="H311" s="45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6">
        <v>1</v>
      </c>
      <c r="BA311" s="10"/>
      <c r="BB311" s="35">
        <v>0.54</v>
      </c>
      <c r="BC311" s="35">
        <v>1.28</v>
      </c>
      <c r="BD311" s="35">
        <v>1.51</v>
      </c>
      <c r="BE311" s="35">
        <v>1.1000000000000001</v>
      </c>
      <c r="BF311" s="35">
        <v>1.52</v>
      </c>
      <c r="BG311" s="35">
        <v>0.33</v>
      </c>
      <c r="BH311" s="35">
        <v>0.17</v>
      </c>
      <c r="BI311" s="35">
        <v>0.05</v>
      </c>
      <c r="BJ311" s="35">
        <v>0.12</v>
      </c>
      <c r="BK311" s="35">
        <v>0.25</v>
      </c>
      <c r="BL311" s="35">
        <v>0.21</v>
      </c>
      <c r="BM311" s="35">
        <v>0.18</v>
      </c>
      <c r="BN311" s="35">
        <v>0.09</v>
      </c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F311" s="6">
        <f t="shared" si="7"/>
        <v>0</v>
      </c>
    </row>
    <row r="312" spans="1:84" x14ac:dyDescent="0.25">
      <c r="A312" s="44"/>
      <c r="B312" s="8"/>
      <c r="C312" s="8">
        <v>0</v>
      </c>
      <c r="D312" s="36"/>
      <c r="E312" s="10"/>
      <c r="F312" s="10"/>
      <c r="G312" s="10"/>
      <c r="H312" s="45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6">
        <v>1</v>
      </c>
      <c r="BA312" s="10"/>
      <c r="BB312" s="35">
        <v>0.69</v>
      </c>
      <c r="BC312" s="35">
        <v>1.32</v>
      </c>
      <c r="BD312" s="35">
        <v>1.44</v>
      </c>
      <c r="BE312" s="35">
        <v>1.36</v>
      </c>
      <c r="BF312" s="35">
        <v>1.82</v>
      </c>
      <c r="BG312" s="35">
        <v>0.19</v>
      </c>
      <c r="BH312" s="35">
        <v>0.27</v>
      </c>
      <c r="BI312" s="35">
        <v>0.1</v>
      </c>
      <c r="BJ312" s="35">
        <v>0.17</v>
      </c>
      <c r="BK312" s="35">
        <v>0.31</v>
      </c>
      <c r="BL312" s="35">
        <v>0.26</v>
      </c>
      <c r="BM312" s="35">
        <v>0.22</v>
      </c>
      <c r="BN312" s="35">
        <v>7.0000000000000007E-2</v>
      </c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F312" s="6">
        <f t="shared" si="7"/>
        <v>0</v>
      </c>
    </row>
    <row r="313" spans="1:84" x14ac:dyDescent="0.25">
      <c r="A313" s="44"/>
      <c r="B313" s="8"/>
      <c r="C313" s="8">
        <v>0</v>
      </c>
      <c r="D313" s="36"/>
      <c r="E313" s="10"/>
      <c r="F313" s="10"/>
      <c r="G313" s="10"/>
      <c r="H313" s="45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6">
        <v>1</v>
      </c>
      <c r="BA313" s="10"/>
      <c r="BB313" s="35">
        <v>0.66</v>
      </c>
      <c r="BC313" s="35">
        <v>1.22</v>
      </c>
      <c r="BD313" s="35">
        <v>1.32</v>
      </c>
      <c r="BE313" s="35">
        <v>1.39</v>
      </c>
      <c r="BF313" s="35">
        <v>1.92</v>
      </c>
      <c r="BG313" s="35">
        <v>0.27</v>
      </c>
      <c r="BH313" s="35">
        <v>0.3</v>
      </c>
      <c r="BI313" s="35">
        <v>0.21</v>
      </c>
      <c r="BJ313" s="35">
        <v>0.3</v>
      </c>
      <c r="BK313" s="35">
        <v>0.36</v>
      </c>
      <c r="BL313" s="35">
        <v>0.33</v>
      </c>
      <c r="BM313" s="35">
        <v>0.28000000000000003</v>
      </c>
      <c r="BN313" s="35">
        <v>0.12</v>
      </c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F313" s="6">
        <f t="shared" si="7"/>
        <v>0</v>
      </c>
    </row>
    <row r="314" spans="1:84" x14ac:dyDescent="0.25">
      <c r="A314" s="44"/>
      <c r="B314" s="8"/>
      <c r="C314" s="8">
        <v>0</v>
      </c>
      <c r="D314" s="36"/>
      <c r="E314" s="10"/>
      <c r="F314" s="10"/>
      <c r="G314" s="10"/>
      <c r="H314" s="45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6">
        <v>1</v>
      </c>
      <c r="BA314" s="10"/>
      <c r="BB314" s="35">
        <v>0.87</v>
      </c>
      <c r="BC314" s="35">
        <v>1.32</v>
      </c>
      <c r="BD314" s="35">
        <v>1.46</v>
      </c>
      <c r="BE314" s="35">
        <v>1.46</v>
      </c>
      <c r="BF314" s="35">
        <v>1.76</v>
      </c>
      <c r="BG314" s="35">
        <v>0.21</v>
      </c>
      <c r="BH314" s="35">
        <v>0.28000000000000003</v>
      </c>
      <c r="BI314" s="35">
        <v>7.0000000000000007E-2</v>
      </c>
      <c r="BJ314" s="35">
        <v>0.15</v>
      </c>
      <c r="BK314" s="35">
        <v>0.24</v>
      </c>
      <c r="BL314" s="35">
        <v>0.23</v>
      </c>
      <c r="BM314" s="35">
        <v>0.13</v>
      </c>
      <c r="BN314" s="35">
        <v>0.21</v>
      </c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F314" s="6">
        <f t="shared" si="7"/>
        <v>0</v>
      </c>
    </row>
    <row r="315" spans="1:84" x14ac:dyDescent="0.25">
      <c r="A315" s="44"/>
      <c r="B315" s="8"/>
      <c r="C315" s="8">
        <v>0</v>
      </c>
      <c r="D315" s="36"/>
      <c r="E315" s="10"/>
      <c r="F315" s="10"/>
      <c r="G315" s="10"/>
      <c r="H315" s="45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6">
        <v>1</v>
      </c>
      <c r="BA315" s="10"/>
      <c r="BB315" s="35">
        <v>0.56000000000000005</v>
      </c>
      <c r="BC315" s="35">
        <v>1.35</v>
      </c>
      <c r="BD315" s="35">
        <v>1.56</v>
      </c>
      <c r="BE315" s="35">
        <v>1.68</v>
      </c>
      <c r="BF315" s="35">
        <v>1.92</v>
      </c>
      <c r="BG315" s="35">
        <v>0.24</v>
      </c>
      <c r="BH315" s="35">
        <v>0.25</v>
      </c>
      <c r="BI315" s="35">
        <v>0.14000000000000001</v>
      </c>
      <c r="BJ315" s="35">
        <v>0.23</v>
      </c>
      <c r="BK315" s="35">
        <v>0.28999999999999998</v>
      </c>
      <c r="BL315" s="35">
        <v>0.3</v>
      </c>
      <c r="BM315" s="35">
        <v>0.21</v>
      </c>
      <c r="BN315" s="35">
        <v>0.11</v>
      </c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F315" s="6">
        <f t="shared" si="7"/>
        <v>0</v>
      </c>
    </row>
    <row r="316" spans="1:84" x14ac:dyDescent="0.25">
      <c r="A316" s="44"/>
      <c r="B316" s="8"/>
      <c r="C316" s="8">
        <v>0</v>
      </c>
      <c r="D316" s="36"/>
      <c r="E316" s="10"/>
      <c r="F316" s="10"/>
      <c r="G316" s="10"/>
      <c r="H316" s="45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6">
        <v>1</v>
      </c>
      <c r="BA316" s="10"/>
      <c r="BB316" s="35">
        <v>0.52</v>
      </c>
      <c r="BC316" s="35">
        <v>1.24</v>
      </c>
      <c r="BD316" s="35">
        <v>1.03</v>
      </c>
      <c r="BE316" s="35">
        <v>1.32</v>
      </c>
      <c r="BF316" s="35">
        <v>1.93</v>
      </c>
      <c r="BG316" s="35">
        <v>0.26</v>
      </c>
      <c r="BH316" s="35">
        <v>0.3</v>
      </c>
      <c r="BI316" s="35">
        <v>0.21</v>
      </c>
      <c r="BJ316" s="35">
        <v>0.28000000000000003</v>
      </c>
      <c r="BK316" s="35">
        <v>0.4</v>
      </c>
      <c r="BL316" s="35">
        <v>0.35</v>
      </c>
      <c r="BM316" s="35">
        <v>0.28000000000000003</v>
      </c>
      <c r="BN316" s="35">
        <v>0.22</v>
      </c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F316" s="6">
        <f t="shared" si="7"/>
        <v>0</v>
      </c>
    </row>
    <row r="317" spans="1:84" x14ac:dyDescent="0.25">
      <c r="A317" s="44"/>
      <c r="B317" s="8"/>
      <c r="C317" s="8">
        <v>0</v>
      </c>
      <c r="D317" s="36"/>
      <c r="E317" s="10"/>
      <c r="F317" s="10"/>
      <c r="G317" s="10"/>
      <c r="H317" s="45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6">
        <v>1</v>
      </c>
      <c r="BA317" s="10"/>
      <c r="BB317" s="35">
        <v>0.62</v>
      </c>
      <c r="BC317" s="35">
        <v>1.38</v>
      </c>
      <c r="BD317" s="35">
        <v>1.62</v>
      </c>
      <c r="BE317" s="35">
        <v>1.71</v>
      </c>
      <c r="BF317" s="35">
        <v>1.62</v>
      </c>
      <c r="BG317" s="35">
        <v>0.21</v>
      </c>
      <c r="BH317" s="35">
        <v>0.37</v>
      </c>
      <c r="BI317" s="35">
        <v>0.16</v>
      </c>
      <c r="BJ317" s="35">
        <v>0.26</v>
      </c>
      <c r="BK317" s="35">
        <v>0.36</v>
      </c>
      <c r="BL317" s="35">
        <v>0.36</v>
      </c>
      <c r="BM317" s="35">
        <v>0.25</v>
      </c>
      <c r="BN317" s="35">
        <v>0.23</v>
      </c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F317" s="6">
        <f t="shared" si="7"/>
        <v>0</v>
      </c>
    </row>
    <row r="318" spans="1:84" x14ac:dyDescent="0.25">
      <c r="A318" s="44"/>
      <c r="B318" s="8"/>
      <c r="C318" s="8">
        <v>0</v>
      </c>
      <c r="D318" s="36"/>
      <c r="E318" s="10"/>
      <c r="F318" s="10"/>
      <c r="G318" s="10"/>
      <c r="H318" s="45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6">
        <v>1</v>
      </c>
      <c r="BA318" s="10"/>
      <c r="BB318" s="35">
        <v>1.32</v>
      </c>
      <c r="BC318" s="35">
        <v>1.24</v>
      </c>
      <c r="BD318" s="35">
        <v>1.3</v>
      </c>
      <c r="BE318" s="35">
        <v>1.48</v>
      </c>
      <c r="BF318" s="35">
        <v>1.75</v>
      </c>
      <c r="BG318" s="35">
        <v>0.17</v>
      </c>
      <c r="BH318" s="35">
        <v>0.14000000000000001</v>
      </c>
      <c r="BI318" s="35">
        <v>0.01</v>
      </c>
      <c r="BJ318" s="35">
        <v>0.08</v>
      </c>
      <c r="BK318" s="35">
        <v>0.17</v>
      </c>
      <c r="BL318" s="35">
        <v>0.13</v>
      </c>
      <c r="BM318" s="35">
        <v>0.09</v>
      </c>
      <c r="BN318" s="35">
        <v>0.03</v>
      </c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F318" s="6">
        <f t="shared" si="7"/>
        <v>0</v>
      </c>
    </row>
    <row r="319" spans="1:84" x14ac:dyDescent="0.25">
      <c r="A319" s="44"/>
      <c r="B319" s="8"/>
      <c r="C319" s="8">
        <v>0</v>
      </c>
      <c r="D319" s="36"/>
      <c r="E319" s="10"/>
      <c r="F319" s="10"/>
      <c r="G319" s="10"/>
      <c r="H319" s="45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6">
        <v>1</v>
      </c>
      <c r="BA319" s="10"/>
      <c r="BB319" s="35">
        <v>1.02</v>
      </c>
      <c r="BC319" s="35">
        <v>1.32</v>
      </c>
      <c r="BD319" s="35">
        <v>1.41</v>
      </c>
      <c r="BE319" s="35">
        <v>1.48</v>
      </c>
      <c r="BF319" s="35">
        <v>1.86</v>
      </c>
      <c r="BG319" s="35">
        <v>0.22</v>
      </c>
      <c r="BH319" s="35">
        <v>0.14000000000000001</v>
      </c>
      <c r="BI319" s="35">
        <v>0.05</v>
      </c>
      <c r="BJ319" s="35">
        <v>0.11</v>
      </c>
      <c r="BK319" s="35">
        <v>0.27</v>
      </c>
      <c r="BL319" s="35">
        <v>0.23</v>
      </c>
      <c r="BM319" s="35">
        <v>0.15</v>
      </c>
      <c r="BN319" s="35">
        <v>0.22</v>
      </c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F319" s="6">
        <f t="shared" si="7"/>
        <v>0</v>
      </c>
    </row>
    <row r="320" spans="1:84" x14ac:dyDescent="0.25">
      <c r="A320" s="44"/>
      <c r="B320" s="8"/>
      <c r="C320" s="8">
        <v>0</v>
      </c>
      <c r="D320" s="36"/>
      <c r="E320" s="10"/>
      <c r="F320" s="10"/>
      <c r="G320" s="10"/>
      <c r="H320" s="45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6">
        <v>1</v>
      </c>
      <c r="BA320" s="10"/>
      <c r="BB320" s="35">
        <v>0.55000000000000004</v>
      </c>
      <c r="BC320" s="35">
        <v>1.3</v>
      </c>
      <c r="BD320" s="35">
        <v>1.73</v>
      </c>
      <c r="BE320" s="35">
        <v>1.29</v>
      </c>
      <c r="BF320" s="35">
        <v>1.71</v>
      </c>
      <c r="BG320" s="35">
        <v>0.2</v>
      </c>
      <c r="BH320" s="35">
        <v>0.15</v>
      </c>
      <c r="BI320" s="35">
        <v>0.15</v>
      </c>
      <c r="BJ320" s="35">
        <v>0.23</v>
      </c>
      <c r="BK320" s="35">
        <v>0.31</v>
      </c>
      <c r="BL320" s="35">
        <v>0.23</v>
      </c>
      <c r="BM320" s="35">
        <v>0.22</v>
      </c>
      <c r="BN320" s="35">
        <v>0.23</v>
      </c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F320" s="6">
        <f t="shared" si="7"/>
        <v>0</v>
      </c>
    </row>
    <row r="321" spans="1:84" x14ac:dyDescent="0.25">
      <c r="A321" s="44"/>
      <c r="B321" s="8"/>
      <c r="C321" s="8">
        <v>0</v>
      </c>
      <c r="D321" s="36"/>
      <c r="E321" s="10"/>
      <c r="F321" s="10"/>
      <c r="G321" s="10"/>
      <c r="H321" s="45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6">
        <v>1</v>
      </c>
      <c r="BA321" s="10"/>
      <c r="BB321" s="35">
        <v>0.67</v>
      </c>
      <c r="BC321" s="35">
        <v>1.25</v>
      </c>
      <c r="BD321" s="35">
        <v>1.36</v>
      </c>
      <c r="BE321" s="35">
        <v>1.28</v>
      </c>
      <c r="BF321" s="35">
        <v>1.98</v>
      </c>
      <c r="BG321" s="35">
        <v>0.1</v>
      </c>
      <c r="BH321" s="35">
        <v>0.19</v>
      </c>
      <c r="BI321" s="35">
        <v>0.05</v>
      </c>
      <c r="BJ321" s="35">
        <v>0.12</v>
      </c>
      <c r="BK321" s="35">
        <v>0.25</v>
      </c>
      <c r="BL321" s="35">
        <v>0.22</v>
      </c>
      <c r="BM321" s="35">
        <v>0.15</v>
      </c>
      <c r="BN321" s="35">
        <v>0.21</v>
      </c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F321" s="6">
        <f t="shared" si="7"/>
        <v>0</v>
      </c>
    </row>
    <row r="322" spans="1:84" x14ac:dyDescent="0.25">
      <c r="A322" s="44"/>
      <c r="B322" s="8"/>
      <c r="C322" s="8">
        <v>0</v>
      </c>
      <c r="D322" s="36"/>
      <c r="E322" s="10"/>
      <c r="F322" s="10"/>
      <c r="G322" s="10"/>
      <c r="H322" s="45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6">
        <v>1</v>
      </c>
      <c r="BA322" s="10"/>
      <c r="BB322" s="35">
        <v>0.61</v>
      </c>
      <c r="BC322" s="35">
        <v>1.28</v>
      </c>
      <c r="BD322" s="35">
        <v>1.1200000000000001</v>
      </c>
      <c r="BE322" s="35">
        <v>1.4</v>
      </c>
      <c r="BF322" s="35">
        <v>1.71</v>
      </c>
      <c r="BG322" s="35">
        <v>0.24</v>
      </c>
      <c r="BH322" s="35">
        <v>0.25</v>
      </c>
      <c r="BI322" s="35">
        <v>0.13</v>
      </c>
      <c r="BJ322" s="35">
        <v>0.17</v>
      </c>
      <c r="BK322" s="35">
        <v>0.34</v>
      </c>
      <c r="BL322" s="35">
        <v>0.36</v>
      </c>
      <c r="BM322" s="35">
        <v>0.21</v>
      </c>
      <c r="BN322" s="35">
        <v>0.27</v>
      </c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F322" s="6">
        <f t="shared" ref="CF322:CF385" si="8">SUM(CA322:CE322)</f>
        <v>0</v>
      </c>
    </row>
    <row r="323" spans="1:84" x14ac:dyDescent="0.25">
      <c r="A323" s="44"/>
      <c r="B323" s="8"/>
      <c r="C323" s="8">
        <v>0</v>
      </c>
      <c r="D323" s="36"/>
      <c r="E323" s="10"/>
      <c r="F323" s="10"/>
      <c r="G323" s="10"/>
      <c r="H323" s="45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6">
        <v>1</v>
      </c>
      <c r="BA323" s="10"/>
      <c r="BB323" s="35">
        <v>0.5</v>
      </c>
      <c r="BC323" s="35">
        <v>1.31</v>
      </c>
      <c r="BD323" s="35">
        <v>1.73</v>
      </c>
      <c r="BE323" s="35">
        <v>1.39</v>
      </c>
      <c r="BF323" s="35">
        <v>1.71</v>
      </c>
      <c r="BG323" s="35">
        <v>0.33</v>
      </c>
      <c r="BH323" s="35">
        <v>0.15</v>
      </c>
      <c r="BI323" s="35">
        <v>0.05</v>
      </c>
      <c r="BJ323" s="35">
        <v>0.14000000000000001</v>
      </c>
      <c r="BK323" s="35">
        <v>0.28000000000000003</v>
      </c>
      <c r="BL323" s="35">
        <v>0.28000000000000003</v>
      </c>
      <c r="BM323" s="35">
        <v>0.16</v>
      </c>
      <c r="BN323" s="35">
        <v>0.15</v>
      </c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F323" s="6">
        <f t="shared" si="8"/>
        <v>0</v>
      </c>
    </row>
    <row r="324" spans="1:84" x14ac:dyDescent="0.25">
      <c r="A324" s="44"/>
      <c r="B324" s="8"/>
      <c r="C324" s="8">
        <v>0</v>
      </c>
      <c r="D324" s="36"/>
      <c r="E324" s="10"/>
      <c r="F324" s="10"/>
      <c r="G324" s="10"/>
      <c r="H324" s="45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6">
        <v>1</v>
      </c>
      <c r="BA324" s="10"/>
      <c r="BB324" s="35">
        <v>1.47</v>
      </c>
      <c r="BC324" s="35">
        <v>1.28</v>
      </c>
      <c r="BD324" s="35">
        <v>1.86</v>
      </c>
      <c r="BE324" s="35">
        <v>1.26</v>
      </c>
      <c r="BF324" s="35">
        <v>2.16</v>
      </c>
      <c r="BG324" s="35">
        <v>1.1100000000000001</v>
      </c>
      <c r="BH324" s="35">
        <v>1.18</v>
      </c>
      <c r="BI324" s="35">
        <v>1.04</v>
      </c>
      <c r="BJ324" s="35">
        <v>1.0900000000000001</v>
      </c>
      <c r="BK324" s="35">
        <v>1.24</v>
      </c>
      <c r="BL324" s="35">
        <v>1.25</v>
      </c>
      <c r="BM324" s="35">
        <v>1.1100000000000001</v>
      </c>
      <c r="BN324" s="35">
        <v>1.06</v>
      </c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F324" s="6">
        <f t="shared" si="8"/>
        <v>0</v>
      </c>
    </row>
    <row r="325" spans="1:84" x14ac:dyDescent="0.25">
      <c r="A325" s="44"/>
      <c r="B325" s="8"/>
      <c r="C325" s="8">
        <v>0</v>
      </c>
      <c r="D325" s="36"/>
      <c r="E325" s="10"/>
      <c r="F325" s="10"/>
      <c r="G325" s="10"/>
      <c r="H325" s="45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6">
        <v>1</v>
      </c>
      <c r="BA325" s="10"/>
      <c r="BB325" s="35">
        <v>1.39</v>
      </c>
      <c r="BC325" s="35">
        <v>0.84</v>
      </c>
      <c r="BD325" s="35">
        <v>1.54</v>
      </c>
      <c r="BE325" s="35">
        <v>2.34</v>
      </c>
      <c r="BF325" s="35">
        <v>2.52</v>
      </c>
      <c r="BG325" s="35">
        <v>0.91</v>
      </c>
      <c r="BH325" s="35">
        <v>0.52</v>
      </c>
      <c r="BI325" s="35">
        <v>0.9</v>
      </c>
      <c r="BJ325" s="35">
        <v>0.99</v>
      </c>
      <c r="BK325" s="35">
        <v>1.1000000000000001</v>
      </c>
      <c r="BL325" s="35">
        <v>1.05</v>
      </c>
      <c r="BM325" s="35">
        <v>0.99</v>
      </c>
      <c r="BN325" s="35">
        <v>1.1000000000000001</v>
      </c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F325" s="6">
        <f t="shared" si="8"/>
        <v>0</v>
      </c>
    </row>
    <row r="326" spans="1:84" x14ac:dyDescent="0.25">
      <c r="A326" s="44"/>
      <c r="B326" s="8"/>
      <c r="C326" s="8">
        <v>0</v>
      </c>
      <c r="D326" s="36"/>
      <c r="E326" s="10"/>
      <c r="F326" s="10"/>
      <c r="G326" s="10"/>
      <c r="H326" s="45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6">
        <v>1</v>
      </c>
      <c r="BA326" s="10"/>
      <c r="BB326" s="35">
        <v>1.76</v>
      </c>
      <c r="BC326" s="35">
        <v>1.0900000000000001</v>
      </c>
      <c r="BD326" s="35">
        <v>1.84</v>
      </c>
      <c r="BE326" s="35">
        <v>2.09</v>
      </c>
      <c r="BF326" s="35">
        <v>2.63</v>
      </c>
      <c r="BG326" s="35">
        <v>0.87</v>
      </c>
      <c r="BH326" s="35">
        <v>0.93</v>
      </c>
      <c r="BI326" s="35">
        <v>0.79</v>
      </c>
      <c r="BJ326" s="35">
        <v>0.85</v>
      </c>
      <c r="BK326" s="35">
        <v>1.01</v>
      </c>
      <c r="BL326" s="35">
        <v>1.04</v>
      </c>
      <c r="BM326" s="35">
        <v>0.88</v>
      </c>
      <c r="BN326" s="35">
        <v>0.95</v>
      </c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F326" s="6">
        <f t="shared" si="8"/>
        <v>0</v>
      </c>
    </row>
    <row r="327" spans="1:84" x14ac:dyDescent="0.25">
      <c r="A327" s="44"/>
      <c r="B327" s="8"/>
      <c r="C327" s="8">
        <v>0</v>
      </c>
      <c r="D327" s="36"/>
      <c r="E327" s="10"/>
      <c r="F327" s="10"/>
      <c r="G327" s="10"/>
      <c r="H327" s="45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6">
        <v>1</v>
      </c>
      <c r="BA327" s="10"/>
      <c r="BB327" s="35">
        <v>1.9</v>
      </c>
      <c r="BC327" s="35">
        <v>1.97</v>
      </c>
      <c r="BD327" s="35">
        <v>2.09</v>
      </c>
      <c r="BE327" s="35">
        <v>1.72</v>
      </c>
      <c r="BF327" s="35">
        <v>2.35</v>
      </c>
      <c r="BG327" s="35">
        <v>0.84</v>
      </c>
      <c r="BH327" s="35">
        <v>0.79</v>
      </c>
      <c r="BI327" s="35">
        <v>0.61</v>
      </c>
      <c r="BJ327" s="35">
        <v>0.69</v>
      </c>
      <c r="BK327" s="35">
        <v>0.81</v>
      </c>
      <c r="BL327" s="35">
        <v>0.77</v>
      </c>
      <c r="BM327" s="35">
        <v>0.71</v>
      </c>
      <c r="BN327" s="35">
        <v>0.6</v>
      </c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F327" s="6">
        <f t="shared" si="8"/>
        <v>0</v>
      </c>
    </row>
    <row r="328" spans="1:84" x14ac:dyDescent="0.25">
      <c r="A328" s="44"/>
      <c r="B328" s="8"/>
      <c r="C328" s="8">
        <v>0</v>
      </c>
      <c r="D328" s="36"/>
      <c r="E328" s="10"/>
      <c r="F328" s="10"/>
      <c r="G328" s="10"/>
      <c r="H328" s="45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6">
        <v>1</v>
      </c>
      <c r="BA328" s="10"/>
      <c r="BB328" s="35">
        <v>1.37</v>
      </c>
      <c r="BC328" s="35">
        <v>0.86</v>
      </c>
      <c r="BD328" s="35">
        <v>2.04</v>
      </c>
      <c r="BE328" s="35">
        <v>1.77</v>
      </c>
      <c r="BF328" s="35">
        <v>2.23</v>
      </c>
      <c r="BG328" s="35">
        <v>0.83</v>
      </c>
      <c r="BH328" s="35">
        <v>0.74</v>
      </c>
      <c r="BI328" s="35">
        <v>0.57999999999999996</v>
      </c>
      <c r="BJ328" s="35">
        <v>0.67</v>
      </c>
      <c r="BK328" s="35">
        <v>0.76</v>
      </c>
      <c r="BL328" s="35">
        <v>0.79</v>
      </c>
      <c r="BM328" s="35">
        <v>0.66</v>
      </c>
      <c r="BN328" s="35">
        <v>0.7</v>
      </c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F328" s="6">
        <f t="shared" si="8"/>
        <v>0</v>
      </c>
    </row>
    <row r="329" spans="1:84" x14ac:dyDescent="0.25">
      <c r="A329" s="44"/>
      <c r="B329" s="8"/>
      <c r="C329" s="8">
        <v>0</v>
      </c>
      <c r="D329" s="36"/>
      <c r="E329" s="10"/>
      <c r="F329" s="10"/>
      <c r="G329" s="10"/>
      <c r="H329" s="45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6">
        <v>1</v>
      </c>
      <c r="BA329" s="10"/>
      <c r="BB329" s="35">
        <v>0.73</v>
      </c>
      <c r="BC329" s="35">
        <v>1.79</v>
      </c>
      <c r="BD329" s="35">
        <v>2.06</v>
      </c>
      <c r="BE329" s="35">
        <v>1.84</v>
      </c>
      <c r="BF329" s="35">
        <v>2.1</v>
      </c>
      <c r="BG329" s="35">
        <v>0.69</v>
      </c>
      <c r="BH329" s="35">
        <v>0.74</v>
      </c>
      <c r="BI329" s="35">
        <v>0.56000000000000005</v>
      </c>
      <c r="BJ329" s="35">
        <v>0.66</v>
      </c>
      <c r="BK329" s="35">
        <v>0.75</v>
      </c>
      <c r="BL329" s="35">
        <v>0.79</v>
      </c>
      <c r="BM329" s="35">
        <v>0.66</v>
      </c>
      <c r="BN329" s="35">
        <v>0.67</v>
      </c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F329" s="6">
        <f t="shared" si="8"/>
        <v>0</v>
      </c>
    </row>
    <row r="330" spans="1:84" x14ac:dyDescent="0.25">
      <c r="A330" s="44"/>
      <c r="B330" s="8"/>
      <c r="C330" s="8">
        <v>0</v>
      </c>
      <c r="D330" s="36"/>
      <c r="E330" s="10"/>
      <c r="F330" s="10"/>
      <c r="G330" s="10"/>
      <c r="H330" s="45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6">
        <v>1</v>
      </c>
      <c r="BA330" s="10"/>
      <c r="BB330" s="35">
        <v>0.81</v>
      </c>
      <c r="BC330" s="35">
        <v>1.67</v>
      </c>
      <c r="BD330" s="35">
        <v>1.87</v>
      </c>
      <c r="BE330" s="35">
        <v>1.75</v>
      </c>
      <c r="BF330" s="35">
        <v>1.9</v>
      </c>
      <c r="BG330" s="35">
        <v>0.46</v>
      </c>
      <c r="BH330" s="35">
        <v>0.61</v>
      </c>
      <c r="BI330" s="35">
        <v>0.38</v>
      </c>
      <c r="BJ330" s="35">
        <v>0.47</v>
      </c>
      <c r="BK330" s="35">
        <v>0.57999999999999996</v>
      </c>
      <c r="BL330" s="35">
        <v>0.59</v>
      </c>
      <c r="BM330" s="35">
        <v>0.48</v>
      </c>
      <c r="BN330" s="35">
        <v>0.44</v>
      </c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F330" s="6">
        <f t="shared" si="8"/>
        <v>0</v>
      </c>
    </row>
    <row r="331" spans="1:84" x14ac:dyDescent="0.25">
      <c r="A331" s="44"/>
      <c r="B331" s="8"/>
      <c r="C331" s="8">
        <v>0</v>
      </c>
      <c r="D331" s="36"/>
      <c r="E331" s="10"/>
      <c r="F331" s="10"/>
      <c r="G331" s="10"/>
      <c r="H331" s="45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6">
        <v>1</v>
      </c>
      <c r="BA331" s="10"/>
      <c r="BB331" s="35">
        <v>0.71</v>
      </c>
      <c r="BC331" s="35">
        <v>1.57</v>
      </c>
      <c r="BD331" s="35">
        <v>1.77</v>
      </c>
      <c r="BE331" s="35">
        <v>1.65</v>
      </c>
      <c r="BF331" s="35">
        <v>1.8</v>
      </c>
      <c r="BG331" s="35">
        <v>0.36</v>
      </c>
      <c r="BH331" s="35">
        <v>0.51</v>
      </c>
      <c r="BI331" s="35">
        <v>0.28000000000000003</v>
      </c>
      <c r="BJ331" s="35">
        <v>0.37</v>
      </c>
      <c r="BK331" s="35">
        <v>0.48</v>
      </c>
      <c r="BL331" s="35">
        <v>0.49</v>
      </c>
      <c r="BM331" s="35">
        <v>0.38</v>
      </c>
      <c r="BN331" s="35">
        <v>0.34</v>
      </c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F331" s="6">
        <f t="shared" si="8"/>
        <v>0</v>
      </c>
    </row>
    <row r="332" spans="1:84" x14ac:dyDescent="0.25">
      <c r="A332" s="44"/>
      <c r="B332" s="8"/>
      <c r="C332" s="8">
        <v>0</v>
      </c>
      <c r="D332" s="36"/>
      <c r="E332" s="10"/>
      <c r="F332" s="10"/>
      <c r="G332" s="10"/>
      <c r="H332" s="45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6">
        <v>1</v>
      </c>
      <c r="BA332" s="10"/>
      <c r="BB332" s="35">
        <v>0.67</v>
      </c>
      <c r="BC332" s="35">
        <v>1.38</v>
      </c>
      <c r="BD332" s="35">
        <v>1.28</v>
      </c>
      <c r="BE332" s="35">
        <v>1.5</v>
      </c>
      <c r="BF332" s="35">
        <v>1.96</v>
      </c>
      <c r="BG332" s="35">
        <v>0.39</v>
      </c>
      <c r="BH332" s="35">
        <v>0.28999999999999998</v>
      </c>
      <c r="BI332" s="35">
        <v>0.17</v>
      </c>
      <c r="BJ332" s="35">
        <v>0.23</v>
      </c>
      <c r="BK332" s="35">
        <v>0.33</v>
      </c>
      <c r="BL332" s="35">
        <v>0.28999999999999998</v>
      </c>
      <c r="BM332" s="35">
        <v>0.24</v>
      </c>
      <c r="BN332" s="35">
        <v>0.24</v>
      </c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F332" s="6">
        <f t="shared" si="8"/>
        <v>0</v>
      </c>
    </row>
    <row r="333" spans="1:84" x14ac:dyDescent="0.25">
      <c r="A333" s="44"/>
      <c r="B333" s="8"/>
      <c r="C333" s="8">
        <v>0</v>
      </c>
      <c r="D333" s="36"/>
      <c r="E333" s="10"/>
      <c r="F333" s="10"/>
      <c r="G333" s="10"/>
      <c r="H333" s="45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6">
        <v>1</v>
      </c>
      <c r="BA333" s="10"/>
      <c r="BB333" s="35">
        <v>1.1299999999999999</v>
      </c>
      <c r="BC333" s="35">
        <v>1.3</v>
      </c>
      <c r="BD333" s="35">
        <v>1.5</v>
      </c>
      <c r="BE333" s="35">
        <v>1.33</v>
      </c>
      <c r="BF333" s="35">
        <v>1.93</v>
      </c>
      <c r="BG333" s="35">
        <v>0.19</v>
      </c>
      <c r="BH333" s="35">
        <v>0.26</v>
      </c>
      <c r="BI333" s="35">
        <v>0.1</v>
      </c>
      <c r="BJ333" s="35">
        <v>0.19</v>
      </c>
      <c r="BK333" s="35">
        <v>0.3</v>
      </c>
      <c r="BL333" s="35">
        <v>0.28000000000000003</v>
      </c>
      <c r="BM333" s="35">
        <v>0.2</v>
      </c>
      <c r="BN333" s="35">
        <v>0.1</v>
      </c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F333" s="6">
        <f t="shared" si="8"/>
        <v>0</v>
      </c>
    </row>
    <row r="334" spans="1:84" x14ac:dyDescent="0.25">
      <c r="A334" s="44"/>
      <c r="B334" s="8"/>
      <c r="C334" s="8">
        <v>0</v>
      </c>
      <c r="D334" s="36"/>
      <c r="E334" s="10"/>
      <c r="F334" s="10"/>
      <c r="G334" s="10"/>
      <c r="H334" s="45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6">
        <v>1</v>
      </c>
      <c r="BA334" s="10"/>
      <c r="BB334" s="35">
        <v>0.93</v>
      </c>
      <c r="BC334" s="35">
        <v>1.41</v>
      </c>
      <c r="BD334" s="35">
        <v>1.63</v>
      </c>
      <c r="BE334" s="35">
        <v>1.9</v>
      </c>
      <c r="BF334" s="35">
        <v>1.83</v>
      </c>
      <c r="BG334" s="35">
        <v>0.36</v>
      </c>
      <c r="BH334" s="35">
        <v>0.33</v>
      </c>
      <c r="BI334" s="35">
        <v>0.2</v>
      </c>
      <c r="BJ334" s="35">
        <v>0.28999999999999998</v>
      </c>
      <c r="BK334" s="35">
        <v>0.39</v>
      </c>
      <c r="BL334" s="35">
        <v>0.37</v>
      </c>
      <c r="BM334" s="35">
        <v>0.28999999999999998</v>
      </c>
      <c r="BN334" s="35">
        <v>0.19</v>
      </c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F334" s="6">
        <f t="shared" si="8"/>
        <v>0</v>
      </c>
    </row>
    <row r="335" spans="1:84" x14ac:dyDescent="0.25">
      <c r="A335" s="44"/>
      <c r="B335" s="8"/>
      <c r="C335" s="8">
        <v>0</v>
      </c>
      <c r="D335" s="36"/>
      <c r="E335" s="10"/>
      <c r="F335" s="10"/>
      <c r="G335" s="10"/>
      <c r="H335" s="45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6">
        <v>1</v>
      </c>
      <c r="BA335" s="10"/>
      <c r="BB335" s="35">
        <v>1.1200000000000001</v>
      </c>
      <c r="BC335" s="35">
        <v>1.48</v>
      </c>
      <c r="BD335" s="35">
        <v>1.69</v>
      </c>
      <c r="BE335" s="35">
        <v>1.67</v>
      </c>
      <c r="BF335" s="35">
        <v>1.71</v>
      </c>
      <c r="BG335" s="35">
        <v>0.39</v>
      </c>
      <c r="BH335" s="35">
        <v>0.36</v>
      </c>
      <c r="BI335" s="35">
        <v>0.25</v>
      </c>
      <c r="BJ335" s="35">
        <v>0.27</v>
      </c>
      <c r="BK335" s="35">
        <v>0.39</v>
      </c>
      <c r="BL335" s="35">
        <v>0.33</v>
      </c>
      <c r="BM335" s="35">
        <v>0.3</v>
      </c>
      <c r="BN335" s="35">
        <v>0.37</v>
      </c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F335" s="6">
        <f t="shared" si="8"/>
        <v>0</v>
      </c>
    </row>
    <row r="336" spans="1:84" x14ac:dyDescent="0.25">
      <c r="A336" s="44"/>
      <c r="B336" s="8"/>
      <c r="C336" s="8">
        <v>0</v>
      </c>
      <c r="D336" s="36"/>
      <c r="E336" s="10"/>
      <c r="F336" s="10"/>
      <c r="G336" s="10"/>
      <c r="H336" s="45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6">
        <v>1</v>
      </c>
      <c r="BA336" s="10"/>
      <c r="BB336" s="35">
        <v>1.32</v>
      </c>
      <c r="BC336" s="35">
        <v>1.68</v>
      </c>
      <c r="BD336" s="35">
        <v>1.9</v>
      </c>
      <c r="BE336" s="35">
        <v>1.62</v>
      </c>
      <c r="BF336" s="35">
        <v>2.12</v>
      </c>
      <c r="BG336" s="35">
        <v>0.56999999999999995</v>
      </c>
      <c r="BH336" s="35">
        <v>0.46</v>
      </c>
      <c r="BI336" s="35">
        <v>0.34</v>
      </c>
      <c r="BJ336" s="35">
        <v>0.42</v>
      </c>
      <c r="BK336" s="35">
        <v>0.57999999999999996</v>
      </c>
      <c r="BL336" s="35">
        <v>0.56000000000000005</v>
      </c>
      <c r="BM336" s="35">
        <v>0.43</v>
      </c>
      <c r="BN336" s="35">
        <v>0.45</v>
      </c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F336" s="6">
        <f t="shared" si="8"/>
        <v>0</v>
      </c>
    </row>
    <row r="337" spans="1:84" x14ac:dyDescent="0.25">
      <c r="A337" s="44"/>
      <c r="B337" s="8"/>
      <c r="C337" s="8">
        <v>0</v>
      </c>
      <c r="D337" s="36"/>
      <c r="E337" s="10"/>
      <c r="F337" s="10"/>
      <c r="G337" s="10"/>
      <c r="H337" s="45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6">
        <v>1</v>
      </c>
      <c r="BA337" s="10"/>
      <c r="BB337" s="35">
        <v>1.18</v>
      </c>
      <c r="BC337" s="35">
        <v>1.74</v>
      </c>
      <c r="BD337" s="35">
        <v>1.9</v>
      </c>
      <c r="BE337" s="35">
        <v>1.75</v>
      </c>
      <c r="BF337" s="35">
        <v>1.94</v>
      </c>
      <c r="BG337" s="35">
        <v>0.63</v>
      </c>
      <c r="BH337" s="35">
        <v>0.65</v>
      </c>
      <c r="BI337" s="35">
        <v>0.57999999999999996</v>
      </c>
      <c r="BJ337" s="35">
        <v>0.68</v>
      </c>
      <c r="BK337" s="35">
        <v>0.74</v>
      </c>
      <c r="BL337" s="35">
        <v>0.74</v>
      </c>
      <c r="BM337" s="35">
        <v>0.68</v>
      </c>
      <c r="BN337" s="35">
        <v>0.55000000000000004</v>
      </c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F337" s="6">
        <f t="shared" si="8"/>
        <v>0</v>
      </c>
    </row>
    <row r="338" spans="1:84" x14ac:dyDescent="0.25">
      <c r="A338" s="44"/>
      <c r="B338" s="8"/>
      <c r="C338" s="8">
        <v>0</v>
      </c>
      <c r="D338" s="36"/>
      <c r="E338" s="10"/>
      <c r="F338" s="10"/>
      <c r="G338" s="10"/>
      <c r="H338" s="45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6">
        <v>1</v>
      </c>
      <c r="BA338" s="10"/>
      <c r="BB338" s="35">
        <v>1.42</v>
      </c>
      <c r="BC338" s="35">
        <v>1.75</v>
      </c>
      <c r="BD338" s="35">
        <v>1.91</v>
      </c>
      <c r="BE338" s="35">
        <v>2.0299999999999998</v>
      </c>
      <c r="BF338" s="35">
        <v>1.99</v>
      </c>
      <c r="BG338" s="35">
        <v>0.61</v>
      </c>
      <c r="BH338" s="35">
        <v>0.73</v>
      </c>
      <c r="BI338" s="35">
        <v>0.56000000000000005</v>
      </c>
      <c r="BJ338" s="35">
        <v>0.59</v>
      </c>
      <c r="BK338" s="35">
        <v>0.73</v>
      </c>
      <c r="BL338" s="35">
        <v>0.64</v>
      </c>
      <c r="BM338" s="35">
        <v>0.62</v>
      </c>
      <c r="BN338" s="35">
        <v>0.62</v>
      </c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F338" s="6">
        <f t="shared" si="8"/>
        <v>0</v>
      </c>
    </row>
    <row r="339" spans="1:84" x14ac:dyDescent="0.25">
      <c r="A339" s="44"/>
      <c r="B339" s="8"/>
      <c r="C339" s="8">
        <v>0</v>
      </c>
      <c r="D339" s="36"/>
      <c r="E339" s="10"/>
      <c r="F339" s="10"/>
      <c r="G339" s="10"/>
      <c r="H339" s="45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6">
        <v>1</v>
      </c>
      <c r="BA339" s="10"/>
      <c r="BB339" s="35">
        <v>1.23</v>
      </c>
      <c r="BC339" s="35">
        <v>0.94</v>
      </c>
      <c r="BD339" s="35">
        <v>2.35</v>
      </c>
      <c r="BE339" s="35">
        <v>1.63</v>
      </c>
      <c r="BF339" s="35">
        <v>2.36</v>
      </c>
      <c r="BG339" s="35">
        <v>0.82</v>
      </c>
      <c r="BH339" s="35">
        <v>0.9</v>
      </c>
      <c r="BI339" s="35">
        <v>0.71</v>
      </c>
      <c r="BJ339" s="35">
        <v>0.82</v>
      </c>
      <c r="BK339" s="35">
        <v>0.94</v>
      </c>
      <c r="BL339" s="35">
        <v>0.93</v>
      </c>
      <c r="BM339" s="35">
        <v>0.83</v>
      </c>
      <c r="BN339" s="35">
        <v>0.94</v>
      </c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F339" s="6">
        <f t="shared" si="8"/>
        <v>0</v>
      </c>
    </row>
    <row r="340" spans="1:84" x14ac:dyDescent="0.25">
      <c r="A340" s="44"/>
      <c r="B340" s="8"/>
      <c r="C340" s="8">
        <v>0</v>
      </c>
      <c r="D340" s="36"/>
      <c r="E340" s="10"/>
      <c r="F340" s="10"/>
      <c r="G340" s="10"/>
      <c r="H340" s="45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6">
        <v>1</v>
      </c>
      <c r="BA340" s="10"/>
      <c r="BB340" s="35">
        <v>1.27</v>
      </c>
      <c r="BC340" s="35">
        <v>0.99</v>
      </c>
      <c r="BD340" s="35">
        <v>2.44</v>
      </c>
      <c r="BE340" s="35">
        <v>2.02</v>
      </c>
      <c r="BF340" s="35">
        <v>2.4300000000000002</v>
      </c>
      <c r="BG340" s="35">
        <v>1.02</v>
      </c>
      <c r="BH340" s="35">
        <v>0.98</v>
      </c>
      <c r="BI340" s="35">
        <v>0.93</v>
      </c>
      <c r="BJ340" s="35">
        <v>1.02</v>
      </c>
      <c r="BK340" s="35">
        <v>1.07</v>
      </c>
      <c r="BL340" s="35">
        <v>1.1100000000000001</v>
      </c>
      <c r="BM340" s="35">
        <v>0.98</v>
      </c>
      <c r="BN340" s="35">
        <v>0.9</v>
      </c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F340" s="6">
        <f t="shared" si="8"/>
        <v>0</v>
      </c>
    </row>
    <row r="341" spans="1:84" x14ac:dyDescent="0.25">
      <c r="A341" s="44"/>
      <c r="B341" s="8"/>
      <c r="C341" s="8">
        <v>0</v>
      </c>
      <c r="D341" s="36"/>
      <c r="E341" s="10"/>
      <c r="F341" s="10"/>
      <c r="G341" s="10"/>
      <c r="H341" s="45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6">
        <v>1</v>
      </c>
      <c r="BA341" s="10"/>
      <c r="BB341" s="35">
        <v>0.95</v>
      </c>
      <c r="BC341" s="35">
        <v>1.1299999999999999</v>
      </c>
      <c r="BD341" s="35">
        <v>1.73</v>
      </c>
      <c r="BE341" s="35">
        <v>1.74</v>
      </c>
      <c r="BF341" s="35">
        <v>1.91</v>
      </c>
      <c r="BG341" s="35">
        <v>0.32</v>
      </c>
      <c r="BH341" s="35">
        <v>0.18</v>
      </c>
      <c r="BI341" s="35">
        <v>0.01</v>
      </c>
      <c r="BJ341" s="35">
        <v>0.05</v>
      </c>
      <c r="BK341" s="35">
        <v>0.53</v>
      </c>
      <c r="BL341" s="35">
        <v>0.26</v>
      </c>
      <c r="BM341" s="35">
        <v>0.13</v>
      </c>
      <c r="BN341" s="35">
        <v>0.2</v>
      </c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F341" s="46">
        <f t="shared" si="8"/>
        <v>0</v>
      </c>
    </row>
    <row r="342" spans="1:84" x14ac:dyDescent="0.25">
      <c r="A342" s="44"/>
      <c r="B342" s="8"/>
      <c r="C342" s="8">
        <v>0</v>
      </c>
      <c r="D342" s="36"/>
      <c r="E342" s="10"/>
      <c r="F342" s="10"/>
      <c r="G342" s="10"/>
      <c r="H342" s="45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6">
        <v>1</v>
      </c>
      <c r="BA342" s="10"/>
      <c r="BB342" s="35">
        <v>0.66</v>
      </c>
      <c r="BC342" s="35">
        <v>1.26</v>
      </c>
      <c r="BD342" s="35">
        <v>1.92</v>
      </c>
      <c r="BE342" s="35">
        <v>1.29</v>
      </c>
      <c r="BF342" s="35">
        <v>1.87</v>
      </c>
      <c r="BG342" s="35">
        <v>0.45</v>
      </c>
      <c r="BH342" s="35">
        <v>0.08</v>
      </c>
      <c r="BI342" s="35">
        <v>0.04</v>
      </c>
      <c r="BJ342" s="35">
        <v>0.09</v>
      </c>
      <c r="BK342" s="35">
        <v>0.21</v>
      </c>
      <c r="BL342" s="35">
        <v>1.72</v>
      </c>
      <c r="BM342" s="35">
        <v>0.09</v>
      </c>
      <c r="BN342" s="35">
        <v>0.32</v>
      </c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F342" s="46">
        <f t="shared" si="8"/>
        <v>0</v>
      </c>
    </row>
    <row r="343" spans="1:84" x14ac:dyDescent="0.25">
      <c r="A343" s="44"/>
      <c r="B343" s="8"/>
      <c r="C343" s="8">
        <v>0</v>
      </c>
      <c r="D343" s="36"/>
      <c r="E343" s="10"/>
      <c r="F343" s="10"/>
      <c r="G343" s="10"/>
      <c r="H343" s="45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6">
        <v>1</v>
      </c>
      <c r="BA343" s="10"/>
      <c r="BB343" s="35">
        <v>0.87</v>
      </c>
      <c r="BC343" s="35">
        <v>1.19</v>
      </c>
      <c r="BD343" s="35">
        <v>1.78</v>
      </c>
      <c r="BE343" s="35">
        <v>1.55</v>
      </c>
      <c r="BF343" s="35">
        <v>1.88</v>
      </c>
      <c r="BG343" s="35">
        <v>0.28999999999999998</v>
      </c>
      <c r="BH343" s="35">
        <v>0.21</v>
      </c>
      <c r="BI343" s="35">
        <v>0.05</v>
      </c>
      <c r="BJ343" s="35">
        <v>0.02</v>
      </c>
      <c r="BK343" s="35">
        <v>0.22</v>
      </c>
      <c r="BL343" s="35">
        <v>0.25</v>
      </c>
      <c r="BM343" s="35">
        <v>0.14000000000000001</v>
      </c>
      <c r="BN343" s="35">
        <v>0.01</v>
      </c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F343" s="46">
        <f t="shared" si="8"/>
        <v>0</v>
      </c>
    </row>
    <row r="344" spans="1:84" x14ac:dyDescent="0.25">
      <c r="A344" s="44"/>
      <c r="B344" s="8"/>
      <c r="C344" s="8">
        <v>0</v>
      </c>
      <c r="D344" s="36"/>
      <c r="E344" s="10"/>
      <c r="F344" s="10"/>
      <c r="G344" s="10"/>
      <c r="H344" s="45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6">
        <v>1</v>
      </c>
      <c r="BA344" s="10"/>
      <c r="BB344" s="35">
        <v>0.54</v>
      </c>
      <c r="BC344" s="35">
        <v>1.22</v>
      </c>
      <c r="BD344" s="35">
        <v>1.83</v>
      </c>
      <c r="BE344" s="35">
        <v>1.61</v>
      </c>
      <c r="BF344" s="35">
        <v>1.9</v>
      </c>
      <c r="BG344" s="35">
        <v>0.3</v>
      </c>
      <c r="BH344" s="35">
        <v>0.16</v>
      </c>
      <c r="BI344" s="35">
        <v>0.03</v>
      </c>
      <c r="BJ344" s="35">
        <v>7.0000000000000007E-2</v>
      </c>
      <c r="BK344" s="35">
        <v>0.24</v>
      </c>
      <c r="BL344" s="35">
        <v>0.28999999999999998</v>
      </c>
      <c r="BM344" s="35">
        <v>0.15</v>
      </c>
      <c r="BN344" s="35">
        <v>0.24</v>
      </c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F344" s="46">
        <f t="shared" si="8"/>
        <v>0</v>
      </c>
    </row>
    <row r="345" spans="1:84" x14ac:dyDescent="0.25">
      <c r="A345" s="44"/>
      <c r="B345" s="8"/>
      <c r="C345" s="8">
        <v>0</v>
      </c>
      <c r="D345" s="36"/>
      <c r="E345" s="10"/>
      <c r="F345" s="10"/>
      <c r="G345" s="10"/>
      <c r="H345" s="45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6">
        <v>1</v>
      </c>
      <c r="BA345" s="10"/>
      <c r="BB345" s="35">
        <v>0.88</v>
      </c>
      <c r="BC345" s="35">
        <v>1.1499999999999999</v>
      </c>
      <c r="BD345" s="35">
        <v>1.86</v>
      </c>
      <c r="BE345" s="35">
        <v>1.58</v>
      </c>
      <c r="BF345" s="35">
        <v>1.9</v>
      </c>
      <c r="BG345" s="35">
        <v>0.32</v>
      </c>
      <c r="BH345" s="35">
        <v>0.16</v>
      </c>
      <c r="BI345" s="35">
        <v>0.01</v>
      </c>
      <c r="BJ345" s="35">
        <v>0.05</v>
      </c>
      <c r="BK345" s="35">
        <v>0.25</v>
      </c>
      <c r="BL345" s="35">
        <v>0.27</v>
      </c>
      <c r="BM345" s="35">
        <v>0.16</v>
      </c>
      <c r="BN345" s="35">
        <v>0.02</v>
      </c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F345" s="46">
        <f t="shared" si="8"/>
        <v>0</v>
      </c>
    </row>
    <row r="346" spans="1:84" x14ac:dyDescent="0.25">
      <c r="A346" s="44"/>
      <c r="B346" s="8"/>
      <c r="C346" s="8">
        <v>0</v>
      </c>
      <c r="D346" s="36"/>
      <c r="E346" s="10"/>
      <c r="F346" s="10"/>
      <c r="G346" s="10"/>
      <c r="H346" s="45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6">
        <v>1</v>
      </c>
      <c r="BA346" s="10"/>
      <c r="BB346" s="35">
        <v>0.75</v>
      </c>
      <c r="BC346" s="35">
        <v>1.34</v>
      </c>
      <c r="BD346" s="35">
        <v>1.7</v>
      </c>
      <c r="BE346" s="35">
        <v>1.1000000000000001</v>
      </c>
      <c r="BF346" s="35">
        <v>1.75</v>
      </c>
      <c r="BG346" s="35">
        <v>0.31</v>
      </c>
      <c r="BH346" s="35">
        <v>0.26</v>
      </c>
      <c r="BI346" s="35">
        <v>0.12</v>
      </c>
      <c r="BJ346" s="35">
        <v>0.19</v>
      </c>
      <c r="BK346" s="35">
        <v>0.34</v>
      </c>
      <c r="BL346" s="35">
        <v>0.31</v>
      </c>
      <c r="BM346" s="35">
        <v>0.2</v>
      </c>
      <c r="BN346" s="35">
        <v>0.25</v>
      </c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F346" s="46">
        <f t="shared" si="8"/>
        <v>0</v>
      </c>
    </row>
    <row r="347" spans="1:84" x14ac:dyDescent="0.25">
      <c r="A347" s="47"/>
      <c r="B347" s="47"/>
      <c r="C347" s="47"/>
      <c r="D347" s="36"/>
      <c r="E347" s="10"/>
      <c r="F347" s="10"/>
      <c r="G347" s="10"/>
      <c r="H347" s="45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</row>
    <row r="348" spans="1:84" x14ac:dyDescent="0.25">
      <c r="A348" s="8"/>
      <c r="B348" s="8"/>
      <c r="C348" s="8"/>
      <c r="H348" s="43"/>
    </row>
    <row r="349" spans="1:84" x14ac:dyDescent="0.25">
      <c r="A349" s="8"/>
      <c r="B349" s="8"/>
      <c r="C349" s="8"/>
      <c r="H349" s="43"/>
    </row>
    <row r="350" spans="1:84" x14ac:dyDescent="0.25">
      <c r="A350" s="8"/>
      <c r="B350" s="8"/>
      <c r="C350" s="8"/>
      <c r="H350" s="43"/>
    </row>
    <row r="351" spans="1:84" x14ac:dyDescent="0.25">
      <c r="A351" s="8"/>
      <c r="B351" s="8"/>
      <c r="C351" s="8"/>
      <c r="H351" s="43"/>
    </row>
    <row r="352" spans="1:84" x14ac:dyDescent="0.25">
      <c r="A352" s="8"/>
      <c r="B352" s="8"/>
      <c r="C352" s="8"/>
      <c r="H352" s="43"/>
    </row>
    <row r="353" spans="1:8" x14ac:dyDescent="0.25">
      <c r="A353" s="8"/>
      <c r="B353" s="8"/>
      <c r="C353" s="8"/>
      <c r="H353" s="43"/>
    </row>
    <row r="354" spans="1:8" x14ac:dyDescent="0.25">
      <c r="A354" s="8"/>
      <c r="B354" s="8"/>
      <c r="C354" s="8"/>
      <c r="H354" s="43"/>
    </row>
    <row r="355" spans="1:8" x14ac:dyDescent="0.25">
      <c r="A355" s="8"/>
      <c r="B355" s="8"/>
      <c r="C355" s="8"/>
      <c r="H355" s="43"/>
    </row>
    <row r="356" spans="1:8" x14ac:dyDescent="0.25">
      <c r="A356" s="8"/>
      <c r="B356" s="8"/>
      <c r="C356" s="8"/>
      <c r="H356" s="43"/>
    </row>
    <row r="357" spans="1:8" x14ac:dyDescent="0.25">
      <c r="A357" s="8"/>
      <c r="B357" s="8"/>
      <c r="C357" s="8"/>
      <c r="H357" s="43"/>
    </row>
    <row r="358" spans="1:8" x14ac:dyDescent="0.25">
      <c r="A358" s="8"/>
      <c r="B358" s="8"/>
      <c r="C358" s="8"/>
      <c r="H358" s="43"/>
    </row>
    <row r="359" spans="1:8" x14ac:dyDescent="0.25">
      <c r="A359" s="8"/>
      <c r="B359" s="8"/>
      <c r="C359" s="8"/>
      <c r="H359" s="43"/>
    </row>
    <row r="360" spans="1:8" x14ac:dyDescent="0.25">
      <c r="A360" s="8"/>
      <c r="B360" s="8"/>
      <c r="C360" s="8"/>
      <c r="H360" s="43"/>
    </row>
    <row r="361" spans="1:8" x14ac:dyDescent="0.25">
      <c r="A361" s="8"/>
      <c r="B361" s="8"/>
      <c r="C361" s="8"/>
      <c r="H361" s="43"/>
    </row>
    <row r="362" spans="1:8" x14ac:dyDescent="0.25">
      <c r="A362" s="8"/>
      <c r="B362" s="8"/>
      <c r="C362" s="8"/>
      <c r="H362" s="43"/>
    </row>
    <row r="363" spans="1:8" x14ac:dyDescent="0.25">
      <c r="A363" s="8"/>
      <c r="B363" s="8"/>
      <c r="C363" s="8"/>
      <c r="H363" s="43"/>
    </row>
    <row r="364" spans="1:8" x14ac:dyDescent="0.25">
      <c r="A364" s="8"/>
      <c r="B364" s="8"/>
      <c r="C364" s="8"/>
      <c r="H364" s="43"/>
    </row>
    <row r="365" spans="1:8" x14ac:dyDescent="0.25">
      <c r="A365" s="8"/>
      <c r="B365" s="8"/>
      <c r="C365" s="8"/>
      <c r="H365" s="43"/>
    </row>
    <row r="366" spans="1:8" x14ac:dyDescent="0.25">
      <c r="A366" s="8"/>
      <c r="B366" s="8"/>
      <c r="C366" s="8"/>
      <c r="H366" s="43"/>
    </row>
    <row r="367" spans="1:8" x14ac:dyDescent="0.25">
      <c r="A367" s="8"/>
      <c r="B367" s="8"/>
      <c r="C367" s="8"/>
      <c r="H367" s="43"/>
    </row>
    <row r="368" spans="1:8" x14ac:dyDescent="0.25">
      <c r="A368" s="8"/>
      <c r="B368" s="8"/>
      <c r="C368" s="8"/>
      <c r="H368" s="43"/>
    </row>
    <row r="369" spans="1:8" x14ac:dyDescent="0.25">
      <c r="A369" s="8"/>
      <c r="B369" s="8"/>
      <c r="C369" s="8"/>
      <c r="H369" s="43"/>
    </row>
    <row r="370" spans="1:8" x14ac:dyDescent="0.25">
      <c r="A370" s="8"/>
      <c r="B370" s="8"/>
      <c r="C370" s="8"/>
      <c r="H370" s="43"/>
    </row>
    <row r="371" spans="1:8" x14ac:dyDescent="0.25">
      <c r="A371" s="8"/>
      <c r="B371" s="8"/>
      <c r="C371" s="8"/>
      <c r="H371" s="43"/>
    </row>
    <row r="372" spans="1:8" x14ac:dyDescent="0.25">
      <c r="A372" s="8"/>
      <c r="B372" s="8"/>
      <c r="C372" s="8"/>
      <c r="H372" s="43"/>
    </row>
    <row r="373" spans="1:8" x14ac:dyDescent="0.25">
      <c r="A373" s="8"/>
      <c r="B373" s="8"/>
      <c r="C373" s="8"/>
      <c r="H373" s="43"/>
    </row>
    <row r="374" spans="1:8" x14ac:dyDescent="0.25">
      <c r="A374" s="8"/>
      <c r="B374" s="8"/>
      <c r="C374" s="8"/>
      <c r="H374" s="43"/>
    </row>
    <row r="375" spans="1:8" x14ac:dyDescent="0.25">
      <c r="A375" s="8"/>
      <c r="B375" s="8"/>
      <c r="C375" s="8"/>
      <c r="H375" s="43"/>
    </row>
    <row r="376" spans="1:8" x14ac:dyDescent="0.25">
      <c r="A376" s="8"/>
      <c r="B376" s="8"/>
      <c r="C376" s="8"/>
      <c r="H376" s="43"/>
    </row>
    <row r="377" spans="1:8" x14ac:dyDescent="0.25">
      <c r="A377" s="8"/>
      <c r="B377" s="8"/>
      <c r="C377" s="8"/>
      <c r="H377" s="43"/>
    </row>
    <row r="378" spans="1:8" x14ac:dyDescent="0.25">
      <c r="A378" s="8"/>
      <c r="B378" s="8"/>
      <c r="C378" s="8"/>
      <c r="H378" s="43"/>
    </row>
    <row r="379" spans="1:8" x14ac:dyDescent="0.25">
      <c r="A379" s="8"/>
      <c r="B379" s="8"/>
      <c r="C379" s="8"/>
      <c r="H379" s="43"/>
    </row>
    <row r="380" spans="1:8" x14ac:dyDescent="0.25">
      <c r="A380" s="8"/>
      <c r="B380" s="8"/>
      <c r="C380" s="8"/>
      <c r="H380" s="43"/>
    </row>
    <row r="381" spans="1:8" x14ac:dyDescent="0.25">
      <c r="A381" s="8"/>
      <c r="B381" s="8"/>
      <c r="C381" s="8"/>
      <c r="H381" s="43"/>
    </row>
    <row r="382" spans="1:8" x14ac:dyDescent="0.25">
      <c r="A382" s="8"/>
      <c r="B382" s="8"/>
      <c r="C382" s="8"/>
      <c r="H382" s="43"/>
    </row>
    <row r="383" spans="1:8" x14ac:dyDescent="0.25">
      <c r="A383" s="8"/>
      <c r="B383" s="8"/>
      <c r="C383" s="8"/>
      <c r="H383" s="43"/>
    </row>
    <row r="384" spans="1:8" x14ac:dyDescent="0.25">
      <c r="A384" s="8"/>
      <c r="B384" s="8"/>
      <c r="C384" s="8"/>
      <c r="H384" s="43"/>
    </row>
    <row r="385" spans="1:8" x14ac:dyDescent="0.25">
      <c r="A385" s="8"/>
      <c r="B385" s="8"/>
      <c r="C385" s="8"/>
      <c r="H385" s="43"/>
    </row>
    <row r="386" spans="1:8" x14ac:dyDescent="0.25">
      <c r="A386" s="8"/>
      <c r="B386" s="8"/>
      <c r="C386" s="8"/>
      <c r="H386" s="43"/>
    </row>
    <row r="387" spans="1:8" x14ac:dyDescent="0.25">
      <c r="A387" s="8"/>
      <c r="B387" s="8"/>
      <c r="C387" s="8"/>
      <c r="H387" s="43"/>
    </row>
    <row r="388" spans="1:8" x14ac:dyDescent="0.25">
      <c r="A388" s="8"/>
      <c r="B388" s="8"/>
      <c r="C388" s="8"/>
      <c r="H388" s="43"/>
    </row>
    <row r="389" spans="1:8" x14ac:dyDescent="0.25">
      <c r="A389" s="8"/>
      <c r="B389" s="8"/>
      <c r="C389" s="8"/>
      <c r="H389" s="43"/>
    </row>
    <row r="390" spans="1:8" x14ac:dyDescent="0.25">
      <c r="A390" s="8"/>
      <c r="B390" s="8"/>
      <c r="C390" s="8"/>
      <c r="H390" s="43"/>
    </row>
    <row r="391" spans="1:8" x14ac:dyDescent="0.25">
      <c r="A391" s="8"/>
      <c r="B391" s="8"/>
      <c r="C391" s="8"/>
      <c r="H391" s="43"/>
    </row>
    <row r="392" spans="1:8" x14ac:dyDescent="0.25">
      <c r="A392" s="8"/>
      <c r="B392" s="8"/>
      <c r="C392" s="8"/>
      <c r="H392" s="43"/>
    </row>
    <row r="393" spans="1:8" x14ac:dyDescent="0.25">
      <c r="A393" s="8"/>
      <c r="B393" s="8"/>
      <c r="C393" s="8"/>
      <c r="H393" s="43"/>
    </row>
    <row r="394" spans="1:8" x14ac:dyDescent="0.25">
      <c r="A394" s="8"/>
      <c r="B394" s="8"/>
      <c r="C394" s="8"/>
      <c r="H394" s="43"/>
    </row>
    <row r="395" spans="1:8" x14ac:dyDescent="0.25">
      <c r="A395" s="8"/>
      <c r="B395" s="8"/>
      <c r="C395" s="8"/>
      <c r="H395" s="43"/>
    </row>
    <row r="396" spans="1:8" x14ac:dyDescent="0.25">
      <c r="A396" s="8"/>
      <c r="B396" s="8"/>
      <c r="C396" s="8"/>
      <c r="H396" s="43"/>
    </row>
    <row r="397" spans="1:8" x14ac:dyDescent="0.25">
      <c r="A397" s="8"/>
      <c r="B397" s="8"/>
      <c r="C397" s="8"/>
      <c r="H397" s="43"/>
    </row>
    <row r="398" spans="1:8" x14ac:dyDescent="0.25">
      <c r="A398" s="8"/>
      <c r="B398" s="8"/>
      <c r="C398" s="8"/>
      <c r="H398" s="43"/>
    </row>
    <row r="399" spans="1:8" x14ac:dyDescent="0.25">
      <c r="A399" s="8"/>
      <c r="B399" s="8"/>
      <c r="C399" s="8"/>
      <c r="H399" s="43"/>
    </row>
    <row r="400" spans="1:8" x14ac:dyDescent="0.25">
      <c r="A400" s="8"/>
      <c r="B400" s="8"/>
      <c r="C400" s="8"/>
      <c r="H400" s="43"/>
    </row>
    <row r="401" spans="1:8" x14ac:dyDescent="0.25">
      <c r="A401" s="8"/>
      <c r="B401" s="8"/>
      <c r="C401" s="8"/>
      <c r="H401" s="43"/>
    </row>
    <row r="402" spans="1:8" x14ac:dyDescent="0.25">
      <c r="A402" s="8"/>
      <c r="B402" s="8"/>
      <c r="C402" s="8"/>
      <c r="H402" s="43"/>
    </row>
    <row r="403" spans="1:8" x14ac:dyDescent="0.25">
      <c r="A403" s="8"/>
      <c r="B403" s="8"/>
      <c r="C403" s="8"/>
      <c r="H403" s="43"/>
    </row>
    <row r="404" spans="1:8" x14ac:dyDescent="0.25">
      <c r="A404" s="8"/>
      <c r="B404" s="8"/>
      <c r="C404" s="8"/>
      <c r="H404" s="43"/>
    </row>
    <row r="405" spans="1:8" x14ac:dyDescent="0.25">
      <c r="A405" s="8"/>
      <c r="B405" s="8"/>
      <c r="C405" s="8"/>
      <c r="H405" s="43"/>
    </row>
    <row r="406" spans="1:8" x14ac:dyDescent="0.25">
      <c r="A406" s="8"/>
      <c r="B406" s="8"/>
      <c r="C406" s="8"/>
      <c r="H406" s="43"/>
    </row>
    <row r="407" spans="1:8" x14ac:dyDescent="0.25">
      <c r="A407" s="8"/>
      <c r="B407" s="8"/>
      <c r="C407" s="8"/>
      <c r="H407" s="43"/>
    </row>
    <row r="408" spans="1:8" x14ac:dyDescent="0.25">
      <c r="A408" s="8"/>
      <c r="B408" s="8"/>
      <c r="C408" s="8"/>
      <c r="H408" s="43"/>
    </row>
    <row r="409" spans="1:8" x14ac:dyDescent="0.25">
      <c r="A409" s="8"/>
      <c r="B409" s="8"/>
      <c r="C409" s="8"/>
      <c r="H409" s="43"/>
    </row>
    <row r="410" spans="1:8" x14ac:dyDescent="0.25">
      <c r="A410" s="8"/>
      <c r="B410" s="8"/>
      <c r="C410" s="8"/>
      <c r="H410" s="43"/>
    </row>
    <row r="411" spans="1:8" x14ac:dyDescent="0.25">
      <c r="A411" s="8"/>
      <c r="B411" s="8"/>
      <c r="C411" s="8"/>
      <c r="H411" s="43"/>
    </row>
    <row r="412" spans="1:8" x14ac:dyDescent="0.25">
      <c r="A412" s="8"/>
      <c r="B412" s="8"/>
      <c r="C412" s="8"/>
      <c r="H412" s="43"/>
    </row>
    <row r="413" spans="1:8" x14ac:dyDescent="0.25">
      <c r="A413" s="8"/>
      <c r="B413" s="8"/>
      <c r="C413" s="8"/>
      <c r="H413" s="43"/>
    </row>
    <row r="414" spans="1:8" x14ac:dyDescent="0.25">
      <c r="A414" s="8"/>
      <c r="B414" s="8"/>
      <c r="C414" s="8"/>
      <c r="H414" s="43"/>
    </row>
    <row r="415" spans="1:8" x14ac:dyDescent="0.25">
      <c r="A415" s="8"/>
      <c r="B415" s="8"/>
      <c r="C415" s="8"/>
      <c r="H415" s="43"/>
    </row>
    <row r="416" spans="1:8" x14ac:dyDescent="0.25">
      <c r="A416" s="8"/>
      <c r="B416" s="8"/>
      <c r="C416" s="8"/>
      <c r="H416" s="43"/>
    </row>
    <row r="417" spans="1:8" x14ac:dyDescent="0.25">
      <c r="A417" s="8"/>
      <c r="B417" s="8"/>
      <c r="C417" s="8"/>
      <c r="H417" s="43"/>
    </row>
    <row r="418" spans="1:8" x14ac:dyDescent="0.25">
      <c r="A418" s="8"/>
      <c r="B418" s="8"/>
      <c r="C418" s="8"/>
      <c r="H418" s="43"/>
    </row>
    <row r="419" spans="1:8" x14ac:dyDescent="0.25">
      <c r="A419" s="8"/>
      <c r="B419" s="8"/>
      <c r="C419" s="8"/>
      <c r="H419" s="43"/>
    </row>
    <row r="420" spans="1:8" x14ac:dyDescent="0.25">
      <c r="A420" s="8"/>
      <c r="B420" s="8"/>
      <c r="C420" s="8"/>
      <c r="H420" s="43"/>
    </row>
    <row r="421" spans="1:8" x14ac:dyDescent="0.25">
      <c r="A421" s="8"/>
      <c r="B421" s="8"/>
      <c r="C421" s="8"/>
      <c r="H421" s="43"/>
    </row>
    <row r="422" spans="1:8" x14ac:dyDescent="0.25">
      <c r="A422" s="8"/>
      <c r="B422" s="8"/>
      <c r="C422" s="8"/>
      <c r="H422" s="43"/>
    </row>
    <row r="423" spans="1:8" x14ac:dyDescent="0.25">
      <c r="A423" s="8"/>
      <c r="B423" s="8"/>
      <c r="C423" s="8"/>
      <c r="H423" s="43"/>
    </row>
    <row r="424" spans="1:8" x14ac:dyDescent="0.25">
      <c r="A424" s="8"/>
      <c r="B424" s="8"/>
      <c r="C424" s="8"/>
      <c r="H424" s="43"/>
    </row>
    <row r="425" spans="1:8" x14ac:dyDescent="0.25">
      <c r="A425" s="8"/>
      <c r="B425" s="8"/>
      <c r="C425" s="8"/>
      <c r="H425" s="43"/>
    </row>
    <row r="426" spans="1:8" x14ac:dyDescent="0.25">
      <c r="A426" s="8"/>
      <c r="B426" s="8"/>
      <c r="C426" s="8"/>
      <c r="H426" s="43"/>
    </row>
    <row r="427" spans="1:8" x14ac:dyDescent="0.25">
      <c r="A427" s="8"/>
      <c r="B427" s="8"/>
      <c r="C427" s="8"/>
      <c r="H427" s="43"/>
    </row>
    <row r="428" spans="1:8" x14ac:dyDescent="0.25">
      <c r="A428" s="8"/>
      <c r="B428" s="8"/>
      <c r="C428" s="8"/>
      <c r="H428" s="43"/>
    </row>
    <row r="429" spans="1:8" x14ac:dyDescent="0.25">
      <c r="A429" s="8"/>
      <c r="B429" s="8"/>
      <c r="C429" s="8"/>
      <c r="H429" s="43"/>
    </row>
    <row r="430" spans="1:8" x14ac:dyDescent="0.25">
      <c r="A430" s="8"/>
      <c r="B430" s="8"/>
      <c r="C430" s="8"/>
      <c r="H430" s="43"/>
    </row>
    <row r="431" spans="1:8" x14ac:dyDescent="0.25">
      <c r="A431" s="8"/>
      <c r="B431" s="8"/>
      <c r="C431" s="8"/>
      <c r="H431" s="43"/>
    </row>
    <row r="432" spans="1:8" x14ac:dyDescent="0.25">
      <c r="A432" s="8"/>
      <c r="B432" s="8"/>
      <c r="C432" s="8"/>
      <c r="H432" s="43"/>
    </row>
    <row r="433" spans="1:8" x14ac:dyDescent="0.25">
      <c r="A433" s="8"/>
      <c r="B433" s="8"/>
      <c r="C433" s="8"/>
      <c r="H433" s="43"/>
    </row>
    <row r="434" spans="1:8" x14ac:dyDescent="0.25">
      <c r="A434" s="8"/>
      <c r="B434" s="8"/>
      <c r="C434" s="8"/>
      <c r="H434" s="43"/>
    </row>
    <row r="435" spans="1:8" x14ac:dyDescent="0.25">
      <c r="A435" s="8"/>
      <c r="B435" s="8"/>
      <c r="C435" s="8"/>
      <c r="H435" s="43"/>
    </row>
    <row r="436" spans="1:8" x14ac:dyDescent="0.25">
      <c r="A436" s="8"/>
      <c r="B436" s="8"/>
      <c r="C436" s="8"/>
      <c r="H436" s="43"/>
    </row>
    <row r="437" spans="1:8" x14ac:dyDescent="0.25">
      <c r="A437" s="8"/>
      <c r="B437" s="8"/>
      <c r="C437" s="8"/>
      <c r="H437" s="43"/>
    </row>
    <row r="438" spans="1:8" x14ac:dyDescent="0.25">
      <c r="A438" s="8"/>
      <c r="B438" s="8"/>
      <c r="C438" s="8"/>
      <c r="H438" s="43"/>
    </row>
    <row r="439" spans="1:8" x14ac:dyDescent="0.25">
      <c r="A439" s="8"/>
      <c r="B439" s="8"/>
      <c r="C439" s="8"/>
      <c r="H439" s="43"/>
    </row>
    <row r="440" spans="1:8" x14ac:dyDescent="0.25">
      <c r="A440" s="8"/>
      <c r="B440" s="8"/>
      <c r="C440" s="8"/>
      <c r="H440" s="43"/>
    </row>
    <row r="441" spans="1:8" x14ac:dyDescent="0.25">
      <c r="A441" s="8"/>
      <c r="B441" s="8"/>
      <c r="C441" s="8"/>
      <c r="H441" s="43"/>
    </row>
    <row r="442" spans="1:8" x14ac:dyDescent="0.25">
      <c r="A442" s="8"/>
      <c r="B442" s="8"/>
      <c r="C442" s="8"/>
      <c r="H442" s="43"/>
    </row>
    <row r="443" spans="1:8" x14ac:dyDescent="0.25">
      <c r="A443" s="8"/>
      <c r="B443" s="8"/>
      <c r="C443" s="8"/>
      <c r="H443" s="43"/>
    </row>
    <row r="444" spans="1:8" x14ac:dyDescent="0.25">
      <c r="A444" s="8"/>
      <c r="B444" s="8"/>
      <c r="C444" s="8"/>
      <c r="H444" s="43"/>
    </row>
    <row r="445" spans="1:8" x14ac:dyDescent="0.25">
      <c r="A445" s="8"/>
      <c r="B445" s="8"/>
      <c r="C445" s="8"/>
      <c r="H445" s="43"/>
    </row>
    <row r="446" spans="1:8" x14ac:dyDescent="0.25">
      <c r="A446" s="8"/>
      <c r="B446" s="8"/>
      <c r="C446" s="8"/>
      <c r="H446" s="43"/>
    </row>
    <row r="447" spans="1:8" x14ac:dyDescent="0.25">
      <c r="A447" s="8"/>
      <c r="B447" s="8"/>
      <c r="C447" s="8"/>
      <c r="H447" s="43"/>
    </row>
    <row r="448" spans="1:8" x14ac:dyDescent="0.25">
      <c r="A448" s="8"/>
      <c r="B448" s="8"/>
      <c r="C448" s="8"/>
      <c r="H448" s="43"/>
    </row>
    <row r="449" spans="1:8" x14ac:dyDescent="0.25">
      <c r="A449" s="8"/>
      <c r="B449" s="8"/>
      <c r="C449" s="8"/>
      <c r="H449" s="43"/>
    </row>
    <row r="450" spans="1:8" x14ac:dyDescent="0.25">
      <c r="A450" s="8"/>
      <c r="B450" s="8"/>
      <c r="C450" s="8"/>
      <c r="H450" s="43"/>
    </row>
    <row r="451" spans="1:8" x14ac:dyDescent="0.25">
      <c r="A451" s="8"/>
      <c r="B451" s="8"/>
      <c r="C451" s="8"/>
      <c r="H451" s="43"/>
    </row>
    <row r="452" spans="1:8" x14ac:dyDescent="0.25">
      <c r="A452" s="8"/>
      <c r="B452" s="8"/>
      <c r="C452" s="8"/>
      <c r="H452" s="43"/>
    </row>
    <row r="453" spans="1:8" x14ac:dyDescent="0.25">
      <c r="A453" s="8"/>
      <c r="B453" s="8"/>
      <c r="C453" s="8"/>
      <c r="H453" s="43"/>
    </row>
    <row r="454" spans="1:8" x14ac:dyDescent="0.25">
      <c r="A454" s="8"/>
      <c r="B454" s="8"/>
      <c r="C454" s="8"/>
      <c r="H454" s="43"/>
    </row>
    <row r="455" spans="1:8" x14ac:dyDescent="0.25">
      <c r="A455" s="8"/>
      <c r="B455" s="8"/>
      <c r="C455" s="8"/>
      <c r="H455" s="43"/>
    </row>
    <row r="456" spans="1:8" x14ac:dyDescent="0.25">
      <c r="A456" s="8"/>
      <c r="B456" s="8"/>
      <c r="C456" s="8"/>
      <c r="H456" s="43"/>
    </row>
    <row r="457" spans="1:8" x14ac:dyDescent="0.25">
      <c r="A457" s="8"/>
      <c r="B457" s="8"/>
      <c r="C457" s="8"/>
      <c r="H457" s="43"/>
    </row>
    <row r="458" spans="1:8" x14ac:dyDescent="0.25">
      <c r="A458" s="8"/>
      <c r="B458" s="8"/>
      <c r="C458" s="8"/>
      <c r="H458" s="43"/>
    </row>
    <row r="459" spans="1:8" x14ac:dyDescent="0.25">
      <c r="A459" s="8"/>
      <c r="B459" s="8"/>
      <c r="C459" s="8"/>
      <c r="H459" s="43"/>
    </row>
    <row r="460" spans="1:8" x14ac:dyDescent="0.25">
      <c r="A460" s="8"/>
      <c r="B460" s="8"/>
      <c r="C460" s="8"/>
      <c r="H460" s="43"/>
    </row>
    <row r="461" spans="1:8" x14ac:dyDescent="0.25">
      <c r="A461" s="8"/>
      <c r="B461" s="8"/>
      <c r="C461" s="8"/>
      <c r="H461" s="43"/>
    </row>
    <row r="462" spans="1:8" x14ac:dyDescent="0.25">
      <c r="A462" s="8"/>
      <c r="B462" s="8"/>
      <c r="C462" s="8"/>
      <c r="H462" s="43"/>
    </row>
    <row r="463" spans="1:8" x14ac:dyDescent="0.25">
      <c r="A463" s="8"/>
      <c r="B463" s="8"/>
      <c r="C463" s="8"/>
      <c r="H463" s="43"/>
    </row>
    <row r="464" spans="1:8" x14ac:dyDescent="0.25">
      <c r="A464" s="8"/>
      <c r="B464" s="8"/>
      <c r="C464" s="8"/>
      <c r="H464" s="43"/>
    </row>
    <row r="465" spans="1:8" x14ac:dyDescent="0.25">
      <c r="A465" s="8"/>
      <c r="B465" s="8"/>
      <c r="C465" s="8"/>
      <c r="H465" s="43"/>
    </row>
    <row r="466" spans="1:8" x14ac:dyDescent="0.25">
      <c r="A466" s="8"/>
      <c r="B466" s="8"/>
      <c r="C466" s="8"/>
      <c r="H466" s="43"/>
    </row>
    <row r="467" spans="1:8" x14ac:dyDescent="0.25">
      <c r="A467" s="8"/>
      <c r="B467" s="8"/>
      <c r="C467" s="8"/>
      <c r="H467" s="43"/>
    </row>
    <row r="468" spans="1:8" x14ac:dyDescent="0.25">
      <c r="A468" s="8"/>
      <c r="B468" s="8"/>
      <c r="C468" s="8"/>
      <c r="H468" s="43"/>
    </row>
    <row r="469" spans="1:8" x14ac:dyDescent="0.25">
      <c r="A469" s="8"/>
      <c r="B469" s="8"/>
      <c r="C469" s="8"/>
      <c r="H469" s="43"/>
    </row>
    <row r="470" spans="1:8" x14ac:dyDescent="0.25">
      <c r="A470" s="8"/>
      <c r="B470" s="8"/>
      <c r="C470" s="8"/>
      <c r="H470" s="43"/>
    </row>
    <row r="471" spans="1:8" x14ac:dyDescent="0.25">
      <c r="A471" s="8"/>
      <c r="B471" s="8"/>
      <c r="C471" s="8"/>
      <c r="H471" s="43"/>
    </row>
    <row r="472" spans="1:8" x14ac:dyDescent="0.25">
      <c r="A472" s="8"/>
      <c r="B472" s="8"/>
      <c r="C472" s="8"/>
      <c r="H472" s="43"/>
    </row>
    <row r="473" spans="1:8" x14ac:dyDescent="0.25">
      <c r="A473" s="8"/>
      <c r="B473" s="8"/>
      <c r="C473" s="8"/>
      <c r="H473" s="43"/>
    </row>
    <row r="474" spans="1:8" x14ac:dyDescent="0.25">
      <c r="A474" s="8"/>
      <c r="B474" s="8"/>
      <c r="C474" s="8"/>
      <c r="H474" s="43"/>
    </row>
    <row r="475" spans="1:8" x14ac:dyDescent="0.25">
      <c r="A475" s="8"/>
      <c r="B475" s="8"/>
      <c r="C475" s="8"/>
      <c r="H475" s="43"/>
    </row>
    <row r="476" spans="1:8" x14ac:dyDescent="0.25">
      <c r="A476" s="8"/>
      <c r="B476" s="8"/>
      <c r="C476" s="8"/>
      <c r="H476" s="43"/>
    </row>
    <row r="477" spans="1:8" x14ac:dyDescent="0.25">
      <c r="A477" s="8"/>
      <c r="B477" s="8"/>
      <c r="C477" s="8"/>
      <c r="H477" s="43"/>
    </row>
    <row r="478" spans="1:8" x14ac:dyDescent="0.25">
      <c r="A478" s="8"/>
      <c r="B478" s="8"/>
      <c r="C478" s="8"/>
      <c r="H478" s="43"/>
    </row>
    <row r="479" spans="1:8" x14ac:dyDescent="0.25">
      <c r="A479" s="8"/>
      <c r="B479" s="8"/>
      <c r="C479" s="8"/>
      <c r="H479" s="43"/>
    </row>
    <row r="480" spans="1:8" x14ac:dyDescent="0.25">
      <c r="A480" s="8"/>
      <c r="B480" s="8"/>
      <c r="C480" s="8"/>
      <c r="H480" s="43"/>
    </row>
    <row r="481" spans="1:8" x14ac:dyDescent="0.25">
      <c r="A481" s="8"/>
      <c r="B481" s="8"/>
      <c r="C481" s="8"/>
      <c r="H481" s="43"/>
    </row>
    <row r="482" spans="1:8" x14ac:dyDescent="0.25">
      <c r="A482" s="8"/>
      <c r="B482" s="8"/>
      <c r="C482" s="8"/>
      <c r="H482" s="43"/>
    </row>
    <row r="483" spans="1:8" x14ac:dyDescent="0.25">
      <c r="A483" s="8"/>
      <c r="B483" s="8"/>
      <c r="C483" s="8"/>
      <c r="H483" s="43"/>
    </row>
    <row r="484" spans="1:8" x14ac:dyDescent="0.25">
      <c r="A484" s="8"/>
      <c r="B484" s="8"/>
      <c r="C484" s="8"/>
      <c r="H484" s="43"/>
    </row>
    <row r="485" spans="1:8" x14ac:dyDescent="0.25">
      <c r="A485" s="8"/>
      <c r="B485" s="8"/>
      <c r="C485" s="8"/>
      <c r="H485" s="43"/>
    </row>
    <row r="486" spans="1:8" x14ac:dyDescent="0.25">
      <c r="A486" s="8"/>
      <c r="B486" s="8"/>
      <c r="C486" s="8"/>
      <c r="H486" s="43"/>
    </row>
    <row r="487" spans="1:8" x14ac:dyDescent="0.25">
      <c r="A487" s="8"/>
      <c r="B487" s="8"/>
      <c r="C487" s="8"/>
      <c r="H487" s="43"/>
    </row>
    <row r="488" spans="1:8" x14ac:dyDescent="0.25">
      <c r="A488" s="8"/>
      <c r="B488" s="8"/>
      <c r="C488" s="8"/>
      <c r="H488" s="43"/>
    </row>
    <row r="489" spans="1:8" x14ac:dyDescent="0.25">
      <c r="A489" s="8"/>
      <c r="B489" s="8"/>
      <c r="C489" s="8"/>
      <c r="H489" s="43"/>
    </row>
    <row r="490" spans="1:8" x14ac:dyDescent="0.25">
      <c r="A490" s="8"/>
      <c r="B490" s="8"/>
      <c r="C490" s="8"/>
      <c r="H490" s="43"/>
    </row>
    <row r="491" spans="1:8" x14ac:dyDescent="0.25">
      <c r="A491" s="8"/>
      <c r="B491" s="8"/>
      <c r="C491" s="8"/>
      <c r="H491" s="43"/>
    </row>
    <row r="492" spans="1:8" x14ac:dyDescent="0.25">
      <c r="A492" s="8"/>
      <c r="B492" s="8"/>
      <c r="C492" s="8"/>
      <c r="H492" s="43"/>
    </row>
    <row r="493" spans="1:8" x14ac:dyDescent="0.25">
      <c r="A493" s="8"/>
      <c r="B493" s="8"/>
      <c r="C493" s="8"/>
      <c r="H493" s="43"/>
    </row>
    <row r="494" spans="1:8" x14ac:dyDescent="0.25">
      <c r="A494" s="8"/>
      <c r="B494" s="8"/>
      <c r="C494" s="8"/>
      <c r="H494" s="43"/>
    </row>
    <row r="495" spans="1:8" x14ac:dyDescent="0.25">
      <c r="A495" s="8"/>
      <c r="B495" s="8"/>
      <c r="C495" s="8"/>
      <c r="H495" s="43"/>
    </row>
    <row r="496" spans="1:8" x14ac:dyDescent="0.25">
      <c r="A496" s="8"/>
      <c r="B496" s="8"/>
      <c r="C496" s="8"/>
      <c r="H496" s="43"/>
    </row>
    <row r="497" spans="1:8" x14ac:dyDescent="0.25">
      <c r="A497" s="8"/>
      <c r="B497" s="8"/>
      <c r="C497" s="8"/>
      <c r="H497" s="43"/>
    </row>
    <row r="498" spans="1:8" x14ac:dyDescent="0.25">
      <c r="A498" s="8"/>
      <c r="B498" s="8"/>
      <c r="C498" s="8"/>
      <c r="H498" s="43"/>
    </row>
    <row r="499" spans="1:8" x14ac:dyDescent="0.25">
      <c r="A499" s="8"/>
      <c r="B499" s="8"/>
      <c r="C499" s="8"/>
      <c r="H499" s="43"/>
    </row>
    <row r="500" spans="1:8" x14ac:dyDescent="0.25">
      <c r="A500" s="8"/>
      <c r="B500" s="8"/>
      <c r="C500" s="8"/>
      <c r="H500" s="43"/>
    </row>
    <row r="501" spans="1:8" x14ac:dyDescent="0.25">
      <c r="A501" s="8"/>
      <c r="B501" s="8"/>
      <c r="C501" s="8"/>
      <c r="H501" s="43"/>
    </row>
    <row r="502" spans="1:8" x14ac:dyDescent="0.25">
      <c r="A502" s="8"/>
      <c r="B502" s="8"/>
      <c r="C502" s="8"/>
      <c r="H502" s="43"/>
    </row>
    <row r="503" spans="1:8" x14ac:dyDescent="0.25">
      <c r="A503" s="8"/>
      <c r="B503" s="8"/>
      <c r="C503" s="8"/>
      <c r="H503" s="43"/>
    </row>
    <row r="504" spans="1:8" x14ac:dyDescent="0.25">
      <c r="A504" s="8"/>
      <c r="B504" s="8"/>
      <c r="C504" s="8"/>
      <c r="H504" s="43"/>
    </row>
    <row r="505" spans="1:8" x14ac:dyDescent="0.25">
      <c r="A505" s="8"/>
      <c r="B505" s="8"/>
      <c r="C505" s="8"/>
      <c r="H505" s="43"/>
    </row>
    <row r="506" spans="1:8" x14ac:dyDescent="0.25">
      <c r="A506" s="8"/>
      <c r="B506" s="8"/>
      <c r="C506" s="8"/>
      <c r="H506" s="43"/>
    </row>
    <row r="507" spans="1:8" x14ac:dyDescent="0.25">
      <c r="A507" s="8"/>
      <c r="B507" s="8"/>
      <c r="C507" s="8"/>
      <c r="H507" s="43"/>
    </row>
    <row r="508" spans="1:8" x14ac:dyDescent="0.25">
      <c r="A508" s="8"/>
      <c r="B508" s="8"/>
      <c r="C508" s="8"/>
      <c r="H508" s="43"/>
    </row>
    <row r="509" spans="1:8" x14ac:dyDescent="0.25">
      <c r="A509" s="8"/>
      <c r="B509" s="8"/>
      <c r="C509" s="8"/>
      <c r="H509" s="43"/>
    </row>
    <row r="510" spans="1:8" x14ac:dyDescent="0.25">
      <c r="A510" s="8"/>
      <c r="B510" s="8"/>
      <c r="C510" s="8"/>
      <c r="H510" s="43"/>
    </row>
    <row r="511" spans="1:8" x14ac:dyDescent="0.25">
      <c r="A511" s="8"/>
      <c r="B511" s="8"/>
      <c r="C511" s="8"/>
      <c r="H511" s="43"/>
    </row>
    <row r="512" spans="1:8" x14ac:dyDescent="0.25">
      <c r="A512" s="8"/>
      <c r="B512" s="8"/>
      <c r="C512" s="8"/>
      <c r="H512" s="43"/>
    </row>
    <row r="513" spans="1:8" x14ac:dyDescent="0.25">
      <c r="A513" s="8"/>
      <c r="B513" s="8"/>
      <c r="C513" s="8"/>
      <c r="H513" s="43"/>
    </row>
    <row r="514" spans="1:8" x14ac:dyDescent="0.25">
      <c r="A514" s="8"/>
      <c r="B514" s="8"/>
      <c r="C514" s="8"/>
      <c r="H514" s="43"/>
    </row>
    <row r="515" spans="1:8" x14ac:dyDescent="0.25">
      <c r="A515" s="8"/>
      <c r="B515" s="8"/>
      <c r="C515" s="8"/>
      <c r="H515" s="43"/>
    </row>
    <row r="516" spans="1:8" x14ac:dyDescent="0.25">
      <c r="A516" s="8"/>
      <c r="B516" s="8"/>
      <c r="C516" s="8"/>
      <c r="H516" s="43"/>
    </row>
    <row r="517" spans="1:8" x14ac:dyDescent="0.25">
      <c r="A517" s="8"/>
      <c r="B517" s="8"/>
      <c r="C517" s="8"/>
      <c r="H517" s="43"/>
    </row>
    <row r="518" spans="1:8" x14ac:dyDescent="0.25">
      <c r="A518" s="8"/>
      <c r="B518" s="8"/>
      <c r="C518" s="8"/>
      <c r="H518" s="43"/>
    </row>
    <row r="519" spans="1:8" x14ac:dyDescent="0.25">
      <c r="A519" s="8"/>
      <c r="B519" s="8"/>
      <c r="C519" s="8"/>
      <c r="H519" s="43"/>
    </row>
    <row r="520" spans="1:8" x14ac:dyDescent="0.25">
      <c r="A520" s="8"/>
      <c r="B520" s="8"/>
      <c r="C520" s="8"/>
      <c r="H520" s="43"/>
    </row>
    <row r="521" spans="1:8" x14ac:dyDescent="0.25">
      <c r="A521" s="8"/>
      <c r="B521" s="8"/>
      <c r="C521" s="8"/>
      <c r="H521" s="43"/>
    </row>
    <row r="522" spans="1:8" x14ac:dyDescent="0.25">
      <c r="A522" s="8"/>
      <c r="B522" s="8"/>
      <c r="C522" s="8"/>
      <c r="H522" s="43"/>
    </row>
    <row r="523" spans="1:8" x14ac:dyDescent="0.25">
      <c r="A523" s="8"/>
      <c r="B523" s="8"/>
      <c r="C523" s="8"/>
      <c r="H523" s="43"/>
    </row>
    <row r="524" spans="1:8" x14ac:dyDescent="0.25">
      <c r="A524" s="8"/>
      <c r="B524" s="8"/>
      <c r="C524" s="8"/>
      <c r="H524" s="43"/>
    </row>
    <row r="525" spans="1:8" x14ac:dyDescent="0.25">
      <c r="A525" s="8"/>
      <c r="B525" s="8"/>
      <c r="C525" s="8"/>
      <c r="H525" s="43"/>
    </row>
    <row r="526" spans="1:8" x14ac:dyDescent="0.25">
      <c r="A526" s="8"/>
      <c r="B526" s="8"/>
      <c r="C526" s="8"/>
      <c r="H526" s="43"/>
    </row>
    <row r="527" spans="1:8" x14ac:dyDescent="0.25">
      <c r="A527" s="8"/>
      <c r="B527" s="8"/>
      <c r="C527" s="8"/>
      <c r="H527" s="43"/>
    </row>
    <row r="528" spans="1:8" x14ac:dyDescent="0.25">
      <c r="A528" s="8"/>
      <c r="B528" s="8"/>
      <c r="C528" s="8"/>
      <c r="H528" s="43"/>
    </row>
    <row r="529" spans="1:8" x14ac:dyDescent="0.25">
      <c r="A529" s="8"/>
      <c r="B529" s="8"/>
      <c r="C529" s="8"/>
      <c r="H529" s="43"/>
    </row>
    <row r="530" spans="1:8" x14ac:dyDescent="0.25">
      <c r="A530" s="8"/>
      <c r="B530" s="8"/>
      <c r="C530" s="8"/>
      <c r="H530" s="43"/>
    </row>
    <row r="531" spans="1:8" x14ac:dyDescent="0.25">
      <c r="A531" s="8"/>
      <c r="B531" s="8"/>
      <c r="C531" s="8"/>
      <c r="H531" s="43"/>
    </row>
    <row r="532" spans="1:8" x14ac:dyDescent="0.25">
      <c r="A532" s="8"/>
      <c r="B532" s="8"/>
      <c r="C532" s="8"/>
      <c r="H532" s="43"/>
    </row>
    <row r="533" spans="1:8" x14ac:dyDescent="0.25">
      <c r="A533" s="8"/>
      <c r="B533" s="8"/>
      <c r="C533" s="8"/>
      <c r="H533" s="43"/>
    </row>
    <row r="534" spans="1:8" x14ac:dyDescent="0.25">
      <c r="A534" s="8"/>
      <c r="B534" s="8"/>
      <c r="C534" s="8"/>
      <c r="H534" s="43"/>
    </row>
    <row r="535" spans="1:8" x14ac:dyDescent="0.25">
      <c r="A535" s="8"/>
      <c r="B535" s="8"/>
      <c r="C535" s="8"/>
      <c r="H535" s="43"/>
    </row>
    <row r="536" spans="1:8" x14ac:dyDescent="0.25">
      <c r="A536" s="8"/>
      <c r="B536" s="8"/>
      <c r="C536" s="8"/>
      <c r="H536" s="43"/>
    </row>
    <row r="537" spans="1:8" x14ac:dyDescent="0.25">
      <c r="A537" s="8"/>
      <c r="B537" s="8"/>
      <c r="C537" s="8"/>
      <c r="H537" s="43"/>
    </row>
    <row r="538" spans="1:8" x14ac:dyDescent="0.25">
      <c r="A538" s="8"/>
      <c r="B538" s="8"/>
      <c r="C538" s="8"/>
      <c r="H538" s="43"/>
    </row>
    <row r="539" spans="1:8" x14ac:dyDescent="0.25">
      <c r="A539" s="8"/>
      <c r="B539" s="8"/>
      <c r="C539" s="8"/>
      <c r="H539" s="43"/>
    </row>
    <row r="540" spans="1:8" x14ac:dyDescent="0.25">
      <c r="A540" s="8"/>
      <c r="B540" s="8"/>
      <c r="C540" s="8"/>
      <c r="H540" s="43"/>
    </row>
    <row r="541" spans="1:8" x14ac:dyDescent="0.25">
      <c r="A541" s="8"/>
      <c r="B541" s="8"/>
      <c r="C541" s="8"/>
      <c r="H541" s="43"/>
    </row>
    <row r="542" spans="1:8" x14ac:dyDescent="0.25">
      <c r="A542" s="8"/>
      <c r="B542" s="8"/>
      <c r="C542" s="8"/>
      <c r="H542" s="43"/>
    </row>
    <row r="543" spans="1:8" x14ac:dyDescent="0.25">
      <c r="A543" s="8"/>
      <c r="B543" s="8"/>
      <c r="C543" s="8"/>
      <c r="H543" s="43"/>
    </row>
    <row r="544" spans="1:8" x14ac:dyDescent="0.25">
      <c r="A544" s="8"/>
      <c r="B544" s="8"/>
      <c r="C544" s="8"/>
      <c r="H544" s="43"/>
    </row>
    <row r="545" spans="1:8" x14ac:dyDescent="0.25">
      <c r="A545" s="8"/>
      <c r="B545" s="8"/>
      <c r="C545" s="8"/>
      <c r="H545" s="43"/>
    </row>
    <row r="546" spans="1:8" x14ac:dyDescent="0.25">
      <c r="A546" s="8"/>
      <c r="B546" s="8"/>
      <c r="C546" s="8"/>
      <c r="H546" s="43"/>
    </row>
    <row r="547" spans="1:8" x14ac:dyDescent="0.25">
      <c r="A547" s="8"/>
      <c r="B547" s="8"/>
      <c r="C547" s="8"/>
      <c r="H547" s="43"/>
    </row>
    <row r="548" spans="1:8" x14ac:dyDescent="0.25">
      <c r="A548" s="8"/>
      <c r="B548" s="8"/>
      <c r="C548" s="8"/>
      <c r="H548" s="43"/>
    </row>
    <row r="549" spans="1:8" x14ac:dyDescent="0.25">
      <c r="A549" s="8"/>
      <c r="B549" s="8"/>
      <c r="C549" s="8"/>
      <c r="H549" s="43"/>
    </row>
    <row r="550" spans="1:8" x14ac:dyDescent="0.25">
      <c r="A550" s="8"/>
      <c r="B550" s="8"/>
      <c r="C550" s="8"/>
      <c r="H550" s="43"/>
    </row>
    <row r="551" spans="1:8" x14ac:dyDescent="0.25">
      <c r="A551" s="8"/>
      <c r="B551" s="8"/>
      <c r="C551" s="8"/>
      <c r="H551" s="43"/>
    </row>
    <row r="552" spans="1:8" x14ac:dyDescent="0.25">
      <c r="A552" s="8"/>
      <c r="B552" s="8"/>
      <c r="C552" s="8"/>
      <c r="H552" s="43"/>
    </row>
    <row r="553" spans="1:8" x14ac:dyDescent="0.25">
      <c r="A553" s="8"/>
      <c r="B553" s="8"/>
      <c r="C553" s="8"/>
      <c r="H553" s="43"/>
    </row>
    <row r="554" spans="1:8" x14ac:dyDescent="0.25">
      <c r="A554" s="8"/>
      <c r="B554" s="8"/>
      <c r="C554" s="8"/>
      <c r="H554" s="43"/>
    </row>
    <row r="555" spans="1:8" x14ac:dyDescent="0.25">
      <c r="A555" s="8"/>
      <c r="B555" s="8"/>
      <c r="C555" s="8"/>
      <c r="H555" s="43"/>
    </row>
    <row r="556" spans="1:8" x14ac:dyDescent="0.25">
      <c r="A556" s="8"/>
      <c r="B556" s="8"/>
      <c r="C556" s="8"/>
      <c r="H556" s="43"/>
    </row>
    <row r="557" spans="1:8" x14ac:dyDescent="0.25">
      <c r="A557" s="8"/>
      <c r="B557" s="8"/>
      <c r="C557" s="8"/>
      <c r="H557" s="43"/>
    </row>
    <row r="558" spans="1:8" x14ac:dyDescent="0.25">
      <c r="A558" s="8"/>
      <c r="B558" s="8"/>
      <c r="C558" s="8"/>
      <c r="H558" s="43"/>
    </row>
    <row r="559" spans="1:8" x14ac:dyDescent="0.25">
      <c r="A559" s="8"/>
      <c r="B559" s="8"/>
      <c r="C559" s="8"/>
      <c r="H559" s="43"/>
    </row>
    <row r="560" spans="1:8" x14ac:dyDescent="0.25">
      <c r="A560" s="8"/>
      <c r="B560" s="8"/>
      <c r="C560" s="8"/>
      <c r="H560" s="43"/>
    </row>
    <row r="561" spans="1:8" x14ac:dyDescent="0.25">
      <c r="A561" s="8"/>
      <c r="B561" s="8"/>
      <c r="C561" s="8"/>
      <c r="H561" s="43"/>
    </row>
    <row r="562" spans="1:8" x14ac:dyDescent="0.25">
      <c r="A562" s="8"/>
      <c r="B562" s="8"/>
      <c r="C562" s="8"/>
      <c r="H562" s="43"/>
    </row>
    <row r="563" spans="1:8" x14ac:dyDescent="0.25">
      <c r="A563" s="8"/>
      <c r="B563" s="8"/>
      <c r="C563" s="8"/>
      <c r="H563" s="43"/>
    </row>
    <row r="564" spans="1:8" x14ac:dyDescent="0.25">
      <c r="A564" s="8"/>
      <c r="B564" s="8"/>
      <c r="C564" s="8"/>
      <c r="H564" s="43"/>
    </row>
    <row r="565" spans="1:8" x14ac:dyDescent="0.25">
      <c r="A565" s="8"/>
      <c r="B565" s="8"/>
      <c r="C565" s="8"/>
      <c r="H565" s="43"/>
    </row>
    <row r="566" spans="1:8" x14ac:dyDescent="0.25">
      <c r="A566" s="8"/>
      <c r="B566" s="8"/>
      <c r="C566" s="8"/>
      <c r="H566" s="43"/>
    </row>
    <row r="567" spans="1:8" x14ac:dyDescent="0.25">
      <c r="A567" s="8"/>
      <c r="B567" s="8"/>
      <c r="C567" s="8"/>
      <c r="H567" s="43"/>
    </row>
    <row r="568" spans="1:8" x14ac:dyDescent="0.25">
      <c r="A568" s="8"/>
      <c r="B568" s="8"/>
      <c r="C568" s="8"/>
      <c r="H568" s="43"/>
    </row>
    <row r="569" spans="1:8" x14ac:dyDescent="0.25">
      <c r="A569" s="8"/>
      <c r="B569" s="8"/>
      <c r="C569" s="8"/>
      <c r="H569" s="43"/>
    </row>
    <row r="570" spans="1:8" x14ac:dyDescent="0.25">
      <c r="A570" s="8"/>
      <c r="B570" s="8"/>
      <c r="C570" s="8"/>
      <c r="H570" s="43"/>
    </row>
    <row r="571" spans="1:8" x14ac:dyDescent="0.25">
      <c r="A571" s="8"/>
      <c r="B571" s="8"/>
      <c r="C571" s="8"/>
      <c r="H571" s="43"/>
    </row>
    <row r="572" spans="1:8" x14ac:dyDescent="0.25">
      <c r="A572" s="8"/>
      <c r="B572" s="8"/>
      <c r="C572" s="8"/>
      <c r="H572" s="43"/>
    </row>
    <row r="573" spans="1:8" x14ac:dyDescent="0.25">
      <c r="A573" s="8"/>
      <c r="B573" s="8"/>
      <c r="C573" s="8"/>
      <c r="H573" s="43"/>
    </row>
    <row r="574" spans="1:8" x14ac:dyDescent="0.25">
      <c r="A574" s="8"/>
      <c r="B574" s="8"/>
      <c r="C574" s="8"/>
      <c r="H574" s="43"/>
    </row>
    <row r="575" spans="1:8" x14ac:dyDescent="0.25">
      <c r="A575" s="8"/>
      <c r="B575" s="8"/>
      <c r="C575" s="8"/>
      <c r="H575" s="43"/>
    </row>
    <row r="576" spans="1:8" x14ac:dyDescent="0.25">
      <c r="A576" s="8"/>
      <c r="B576" s="8"/>
      <c r="C576" s="8"/>
      <c r="H576" s="43"/>
    </row>
    <row r="577" spans="1:8" x14ac:dyDescent="0.25">
      <c r="A577" s="8"/>
      <c r="B577" s="8"/>
      <c r="C577" s="8"/>
      <c r="H577" s="43"/>
    </row>
    <row r="578" spans="1:8" x14ac:dyDescent="0.25">
      <c r="A578" s="8"/>
      <c r="B578" s="8"/>
      <c r="C578" s="8"/>
      <c r="H578" s="43"/>
    </row>
    <row r="579" spans="1:8" x14ac:dyDescent="0.25">
      <c r="A579" s="8"/>
      <c r="B579" s="8"/>
      <c r="C579" s="8"/>
      <c r="H579" s="43"/>
    </row>
    <row r="580" spans="1:8" x14ac:dyDescent="0.25">
      <c r="A580" s="8"/>
      <c r="B580" s="8"/>
      <c r="C580" s="8"/>
      <c r="H580" s="43"/>
    </row>
    <row r="581" spans="1:8" x14ac:dyDescent="0.25">
      <c r="A581" s="8"/>
      <c r="B581" s="8"/>
      <c r="C581" s="8"/>
      <c r="H581" s="43"/>
    </row>
    <row r="582" spans="1:8" x14ac:dyDescent="0.25">
      <c r="A582" s="8"/>
      <c r="B582" s="8"/>
      <c r="C582" s="8"/>
      <c r="H582" s="43"/>
    </row>
    <row r="583" spans="1:8" x14ac:dyDescent="0.25">
      <c r="A583" s="8"/>
      <c r="B583" s="8"/>
      <c r="C583" s="8"/>
      <c r="H583" s="43"/>
    </row>
    <row r="584" spans="1:8" x14ac:dyDescent="0.25">
      <c r="A584" s="8"/>
      <c r="B584" s="8"/>
      <c r="C584" s="8"/>
      <c r="H584" s="43"/>
    </row>
    <row r="585" spans="1:8" x14ac:dyDescent="0.25">
      <c r="A585" s="8"/>
      <c r="B585" s="8"/>
      <c r="C585" s="8"/>
      <c r="H585" s="43"/>
    </row>
    <row r="586" spans="1:8" x14ac:dyDescent="0.25">
      <c r="A586" s="8"/>
      <c r="B586" s="8"/>
      <c r="C586" s="8"/>
      <c r="H586" s="43"/>
    </row>
    <row r="587" spans="1:8" x14ac:dyDescent="0.25">
      <c r="A587" s="8"/>
      <c r="B587" s="8"/>
      <c r="C587" s="8"/>
      <c r="H587" s="43"/>
    </row>
    <row r="588" spans="1:8" x14ac:dyDescent="0.25">
      <c r="A588" s="8"/>
      <c r="B588" s="8"/>
      <c r="C588" s="8"/>
      <c r="H588" s="43"/>
    </row>
    <row r="589" spans="1:8" x14ac:dyDescent="0.25">
      <c r="A589" s="8"/>
      <c r="B589" s="8"/>
      <c r="C589" s="8"/>
      <c r="H589" s="43"/>
    </row>
    <row r="590" spans="1:8" x14ac:dyDescent="0.25">
      <c r="A590" s="8"/>
      <c r="B590" s="8"/>
      <c r="C590" s="8"/>
      <c r="H590" s="43"/>
    </row>
    <row r="591" spans="1:8" x14ac:dyDescent="0.25">
      <c r="A591" s="8"/>
      <c r="B591" s="8"/>
      <c r="C591" s="8"/>
      <c r="H591" s="43"/>
    </row>
    <row r="592" spans="1:8" x14ac:dyDescent="0.25">
      <c r="A592" s="8"/>
      <c r="B592" s="8"/>
      <c r="C592" s="8"/>
      <c r="H592" s="43"/>
    </row>
    <row r="593" spans="1:8" x14ac:dyDescent="0.25">
      <c r="A593" s="8"/>
      <c r="B593" s="8"/>
      <c r="C593" s="8"/>
      <c r="H593" s="43"/>
    </row>
    <row r="594" spans="1:8" x14ac:dyDescent="0.25">
      <c r="A594" s="8"/>
      <c r="B594" s="8"/>
      <c r="C594" s="8"/>
      <c r="H594" s="43"/>
    </row>
    <row r="595" spans="1:8" x14ac:dyDescent="0.25">
      <c r="A595" s="8"/>
      <c r="B595" s="8"/>
      <c r="C595" s="8"/>
      <c r="H595" s="43"/>
    </row>
    <row r="596" spans="1:8" x14ac:dyDescent="0.25">
      <c r="A596" s="8"/>
      <c r="B596" s="8"/>
      <c r="C596" s="8"/>
      <c r="H596" s="43"/>
    </row>
    <row r="597" spans="1:8" x14ac:dyDescent="0.25">
      <c r="A597" s="8"/>
      <c r="B597" s="8"/>
      <c r="C597" s="8"/>
      <c r="H597" s="43"/>
    </row>
    <row r="598" spans="1:8" x14ac:dyDescent="0.25">
      <c r="A598" s="8"/>
      <c r="B598" s="8"/>
      <c r="C598" s="8"/>
      <c r="H598" s="43"/>
    </row>
    <row r="599" spans="1:8" x14ac:dyDescent="0.25">
      <c r="A599" s="8"/>
      <c r="B599" s="8"/>
      <c r="C599" s="8"/>
      <c r="H599" s="43"/>
    </row>
    <row r="600" spans="1:8" x14ac:dyDescent="0.25">
      <c r="A600" s="8"/>
      <c r="B600" s="8"/>
      <c r="C600" s="8"/>
      <c r="H600" s="43"/>
    </row>
    <row r="601" spans="1:8" x14ac:dyDescent="0.25">
      <c r="A601" s="8"/>
      <c r="B601" s="8"/>
      <c r="C601" s="8"/>
      <c r="H601" s="43"/>
    </row>
    <row r="602" spans="1:8" x14ac:dyDescent="0.25">
      <c r="A602" s="8"/>
      <c r="B602" s="8"/>
      <c r="C602" s="8"/>
      <c r="H602" s="43"/>
    </row>
    <row r="603" spans="1:8" x14ac:dyDescent="0.25">
      <c r="A603" s="8"/>
      <c r="B603" s="8"/>
      <c r="C603" s="8"/>
      <c r="H603" s="43"/>
    </row>
    <row r="604" spans="1:8" x14ac:dyDescent="0.25">
      <c r="A604" s="8"/>
      <c r="B604" s="8"/>
      <c r="C604" s="8"/>
      <c r="H604" s="43"/>
    </row>
    <row r="605" spans="1:8" x14ac:dyDescent="0.25">
      <c r="A605" s="8"/>
      <c r="B605" s="8"/>
      <c r="C605" s="8"/>
      <c r="H605" s="43"/>
    </row>
    <row r="606" spans="1:8" x14ac:dyDescent="0.25">
      <c r="A606" s="8"/>
      <c r="B606" s="8"/>
      <c r="C606" s="8"/>
      <c r="H606" s="43"/>
    </row>
    <row r="607" spans="1:8" x14ac:dyDescent="0.25">
      <c r="A607" s="8"/>
      <c r="B607" s="8"/>
      <c r="C607" s="8"/>
      <c r="H607" s="43"/>
    </row>
    <row r="608" spans="1:8" x14ac:dyDescent="0.25">
      <c r="A608" s="8"/>
      <c r="B608" s="8"/>
      <c r="C608" s="8"/>
      <c r="H608" s="43"/>
    </row>
    <row r="609" spans="1:8" x14ac:dyDescent="0.25">
      <c r="A609" s="8"/>
      <c r="B609" s="8"/>
      <c r="C609" s="8"/>
      <c r="H609" s="43"/>
    </row>
    <row r="610" spans="1:8" x14ac:dyDescent="0.25">
      <c r="A610" s="8"/>
      <c r="B610" s="8"/>
      <c r="C610" s="8"/>
      <c r="H610" s="43"/>
    </row>
    <row r="611" spans="1:8" x14ac:dyDescent="0.25">
      <c r="A611" s="8"/>
      <c r="B611" s="8"/>
      <c r="C611" s="8"/>
      <c r="H611" s="43"/>
    </row>
    <row r="612" spans="1:8" x14ac:dyDescent="0.25">
      <c r="A612" s="8"/>
      <c r="B612" s="8"/>
      <c r="C612" s="8"/>
      <c r="H612" s="43"/>
    </row>
    <row r="613" spans="1:8" x14ac:dyDescent="0.25">
      <c r="A613" s="8"/>
      <c r="B613" s="8"/>
      <c r="C613" s="8"/>
      <c r="H613" s="43"/>
    </row>
    <row r="614" spans="1:8" x14ac:dyDescent="0.25">
      <c r="A614" s="8"/>
      <c r="B614" s="8"/>
      <c r="C614" s="8"/>
      <c r="H614" s="43"/>
    </row>
    <row r="615" spans="1:8" x14ac:dyDescent="0.25">
      <c r="A615" s="8"/>
      <c r="B615" s="8"/>
      <c r="C615" s="8"/>
      <c r="H615" s="43"/>
    </row>
    <row r="616" spans="1:8" x14ac:dyDescent="0.25">
      <c r="A616" s="8"/>
      <c r="B616" s="8"/>
      <c r="C616" s="8"/>
      <c r="H616" s="43"/>
    </row>
    <row r="617" spans="1:8" x14ac:dyDescent="0.25">
      <c r="A617" s="8"/>
      <c r="B617" s="8"/>
      <c r="C617" s="8"/>
      <c r="H617" s="43"/>
    </row>
    <row r="618" spans="1:8" x14ac:dyDescent="0.25">
      <c r="A618" s="8"/>
      <c r="B618" s="8"/>
      <c r="C618" s="8"/>
      <c r="H618" s="43"/>
    </row>
    <row r="619" spans="1:8" x14ac:dyDescent="0.25">
      <c r="A619" s="8"/>
      <c r="B619" s="8"/>
      <c r="C619" s="8"/>
      <c r="H619" s="43"/>
    </row>
    <row r="620" spans="1:8" x14ac:dyDescent="0.25">
      <c r="A620" s="8"/>
      <c r="B620" s="8"/>
      <c r="C620" s="8"/>
      <c r="H620" s="43"/>
    </row>
    <row r="621" spans="1:8" x14ac:dyDescent="0.25">
      <c r="A621" s="8"/>
      <c r="B621" s="8"/>
      <c r="C621" s="8"/>
      <c r="H621" s="43"/>
    </row>
    <row r="622" spans="1:8" x14ac:dyDescent="0.25">
      <c r="A622" s="8"/>
      <c r="B622" s="8"/>
      <c r="C622" s="8"/>
      <c r="H622" s="43"/>
    </row>
    <row r="623" spans="1:8" x14ac:dyDescent="0.25">
      <c r="A623" s="8"/>
      <c r="B623" s="8"/>
      <c r="C623" s="8"/>
      <c r="H623" s="43"/>
    </row>
    <row r="624" spans="1:8" x14ac:dyDescent="0.25">
      <c r="A624" s="8"/>
      <c r="B624" s="8"/>
      <c r="C624" s="8"/>
      <c r="H624" s="43"/>
    </row>
    <row r="625" spans="1:8" x14ac:dyDescent="0.25">
      <c r="A625" s="8"/>
      <c r="B625" s="8"/>
      <c r="C625" s="8"/>
      <c r="H625" s="43"/>
    </row>
    <row r="626" spans="1:8" x14ac:dyDescent="0.25">
      <c r="A626" s="8"/>
      <c r="B626" s="8"/>
      <c r="C626" s="8"/>
      <c r="H626" s="43"/>
    </row>
    <row r="627" spans="1:8" x14ac:dyDescent="0.25">
      <c r="A627" s="8"/>
      <c r="B627" s="8"/>
      <c r="C627" s="8"/>
      <c r="H627" s="43"/>
    </row>
    <row r="628" spans="1:8" x14ac:dyDescent="0.25">
      <c r="A628" s="8"/>
      <c r="B628" s="8"/>
      <c r="C628" s="8"/>
      <c r="H628" s="43"/>
    </row>
    <row r="629" spans="1:8" x14ac:dyDescent="0.25">
      <c r="A629" s="8"/>
      <c r="B629" s="8"/>
      <c r="C629" s="8"/>
      <c r="H629" s="43"/>
    </row>
    <row r="630" spans="1:8" x14ac:dyDescent="0.25">
      <c r="A630" s="8"/>
      <c r="B630" s="8"/>
      <c r="C630" s="8"/>
      <c r="H630" s="43"/>
    </row>
    <row r="631" spans="1:8" x14ac:dyDescent="0.25">
      <c r="A631" s="8"/>
      <c r="B631" s="8"/>
      <c r="C631" s="8"/>
      <c r="H631" s="43"/>
    </row>
    <row r="632" spans="1:8" x14ac:dyDescent="0.25">
      <c r="A632" s="8"/>
      <c r="B632" s="8"/>
      <c r="C632" s="8"/>
      <c r="H632" s="43"/>
    </row>
    <row r="633" spans="1:8" x14ac:dyDescent="0.25">
      <c r="A633" s="8"/>
      <c r="B633" s="8"/>
      <c r="C633" s="8"/>
      <c r="H633" s="43"/>
    </row>
    <row r="634" spans="1:8" x14ac:dyDescent="0.25">
      <c r="A634" s="8"/>
      <c r="B634" s="8"/>
      <c r="C634" s="8"/>
      <c r="H634" s="43"/>
    </row>
    <row r="635" spans="1:8" x14ac:dyDescent="0.25">
      <c r="A635" s="8"/>
      <c r="B635" s="8"/>
      <c r="C635" s="8"/>
      <c r="H635" s="43"/>
    </row>
    <row r="636" spans="1:8" x14ac:dyDescent="0.25">
      <c r="A636" s="8"/>
      <c r="B636" s="8"/>
      <c r="C636" s="8"/>
      <c r="H636" s="43"/>
    </row>
    <row r="637" spans="1:8" x14ac:dyDescent="0.25">
      <c r="A637" s="8"/>
      <c r="B637" s="8"/>
      <c r="C637" s="8"/>
      <c r="H637" s="43"/>
    </row>
    <row r="638" spans="1:8" x14ac:dyDescent="0.25">
      <c r="A638" s="8"/>
      <c r="B638" s="8"/>
      <c r="C638" s="8"/>
      <c r="H638" s="43"/>
    </row>
    <row r="639" spans="1:8" x14ac:dyDescent="0.25">
      <c r="A639" s="8"/>
      <c r="B639" s="8"/>
      <c r="C639" s="8"/>
      <c r="H639" s="43"/>
    </row>
    <row r="640" spans="1:8" x14ac:dyDescent="0.25">
      <c r="A640" s="8"/>
      <c r="B640" s="8"/>
      <c r="C640" s="8"/>
      <c r="H640" s="43"/>
    </row>
    <row r="641" spans="1:8" x14ac:dyDescent="0.25">
      <c r="A641" s="8"/>
      <c r="B641" s="8"/>
      <c r="C641" s="8"/>
      <c r="H641" s="43"/>
    </row>
    <row r="642" spans="1:8" x14ac:dyDescent="0.25">
      <c r="A642" s="8"/>
      <c r="B642" s="8"/>
      <c r="C642" s="8"/>
      <c r="H642" s="43"/>
    </row>
    <row r="643" spans="1:8" x14ac:dyDescent="0.25">
      <c r="A643" s="8"/>
      <c r="B643" s="8"/>
      <c r="C643" s="8"/>
      <c r="H643" s="43"/>
    </row>
    <row r="644" spans="1:8" x14ac:dyDescent="0.25">
      <c r="A644" s="8"/>
      <c r="B644" s="8"/>
      <c r="C644" s="8"/>
      <c r="H644" s="43"/>
    </row>
    <row r="645" spans="1:8" x14ac:dyDescent="0.25">
      <c r="A645" s="8"/>
      <c r="B645" s="8"/>
      <c r="C645" s="8"/>
      <c r="H645" s="43"/>
    </row>
    <row r="646" spans="1:8" x14ac:dyDescent="0.25">
      <c r="A646" s="8"/>
      <c r="B646" s="8"/>
      <c r="C646" s="8"/>
      <c r="H646" s="43"/>
    </row>
    <row r="647" spans="1:8" x14ac:dyDescent="0.25">
      <c r="A647" s="8"/>
      <c r="B647" s="8"/>
      <c r="C647" s="8"/>
      <c r="H647" s="43"/>
    </row>
    <row r="648" spans="1:8" x14ac:dyDescent="0.25">
      <c r="A648" s="8"/>
      <c r="B648" s="8"/>
      <c r="C648" s="8"/>
      <c r="H648" s="43"/>
    </row>
    <row r="649" spans="1:8" x14ac:dyDescent="0.25">
      <c r="A649" s="8"/>
      <c r="B649" s="8"/>
      <c r="C649" s="8"/>
      <c r="H649" s="43"/>
    </row>
    <row r="650" spans="1:8" x14ac:dyDescent="0.25">
      <c r="A650" s="8"/>
      <c r="B650" s="8"/>
      <c r="C650" s="8"/>
      <c r="H650" s="43"/>
    </row>
    <row r="651" spans="1:8" x14ac:dyDescent="0.25">
      <c r="A651" s="8"/>
      <c r="B651" s="8"/>
      <c r="C651" s="8"/>
      <c r="H651" s="43"/>
    </row>
    <row r="652" spans="1:8" x14ac:dyDescent="0.25">
      <c r="A652" s="8"/>
      <c r="B652" s="8"/>
      <c r="C652" s="8"/>
      <c r="H652" s="43"/>
    </row>
    <row r="653" spans="1:8" x14ac:dyDescent="0.25">
      <c r="A653" s="8"/>
      <c r="B653" s="8"/>
      <c r="C653" s="8"/>
      <c r="H653" s="43"/>
    </row>
    <row r="654" spans="1:8" x14ac:dyDescent="0.25">
      <c r="A654" s="8"/>
      <c r="B654" s="8"/>
      <c r="C654" s="8"/>
      <c r="H654" s="43"/>
    </row>
    <row r="655" spans="1:8" x14ac:dyDescent="0.25">
      <c r="A655" s="8"/>
      <c r="B655" s="8"/>
      <c r="C655" s="8"/>
      <c r="H655" s="43"/>
    </row>
    <row r="656" spans="1:8" x14ac:dyDescent="0.25">
      <c r="A656" s="8"/>
      <c r="B656" s="8"/>
      <c r="C656" s="8"/>
      <c r="H656" s="43"/>
    </row>
    <row r="657" spans="1:8" x14ac:dyDescent="0.25">
      <c r="A657" s="8"/>
      <c r="B657" s="8"/>
      <c r="C657" s="8"/>
      <c r="H657" s="43"/>
    </row>
    <row r="658" spans="1:8" x14ac:dyDescent="0.25">
      <c r="A658" s="8"/>
      <c r="B658" s="8"/>
      <c r="C658" s="8"/>
      <c r="H658" s="43"/>
    </row>
    <row r="659" spans="1:8" x14ac:dyDescent="0.25">
      <c r="A659" s="8"/>
      <c r="B659" s="8"/>
      <c r="C659" s="8"/>
      <c r="H659" s="43"/>
    </row>
    <row r="660" spans="1:8" x14ac:dyDescent="0.25">
      <c r="A660" s="8"/>
      <c r="B660" s="8"/>
      <c r="C660" s="8"/>
      <c r="H660" s="43"/>
    </row>
    <row r="661" spans="1:8" x14ac:dyDescent="0.25">
      <c r="A661" s="8"/>
      <c r="B661" s="8"/>
      <c r="C661" s="8"/>
      <c r="H661" s="43"/>
    </row>
    <row r="662" spans="1:8" x14ac:dyDescent="0.25">
      <c r="A662" s="8"/>
      <c r="B662" s="8"/>
      <c r="C662" s="8"/>
      <c r="H662" s="43"/>
    </row>
    <row r="663" spans="1:8" x14ac:dyDescent="0.25">
      <c r="A663" s="8"/>
      <c r="B663" s="8"/>
      <c r="C663" s="8"/>
      <c r="H663" s="43"/>
    </row>
    <row r="664" spans="1:8" x14ac:dyDescent="0.25">
      <c r="A664" s="8"/>
      <c r="B664" s="8"/>
      <c r="C664" s="8"/>
      <c r="H664" s="43"/>
    </row>
    <row r="665" spans="1:8" x14ac:dyDescent="0.25">
      <c r="A665" s="8"/>
      <c r="B665" s="8"/>
      <c r="C665" s="8"/>
      <c r="H665" s="43"/>
    </row>
    <row r="666" spans="1:8" x14ac:dyDescent="0.25">
      <c r="A666" s="8"/>
      <c r="B666" s="8"/>
      <c r="C666" s="8"/>
      <c r="H666" s="43"/>
    </row>
    <row r="667" spans="1:8" x14ac:dyDescent="0.25">
      <c r="A667" s="8"/>
      <c r="B667" s="8"/>
      <c r="C667" s="8"/>
      <c r="H667" s="43"/>
    </row>
    <row r="668" spans="1:8" x14ac:dyDescent="0.25">
      <c r="A668" s="8"/>
      <c r="B668" s="8"/>
      <c r="C668" s="8"/>
      <c r="H668" s="43"/>
    </row>
    <row r="669" spans="1:8" x14ac:dyDescent="0.25">
      <c r="A669" s="8"/>
      <c r="B669" s="8"/>
      <c r="C669" s="8"/>
      <c r="H669" s="43"/>
    </row>
    <row r="670" spans="1:8" x14ac:dyDescent="0.25">
      <c r="A670" s="8"/>
      <c r="B670" s="8"/>
      <c r="C670" s="8"/>
      <c r="H670" s="43"/>
    </row>
    <row r="671" spans="1:8" x14ac:dyDescent="0.25">
      <c r="A671" s="8"/>
      <c r="B671" s="8"/>
      <c r="C671" s="8"/>
      <c r="H671" s="43"/>
    </row>
    <row r="672" spans="1:8" x14ac:dyDescent="0.25">
      <c r="A672" s="8"/>
      <c r="B672" s="8"/>
      <c r="C672" s="8"/>
      <c r="H672" s="43"/>
    </row>
    <row r="673" spans="1:8" x14ac:dyDescent="0.25">
      <c r="A673" s="8"/>
      <c r="B673" s="8"/>
      <c r="C673" s="8"/>
      <c r="H673" s="43"/>
    </row>
    <row r="674" spans="1:8" x14ac:dyDescent="0.25">
      <c r="A674" s="8"/>
      <c r="B674" s="8"/>
      <c r="C674" s="8"/>
      <c r="H674" s="43"/>
    </row>
    <row r="675" spans="1:8" x14ac:dyDescent="0.25">
      <c r="A675" s="8"/>
      <c r="B675" s="8"/>
      <c r="C675" s="8"/>
      <c r="H675" s="43"/>
    </row>
    <row r="676" spans="1:8" x14ac:dyDescent="0.25">
      <c r="A676" s="8"/>
      <c r="B676" s="8"/>
      <c r="C676" s="8"/>
      <c r="H676" s="43"/>
    </row>
    <row r="677" spans="1:8" x14ac:dyDescent="0.25">
      <c r="A677" s="8"/>
      <c r="B677" s="8"/>
      <c r="C677" s="8"/>
      <c r="H677" s="43"/>
    </row>
    <row r="678" spans="1:8" x14ac:dyDescent="0.25">
      <c r="A678" s="8"/>
      <c r="B678" s="8"/>
      <c r="C678" s="8"/>
      <c r="H678" s="43"/>
    </row>
    <row r="679" spans="1:8" x14ac:dyDescent="0.25">
      <c r="A679" s="8"/>
      <c r="B679" s="8"/>
      <c r="C679" s="8"/>
      <c r="H679" s="43"/>
    </row>
    <row r="680" spans="1:8" x14ac:dyDescent="0.25">
      <c r="A680" s="8"/>
      <c r="B680" s="8"/>
      <c r="C680" s="8"/>
      <c r="H680" s="43"/>
    </row>
    <row r="681" spans="1:8" x14ac:dyDescent="0.25">
      <c r="A681" s="8"/>
      <c r="B681" s="8"/>
      <c r="C681" s="8"/>
      <c r="H681" s="43"/>
    </row>
    <row r="682" spans="1:8" x14ac:dyDescent="0.25">
      <c r="A682" s="8"/>
      <c r="B682" s="8"/>
      <c r="C682" s="8"/>
      <c r="H682" s="43"/>
    </row>
    <row r="683" spans="1:8" x14ac:dyDescent="0.25">
      <c r="A683" s="8"/>
      <c r="B683" s="8"/>
      <c r="C683" s="8"/>
      <c r="H683" s="43"/>
    </row>
    <row r="684" spans="1:8" x14ac:dyDescent="0.25">
      <c r="A684" s="8"/>
      <c r="B684" s="8"/>
      <c r="C684" s="8"/>
      <c r="H684" s="43"/>
    </row>
    <row r="685" spans="1:8" x14ac:dyDescent="0.25">
      <c r="A685" s="8"/>
      <c r="B685" s="8"/>
      <c r="C685" s="8"/>
      <c r="H685" s="43"/>
    </row>
    <row r="686" spans="1:8" x14ac:dyDescent="0.25">
      <c r="A686" s="8"/>
      <c r="B686" s="8"/>
      <c r="C686" s="8"/>
      <c r="H686" s="43"/>
    </row>
    <row r="687" spans="1:8" x14ac:dyDescent="0.25">
      <c r="A687" s="8"/>
      <c r="B687" s="8"/>
      <c r="C687" s="8"/>
      <c r="H687" s="43"/>
    </row>
    <row r="688" spans="1:8" x14ac:dyDescent="0.25">
      <c r="A688" s="8"/>
      <c r="B688" s="8"/>
      <c r="C688" s="8"/>
      <c r="H688" s="43"/>
    </row>
    <row r="689" spans="1:8" x14ac:dyDescent="0.25">
      <c r="A689" s="8"/>
      <c r="B689" s="8"/>
      <c r="C689" s="8"/>
      <c r="H689" s="43"/>
    </row>
    <row r="690" spans="1:8" x14ac:dyDescent="0.25">
      <c r="A690" s="8"/>
      <c r="B690" s="8"/>
      <c r="C690" s="8"/>
      <c r="H690" s="43"/>
    </row>
    <row r="691" spans="1:8" x14ac:dyDescent="0.25">
      <c r="A691" s="8"/>
      <c r="B691" s="8"/>
      <c r="C691" s="8"/>
      <c r="H691" s="43"/>
    </row>
    <row r="692" spans="1:8" x14ac:dyDescent="0.25">
      <c r="A692" s="8"/>
      <c r="B692" s="8"/>
      <c r="C692" s="8"/>
      <c r="H692" s="43"/>
    </row>
    <row r="693" spans="1:8" x14ac:dyDescent="0.25">
      <c r="A693" s="8"/>
      <c r="B693" s="8"/>
      <c r="C693" s="8"/>
      <c r="H693" s="43"/>
    </row>
    <row r="694" spans="1:8" x14ac:dyDescent="0.25">
      <c r="A694" s="8"/>
      <c r="B694" s="8"/>
      <c r="C694" s="8"/>
      <c r="H694" s="43"/>
    </row>
    <row r="695" spans="1:8" x14ac:dyDescent="0.25">
      <c r="A695" s="8"/>
      <c r="B695" s="8"/>
      <c r="C695" s="8"/>
      <c r="H695" s="43"/>
    </row>
    <row r="696" spans="1:8" x14ac:dyDescent="0.25">
      <c r="A696" s="8"/>
      <c r="B696" s="8"/>
      <c r="C696" s="8"/>
      <c r="H696" s="43"/>
    </row>
    <row r="697" spans="1:8" x14ac:dyDescent="0.25">
      <c r="A697" s="8"/>
      <c r="B697" s="8"/>
      <c r="C697" s="8"/>
      <c r="H697" s="43"/>
    </row>
    <row r="698" spans="1:8" x14ac:dyDescent="0.25">
      <c r="A698" s="8"/>
      <c r="B698" s="8"/>
      <c r="C698" s="8"/>
      <c r="H698" s="43"/>
    </row>
    <row r="699" spans="1:8" x14ac:dyDescent="0.25">
      <c r="A699" s="8"/>
      <c r="B699" s="8"/>
      <c r="C699" s="8"/>
      <c r="H699" s="43"/>
    </row>
    <row r="700" spans="1:8" x14ac:dyDescent="0.25">
      <c r="A700" s="8"/>
      <c r="B700" s="8"/>
      <c r="C700" s="8"/>
      <c r="H700" s="43"/>
    </row>
    <row r="701" spans="1:8" x14ac:dyDescent="0.25">
      <c r="A701" s="8"/>
      <c r="B701" s="8"/>
      <c r="C701" s="8"/>
      <c r="H701" s="43"/>
    </row>
    <row r="702" spans="1:8" x14ac:dyDescent="0.25">
      <c r="A702" s="8"/>
      <c r="B702" s="8"/>
      <c r="C702" s="8"/>
      <c r="H702" s="43"/>
    </row>
    <row r="703" spans="1:8" x14ac:dyDescent="0.25">
      <c r="A703" s="8"/>
      <c r="B703" s="8"/>
      <c r="C703" s="8"/>
      <c r="H703" s="43"/>
    </row>
    <row r="704" spans="1:8" x14ac:dyDescent="0.25">
      <c r="A704" s="8"/>
      <c r="B704" s="8"/>
      <c r="C704" s="8"/>
      <c r="H704" s="43"/>
    </row>
    <row r="705" spans="1:44" x14ac:dyDescent="0.25">
      <c r="A705" s="8"/>
      <c r="B705" s="8"/>
      <c r="C705" s="8"/>
      <c r="H705" s="43"/>
    </row>
    <row r="706" spans="1:44" x14ac:dyDescent="0.25">
      <c r="A706" s="8"/>
      <c r="B706" s="8"/>
      <c r="C706" s="8"/>
      <c r="H706" s="43"/>
    </row>
    <row r="707" spans="1:44" x14ac:dyDescent="0.25">
      <c r="A707" s="8"/>
      <c r="B707" s="8"/>
      <c r="C707" s="8"/>
      <c r="H707" s="43"/>
    </row>
    <row r="708" spans="1:44" x14ac:dyDescent="0.25">
      <c r="A708" s="8"/>
      <c r="B708" s="8"/>
      <c r="C708" s="8"/>
      <c r="H708" s="43"/>
    </row>
    <row r="709" spans="1:44" x14ac:dyDescent="0.25">
      <c r="A709" s="8"/>
      <c r="B709" s="8"/>
      <c r="C709" s="8"/>
      <c r="H709" s="43"/>
    </row>
    <row r="710" spans="1:44" x14ac:dyDescent="0.25">
      <c r="A710" s="8"/>
      <c r="B710" s="8"/>
      <c r="C710" s="8"/>
      <c r="H710" s="43"/>
    </row>
    <row r="711" spans="1:44" x14ac:dyDescent="0.25">
      <c r="A711" s="8"/>
      <c r="B711" s="8"/>
      <c r="C711" s="8"/>
      <c r="H711" s="43"/>
    </row>
    <row r="712" spans="1:44" x14ac:dyDescent="0.25">
      <c r="A712" s="8"/>
      <c r="B712" s="8"/>
      <c r="C712" s="8"/>
      <c r="H712" s="43"/>
    </row>
    <row r="713" spans="1:44" x14ac:dyDescent="0.25">
      <c r="A713" s="8"/>
      <c r="B713" s="8"/>
      <c r="C713" s="8"/>
      <c r="H713" s="43"/>
    </row>
    <row r="714" spans="1:44" x14ac:dyDescent="0.25">
      <c r="A714" s="8"/>
      <c r="B714" s="8"/>
      <c r="C714" s="8"/>
      <c r="H714" s="43"/>
    </row>
    <row r="715" spans="1:44" x14ac:dyDescent="0.25">
      <c r="A715" s="8"/>
      <c r="B715" s="8"/>
      <c r="C715" s="8"/>
      <c r="H715" s="43"/>
    </row>
    <row r="716" spans="1:44" x14ac:dyDescent="0.25">
      <c r="A716" s="10"/>
      <c r="B716" s="10"/>
      <c r="C716" s="10"/>
      <c r="AR716" s="6" t="s">
        <v>22</v>
      </c>
    </row>
    <row r="717" spans="1:44" x14ac:dyDescent="0.25">
      <c r="A717" s="10"/>
      <c r="B717" s="10"/>
      <c r="C717" s="10"/>
    </row>
    <row r="718" spans="1:44" x14ac:dyDescent="0.25">
      <c r="A718" s="10"/>
      <c r="B718" s="10"/>
      <c r="C718" s="10"/>
    </row>
    <row r="719" spans="1:44" x14ac:dyDescent="0.25">
      <c r="A719" s="10"/>
      <c r="B719" s="10"/>
      <c r="C719" s="10"/>
    </row>
    <row r="720" spans="1:44" x14ac:dyDescent="0.25">
      <c r="A720" s="10"/>
      <c r="B720" s="10"/>
      <c r="C720" s="10"/>
    </row>
  </sheetData>
  <phoneticPr fontId="5" type="noConversion"/>
  <conditionalFormatting sqref="AR2:AR166">
    <cfRule type="cellIs" dxfId="175" priority="5" operator="greaterThan">
      <formula>70</formula>
    </cfRule>
  </conditionalFormatting>
  <conditionalFormatting sqref="AV2:AV167 AX2:AX166">
    <cfRule type="cellIs" dxfId="174" priority="4" operator="greaterThan">
      <formula>80</formula>
    </cfRule>
  </conditionalFormatting>
  <conditionalFormatting sqref="B2:B175">
    <cfRule type="duplicateValues" dxfId="173" priority="13"/>
  </conditionalFormatting>
  <conditionalFormatting sqref="B2:B166">
    <cfRule type="duplicateValues" dxfId="171" priority="15"/>
  </conditionalFormatting>
  <pageMargins left="0.7" right="0.7" top="0.75" bottom="0.75" header="0.3" footer="0.3"/>
  <pageSetup paperSize="9" orientation="portrait" r:id="rId1"/>
  <ignoredErrors>
    <ignoredError sqref="H2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9F8-2221-4347-B480-B3A3C9DB7C27}">
  <sheetPr codeName="Sheet3"/>
  <dimension ref="A1:B66"/>
  <sheetViews>
    <sheetView workbookViewId="0">
      <selection activeCell="B22" sqref="B22"/>
    </sheetView>
  </sheetViews>
  <sheetFormatPr defaultRowHeight="15" x14ac:dyDescent="0.25"/>
  <cols>
    <col min="1" max="1" width="18.5703125" bestFit="1" customWidth="1"/>
    <col min="2" max="2" width="28.7109375" bestFit="1" customWidth="1"/>
  </cols>
  <sheetData>
    <row r="1" spans="1:2" x14ac:dyDescent="0.25">
      <c r="A1" t="str" cm="1">
        <f t="array" ref="A1:A66">TRANSPOSE(Data_12weken!A1:BN1)</f>
        <v>Study_ID</v>
      </c>
      <c r="B1" t="s">
        <v>30</v>
      </c>
    </row>
    <row r="2" spans="1:2" x14ac:dyDescent="0.25">
      <c r="A2" t="str">
        <v>Patient_ID</v>
      </c>
      <c r="B2" t="s">
        <v>31</v>
      </c>
    </row>
    <row r="3" spans="1:2" x14ac:dyDescent="0.25">
      <c r="A3" t="str">
        <v>Category</v>
      </c>
      <c r="B3" t="s">
        <v>32</v>
      </c>
    </row>
    <row r="4" spans="1:2" x14ac:dyDescent="0.25">
      <c r="A4" t="str">
        <v>Sex</v>
      </c>
      <c r="B4" t="s">
        <v>33</v>
      </c>
    </row>
    <row r="5" spans="1:2" x14ac:dyDescent="0.25">
      <c r="A5" t="str">
        <v>Date_of_birth</v>
      </c>
      <c r="B5" t="s">
        <v>34</v>
      </c>
    </row>
    <row r="6" spans="1:2" x14ac:dyDescent="0.25">
      <c r="A6" t="str">
        <v>Length</v>
      </c>
      <c r="B6" t="s">
        <v>35</v>
      </c>
    </row>
    <row r="7" spans="1:2" x14ac:dyDescent="0.25">
      <c r="A7" t="str">
        <v>Weight</v>
      </c>
      <c r="B7" t="s">
        <v>36</v>
      </c>
    </row>
    <row r="8" spans="1:2" x14ac:dyDescent="0.25">
      <c r="A8" t="str">
        <v>BMI</v>
      </c>
      <c r="B8" t="s">
        <v>37</v>
      </c>
    </row>
    <row r="9" spans="1:2" x14ac:dyDescent="0.25">
      <c r="A9" t="str">
        <v>Smoking</v>
      </c>
      <c r="B9" t="s">
        <v>42</v>
      </c>
    </row>
    <row r="10" spans="1:2" x14ac:dyDescent="0.25">
      <c r="A10" t="str">
        <v>Asthma</v>
      </c>
      <c r="B10" t="s">
        <v>30</v>
      </c>
    </row>
    <row r="11" spans="1:2" x14ac:dyDescent="0.25">
      <c r="A11" t="str">
        <v>COPD</v>
      </c>
      <c r="B11" t="s">
        <v>42</v>
      </c>
    </row>
    <row r="12" spans="1:2" x14ac:dyDescent="0.25">
      <c r="A12" t="str">
        <v>Lungfibrosis</v>
      </c>
      <c r="B12" t="s">
        <v>30</v>
      </c>
    </row>
    <row r="13" spans="1:2" x14ac:dyDescent="0.25">
      <c r="A13" t="str">
        <v>Pulmonary_Embolism</v>
      </c>
      <c r="B13" t="s">
        <v>42</v>
      </c>
    </row>
    <row r="14" spans="1:2" x14ac:dyDescent="0.25">
      <c r="A14" t="str">
        <v>Diabetes_Mellitus</v>
      </c>
      <c r="B14" t="s">
        <v>30</v>
      </c>
    </row>
    <row r="15" spans="1:2" x14ac:dyDescent="0.25">
      <c r="A15" t="str">
        <v>Hypertension</v>
      </c>
      <c r="B15" t="s">
        <v>42</v>
      </c>
    </row>
    <row r="16" spans="1:2" x14ac:dyDescent="0.25">
      <c r="A16" t="str">
        <v>LF_6w_FEV1 _abs</v>
      </c>
      <c r="B16" t="s">
        <v>30</v>
      </c>
    </row>
    <row r="17" spans="1:2" x14ac:dyDescent="0.25">
      <c r="A17" t="str">
        <v>LF_6w_FEV1_pred</v>
      </c>
      <c r="B17" t="s">
        <v>42</v>
      </c>
    </row>
    <row r="18" spans="1:2" x14ac:dyDescent="0.25">
      <c r="A18" t="str">
        <v>LF_6w_FVC_abs</v>
      </c>
      <c r="B18" t="s">
        <v>38</v>
      </c>
    </row>
    <row r="19" spans="1:2" x14ac:dyDescent="0.25">
      <c r="A19" t="str">
        <v>LF_6w_FVC_pred</v>
      </c>
      <c r="B19" t="s">
        <v>39</v>
      </c>
    </row>
    <row r="20" spans="1:2" x14ac:dyDescent="0.25">
      <c r="A20" t="str">
        <v>LF_6w_Tiff_abs</v>
      </c>
      <c r="B20" t="s">
        <v>38</v>
      </c>
    </row>
    <row r="21" spans="1:2" x14ac:dyDescent="0.25">
      <c r="A21" t="str">
        <v>LF_6w_Tiff_pred</v>
      </c>
      <c r="B21" t="s">
        <v>38</v>
      </c>
    </row>
    <row r="22" spans="1:2" x14ac:dyDescent="0.25">
      <c r="A22" t="str">
        <v>LF_6w_DLCOc_abs</v>
      </c>
      <c r="B22" t="s">
        <v>39</v>
      </c>
    </row>
    <row r="23" spans="1:2" x14ac:dyDescent="0.25">
      <c r="A23" t="str">
        <v>LF_6w_DLCOc_pred</v>
      </c>
    </row>
    <row r="24" spans="1:2" x14ac:dyDescent="0.25">
      <c r="A24" t="str">
        <v>LF_6w_DLCO_abs</v>
      </c>
    </row>
    <row r="25" spans="1:2" x14ac:dyDescent="0.25">
      <c r="A25" t="str">
        <v>LF_6w_DLCO_pred</v>
      </c>
    </row>
    <row r="26" spans="1:2" x14ac:dyDescent="0.25">
      <c r="A26" t="str">
        <v>eN_6w</v>
      </c>
    </row>
    <row r="27" spans="1:2" x14ac:dyDescent="0.25">
      <c r="A27" t="str">
        <v>eN_ID_6w</v>
      </c>
    </row>
    <row r="28" spans="1:2" x14ac:dyDescent="0.25">
      <c r="A28" t="str">
        <v>eN_6w_S1</v>
      </c>
    </row>
    <row r="29" spans="1:2" x14ac:dyDescent="0.25">
      <c r="A29" t="str">
        <v>eN_6w_S3</v>
      </c>
    </row>
    <row r="30" spans="1:2" x14ac:dyDescent="0.25">
      <c r="A30" t="str">
        <v>eN_6w_S4</v>
      </c>
    </row>
    <row r="31" spans="1:2" x14ac:dyDescent="0.25">
      <c r="A31" t="str">
        <v>eN_6w_S5</v>
      </c>
    </row>
    <row r="32" spans="1:2" x14ac:dyDescent="0.25">
      <c r="A32" t="str">
        <v>eN_6w_S6</v>
      </c>
    </row>
    <row r="33" spans="1:1" x14ac:dyDescent="0.25">
      <c r="A33" t="str">
        <v>eN_6w_S7</v>
      </c>
    </row>
    <row r="34" spans="1:1" x14ac:dyDescent="0.25">
      <c r="A34" t="str">
        <v>eN_6w_S1BH</v>
      </c>
    </row>
    <row r="35" spans="1:1" x14ac:dyDescent="0.25">
      <c r="A35" t="str">
        <v>eN_6w_S2BH</v>
      </c>
    </row>
    <row r="36" spans="1:1" x14ac:dyDescent="0.25">
      <c r="A36" t="str">
        <v>eN_6w_S3BH</v>
      </c>
    </row>
    <row r="37" spans="1:1" x14ac:dyDescent="0.25">
      <c r="A37" t="str">
        <v>eN_6w_S4BH</v>
      </c>
    </row>
    <row r="38" spans="1:1" x14ac:dyDescent="0.25">
      <c r="A38" t="str">
        <v>eN_6w_S5BH</v>
      </c>
    </row>
    <row r="39" spans="1:1" x14ac:dyDescent="0.25">
      <c r="A39" t="str">
        <v>eN_6w_S6BH</v>
      </c>
    </row>
    <row r="40" spans="1:1" x14ac:dyDescent="0.25">
      <c r="A40" t="str">
        <v>eN_6w_S7BH</v>
      </c>
    </row>
    <row r="41" spans="1:1" x14ac:dyDescent="0.25">
      <c r="A41" t="str">
        <v>LF_12w_FEV1_abs</v>
      </c>
    </row>
    <row r="42" spans="1:1" x14ac:dyDescent="0.25">
      <c r="A42" t="str">
        <v>LF_12w_FEV1_pred</v>
      </c>
    </row>
    <row r="43" spans="1:1" x14ac:dyDescent="0.25">
      <c r="A43" t="str">
        <v>LF_12w_FVC_abs</v>
      </c>
    </row>
    <row r="44" spans="1:1" x14ac:dyDescent="0.25">
      <c r="A44" t="str">
        <v>LF_12w_FVC_pred</v>
      </c>
    </row>
    <row r="45" spans="1:1" x14ac:dyDescent="0.25">
      <c r="A45" t="str">
        <v>LF_12w_Tiff_abs</v>
      </c>
    </row>
    <row r="46" spans="1:1" x14ac:dyDescent="0.25">
      <c r="A46" t="str">
        <v>LF_12w_Tiff_pred</v>
      </c>
    </row>
    <row r="47" spans="1:1" x14ac:dyDescent="0.25">
      <c r="A47" t="str">
        <v>LF_12w_DLCOc_abs</v>
      </c>
    </row>
    <row r="48" spans="1:1" x14ac:dyDescent="0.25">
      <c r="A48" t="str">
        <v>LF_12w_DLCOc_pred</v>
      </c>
    </row>
    <row r="49" spans="1:1" x14ac:dyDescent="0.25">
      <c r="A49" t="str">
        <v>LF_12w_DLCO_abs</v>
      </c>
    </row>
    <row r="50" spans="1:1" x14ac:dyDescent="0.25">
      <c r="A50" t="str">
        <v>LF_12w_DLCO_pred</v>
      </c>
    </row>
    <row r="51" spans="1:1" x14ac:dyDescent="0.25">
      <c r="A51" t="str">
        <v>CT_12w</v>
      </c>
    </row>
    <row r="52" spans="1:1" x14ac:dyDescent="0.25">
      <c r="A52" t="str">
        <v>eN_12w</v>
      </c>
    </row>
    <row r="53" spans="1:1" x14ac:dyDescent="0.25">
      <c r="A53" t="str">
        <v>eN_ID_12w2</v>
      </c>
    </row>
    <row r="54" spans="1:1" x14ac:dyDescent="0.25">
      <c r="A54" t="str">
        <v>eN_12w_S1</v>
      </c>
    </row>
    <row r="55" spans="1:1" x14ac:dyDescent="0.25">
      <c r="A55" t="str">
        <v>eN_12w_S3</v>
      </c>
    </row>
    <row r="56" spans="1:1" x14ac:dyDescent="0.25">
      <c r="A56" t="str">
        <v>eN_12w_S4</v>
      </c>
    </row>
    <row r="57" spans="1:1" x14ac:dyDescent="0.25">
      <c r="A57" t="str">
        <v>eN_12w_S5</v>
      </c>
    </row>
    <row r="58" spans="1:1" x14ac:dyDescent="0.25">
      <c r="A58" t="str">
        <v>eN_12w_S6</v>
      </c>
    </row>
    <row r="59" spans="1:1" x14ac:dyDescent="0.25">
      <c r="A59" t="str">
        <v>eN_12w_S7</v>
      </c>
    </row>
    <row r="60" spans="1:1" x14ac:dyDescent="0.25">
      <c r="A60" t="str">
        <v>eN_12w_S1BH</v>
      </c>
    </row>
    <row r="61" spans="1:1" x14ac:dyDescent="0.25">
      <c r="A61" t="str">
        <v>eN_12w_S2BH</v>
      </c>
    </row>
    <row r="62" spans="1:1" x14ac:dyDescent="0.25">
      <c r="A62" t="str">
        <v>eN_12w_S3BH</v>
      </c>
    </row>
    <row r="63" spans="1:1" x14ac:dyDescent="0.25">
      <c r="A63" t="str">
        <v>eN_12w_S4BH</v>
      </c>
    </row>
    <row r="64" spans="1:1" x14ac:dyDescent="0.25">
      <c r="A64" t="str">
        <v>eN_12w_S5BH</v>
      </c>
    </row>
    <row r="65" spans="1:1" x14ac:dyDescent="0.25">
      <c r="A65" t="str">
        <v>eN_12w_S6BH</v>
      </c>
    </row>
    <row r="66" spans="1:1" x14ac:dyDescent="0.25">
      <c r="A66" t="str">
        <v>eN_12w_S7BH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A6A0-DC89-443D-B766-D1E476F6AD98}">
  <dimension ref="A1:C182"/>
  <sheetViews>
    <sheetView topLeftCell="A154" workbookViewId="0">
      <selection activeCell="G169" sqref="G169"/>
    </sheetView>
  </sheetViews>
  <sheetFormatPr defaultRowHeight="15" x14ac:dyDescent="0.25"/>
  <sheetData>
    <row r="1" spans="1:3" x14ac:dyDescent="0.25">
      <c r="A1" s="2">
        <v>7756</v>
      </c>
      <c r="C1" s="5">
        <v>3976</v>
      </c>
    </row>
    <row r="2" spans="1:3" x14ac:dyDescent="0.25">
      <c r="A2" s="2">
        <v>3976</v>
      </c>
      <c r="C2" s="5">
        <v>1756</v>
      </c>
    </row>
    <row r="3" spans="1:3" x14ac:dyDescent="0.25">
      <c r="A3" s="2">
        <v>1756</v>
      </c>
      <c r="C3" s="5">
        <v>2834</v>
      </c>
    </row>
    <row r="4" spans="1:3" x14ac:dyDescent="0.25">
      <c r="A4" s="2"/>
      <c r="C4" s="5">
        <v>4129</v>
      </c>
    </row>
    <row r="5" spans="1:3" x14ac:dyDescent="0.25">
      <c r="A5" s="2">
        <v>9009</v>
      </c>
      <c r="C5" s="5">
        <v>1560</v>
      </c>
    </row>
    <row r="6" spans="1:3" x14ac:dyDescent="0.25">
      <c r="A6" s="2">
        <v>8913</v>
      </c>
      <c r="C6" s="5">
        <v>1733</v>
      </c>
    </row>
    <row r="7" spans="1:3" x14ac:dyDescent="0.25">
      <c r="A7" s="2">
        <v>9074</v>
      </c>
      <c r="C7" s="5">
        <v>1562</v>
      </c>
    </row>
    <row r="8" spans="1:3" x14ac:dyDescent="0.25">
      <c r="A8" s="2">
        <v>9053</v>
      </c>
      <c r="C8" s="5">
        <v>4539</v>
      </c>
    </row>
    <row r="9" spans="1:3" x14ac:dyDescent="0.25">
      <c r="A9" s="2">
        <v>2834</v>
      </c>
      <c r="C9" s="5">
        <v>1621</v>
      </c>
    </row>
    <row r="10" spans="1:3" x14ac:dyDescent="0.25">
      <c r="A10" s="2">
        <v>8836</v>
      </c>
      <c r="C10" s="5">
        <v>1585</v>
      </c>
    </row>
    <row r="11" spans="1:3" x14ac:dyDescent="0.25">
      <c r="A11" s="2">
        <v>9144</v>
      </c>
      <c r="C11" s="5">
        <v>1627</v>
      </c>
    </row>
    <row r="12" spans="1:3" x14ac:dyDescent="0.25">
      <c r="A12" s="2">
        <v>4049</v>
      </c>
      <c r="C12" s="5">
        <v>4517</v>
      </c>
    </row>
    <row r="13" spans="1:3" x14ac:dyDescent="0.25">
      <c r="A13" s="2">
        <v>4129</v>
      </c>
      <c r="C13" s="5">
        <v>1664</v>
      </c>
    </row>
    <row r="14" spans="1:3" x14ac:dyDescent="0.25">
      <c r="A14" s="2">
        <v>1560</v>
      </c>
      <c r="C14" s="5">
        <v>3807</v>
      </c>
    </row>
    <row r="15" spans="1:3" x14ac:dyDescent="0.25">
      <c r="A15" s="2">
        <v>4320</v>
      </c>
      <c r="C15" s="5">
        <v>1752</v>
      </c>
    </row>
    <row r="16" spans="1:3" x14ac:dyDescent="0.25">
      <c r="A16" s="2">
        <v>1733</v>
      </c>
      <c r="C16" s="5">
        <v>3448</v>
      </c>
    </row>
    <row r="17" spans="1:3" x14ac:dyDescent="0.25">
      <c r="A17" s="2">
        <v>1562</v>
      </c>
      <c r="C17" s="5">
        <v>1764</v>
      </c>
    </row>
    <row r="18" spans="1:3" x14ac:dyDescent="0.25">
      <c r="A18" s="2">
        <v>8624</v>
      </c>
      <c r="C18" s="5">
        <v>1559</v>
      </c>
    </row>
    <row r="19" spans="1:3" x14ac:dyDescent="0.25">
      <c r="A19" s="2">
        <v>8670</v>
      </c>
      <c r="C19" s="5">
        <v>3982</v>
      </c>
    </row>
    <row r="20" spans="1:3" x14ac:dyDescent="0.25">
      <c r="A20" s="2">
        <v>9155</v>
      </c>
      <c r="C20" s="5">
        <v>1630</v>
      </c>
    </row>
    <row r="21" spans="1:3" x14ac:dyDescent="0.25">
      <c r="A21" s="2">
        <v>9202</v>
      </c>
      <c r="C21" s="5">
        <v>2356</v>
      </c>
    </row>
    <row r="22" spans="1:3" x14ac:dyDescent="0.25">
      <c r="A22" s="2">
        <v>8997</v>
      </c>
      <c r="C22" s="5">
        <v>3000</v>
      </c>
    </row>
    <row r="23" spans="1:3" x14ac:dyDescent="0.25">
      <c r="A23" s="2">
        <v>8617</v>
      </c>
      <c r="C23" s="5">
        <v>3791</v>
      </c>
    </row>
    <row r="24" spans="1:3" x14ac:dyDescent="0.25">
      <c r="A24" s="2">
        <v>1710</v>
      </c>
      <c r="C24" s="5">
        <v>1613</v>
      </c>
    </row>
    <row r="25" spans="1:3" x14ac:dyDescent="0.25">
      <c r="A25" s="2">
        <v>9156</v>
      </c>
      <c r="C25" s="5">
        <v>1759</v>
      </c>
    </row>
    <row r="26" spans="1:3" x14ac:dyDescent="0.25">
      <c r="A26" s="2">
        <v>9445</v>
      </c>
      <c r="C26" s="5">
        <v>3484</v>
      </c>
    </row>
    <row r="27" spans="1:3" x14ac:dyDescent="0.25">
      <c r="A27" s="2"/>
      <c r="C27" s="5">
        <v>2786</v>
      </c>
    </row>
    <row r="28" spans="1:3" x14ac:dyDescent="0.25">
      <c r="A28" s="2">
        <v>8798</v>
      </c>
      <c r="C28" s="5">
        <v>1564</v>
      </c>
    </row>
    <row r="29" spans="1:3" x14ac:dyDescent="0.25">
      <c r="A29" s="2">
        <v>1661</v>
      </c>
      <c r="C29" s="5">
        <v>1584</v>
      </c>
    </row>
    <row r="30" spans="1:3" x14ac:dyDescent="0.25">
      <c r="A30" s="2">
        <v>9310</v>
      </c>
      <c r="C30" s="5">
        <v>1555</v>
      </c>
    </row>
    <row r="31" spans="1:3" x14ac:dyDescent="0.25">
      <c r="A31" s="2">
        <v>9154</v>
      </c>
      <c r="C31" s="5">
        <v>2077</v>
      </c>
    </row>
    <row r="32" spans="1:3" x14ac:dyDescent="0.25">
      <c r="A32" s="2">
        <v>8623</v>
      </c>
      <c r="C32" s="5">
        <v>2264</v>
      </c>
    </row>
    <row r="33" spans="1:3" x14ac:dyDescent="0.25">
      <c r="A33" s="2">
        <v>4539</v>
      </c>
      <c r="C33" s="5">
        <v>1749</v>
      </c>
    </row>
    <row r="34" spans="1:3" x14ac:dyDescent="0.25">
      <c r="A34" s="2"/>
      <c r="C34" s="5">
        <v>4201</v>
      </c>
    </row>
    <row r="35" spans="1:3" x14ac:dyDescent="0.25">
      <c r="A35" s="2">
        <v>4371</v>
      </c>
      <c r="C35" s="5">
        <v>2069</v>
      </c>
    </row>
    <row r="36" spans="1:3" x14ac:dyDescent="0.25">
      <c r="A36" s="2">
        <v>8150</v>
      </c>
      <c r="C36" s="5">
        <v>1552</v>
      </c>
    </row>
    <row r="37" spans="1:3" x14ac:dyDescent="0.25">
      <c r="A37" s="2">
        <v>1621</v>
      </c>
      <c r="C37" s="5"/>
    </row>
    <row r="38" spans="1:3" x14ac:dyDescent="0.25">
      <c r="A38" s="2">
        <v>1585</v>
      </c>
      <c r="C38" s="5"/>
    </row>
    <row r="39" spans="1:3" x14ac:dyDescent="0.25">
      <c r="A39" s="2">
        <v>8884</v>
      </c>
      <c r="C39" s="5">
        <v>1672</v>
      </c>
    </row>
    <row r="40" spans="1:3" x14ac:dyDescent="0.25">
      <c r="A40" s="2">
        <v>1671</v>
      </c>
      <c r="C40" s="5">
        <v>1665</v>
      </c>
    </row>
    <row r="41" spans="1:3" x14ac:dyDescent="0.25">
      <c r="A41" s="2">
        <v>1627</v>
      </c>
      <c r="C41" s="5">
        <v>1670</v>
      </c>
    </row>
    <row r="42" spans="1:3" x14ac:dyDescent="0.25">
      <c r="A42" s="2"/>
      <c r="C42" s="5">
        <v>1671</v>
      </c>
    </row>
    <row r="43" spans="1:3" x14ac:dyDescent="0.25">
      <c r="A43" s="2">
        <v>3702</v>
      </c>
      <c r="C43" s="5">
        <v>1661</v>
      </c>
    </row>
    <row r="44" spans="1:3" x14ac:dyDescent="0.25">
      <c r="A44" s="3">
        <v>1572</v>
      </c>
      <c r="C44" s="5"/>
    </row>
    <row r="45" spans="1:3" x14ac:dyDescent="0.25">
      <c r="A45" s="2">
        <v>9114</v>
      </c>
      <c r="C45" s="5">
        <v>1710</v>
      </c>
    </row>
    <row r="46" spans="1:3" x14ac:dyDescent="0.25">
      <c r="A46" s="3">
        <v>4517</v>
      </c>
      <c r="C46" s="5">
        <v>1714</v>
      </c>
    </row>
    <row r="47" spans="1:3" x14ac:dyDescent="0.25">
      <c r="A47" s="2">
        <v>4518</v>
      </c>
      <c r="C47" s="5"/>
    </row>
    <row r="48" spans="1:3" x14ac:dyDescent="0.25">
      <c r="A48" s="2">
        <v>9324</v>
      </c>
      <c r="C48" s="5">
        <v>1732</v>
      </c>
    </row>
    <row r="49" spans="1:3" x14ac:dyDescent="0.25">
      <c r="A49" s="4">
        <v>1664</v>
      </c>
      <c r="C49" s="5"/>
    </row>
    <row r="50" spans="1:3" x14ac:dyDescent="0.25">
      <c r="A50" s="2">
        <v>3807</v>
      </c>
      <c r="C50" s="5"/>
    </row>
    <row r="51" spans="1:3" x14ac:dyDescent="0.25">
      <c r="A51" s="2">
        <v>8741</v>
      </c>
      <c r="C51" s="5">
        <v>1802</v>
      </c>
    </row>
    <row r="52" spans="1:3" x14ac:dyDescent="0.25">
      <c r="A52" s="2"/>
      <c r="C52" s="5"/>
    </row>
    <row r="53" spans="1:3" x14ac:dyDescent="0.25">
      <c r="A53" s="2">
        <v>8914</v>
      </c>
      <c r="C53" s="5"/>
    </row>
    <row r="54" spans="1:3" x14ac:dyDescent="0.25">
      <c r="A54" s="2">
        <v>8535</v>
      </c>
      <c r="C54" s="5">
        <v>1950</v>
      </c>
    </row>
    <row r="55" spans="1:3" x14ac:dyDescent="0.25">
      <c r="A55" s="2">
        <v>8799</v>
      </c>
      <c r="C55" s="5"/>
    </row>
    <row r="56" spans="1:3" x14ac:dyDescent="0.25">
      <c r="A56" s="2">
        <v>8948</v>
      </c>
      <c r="C56" s="5"/>
    </row>
    <row r="57" spans="1:3" x14ac:dyDescent="0.25">
      <c r="A57" s="2">
        <v>5848</v>
      </c>
      <c r="C57" s="5"/>
    </row>
    <row r="58" spans="1:3" x14ac:dyDescent="0.25">
      <c r="A58" s="1">
        <v>1571</v>
      </c>
      <c r="C58" s="5"/>
    </row>
    <row r="59" spans="1:3" x14ac:dyDescent="0.25">
      <c r="A59" s="2">
        <v>4547</v>
      </c>
      <c r="C59" s="5"/>
    </row>
    <row r="60" spans="1:3" x14ac:dyDescent="0.25">
      <c r="A60" s="2">
        <v>9058</v>
      </c>
      <c r="C60" s="5">
        <v>3221</v>
      </c>
    </row>
    <row r="61" spans="1:3" x14ac:dyDescent="0.25">
      <c r="A61" s="2">
        <v>1752</v>
      </c>
      <c r="C61" s="5"/>
    </row>
    <row r="62" spans="1:3" x14ac:dyDescent="0.25">
      <c r="A62" s="2">
        <v>8865</v>
      </c>
      <c r="C62" s="5"/>
    </row>
    <row r="63" spans="1:3" x14ac:dyDescent="0.25">
      <c r="A63" s="2">
        <v>9215</v>
      </c>
      <c r="C63" s="5"/>
    </row>
    <row r="64" spans="1:3" x14ac:dyDescent="0.25">
      <c r="A64" s="3">
        <v>3448</v>
      </c>
      <c r="C64" s="5"/>
    </row>
    <row r="65" spans="1:3" x14ac:dyDescent="0.25">
      <c r="A65" s="2">
        <v>9286</v>
      </c>
      <c r="C65" s="5"/>
    </row>
    <row r="66" spans="1:3" x14ac:dyDescent="0.25">
      <c r="A66" s="2">
        <v>9449</v>
      </c>
      <c r="C66" s="5">
        <v>4204</v>
      </c>
    </row>
    <row r="67" spans="1:3" x14ac:dyDescent="0.25">
      <c r="A67" s="2">
        <v>3598</v>
      </c>
      <c r="C67" s="5">
        <v>3598</v>
      </c>
    </row>
    <row r="68" spans="1:3" x14ac:dyDescent="0.25">
      <c r="A68" s="2">
        <v>8922</v>
      </c>
      <c r="C68" s="5">
        <v>3702</v>
      </c>
    </row>
    <row r="69" spans="1:3" x14ac:dyDescent="0.25">
      <c r="A69" s="2"/>
      <c r="C69" s="5"/>
    </row>
    <row r="70" spans="1:3" x14ac:dyDescent="0.25">
      <c r="A70" s="2">
        <v>9251</v>
      </c>
      <c r="C70" s="5">
        <v>4049</v>
      </c>
    </row>
    <row r="71" spans="1:3" x14ac:dyDescent="0.25">
      <c r="A71" s="2">
        <v>4204</v>
      </c>
      <c r="C71" s="5">
        <v>4097</v>
      </c>
    </row>
    <row r="72" spans="1:3" x14ac:dyDescent="0.25">
      <c r="A72" s="2">
        <v>9280</v>
      </c>
      <c r="C72" s="5">
        <v>4130</v>
      </c>
    </row>
    <row r="73" spans="1:3" x14ac:dyDescent="0.25">
      <c r="A73" s="3">
        <v>1764</v>
      </c>
      <c r="C73" s="5">
        <v>4206</v>
      </c>
    </row>
    <row r="74" spans="1:3" x14ac:dyDescent="0.25">
      <c r="A74" s="2">
        <v>9009</v>
      </c>
      <c r="C74" s="5">
        <v>4371</v>
      </c>
    </row>
    <row r="75" spans="1:3" x14ac:dyDescent="0.25">
      <c r="A75" s="2">
        <v>9206</v>
      </c>
      <c r="C75" s="5">
        <v>4320</v>
      </c>
    </row>
    <row r="76" spans="1:3" x14ac:dyDescent="0.25">
      <c r="A76" s="2">
        <v>9382</v>
      </c>
      <c r="C76" s="5">
        <v>4371</v>
      </c>
    </row>
    <row r="77" spans="1:3" x14ac:dyDescent="0.25">
      <c r="A77" s="2"/>
      <c r="C77" s="5">
        <v>4518</v>
      </c>
    </row>
    <row r="78" spans="1:3" x14ac:dyDescent="0.25">
      <c r="A78" s="2">
        <v>8708</v>
      </c>
      <c r="C78" s="5">
        <v>4547</v>
      </c>
    </row>
    <row r="79" spans="1:3" x14ac:dyDescent="0.25">
      <c r="A79" s="2">
        <v>9184</v>
      </c>
      <c r="C79" s="5">
        <v>5848</v>
      </c>
    </row>
    <row r="80" spans="1:3" x14ac:dyDescent="0.25">
      <c r="A80" s="2">
        <v>9034</v>
      </c>
      <c r="C80" s="5">
        <v>6174</v>
      </c>
    </row>
    <row r="81" spans="1:3" x14ac:dyDescent="0.25">
      <c r="A81" s="2">
        <v>1665</v>
      </c>
      <c r="C81" s="5">
        <v>7700</v>
      </c>
    </row>
    <row r="82" spans="1:3" x14ac:dyDescent="0.25">
      <c r="A82" s="4">
        <v>1559</v>
      </c>
      <c r="C82" s="5">
        <v>7756</v>
      </c>
    </row>
    <row r="83" spans="1:3" x14ac:dyDescent="0.25">
      <c r="A83" s="2">
        <v>8821</v>
      </c>
      <c r="C83" s="5">
        <v>7768</v>
      </c>
    </row>
    <row r="84" spans="1:3" x14ac:dyDescent="0.25">
      <c r="A84" s="2">
        <v>8749</v>
      </c>
      <c r="C84" s="5">
        <v>7884</v>
      </c>
    </row>
    <row r="85" spans="1:3" x14ac:dyDescent="0.25">
      <c r="A85" s="1">
        <v>2887</v>
      </c>
      <c r="C85" s="5">
        <v>8150</v>
      </c>
    </row>
    <row r="86" spans="1:3" x14ac:dyDescent="0.25">
      <c r="A86" s="2">
        <v>1672</v>
      </c>
      <c r="C86" s="5">
        <v>8153</v>
      </c>
    </row>
    <row r="87" spans="1:3" x14ac:dyDescent="0.25">
      <c r="A87" s="2">
        <v>8923</v>
      </c>
      <c r="C87" s="5">
        <v>8468</v>
      </c>
    </row>
    <row r="88" spans="1:3" x14ac:dyDescent="0.25">
      <c r="A88" s="2">
        <v>8883</v>
      </c>
      <c r="C88" s="5">
        <v>8517</v>
      </c>
    </row>
    <row r="89" spans="1:3" x14ac:dyDescent="0.25">
      <c r="A89" s="2"/>
      <c r="C89" s="5">
        <v>8535</v>
      </c>
    </row>
    <row r="90" spans="1:3" x14ac:dyDescent="0.25">
      <c r="A90" s="2">
        <v>8863</v>
      </c>
      <c r="C90" s="5">
        <v>8611</v>
      </c>
    </row>
    <row r="91" spans="1:3" x14ac:dyDescent="0.25">
      <c r="A91" s="2">
        <v>9232</v>
      </c>
      <c r="C91" s="5">
        <v>8617</v>
      </c>
    </row>
    <row r="92" spans="1:3" x14ac:dyDescent="0.25">
      <c r="A92" s="2">
        <v>9287</v>
      </c>
      <c r="C92" s="5">
        <v>8623</v>
      </c>
    </row>
    <row r="93" spans="1:3" x14ac:dyDescent="0.25">
      <c r="A93" s="2">
        <v>3982</v>
      </c>
      <c r="C93" s="5">
        <v>8624</v>
      </c>
    </row>
    <row r="94" spans="1:3" x14ac:dyDescent="0.25">
      <c r="A94" s="2">
        <v>1630</v>
      </c>
      <c r="C94" s="5">
        <v>8632</v>
      </c>
    </row>
    <row r="95" spans="1:3" x14ac:dyDescent="0.25">
      <c r="A95" s="3">
        <v>2356</v>
      </c>
      <c r="C95" s="5">
        <v>8670</v>
      </c>
    </row>
    <row r="96" spans="1:3" x14ac:dyDescent="0.25">
      <c r="A96" s="4">
        <v>3000</v>
      </c>
      <c r="C96" s="5">
        <v>8702</v>
      </c>
    </row>
    <row r="97" spans="1:3" x14ac:dyDescent="0.25">
      <c r="A97" s="2">
        <v>1732</v>
      </c>
      <c r="C97" s="5">
        <v>8707</v>
      </c>
    </row>
    <row r="98" spans="1:3" x14ac:dyDescent="0.25">
      <c r="A98" s="2">
        <v>8866</v>
      </c>
      <c r="C98" s="5">
        <v>8708</v>
      </c>
    </row>
    <row r="99" spans="1:3" x14ac:dyDescent="0.25">
      <c r="A99" s="3">
        <v>3791</v>
      </c>
      <c r="C99" s="5">
        <v>8741</v>
      </c>
    </row>
    <row r="100" spans="1:3" x14ac:dyDescent="0.25">
      <c r="A100" s="4">
        <v>1613</v>
      </c>
      <c r="C100" s="5">
        <v>8749</v>
      </c>
    </row>
    <row r="101" spans="1:3" x14ac:dyDescent="0.25">
      <c r="A101" s="2">
        <v>8827</v>
      </c>
      <c r="C101" s="5">
        <v>8767</v>
      </c>
    </row>
    <row r="102" spans="1:3" x14ac:dyDescent="0.25">
      <c r="A102" s="2">
        <v>4130</v>
      </c>
      <c r="C102" s="5">
        <v>8768</v>
      </c>
    </row>
    <row r="103" spans="1:3" x14ac:dyDescent="0.25">
      <c r="A103" s="2">
        <v>9104</v>
      </c>
      <c r="C103" s="5">
        <v>8798</v>
      </c>
    </row>
    <row r="104" spans="1:3" x14ac:dyDescent="0.25">
      <c r="A104" s="2"/>
      <c r="C104" s="5">
        <v>8799</v>
      </c>
    </row>
    <row r="105" spans="1:3" x14ac:dyDescent="0.25">
      <c r="A105" s="2">
        <v>9214</v>
      </c>
      <c r="C105" s="5">
        <v>8772</v>
      </c>
    </row>
    <row r="106" spans="1:3" x14ac:dyDescent="0.25">
      <c r="A106" s="2">
        <v>7768</v>
      </c>
      <c r="C106" s="5">
        <v>8788</v>
      </c>
    </row>
    <row r="107" spans="1:3" x14ac:dyDescent="0.25">
      <c r="A107" s="2">
        <v>8921</v>
      </c>
      <c r="C107" s="5">
        <v>8818</v>
      </c>
    </row>
    <row r="108" spans="1:3" x14ac:dyDescent="0.25">
      <c r="A108" s="2">
        <v>8768</v>
      </c>
      <c r="C108" s="5">
        <v>8801</v>
      </c>
    </row>
    <row r="109" spans="1:3" x14ac:dyDescent="0.25">
      <c r="A109" s="2">
        <v>8153</v>
      </c>
      <c r="C109" s="5">
        <v>8821</v>
      </c>
    </row>
    <row r="110" spans="1:3" x14ac:dyDescent="0.25">
      <c r="A110" s="2">
        <v>1670</v>
      </c>
      <c r="C110" s="5">
        <v>8827</v>
      </c>
    </row>
    <row r="111" spans="1:3" x14ac:dyDescent="0.25">
      <c r="A111" s="2">
        <v>9033</v>
      </c>
      <c r="C111" s="5">
        <v>8836</v>
      </c>
    </row>
    <row r="112" spans="1:3" x14ac:dyDescent="0.25">
      <c r="A112" s="2">
        <v>8767</v>
      </c>
      <c r="C112" s="5">
        <v>8841</v>
      </c>
    </row>
    <row r="113" spans="1:3" x14ac:dyDescent="0.25">
      <c r="A113" s="2">
        <v>3221</v>
      </c>
      <c r="C113" s="5">
        <v>8846</v>
      </c>
    </row>
    <row r="114" spans="1:3" x14ac:dyDescent="0.25">
      <c r="A114" s="2">
        <v>8920</v>
      </c>
      <c r="C114" s="5">
        <v>8863</v>
      </c>
    </row>
    <row r="115" spans="1:3" x14ac:dyDescent="0.25">
      <c r="A115" s="2">
        <v>8864</v>
      </c>
      <c r="C115" s="5">
        <v>8864</v>
      </c>
    </row>
    <row r="116" spans="1:3" x14ac:dyDescent="0.25">
      <c r="A116" s="2">
        <v>8772</v>
      </c>
      <c r="C116" s="5">
        <v>8865</v>
      </c>
    </row>
    <row r="117" spans="1:3" x14ac:dyDescent="0.25">
      <c r="A117" s="2">
        <v>1671</v>
      </c>
      <c r="C117" s="5">
        <v>8866</v>
      </c>
    </row>
    <row r="118" spans="1:3" x14ac:dyDescent="0.25">
      <c r="A118" s="3">
        <v>1759</v>
      </c>
      <c r="C118" s="5">
        <v>8877</v>
      </c>
    </row>
    <row r="119" spans="1:3" x14ac:dyDescent="0.25">
      <c r="A119" s="2">
        <v>8707</v>
      </c>
      <c r="C119" s="5">
        <v>8883</v>
      </c>
    </row>
    <row r="120" spans="1:3" x14ac:dyDescent="0.25">
      <c r="A120" s="2">
        <v>9249</v>
      </c>
      <c r="C120" s="5">
        <v>8884</v>
      </c>
    </row>
    <row r="121" spans="1:3" x14ac:dyDescent="0.25">
      <c r="A121" s="2">
        <v>7884</v>
      </c>
      <c r="C121" s="5">
        <v>8885</v>
      </c>
    </row>
    <row r="122" spans="1:3" x14ac:dyDescent="0.25">
      <c r="A122" s="2">
        <v>8788</v>
      </c>
      <c r="C122" s="5">
        <v>8886</v>
      </c>
    </row>
    <row r="123" spans="1:3" x14ac:dyDescent="0.25">
      <c r="A123" s="3">
        <v>1633</v>
      </c>
      <c r="C123" s="5">
        <v>8913</v>
      </c>
    </row>
    <row r="124" spans="1:3" x14ac:dyDescent="0.25">
      <c r="A124" s="4">
        <v>3484</v>
      </c>
      <c r="C124" s="5">
        <v>8914</v>
      </c>
    </row>
    <row r="125" spans="1:3" x14ac:dyDescent="0.25">
      <c r="A125" s="2">
        <v>4097</v>
      </c>
      <c r="C125" s="5">
        <v>8920</v>
      </c>
    </row>
    <row r="126" spans="1:3" x14ac:dyDescent="0.25">
      <c r="A126" s="2">
        <v>8801</v>
      </c>
      <c r="C126" s="5">
        <v>8921</v>
      </c>
    </row>
    <row r="127" spans="1:3" x14ac:dyDescent="0.25">
      <c r="A127" s="2">
        <v>9158</v>
      </c>
      <c r="C127" s="5">
        <v>8922</v>
      </c>
    </row>
    <row r="128" spans="1:3" x14ac:dyDescent="0.25">
      <c r="A128" s="3">
        <v>2786</v>
      </c>
      <c r="C128" s="5">
        <v>8923</v>
      </c>
    </row>
    <row r="129" spans="1:3" x14ac:dyDescent="0.25">
      <c r="A129" s="2">
        <v>2896</v>
      </c>
      <c r="C129" s="5">
        <v>8924</v>
      </c>
    </row>
    <row r="130" spans="1:3" x14ac:dyDescent="0.25">
      <c r="A130" s="2">
        <v>9399</v>
      </c>
      <c r="C130" s="5">
        <v>8949</v>
      </c>
    </row>
    <row r="131" spans="1:3" x14ac:dyDescent="0.25">
      <c r="A131" s="2">
        <v>8877</v>
      </c>
      <c r="C131" s="5">
        <v>8950</v>
      </c>
    </row>
    <row r="132" spans="1:3" x14ac:dyDescent="0.25">
      <c r="A132" s="2">
        <v>9115</v>
      </c>
      <c r="C132" s="5">
        <v>8948</v>
      </c>
    </row>
    <row r="133" spans="1:3" x14ac:dyDescent="0.25">
      <c r="A133" s="2">
        <v>8702</v>
      </c>
      <c r="C133" s="5">
        <v>8997</v>
      </c>
    </row>
    <row r="134" spans="1:3" x14ac:dyDescent="0.25">
      <c r="A134" s="4">
        <v>1584</v>
      </c>
      <c r="C134" s="5">
        <v>8998</v>
      </c>
    </row>
    <row r="135" spans="1:3" x14ac:dyDescent="0.25">
      <c r="A135" s="3">
        <v>1555</v>
      </c>
      <c r="C135" s="5">
        <v>9009</v>
      </c>
    </row>
    <row r="136" spans="1:3" x14ac:dyDescent="0.25">
      <c r="A136" s="2">
        <v>8611</v>
      </c>
      <c r="C136" s="5">
        <v>9008</v>
      </c>
    </row>
    <row r="137" spans="1:3" x14ac:dyDescent="0.25">
      <c r="A137" s="2">
        <v>1577</v>
      </c>
      <c r="C137" s="5">
        <v>9033</v>
      </c>
    </row>
    <row r="138" spans="1:3" x14ac:dyDescent="0.25">
      <c r="A138" s="2">
        <v>1802</v>
      </c>
      <c r="C138" s="5">
        <v>9027</v>
      </c>
    </row>
    <row r="139" spans="1:3" x14ac:dyDescent="0.25">
      <c r="A139" s="2">
        <v>7700</v>
      </c>
      <c r="C139" s="5">
        <v>9034</v>
      </c>
    </row>
    <row r="140" spans="1:3" x14ac:dyDescent="0.25">
      <c r="A140" s="4">
        <v>2077</v>
      </c>
      <c r="C140" s="5">
        <v>9043</v>
      </c>
    </row>
    <row r="141" spans="1:3" x14ac:dyDescent="0.25">
      <c r="A141" s="3">
        <v>2264</v>
      </c>
      <c r="C141" s="5">
        <v>9053</v>
      </c>
    </row>
    <row r="142" spans="1:3" x14ac:dyDescent="0.25">
      <c r="A142" s="4">
        <v>1749</v>
      </c>
      <c r="C142" s="5">
        <v>9058</v>
      </c>
    </row>
    <row r="143" spans="1:3" x14ac:dyDescent="0.25">
      <c r="A143" s="2">
        <v>1950</v>
      </c>
      <c r="C143" s="5">
        <v>9056</v>
      </c>
    </row>
    <row r="144" spans="1:3" x14ac:dyDescent="0.25">
      <c r="A144" s="2">
        <v>8632</v>
      </c>
      <c r="C144" s="5">
        <v>9059</v>
      </c>
    </row>
    <row r="145" spans="1:3" x14ac:dyDescent="0.25">
      <c r="A145" s="2">
        <v>9008</v>
      </c>
      <c r="C145" s="5">
        <v>9074</v>
      </c>
    </row>
    <row r="146" spans="1:3" x14ac:dyDescent="0.25">
      <c r="A146" s="2">
        <v>9229</v>
      </c>
      <c r="C146" s="5">
        <v>9104</v>
      </c>
    </row>
    <row r="147" spans="1:3" x14ac:dyDescent="0.25">
      <c r="A147" s="2">
        <v>8885</v>
      </c>
      <c r="C147" s="5">
        <v>9114</v>
      </c>
    </row>
    <row r="148" spans="1:3" x14ac:dyDescent="0.25">
      <c r="A148" s="2">
        <v>8886</v>
      </c>
      <c r="C148" s="5">
        <v>9115</v>
      </c>
    </row>
    <row r="149" spans="1:3" x14ac:dyDescent="0.25">
      <c r="A149" s="2">
        <v>8468</v>
      </c>
      <c r="C149" s="5">
        <v>9144</v>
      </c>
    </row>
    <row r="150" spans="1:3" x14ac:dyDescent="0.25">
      <c r="A150" s="2">
        <v>8949</v>
      </c>
      <c r="C150" s="5">
        <v>9154</v>
      </c>
    </row>
    <row r="151" spans="1:3" x14ac:dyDescent="0.25">
      <c r="A151" s="2">
        <v>9183</v>
      </c>
      <c r="C151" s="5">
        <v>9155</v>
      </c>
    </row>
    <row r="152" spans="1:3" x14ac:dyDescent="0.25">
      <c r="A152" s="2">
        <v>8846</v>
      </c>
      <c r="C152" s="5">
        <v>9158</v>
      </c>
    </row>
    <row r="153" spans="1:3" x14ac:dyDescent="0.25">
      <c r="A153" s="2">
        <v>4206</v>
      </c>
      <c r="C153" s="5">
        <v>9156</v>
      </c>
    </row>
    <row r="154" spans="1:3" x14ac:dyDescent="0.25">
      <c r="A154" s="2">
        <v>9258</v>
      </c>
      <c r="C154" s="5">
        <v>9183</v>
      </c>
    </row>
    <row r="155" spans="1:3" x14ac:dyDescent="0.25">
      <c r="A155" s="2">
        <v>9059</v>
      </c>
      <c r="C155" s="5">
        <v>9184</v>
      </c>
    </row>
    <row r="156" spans="1:3" x14ac:dyDescent="0.25">
      <c r="A156" s="3">
        <v>4201</v>
      </c>
      <c r="C156" s="5">
        <v>9202</v>
      </c>
    </row>
    <row r="157" spans="1:3" x14ac:dyDescent="0.25">
      <c r="A157" s="2">
        <v>8924</v>
      </c>
      <c r="C157" s="5">
        <v>9214</v>
      </c>
    </row>
    <row r="158" spans="1:3" x14ac:dyDescent="0.25">
      <c r="A158" s="2">
        <v>8950</v>
      </c>
      <c r="C158" s="5">
        <v>9213</v>
      </c>
    </row>
    <row r="159" spans="1:3" x14ac:dyDescent="0.25">
      <c r="A159" s="2">
        <v>8517</v>
      </c>
      <c r="C159" s="5">
        <v>9215</v>
      </c>
    </row>
    <row r="160" spans="1:3" x14ac:dyDescent="0.25">
      <c r="A160" s="2"/>
      <c r="C160" s="5">
        <v>9232</v>
      </c>
    </row>
    <row r="161" spans="1:3" x14ac:dyDescent="0.25">
      <c r="A161" s="4">
        <v>1552</v>
      </c>
      <c r="C161" s="5">
        <v>9206</v>
      </c>
    </row>
    <row r="162" spans="1:3" x14ac:dyDescent="0.25">
      <c r="A162" s="2">
        <v>4371</v>
      </c>
      <c r="C162" s="5">
        <v>9229</v>
      </c>
    </row>
    <row r="163" spans="1:3" x14ac:dyDescent="0.25">
      <c r="A163" s="2"/>
      <c r="C163" s="5">
        <v>9249</v>
      </c>
    </row>
    <row r="164" spans="1:3" x14ac:dyDescent="0.25">
      <c r="A164" s="2">
        <v>8841</v>
      </c>
      <c r="C164" s="5">
        <v>9251</v>
      </c>
    </row>
    <row r="165" spans="1:3" x14ac:dyDescent="0.25">
      <c r="A165" s="2">
        <v>9213</v>
      </c>
      <c r="C165" s="5">
        <v>9258</v>
      </c>
    </row>
    <row r="166" spans="1:3" x14ac:dyDescent="0.25">
      <c r="A166" s="2">
        <v>6174</v>
      </c>
      <c r="C166" s="5">
        <v>9280</v>
      </c>
    </row>
    <row r="167" spans="1:3" x14ac:dyDescent="0.25">
      <c r="C167" s="5">
        <v>9270</v>
      </c>
    </row>
    <row r="168" spans="1:3" x14ac:dyDescent="0.25">
      <c r="C168" s="5">
        <v>9286</v>
      </c>
    </row>
    <row r="169" spans="1:3" x14ac:dyDescent="0.25">
      <c r="C169" s="5">
        <v>9287</v>
      </c>
    </row>
    <row r="170" spans="1:3" x14ac:dyDescent="0.25">
      <c r="C170" s="5">
        <v>9310</v>
      </c>
    </row>
    <row r="171" spans="1:3" x14ac:dyDescent="0.25">
      <c r="C171" s="5">
        <v>9324</v>
      </c>
    </row>
    <row r="172" spans="1:3" x14ac:dyDescent="0.25">
      <c r="C172" s="5">
        <v>9382</v>
      </c>
    </row>
    <row r="173" spans="1:3" x14ac:dyDescent="0.25">
      <c r="C173" s="5">
        <v>9398</v>
      </c>
    </row>
    <row r="174" spans="1:3" x14ac:dyDescent="0.25">
      <c r="C174" s="5">
        <v>9399</v>
      </c>
    </row>
    <row r="175" spans="1:3" x14ac:dyDescent="0.25">
      <c r="C175" s="5">
        <v>9411</v>
      </c>
    </row>
    <row r="176" spans="1:3" x14ac:dyDescent="0.25">
      <c r="C176" s="5">
        <v>9417</v>
      </c>
    </row>
    <row r="177" spans="3:3" x14ac:dyDescent="0.25">
      <c r="C177" s="5">
        <v>9445</v>
      </c>
    </row>
    <row r="178" spans="3:3" x14ac:dyDescent="0.25">
      <c r="C178" s="5">
        <v>9449</v>
      </c>
    </row>
    <row r="179" spans="3:3" x14ac:dyDescent="0.25">
      <c r="C179" s="5">
        <v>9465</v>
      </c>
    </row>
    <row r="180" spans="3:3" x14ac:dyDescent="0.25">
      <c r="C180" s="5">
        <v>9466</v>
      </c>
    </row>
    <row r="181" spans="3:3" x14ac:dyDescent="0.25">
      <c r="C181" s="5">
        <v>9467</v>
      </c>
    </row>
    <row r="182" spans="3:3" x14ac:dyDescent="0.25">
      <c r="C182" s="5">
        <v>9468</v>
      </c>
    </row>
  </sheetData>
  <conditionalFormatting sqref="C1:C182 A1:A167">
    <cfRule type="uniqueValues" dxfId="172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Data_12weken</vt:lpstr>
      <vt:lpstr>Codering_12w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ajfhameete</dc:creator>
  <cp:lastModifiedBy>%username%</cp:lastModifiedBy>
  <cp:lastPrinted>2021-04-08T08:02:06Z</cp:lastPrinted>
  <dcterms:created xsi:type="dcterms:W3CDTF">2021-04-07T08:10:45Z</dcterms:created>
  <dcterms:modified xsi:type="dcterms:W3CDTF">2021-06-01T14:15:02Z</dcterms:modified>
</cp:coreProperties>
</file>