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HOPLONGTECH\CONG_TY\FORM_IMPORT\"/>
    </mc:Choice>
  </mc:AlternateContent>
  <bookViews>
    <workbookView xWindow="0" yWindow="0" windowWidth="20490" windowHeight="7455"/>
  </bookViews>
  <sheets>
    <sheet name="Sheet1" sheetId="1" r:id="rId1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6" i="1" l="1"/>
  <c r="J63" i="1"/>
  <c r="D70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4" i="1"/>
  <c r="J65" i="1"/>
  <c r="J67" i="1"/>
  <c r="J68" i="1"/>
  <c r="J69" i="1"/>
  <c r="J7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M2" i="1"/>
  <c r="K2" i="1"/>
  <c r="J2" i="1"/>
  <c r="I2" i="1"/>
  <c r="H2" i="1"/>
  <c r="G2" i="1"/>
  <c r="F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2" i="1"/>
</calcChain>
</file>

<file path=xl/sharedStrings.xml><?xml version="1.0" encoding="utf-8"?>
<sst xmlns="http://schemas.openxmlformats.org/spreadsheetml/2006/main" count="442" uniqueCount="153">
  <si>
    <t>STT</t>
  </si>
  <si>
    <t>NGAY_CHUAN</t>
  </si>
  <si>
    <t>GIO_DI_MUON</t>
  </si>
  <si>
    <t>TANG_CA_NGAY_THUONG</t>
  </si>
  <si>
    <t>TANG_CA_NGAY_LE</t>
  </si>
  <si>
    <t>SO_LAN_QUEN_CHAM</t>
  </si>
  <si>
    <t>SO_NGAY_NGHI</t>
  </si>
  <si>
    <t>CONG_THUC_TE</t>
  </si>
  <si>
    <t>UNG_LUONG</t>
  </si>
  <si>
    <t>GHI_CHU</t>
  </si>
  <si>
    <t>THANG_CHAM_CONG</t>
  </si>
  <si>
    <t>HL-TECH001</t>
  </si>
  <si>
    <t>HL-SALES001</t>
  </si>
  <si>
    <t>HL-SALES002</t>
  </si>
  <si>
    <t>Lê Quang Đạo</t>
  </si>
  <si>
    <t>HL-SALES003</t>
  </si>
  <si>
    <t>HL-TECH002</t>
  </si>
  <si>
    <t>HL-SALES004</t>
  </si>
  <si>
    <t>HL-IT001</t>
  </si>
  <si>
    <t>HL-PUR001</t>
  </si>
  <si>
    <t>HL-ACC001</t>
  </si>
  <si>
    <t>HL-SALES006</t>
  </si>
  <si>
    <t>HL-WALO001</t>
  </si>
  <si>
    <t>Đặng Thị Thanh Lịch</t>
  </si>
  <si>
    <t>HL-SALES005</t>
  </si>
  <si>
    <t>HL-ACC003</t>
  </si>
  <si>
    <t>HL-ACC002</t>
  </si>
  <si>
    <t>HL-PUR002</t>
  </si>
  <si>
    <t>HL-WALO002</t>
  </si>
  <si>
    <t>HL-SALES007</t>
  </si>
  <si>
    <t>HL-TECH011</t>
  </si>
  <si>
    <t>HL-TECH012</t>
  </si>
  <si>
    <t>HL-TECH006</t>
  </si>
  <si>
    <t>HL-SALES008</t>
  </si>
  <si>
    <t>HL-WALO005</t>
  </si>
  <si>
    <t>HL-TECH013</t>
  </si>
  <si>
    <t>HL-ACC004</t>
  </si>
  <si>
    <t>HL-PUR003</t>
  </si>
  <si>
    <t>HL-SALES014</t>
  </si>
  <si>
    <t>HL-PUR004</t>
  </si>
  <si>
    <t>HL-TECH010</t>
  </si>
  <si>
    <t>Đỗ Hữu Tài</t>
  </si>
  <si>
    <t>HL-TECH009</t>
  </si>
  <si>
    <t>HL-TECH004</t>
  </si>
  <si>
    <t>HL-ACC005</t>
  </si>
  <si>
    <t>HL-SALES013</t>
  </si>
  <si>
    <t>HL-SALES015</t>
  </si>
  <si>
    <t>HL-SALES016</t>
  </si>
  <si>
    <t>HL-TECH008</t>
  </si>
  <si>
    <t>HL-SALES017</t>
  </si>
  <si>
    <t>HL-TECH020</t>
  </si>
  <si>
    <t>HL-SALES010</t>
  </si>
  <si>
    <t>HL-TECH014</t>
  </si>
  <si>
    <t>HL-SALES011</t>
  </si>
  <si>
    <t>HL-SALES012</t>
  </si>
  <si>
    <t>HL-SALES009</t>
  </si>
  <si>
    <t>HL-TECH007</t>
  </si>
  <si>
    <t>HL-TECH005</t>
  </si>
  <si>
    <t>HL-WALO006</t>
  </si>
  <si>
    <t>HL-SALES018</t>
  </si>
  <si>
    <t>HL-TECH003</t>
  </si>
  <si>
    <t>HL-WALO007</t>
  </si>
  <si>
    <t>HL-WALO008</t>
  </si>
  <si>
    <t>HL-WALO009</t>
  </si>
  <si>
    <t>HL-IT002</t>
  </si>
  <si>
    <t>HL-WALO003</t>
  </si>
  <si>
    <t>HL-ACC006</t>
  </si>
  <si>
    <t>HL-TECH015</t>
  </si>
  <si>
    <t>Đỗ Văn Du</t>
  </si>
  <si>
    <t>HL-TECH016</t>
  </si>
  <si>
    <t>HL-TECH017</t>
  </si>
  <si>
    <t>HL-WALO004</t>
  </si>
  <si>
    <t>HL-PUR005</t>
  </si>
  <si>
    <t>HL-IT004</t>
  </si>
  <si>
    <t>Dư Thị Quỳnh</t>
  </si>
  <si>
    <t>HL-TECH018</t>
  </si>
  <si>
    <t>HL-IT003</t>
  </si>
  <si>
    <t>Nguyễn Thị Ngọc Huyền</t>
  </si>
  <si>
    <t>HL-EXPORT01</t>
  </si>
  <si>
    <t>HL-TECH021</t>
  </si>
  <si>
    <t>HL-TECH019</t>
  </si>
  <si>
    <t>HL-SALES019</t>
  </si>
  <si>
    <t>HL-TECH022</t>
  </si>
  <si>
    <t>Nguyễn Huỳnh Anh Trúc</t>
  </si>
  <si>
    <t>HL-WALO010</t>
  </si>
  <si>
    <t>Trương Văn Thái</t>
  </si>
  <si>
    <t>HL-WALO011</t>
  </si>
  <si>
    <t>Phạm Quang Huy</t>
  </si>
  <si>
    <t>USERNAME</t>
  </si>
  <si>
    <t>NGUYỄN HỒNG QUẢNG</t>
  </si>
  <si>
    <t>LƯƠNG HOÀNG NGỌC</t>
  </si>
  <si>
    <t>CHU DIỆU HƯƠNG</t>
  </si>
  <si>
    <t>VŨ ĐỨC BẮC</t>
  </si>
  <si>
    <t>TRẦN MẠNH TUẤN</t>
  </si>
  <si>
    <t>NGUYỄN MINH TÂN</t>
  </si>
  <si>
    <t>VŨ THỊ HẠNH</t>
  </si>
  <si>
    <t>VŨ THỊ NHÀN</t>
  </si>
  <si>
    <t>NGUYỄN THỊ TƯƠI</t>
  </si>
  <si>
    <t>NGUYỄN THỊ NHÂM</t>
  </si>
  <si>
    <t>LÊ HUYỀN TRANG</t>
  </si>
  <si>
    <t>NGUYỄN THỊ DUNG</t>
  </si>
  <si>
    <t>VŨ THỊ THẢO</t>
  </si>
  <si>
    <t>ĐỖ HOA TÂM</t>
  </si>
  <si>
    <t>ĐẶNG THỊ THU HƯỜNG</t>
  </si>
  <si>
    <t>PHẠM HỒNG QUÂN</t>
  </si>
  <si>
    <t>THÁI VIẾT ĐỨC</t>
  </si>
  <si>
    <t>NGUYỄN ĐỨC TÀI</t>
  </si>
  <si>
    <t>LÊ VĂN TRUNG</t>
  </si>
  <si>
    <t>NGUYỄN MINH ĐỨC</t>
  </si>
  <si>
    <t>HOÀNG MẠNH HÙNG</t>
  </si>
  <si>
    <t>ĐẶNG THỊ THANH NGA</t>
  </si>
  <si>
    <t>TRƯƠNG THỊ XOA</t>
  </si>
  <si>
    <t>NGÔ THỊ HỒNG NHUNG</t>
  </si>
  <si>
    <t>PHẠM THỊ HƯƠNG</t>
  </si>
  <si>
    <t>NGUYỄN DUY HẢI</t>
  </si>
  <si>
    <t>HÀ THỌ HẢI</t>
  </si>
  <si>
    <t>VŨ THỊ PHƯỢNG</t>
  </si>
  <si>
    <t>NGÔ THỊ DẦN</t>
  </si>
  <si>
    <t>NGUYỄN THỊ HƯỜNG</t>
  </si>
  <si>
    <t>LÊ VĂN VỮNG</t>
  </si>
  <si>
    <t>VŨ XUÂN CHUNG</t>
  </si>
  <si>
    <t>NGUYỄN THỊ HIỀN</t>
  </si>
  <si>
    <t>NGUYỄN VĂN THÀNH</t>
  </si>
  <si>
    <t>VŨ NGỌC DIỆP</t>
  </si>
  <si>
    <t>ĐẶNG THỊ NINH THANH</t>
  </si>
  <si>
    <t>PHAN THÁI TIỆP</t>
  </si>
  <si>
    <t>NGUYỄN SỸ LỢI</t>
  </si>
  <si>
    <t>ĐỖ VĂN LỰC</t>
  </si>
  <si>
    <t>TRỊNH MINH KHOA</t>
  </si>
  <si>
    <t>TRỊNH AN NINH</t>
  </si>
  <si>
    <t>PHẠM NGỌC TIẾN</t>
  </si>
  <si>
    <t>NGUYỄN TRỌNG HẢI</t>
  </si>
  <si>
    <t>ĐỚI VĂN ĐẶNG</t>
  </si>
  <si>
    <t>VŨ VĂN TRÌNH</t>
  </si>
  <si>
    <t>ĐẶNG VĂN CƯƠNG</t>
  </si>
  <si>
    <t>ĐỖ VĂN DƯƠNG</t>
  </si>
  <si>
    <t>NGUYỄN VĂN TRÃI</t>
  </si>
  <si>
    <t>NGUYỄN THỊ HÒA</t>
  </si>
  <si>
    <t>ĐÀO KIM LỰC</t>
  </si>
  <si>
    <t>TRỊNH THỊ HÀ</t>
  </si>
  <si>
    <t>NGUYỄN THỊ MỪNG</t>
  </si>
  <si>
    <t>NGUYỄN THỊ TRANG</t>
  </si>
  <si>
    <t>NGUYỄN VĂN PHÚC</t>
  </si>
  <si>
    <t>NGUYỄN VĂN ĐỊNH</t>
  </si>
  <si>
    <t>LÊ THANH LỰC</t>
  </si>
  <si>
    <t>LÂM THỊ HiỀN</t>
  </si>
  <si>
    <t>PHẠM VĂN HẬU</t>
  </si>
  <si>
    <t>NGUYỄN THU GIANG</t>
  </si>
  <si>
    <t>LÂM ĐẠI DƯƠNG</t>
  </si>
  <si>
    <t>GIO_VE_SOM</t>
  </si>
  <si>
    <t>FULLNAME</t>
  </si>
  <si>
    <t>01/2017</t>
  </si>
  <si>
    <t>HL-IT005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</si>
</sst>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  <font>
      <i/>
      <sz val="12"/>
      <name val="Times New Roman"/>
      <family val="1"/>
    </font>
    <font>
      <b/>
      <sz val="9"/>
      <name val="Arial"/>
      <family val="2"/>
    </font>
    <font>
      <b/>
      <sz val="10"/>
      <color theme="1"/>
      <name val="Arial"/>
      <family val="2"/>
    </font>
    <font>
      <b/>
      <sz val="11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3" fontId="1" fillId="3" borderId="1" xfId="0" applyNumberFormat="1" applyFont="1" applyFill="1" applyBorder="1" applyAlignment="1" applyProtection="1">
      <alignment horizontal="center" vertical="center"/>
    </xf>
    <xf numFmtId="3" fontId="1" fillId="3" borderId="1" xfId="0" applyNumberFormat="1" applyFont="1" applyFill="1" applyBorder="1" applyAlignment="1" applyProtection="1">
      <alignment horizontal="center" vertical="center" wrapText="1"/>
    </xf>
    <xf numFmtId="164" fontId="1" fillId="3" borderId="1" xfId="0" applyNumberFormat="1" applyFont="1" applyFill="1" applyBorder="1" applyAlignment="1" applyProtection="1">
      <alignment horizontal="center" vertical="center" wrapText="1"/>
    </xf>
    <xf numFmtId="165" fontId="1" fillId="3" borderId="1" xfId="0" applyNumberFormat="1" applyFont="1" applyFill="1" applyBorder="1" applyAlignment="1" applyProtection="1">
      <alignment horizontal="center" vertical="center" wrapText="1"/>
    </xf>
    <xf numFmtId="2" fontId="1" fillId="3" borderId="1" xfId="0" applyNumberFormat="1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165" fontId="3" fillId="2" borderId="1" xfId="0" applyNumberFormat="1" applyFont="1" applyFill="1" applyBorder="1" applyAlignment="1" applyProtection="1">
      <alignment horizontal="center" vertical="center"/>
      <protection locked="0"/>
    </xf>
    <xf numFmtId="165" fontId="4" fillId="2" borderId="1" xfId="0" applyNumberFormat="1" applyFont="1" applyFill="1" applyBorder="1" applyAlignment="1" applyProtection="1">
      <alignment horizontal="center" vertical="center"/>
      <protection locked="0"/>
    </xf>
    <xf numFmtId="0" fontId="0" fillId="2" borderId="1" xfId="0" applyFill="1" applyBorder="1" applyProtection="1">
      <protection locked="0"/>
    </xf>
    <xf numFmtId="0" fontId="2" fillId="2" borderId="1" xfId="0" applyFont="1" applyFill="1" applyBorder="1" applyProtection="1"/>
    <xf numFmtId="0" fontId="0" fillId="0" borderId="1" xfId="0" applyBorder="1" applyProtection="1"/>
    <xf numFmtId="3" fontId="2" fillId="2" borderId="1" xfId="0" applyNumberFormat="1" applyFont="1" applyFill="1" applyBorder="1" applyAlignment="1" applyProtection="1">
      <alignment horizontal="right" vertical="center"/>
      <protection locked="0"/>
    </xf>
    <xf numFmtId="165" fontId="3" fillId="2" borderId="1" xfId="0" applyNumberFormat="1" applyFont="1" applyFill="1" applyBorder="1" applyAlignment="1" applyProtection="1">
      <alignment horizontal="right" vertical="center"/>
      <protection locked="0"/>
    </xf>
    <xf numFmtId="3" fontId="8" fillId="3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Protection="1">
      <protection locked="0"/>
    </xf>
    <xf numFmtId="0" fontId="6" fillId="0" borderId="1" xfId="0" applyFont="1" applyFill="1" applyBorder="1" applyAlignment="1" applyProtection="1">
      <alignment horizontal="left"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quotePrefix="1" applyProtection="1">
      <protection locked="0"/>
    </xf>
    <xf numFmtId="0" fontId="6" fillId="0" borderId="1" xfId="0" applyFont="1" applyFill="1" applyBorder="1" applyAlignment="1" applyProtection="1">
      <alignment horizontal="left" vertical="center"/>
      <protection locked="0"/>
    </xf>
    <xf numFmtId="0" fontId="6" fillId="2" borderId="1" xfId="0" applyFont="1" applyFill="1" applyBorder="1" applyAlignment="1" applyProtection="1">
      <alignment horizontal="left" vertical="center"/>
      <protection locked="0"/>
    </xf>
    <xf numFmtId="0" fontId="6" fillId="2" borderId="1" xfId="0" applyFont="1" applyFill="1" applyBorder="1" applyAlignment="1" applyProtection="1">
      <alignment horizontal="left" vertical="center" wrapText="1"/>
      <protection locked="0"/>
    </xf>
    <xf numFmtId="3" fontId="7" fillId="2" borderId="1" xfId="0" applyNumberFormat="1" applyFont="1" applyFill="1" applyBorder="1" applyAlignment="1" applyProtection="1">
      <alignment horizontal="left" vertical="center"/>
      <protection locked="0"/>
    </xf>
    <xf numFmtId="0" fontId="2" fillId="2" borderId="1" xfId="0" applyFont="1" applyFill="1" applyBorder="1" applyProtection="1">
      <protection locked="0"/>
    </xf>
    <xf numFmtId="0" fontId="0" fillId="0" borderId="0" xfId="0" applyProtection="1"/>
    <xf numFmtId="0" fontId="6" fillId="0" borderId="1" xfId="0" applyFont="1" applyFill="1" applyBorder="1" applyAlignment="1" applyProtection="1">
      <alignment horizontal="left" vertical="center" wrapText="1"/>
    </xf>
    <xf numFmtId="0" fontId="0" fillId="0" borderId="0" xfId="0" quotePrefix="1" applyProtection="1"/>
    <xf numFmtId="0" fontId="6" fillId="0" borderId="1" xfId="0" applyFont="1" applyFill="1" applyBorder="1" applyAlignment="1" applyProtection="1">
      <alignment horizontal="left" vertical="center"/>
    </xf>
    <xf numFmtId="0" fontId="6" fillId="2" borderId="1" xfId="0" applyFont="1" applyFill="1" applyBorder="1" applyAlignment="1" applyProtection="1">
      <alignment horizontal="left" vertical="center"/>
    </xf>
    <xf numFmtId="0" fontId="6" fillId="2" borderId="1" xfId="0" applyFont="1" applyFill="1" applyBorder="1" applyAlignment="1" applyProtection="1">
      <alignment horizontal="left" vertical="center" wrapText="1"/>
    </xf>
    <xf numFmtId="3" fontId="7" fillId="2" borderId="1" xfId="0" applyNumberFormat="1" applyFont="1" applyFill="1" applyBorder="1" applyAlignment="1" applyProtection="1">
      <alignment horizontal="left" vertical="center"/>
    </xf>
    <xf numFmtId="164" fontId="5" fillId="2" borderId="2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0"/>
  <sheetViews>
    <sheetView tabSelected="1" workbookViewId="0">
      <selection activeCell="C5" sqref="C5"/>
    </sheetView>
  </sheetViews>
  <sheetFormatPr defaultRowHeight="15" x14ac:dyDescent="0.25"/>
  <cols>
    <col min="1" max="1" width="8.42578125" customWidth="1"/>
    <col min="2" max="3" width="26.42578125" customWidth="1"/>
    <col min="4" max="5" width="21.28515625" customWidth="1"/>
    <col min="6" max="6" width="26.42578125" customWidth="1"/>
    <col min="7" max="7" width="36" customWidth="1"/>
    <col min="8" max="14" width="26.42578125" customWidth="1"/>
    <col min="20" max="20" width="6" customWidth="1"/>
    <col min="21" max="22" width="20.7109375" customWidth="1"/>
    <col min="31" max="31" width="11.5703125" customWidth="1"/>
  </cols>
  <sheetData>
    <row r="1" spans="1:33" ht="57" x14ac:dyDescent="0.25">
      <c r="A1" s="1" t="s">
        <v>0</v>
      </c>
      <c r="B1" s="1" t="s">
        <v>150</v>
      </c>
      <c r="C1" s="1" t="s">
        <v>88</v>
      </c>
      <c r="D1" s="2" t="s">
        <v>1</v>
      </c>
      <c r="E1" s="3" t="s">
        <v>2</v>
      </c>
      <c r="F1" s="3" t="s">
        <v>149</v>
      </c>
      <c r="G1" s="4" t="s">
        <v>3</v>
      </c>
      <c r="H1" s="5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3" t="s">
        <v>9</v>
      </c>
      <c r="N1" s="3" t="s">
        <v>10</v>
      </c>
      <c r="T1" s="1" t="s">
        <v>0</v>
      </c>
      <c r="U1" s="1" t="s">
        <v>150</v>
      </c>
      <c r="V1" s="1" t="s">
        <v>88</v>
      </c>
      <c r="W1" s="2" t="s">
        <v>1</v>
      </c>
      <c r="X1" s="3" t="s">
        <v>2</v>
      </c>
      <c r="Y1" s="3" t="s">
        <v>149</v>
      </c>
      <c r="Z1" s="4" t="s">
        <v>3</v>
      </c>
      <c r="AA1" s="5" t="s">
        <v>4</v>
      </c>
      <c r="AB1" s="4" t="s">
        <v>5</v>
      </c>
      <c r="AC1" s="4" t="s">
        <v>6</v>
      </c>
      <c r="AD1" s="4" t="s">
        <v>7</v>
      </c>
      <c r="AE1" s="14" t="s">
        <v>8</v>
      </c>
      <c r="AF1" s="3" t="s">
        <v>9</v>
      </c>
      <c r="AG1" s="3" t="s">
        <v>10</v>
      </c>
    </row>
    <row r="2" spans="1:33" x14ac:dyDescent="0.25">
      <c r="A2" s="24">
        <v>1</v>
      </c>
      <c r="B2" s="25" t="s">
        <v>89</v>
      </c>
      <c r="C2" s="11" t="s">
        <v>11</v>
      </c>
      <c r="D2" s="24" t="str">
        <f>IF(VLOOKUP($C2,$V$2:$AG$70,2,0)&lt;&gt;0,TEXT(VLOOKUP($C2,$V$2:$AG$70,2,0),"###,###,##0.00"),"-")</f>
        <v>-</v>
      </c>
      <c r="E2" s="24" t="str">
        <f>IF(VLOOKUP($C2,$V$2:$AG$70,3,0)&lt;&gt;0,TEXT(VLOOKUP($C2,$V$2:$AG$70,3,0),"###,###,##0.00"),"-")</f>
        <v>-</v>
      </c>
      <c r="F2" s="24" t="str">
        <f>IF(VLOOKUP($C2,$V$2:$AG$70,4,0)&lt;&gt;0,TEXT(VLOOKUP($C2,$V$2:$AG$70,4,0),"###,###,##0.00"),"-")</f>
        <v>-</v>
      </c>
      <c r="G2" s="24" t="str">
        <f>IF(VLOOKUP($C2,$V$2:$AG$70,5,0)&lt;&gt;0,TEXT(VLOOKUP($C2,$V$2:$AG$70,5,0),"###,###,##0.00"),"-")</f>
        <v>-</v>
      </c>
      <c r="H2" s="24" t="str">
        <f>IF(VLOOKUP($C2,$V$2:$AG$70,6,0)&lt;&gt;0,TEXT(VLOOKUP($C2,$V$2:$AG$70,6,0),"###,###,##0.00"),"-")</f>
        <v>-</v>
      </c>
      <c r="I2" s="24" t="str">
        <f>IF(VLOOKUP($C2,$V$2:$AG$70,7,0)&lt;&gt;0,TEXT(VLOOKUP($C2,$V$2:$AG$70,7,0),"###,###,##0.00"),"-")</f>
        <v>-</v>
      </c>
      <c r="J2" s="24" t="str">
        <f>IF(VLOOKUP($C2,$V$2:$AG$70,8,0)&lt;&gt;0,TEXT(VLOOKUP($C2,$V$2:$AG$70,8,0),"###,###,##0.00"),"-")</f>
        <v>-</v>
      </c>
      <c r="K2" s="24" t="str">
        <f>IF(VLOOKUP($C2,$V$2:$AG$70,9,0)&lt;&gt;0,TEXT(VLOOKUP($C2,$V$2:$AG$70,9,0),"###,###,##0.00"),"-")</f>
        <v>-</v>
      </c>
      <c r="L2" s="24" t="str">
        <f>IF(VLOOKUP($C2,$V$2:$AG$70,10,0)&lt;&gt;0,TEXT(VLOOKUP($C2,$V$2:$AG$70,10,0),"###,###,##0.00"),"-")</f>
        <v>-</v>
      </c>
      <c r="M2" s="24" t="str">
        <f>IF(VLOOKUP($C2,$V$2:$AG$70,11,0)&lt;&gt;0,TEXT(VLOOKUP($C2,$V$2:$AG$70,11,0),"###,###,##0.00"),"-")</f>
        <v>-</v>
      </c>
      <c r="N2" s="26" t="s">
        <v>151</v>
      </c>
      <c r="T2" s="15">
        <v>1</v>
      </c>
      <c r="U2" s="16" t="s">
        <v>89</v>
      </c>
      <c r="V2" s="17" t="s">
        <v>11</v>
      </c>
      <c r="W2" s="15"/>
      <c r="X2" s="18"/>
      <c r="Y2" s="18"/>
      <c r="Z2" s="15"/>
      <c r="AA2" s="15"/>
      <c r="AB2" s="15"/>
      <c r="AC2" s="15"/>
      <c r="AD2" s="15"/>
      <c r="AE2" s="15"/>
      <c r="AF2" s="15"/>
      <c r="AG2" s="18" t="s">
        <v>151</v>
      </c>
    </row>
    <row r="3" spans="1:33" x14ac:dyDescent="0.25">
      <c r="A3" s="24">
        <v>2</v>
      </c>
      <c r="B3" s="25" t="s">
        <v>90</v>
      </c>
      <c r="C3" s="11" t="s">
        <v>12</v>
      </c>
      <c r="D3" s="24" t="str">
        <f t="shared" ref="D3:D66" si="0">IF(VLOOKUP($C3,$V$2:$AG$70,2,0)&lt;&gt;0,TEXT(VLOOKUP($C3,$V$2:$AG$70,2,0),"###,###,##0.00"),"-")</f>
        <v>-</v>
      </c>
      <c r="E3" s="24" t="str">
        <f t="shared" ref="E3:E66" si="1">IF(VLOOKUP($C3,$V$2:$AG$70,3,0)&lt;&gt;0,TEXT(VLOOKUP($C3,$V$2:$AG$70,3,0),"###,###,##0.00"),"-")</f>
        <v>-</v>
      </c>
      <c r="F3" s="24" t="str">
        <f t="shared" ref="F3:F66" si="2">IF(VLOOKUP($C3,$V$2:$AG$70,4,0)&lt;&gt;0,TEXT(VLOOKUP($C3,$V$2:$AG$70,4,0),"###,###,##0.00"),"-")</f>
        <v>-</v>
      </c>
      <c r="G3" s="24" t="str">
        <f t="shared" ref="G3:G66" si="3">IF(VLOOKUP($C3,$V$2:$AG$70,5,0)&lt;&gt;0,TEXT(VLOOKUP($C3,$V$2:$AG$70,5,0),"###,###,##0.00"),"-")</f>
        <v>-</v>
      </c>
      <c r="H3" s="24" t="str">
        <f t="shared" ref="H3:H66" si="4">IF(VLOOKUP($C3,$V$2:$AG$70,6,0)&lt;&gt;0,TEXT(VLOOKUP($C3,$V$2:$AG$70,6,0),"###,###,##0.00"),"-")</f>
        <v>-</v>
      </c>
      <c r="I3" s="24" t="str">
        <f t="shared" ref="I3:I66" si="5">IF(VLOOKUP($C3,$V$2:$AG$70,7,0)&lt;&gt;0,TEXT(VLOOKUP($C3,$V$2:$AG$70,7,0),"###,###,##0.00"),"-")</f>
        <v>-</v>
      </c>
      <c r="J3" s="24" t="str">
        <f t="shared" ref="J3:J66" si="6">IF(VLOOKUP($C3,$V$2:$AG$70,8,0)&lt;&gt;0,TEXT(VLOOKUP($C3,$V$2:$AG$70,8,0),"###,###,##0.00"),"-")</f>
        <v>-</v>
      </c>
      <c r="K3" s="24" t="str">
        <f t="shared" ref="K3:K66" si="7">IF(VLOOKUP($C3,$V$2:$AG$70,9,0)&lt;&gt;0,TEXT(VLOOKUP($C3,$V$2:$AG$70,9,0),"###,###,##0.00"),"-")</f>
        <v>-</v>
      </c>
      <c r="L3" s="24" t="str">
        <f t="shared" ref="L3:L66" si="8">IF(VLOOKUP($C3,$V$2:$AG$70,10,0)&lt;&gt;0,TEXT(VLOOKUP($C3,$V$2:$AG$70,10,0),"###,###,##0.00"),"-")</f>
        <v>-</v>
      </c>
      <c r="M3" s="24" t="str">
        <f t="shared" ref="M3:M66" si="9">IF(VLOOKUP($C3,$V$2:$AG$70,11,0)&lt;&gt;0,TEXT(VLOOKUP($C3,$V$2:$AG$70,11,0),"###,###,##0.00"),"-")</f>
        <v>-</v>
      </c>
      <c r="N3" s="26" t="s">
        <v>151</v>
      </c>
      <c r="T3" s="15">
        <v>2</v>
      </c>
      <c r="U3" s="16" t="s">
        <v>90</v>
      </c>
      <c r="V3" s="17" t="s">
        <v>12</v>
      </c>
      <c r="W3" s="15"/>
      <c r="X3" s="18"/>
      <c r="Y3" s="18"/>
      <c r="Z3" s="15"/>
      <c r="AA3" s="15"/>
      <c r="AB3" s="15"/>
      <c r="AC3" s="15"/>
      <c r="AD3" s="15"/>
      <c r="AE3" s="15"/>
      <c r="AF3" s="15"/>
      <c r="AG3" s="18" t="s">
        <v>151</v>
      </c>
    </row>
    <row r="4" spans="1:33" x14ac:dyDescent="0.25">
      <c r="A4" s="24">
        <v>3</v>
      </c>
      <c r="B4" s="27" t="s">
        <v>91</v>
      </c>
      <c r="C4" s="11" t="s">
        <v>13</v>
      </c>
      <c r="D4" s="24" t="str">
        <f t="shared" si="0"/>
        <v>-</v>
      </c>
      <c r="E4" s="24" t="str">
        <f t="shared" si="1"/>
        <v>-</v>
      </c>
      <c r="F4" s="24" t="str">
        <f t="shared" si="2"/>
        <v>-</v>
      </c>
      <c r="G4" s="24" t="str">
        <f t="shared" si="3"/>
        <v>-</v>
      </c>
      <c r="H4" s="24" t="str">
        <f t="shared" si="4"/>
        <v>-</v>
      </c>
      <c r="I4" s="24" t="str">
        <f t="shared" si="5"/>
        <v>-</v>
      </c>
      <c r="J4" s="24" t="str">
        <f t="shared" si="6"/>
        <v>-</v>
      </c>
      <c r="K4" s="24" t="str">
        <f t="shared" si="7"/>
        <v>-</v>
      </c>
      <c r="L4" s="24" t="str">
        <f t="shared" si="8"/>
        <v>-</v>
      </c>
      <c r="M4" s="24" t="str">
        <f t="shared" si="9"/>
        <v>-</v>
      </c>
      <c r="N4" s="26" t="s">
        <v>151</v>
      </c>
      <c r="T4" s="15">
        <v>3</v>
      </c>
      <c r="U4" s="19" t="s">
        <v>91</v>
      </c>
      <c r="V4" s="17" t="s">
        <v>13</v>
      </c>
      <c r="W4" s="15"/>
      <c r="X4" s="15"/>
      <c r="Y4" s="15"/>
      <c r="Z4" s="15"/>
      <c r="AA4" s="15"/>
      <c r="AB4" s="15"/>
      <c r="AC4" s="15"/>
      <c r="AD4" s="15"/>
      <c r="AE4" s="15"/>
      <c r="AF4" s="15"/>
      <c r="AG4" s="18" t="s">
        <v>151</v>
      </c>
    </row>
    <row r="5" spans="1:33" x14ac:dyDescent="0.25">
      <c r="A5" s="24">
        <v>4</v>
      </c>
      <c r="B5" s="27" t="s">
        <v>14</v>
      </c>
      <c r="C5" s="11" t="s">
        <v>15</v>
      </c>
      <c r="D5" s="24" t="str">
        <f t="shared" si="0"/>
        <v>-</v>
      </c>
      <c r="E5" s="24" t="str">
        <f t="shared" si="1"/>
        <v>-</v>
      </c>
      <c r="F5" s="24" t="str">
        <f t="shared" si="2"/>
        <v>-</v>
      </c>
      <c r="G5" s="24" t="str">
        <f t="shared" si="3"/>
        <v>-</v>
      </c>
      <c r="H5" s="24" t="str">
        <f t="shared" si="4"/>
        <v>-</v>
      </c>
      <c r="I5" s="24" t="str">
        <f t="shared" si="5"/>
        <v>-</v>
      </c>
      <c r="J5" s="24" t="str">
        <f t="shared" si="6"/>
        <v>-</v>
      </c>
      <c r="K5" s="24" t="str">
        <f t="shared" si="7"/>
        <v>-</v>
      </c>
      <c r="L5" s="24" t="str">
        <f t="shared" si="8"/>
        <v>-</v>
      </c>
      <c r="M5" s="24" t="str">
        <f t="shared" si="9"/>
        <v>-</v>
      </c>
      <c r="N5" s="26" t="s">
        <v>151</v>
      </c>
      <c r="T5" s="15">
        <v>4</v>
      </c>
      <c r="U5" s="19" t="s">
        <v>14</v>
      </c>
      <c r="V5" s="17" t="s">
        <v>15</v>
      </c>
      <c r="W5" s="15"/>
      <c r="X5" s="18"/>
      <c r="Y5" s="18"/>
      <c r="Z5" s="15"/>
      <c r="AA5" s="15"/>
      <c r="AB5" s="15"/>
      <c r="AC5" s="15"/>
      <c r="AD5" s="15"/>
      <c r="AE5" s="15"/>
      <c r="AF5" s="15"/>
      <c r="AG5" s="18" t="s">
        <v>151</v>
      </c>
    </row>
    <row r="6" spans="1:33" x14ac:dyDescent="0.25">
      <c r="A6" s="24">
        <v>5</v>
      </c>
      <c r="B6" s="27" t="s">
        <v>92</v>
      </c>
      <c r="C6" s="11" t="s">
        <v>16</v>
      </c>
      <c r="D6" s="24" t="str">
        <f t="shared" si="0"/>
        <v>-</v>
      </c>
      <c r="E6" s="24" t="str">
        <f t="shared" si="1"/>
        <v>-</v>
      </c>
      <c r="F6" s="24" t="str">
        <f t="shared" si="2"/>
        <v>-</v>
      </c>
      <c r="G6" s="24" t="str">
        <f t="shared" si="3"/>
        <v>-</v>
      </c>
      <c r="H6" s="24" t="str">
        <f t="shared" si="4"/>
        <v>-</v>
      </c>
      <c r="I6" s="24" t="str">
        <f t="shared" si="5"/>
        <v>-</v>
      </c>
      <c r="J6" s="24" t="str">
        <f t="shared" si="6"/>
        <v>-</v>
      </c>
      <c r="K6" s="24" t="str">
        <f t="shared" si="7"/>
        <v>-</v>
      </c>
      <c r="L6" s="24" t="str">
        <f t="shared" si="8"/>
        <v>-</v>
      </c>
      <c r="M6" s="24" t="str">
        <f t="shared" si="9"/>
        <v>-</v>
      </c>
      <c r="N6" s="26" t="s">
        <v>151</v>
      </c>
      <c r="T6" s="15">
        <v>5</v>
      </c>
      <c r="U6" s="19" t="s">
        <v>92</v>
      </c>
      <c r="V6" s="17" t="s">
        <v>16</v>
      </c>
      <c r="W6" s="15"/>
      <c r="X6" s="18"/>
      <c r="Y6" s="18"/>
      <c r="Z6" s="15"/>
      <c r="AA6" s="15"/>
      <c r="AB6" s="15"/>
      <c r="AC6" s="15"/>
      <c r="AD6" s="15"/>
      <c r="AE6" s="15"/>
      <c r="AF6" s="15"/>
      <c r="AG6" s="18" t="s">
        <v>151</v>
      </c>
    </row>
    <row r="7" spans="1:33" x14ac:dyDescent="0.25">
      <c r="A7" s="24">
        <v>6</v>
      </c>
      <c r="B7" s="28" t="s">
        <v>93</v>
      </c>
      <c r="C7" s="6" t="s">
        <v>17</v>
      </c>
      <c r="D7" s="24" t="str">
        <f t="shared" si="0"/>
        <v>-</v>
      </c>
      <c r="E7" s="24" t="str">
        <f t="shared" si="1"/>
        <v>-</v>
      </c>
      <c r="F7" s="24" t="str">
        <f t="shared" si="2"/>
        <v>-</v>
      </c>
      <c r="G7" s="24" t="str">
        <f t="shared" si="3"/>
        <v>-</v>
      </c>
      <c r="H7" s="24" t="str">
        <f t="shared" si="4"/>
        <v>-</v>
      </c>
      <c r="I7" s="24" t="str">
        <f t="shared" si="5"/>
        <v>-</v>
      </c>
      <c r="J7" s="24" t="str">
        <f t="shared" si="6"/>
        <v>-</v>
      </c>
      <c r="K7" s="24" t="str">
        <f t="shared" si="7"/>
        <v>-</v>
      </c>
      <c r="L7" s="24" t="str">
        <f t="shared" si="8"/>
        <v>-</v>
      </c>
      <c r="M7" s="24" t="str">
        <f t="shared" si="9"/>
        <v>-</v>
      </c>
      <c r="N7" s="26" t="s">
        <v>151</v>
      </c>
      <c r="T7" s="15">
        <v>6</v>
      </c>
      <c r="U7" s="20" t="s">
        <v>93</v>
      </c>
      <c r="V7" s="9" t="s">
        <v>17</v>
      </c>
      <c r="W7" s="15"/>
      <c r="X7" s="15"/>
      <c r="Y7" s="15"/>
      <c r="Z7" s="15"/>
      <c r="AA7" s="15"/>
      <c r="AB7" s="15"/>
      <c r="AC7" s="15"/>
      <c r="AD7" s="15"/>
      <c r="AE7" s="15"/>
      <c r="AF7" s="15"/>
      <c r="AG7" s="18" t="s">
        <v>151</v>
      </c>
    </row>
    <row r="8" spans="1:33" x14ac:dyDescent="0.25">
      <c r="A8" s="24">
        <v>7</v>
      </c>
      <c r="B8" s="28" t="s">
        <v>94</v>
      </c>
      <c r="C8" s="6" t="s">
        <v>18</v>
      </c>
      <c r="D8" s="24" t="str">
        <f t="shared" si="0"/>
        <v>-</v>
      </c>
      <c r="E8" s="24" t="str">
        <f t="shared" si="1"/>
        <v>-</v>
      </c>
      <c r="F8" s="24" t="str">
        <f t="shared" si="2"/>
        <v>-</v>
      </c>
      <c r="G8" s="24" t="str">
        <f t="shared" si="3"/>
        <v>-</v>
      </c>
      <c r="H8" s="24" t="str">
        <f t="shared" si="4"/>
        <v>-</v>
      </c>
      <c r="I8" s="24" t="str">
        <f t="shared" si="5"/>
        <v>-</v>
      </c>
      <c r="J8" s="24" t="str">
        <f t="shared" si="6"/>
        <v>-</v>
      </c>
      <c r="K8" s="24" t="str">
        <f t="shared" si="7"/>
        <v>-</v>
      </c>
      <c r="L8" s="24" t="str">
        <f t="shared" si="8"/>
        <v>-</v>
      </c>
      <c r="M8" s="24" t="str">
        <f t="shared" si="9"/>
        <v>-</v>
      </c>
      <c r="N8" s="26" t="s">
        <v>151</v>
      </c>
      <c r="T8" s="15">
        <v>7</v>
      </c>
      <c r="U8" s="20" t="s">
        <v>94</v>
      </c>
      <c r="V8" s="9" t="s">
        <v>18</v>
      </c>
      <c r="W8" s="15"/>
      <c r="X8" s="15"/>
      <c r="Y8" s="18"/>
      <c r="Z8" s="15"/>
      <c r="AA8" s="15"/>
      <c r="AB8" s="15"/>
      <c r="AC8" s="15"/>
      <c r="AD8" s="15"/>
      <c r="AE8" s="15"/>
      <c r="AF8" s="15"/>
      <c r="AG8" s="18" t="s">
        <v>151</v>
      </c>
    </row>
    <row r="9" spans="1:33" x14ac:dyDescent="0.25">
      <c r="A9" s="24">
        <v>8</v>
      </c>
      <c r="B9" s="28" t="s">
        <v>95</v>
      </c>
      <c r="C9" s="6" t="s">
        <v>19</v>
      </c>
      <c r="D9" s="24" t="str">
        <f t="shared" si="0"/>
        <v>-</v>
      </c>
      <c r="E9" s="24" t="str">
        <f t="shared" si="1"/>
        <v>-</v>
      </c>
      <c r="F9" s="24" t="str">
        <f t="shared" si="2"/>
        <v>-</v>
      </c>
      <c r="G9" s="24" t="str">
        <f t="shared" si="3"/>
        <v>-</v>
      </c>
      <c r="H9" s="24" t="str">
        <f t="shared" si="4"/>
        <v>-</v>
      </c>
      <c r="I9" s="24" t="str">
        <f t="shared" si="5"/>
        <v>-</v>
      </c>
      <c r="J9" s="24" t="str">
        <f t="shared" si="6"/>
        <v>-</v>
      </c>
      <c r="K9" s="24" t="str">
        <f t="shared" si="7"/>
        <v>-</v>
      </c>
      <c r="L9" s="24" t="str">
        <f t="shared" si="8"/>
        <v>-</v>
      </c>
      <c r="M9" s="24" t="str">
        <f t="shared" si="9"/>
        <v>-</v>
      </c>
      <c r="N9" s="26" t="s">
        <v>151</v>
      </c>
      <c r="T9" s="15">
        <v>8</v>
      </c>
      <c r="U9" s="20" t="s">
        <v>95</v>
      </c>
      <c r="V9" s="9" t="s">
        <v>19</v>
      </c>
      <c r="W9" s="15"/>
      <c r="X9" s="15"/>
      <c r="Y9" s="18"/>
      <c r="Z9" s="15"/>
      <c r="AA9" s="15"/>
      <c r="AB9" s="15"/>
      <c r="AC9" s="15"/>
      <c r="AD9" s="15"/>
      <c r="AE9" s="18"/>
      <c r="AF9" s="15"/>
      <c r="AG9" s="18" t="s">
        <v>151</v>
      </c>
    </row>
    <row r="10" spans="1:33" x14ac:dyDescent="0.25">
      <c r="A10" s="24">
        <v>9</v>
      </c>
      <c r="B10" s="28" t="s">
        <v>96</v>
      </c>
      <c r="C10" s="6" t="s">
        <v>20</v>
      </c>
      <c r="D10" s="24" t="str">
        <f t="shared" si="0"/>
        <v>-</v>
      </c>
      <c r="E10" s="24" t="str">
        <f t="shared" si="1"/>
        <v>-</v>
      </c>
      <c r="F10" s="24" t="str">
        <f t="shared" si="2"/>
        <v>-</v>
      </c>
      <c r="G10" s="24" t="str">
        <f t="shared" si="3"/>
        <v>-</v>
      </c>
      <c r="H10" s="24" t="str">
        <f t="shared" si="4"/>
        <v>-</v>
      </c>
      <c r="I10" s="24" t="str">
        <f t="shared" si="5"/>
        <v>-</v>
      </c>
      <c r="J10" s="24" t="str">
        <f t="shared" si="6"/>
        <v>-</v>
      </c>
      <c r="K10" s="24" t="str">
        <f t="shared" si="7"/>
        <v>-</v>
      </c>
      <c r="L10" s="24" t="str">
        <f t="shared" si="8"/>
        <v>-</v>
      </c>
      <c r="M10" s="24" t="str">
        <f t="shared" si="9"/>
        <v>-</v>
      </c>
      <c r="N10" s="26" t="s">
        <v>151</v>
      </c>
      <c r="T10" s="15">
        <v>9</v>
      </c>
      <c r="U10" s="20" t="s">
        <v>96</v>
      </c>
      <c r="V10" s="9" t="s">
        <v>20</v>
      </c>
      <c r="W10" s="18"/>
      <c r="X10" s="18"/>
      <c r="Y10" s="18"/>
      <c r="Z10" s="15"/>
      <c r="AA10" s="15"/>
      <c r="AB10" s="15"/>
      <c r="AC10" s="15"/>
      <c r="AD10" s="15"/>
      <c r="AE10" s="18"/>
      <c r="AF10" s="15"/>
      <c r="AG10" s="18" t="s">
        <v>151</v>
      </c>
    </row>
    <row r="11" spans="1:33" x14ac:dyDescent="0.25">
      <c r="A11" s="24">
        <v>10</v>
      </c>
      <c r="B11" s="28" t="s">
        <v>97</v>
      </c>
      <c r="C11" s="6" t="s">
        <v>21</v>
      </c>
      <c r="D11" s="24" t="str">
        <f t="shared" si="0"/>
        <v>-</v>
      </c>
      <c r="E11" s="24" t="str">
        <f t="shared" si="1"/>
        <v>-</v>
      </c>
      <c r="F11" s="24" t="str">
        <f t="shared" si="2"/>
        <v>-</v>
      </c>
      <c r="G11" s="24" t="str">
        <f t="shared" si="3"/>
        <v>-</v>
      </c>
      <c r="H11" s="24" t="str">
        <f t="shared" si="4"/>
        <v>-</v>
      </c>
      <c r="I11" s="24" t="str">
        <f t="shared" si="5"/>
        <v>-</v>
      </c>
      <c r="J11" s="24" t="str">
        <f t="shared" si="6"/>
        <v>-</v>
      </c>
      <c r="K11" s="24" t="str">
        <f t="shared" si="7"/>
        <v>-</v>
      </c>
      <c r="L11" s="24" t="str">
        <f t="shared" si="8"/>
        <v>-</v>
      </c>
      <c r="M11" s="24" t="str">
        <f t="shared" si="9"/>
        <v>-</v>
      </c>
      <c r="N11" s="26" t="s">
        <v>151</v>
      </c>
      <c r="T11" s="15">
        <v>10</v>
      </c>
      <c r="U11" s="20" t="s">
        <v>97</v>
      </c>
      <c r="V11" s="9" t="s">
        <v>21</v>
      </c>
      <c r="W11" s="15"/>
      <c r="X11" s="15"/>
      <c r="Y11" s="15"/>
      <c r="Z11" s="15"/>
      <c r="AA11" s="15"/>
      <c r="AB11" s="15"/>
      <c r="AC11" s="15"/>
      <c r="AD11" s="15"/>
      <c r="AE11" s="18"/>
      <c r="AF11" s="15"/>
      <c r="AG11" s="18" t="s">
        <v>151</v>
      </c>
    </row>
    <row r="12" spans="1:33" x14ac:dyDescent="0.25">
      <c r="A12" s="24">
        <v>11</v>
      </c>
      <c r="B12" s="28" t="s">
        <v>98</v>
      </c>
      <c r="C12" s="6" t="s">
        <v>22</v>
      </c>
      <c r="D12" s="24" t="str">
        <f t="shared" si="0"/>
        <v>-</v>
      </c>
      <c r="E12" s="24" t="str">
        <f t="shared" si="1"/>
        <v>-</v>
      </c>
      <c r="F12" s="24" t="str">
        <f t="shared" si="2"/>
        <v>-</v>
      </c>
      <c r="G12" s="24" t="str">
        <f t="shared" si="3"/>
        <v>-</v>
      </c>
      <c r="H12" s="24" t="str">
        <f t="shared" si="4"/>
        <v>-</v>
      </c>
      <c r="I12" s="24" t="str">
        <f t="shared" si="5"/>
        <v>-</v>
      </c>
      <c r="J12" s="24" t="str">
        <f t="shared" si="6"/>
        <v>-</v>
      </c>
      <c r="K12" s="24" t="str">
        <f t="shared" si="7"/>
        <v>-</v>
      </c>
      <c r="L12" s="24" t="str">
        <f t="shared" si="8"/>
        <v>-</v>
      </c>
      <c r="M12" s="24" t="str">
        <f t="shared" si="9"/>
        <v>-</v>
      </c>
      <c r="N12" s="26" t="s">
        <v>151</v>
      </c>
      <c r="T12" s="15">
        <v>11</v>
      </c>
      <c r="U12" s="20" t="s">
        <v>98</v>
      </c>
      <c r="V12" s="9" t="s">
        <v>22</v>
      </c>
      <c r="W12" s="15"/>
      <c r="X12" s="15"/>
      <c r="Y12" s="18"/>
      <c r="Z12" s="15"/>
      <c r="AA12" s="15"/>
      <c r="AB12" s="15"/>
      <c r="AC12" s="15"/>
      <c r="AD12" s="15"/>
      <c r="AE12" s="18"/>
      <c r="AF12" s="15"/>
      <c r="AG12" s="18" t="s">
        <v>151</v>
      </c>
    </row>
    <row r="13" spans="1:33" x14ac:dyDescent="0.25">
      <c r="A13" s="24">
        <v>12</v>
      </c>
      <c r="B13" s="28" t="s">
        <v>23</v>
      </c>
      <c r="C13" s="6" t="s">
        <v>24</v>
      </c>
      <c r="D13" s="24" t="str">
        <f t="shared" si="0"/>
        <v>-</v>
      </c>
      <c r="E13" s="24" t="str">
        <f t="shared" si="1"/>
        <v>-</v>
      </c>
      <c r="F13" s="24" t="str">
        <f t="shared" si="2"/>
        <v>-</v>
      </c>
      <c r="G13" s="24" t="str">
        <f t="shared" si="3"/>
        <v>-</v>
      </c>
      <c r="H13" s="24" t="str">
        <f t="shared" si="4"/>
        <v>-</v>
      </c>
      <c r="I13" s="24" t="str">
        <f t="shared" si="5"/>
        <v>-</v>
      </c>
      <c r="J13" s="24" t="str">
        <f t="shared" si="6"/>
        <v>-</v>
      </c>
      <c r="K13" s="24" t="str">
        <f t="shared" si="7"/>
        <v>-</v>
      </c>
      <c r="L13" s="24" t="str">
        <f t="shared" si="8"/>
        <v>-</v>
      </c>
      <c r="M13" s="24" t="str">
        <f t="shared" si="9"/>
        <v>-</v>
      </c>
      <c r="N13" s="26" t="s">
        <v>151</v>
      </c>
      <c r="T13" s="15">
        <v>12</v>
      </c>
      <c r="U13" s="20" t="s">
        <v>23</v>
      </c>
      <c r="V13" s="9" t="s">
        <v>24</v>
      </c>
      <c r="W13" s="15"/>
      <c r="X13" s="18"/>
      <c r="Y13" s="15"/>
      <c r="Z13" s="15"/>
      <c r="AA13" s="15"/>
      <c r="AB13" s="15"/>
      <c r="AC13" s="15"/>
      <c r="AD13" s="15"/>
      <c r="AE13" s="18"/>
      <c r="AF13" s="15"/>
      <c r="AG13" s="18" t="s">
        <v>151</v>
      </c>
    </row>
    <row r="14" spans="1:33" x14ac:dyDescent="0.25">
      <c r="A14" s="24">
        <v>13</v>
      </c>
      <c r="B14" s="28" t="s">
        <v>99</v>
      </c>
      <c r="C14" s="6" t="s">
        <v>25</v>
      </c>
      <c r="D14" s="24" t="str">
        <f t="shared" si="0"/>
        <v>-</v>
      </c>
      <c r="E14" s="24" t="str">
        <f t="shared" si="1"/>
        <v>-</v>
      </c>
      <c r="F14" s="24" t="str">
        <f t="shared" si="2"/>
        <v>-</v>
      </c>
      <c r="G14" s="24" t="str">
        <f t="shared" si="3"/>
        <v>-</v>
      </c>
      <c r="H14" s="24" t="str">
        <f t="shared" si="4"/>
        <v>-</v>
      </c>
      <c r="I14" s="24" t="str">
        <f t="shared" si="5"/>
        <v>-</v>
      </c>
      <c r="J14" s="24" t="str">
        <f t="shared" si="6"/>
        <v>-</v>
      </c>
      <c r="K14" s="24" t="str">
        <f t="shared" si="7"/>
        <v>-</v>
      </c>
      <c r="L14" s="24" t="str">
        <f t="shared" si="8"/>
        <v>-</v>
      </c>
      <c r="M14" s="24" t="str">
        <f t="shared" si="9"/>
        <v>-</v>
      </c>
      <c r="N14" s="26" t="s">
        <v>151</v>
      </c>
      <c r="T14" s="15">
        <v>13</v>
      </c>
      <c r="U14" s="20" t="s">
        <v>99</v>
      </c>
      <c r="V14" s="9" t="s">
        <v>25</v>
      </c>
      <c r="W14" s="15"/>
      <c r="X14" s="15"/>
      <c r="Y14" s="18"/>
      <c r="Z14" s="15"/>
      <c r="AA14" s="15"/>
      <c r="AB14" s="15"/>
      <c r="AC14" s="15"/>
      <c r="AD14" s="15"/>
      <c r="AE14" s="18"/>
      <c r="AF14" s="15"/>
      <c r="AG14" s="18" t="s">
        <v>151</v>
      </c>
    </row>
    <row r="15" spans="1:33" x14ac:dyDescent="0.25">
      <c r="A15" s="24">
        <v>14</v>
      </c>
      <c r="B15" s="28" t="s">
        <v>100</v>
      </c>
      <c r="C15" s="6" t="s">
        <v>26</v>
      </c>
      <c r="D15" s="24" t="str">
        <f t="shared" si="0"/>
        <v>-</v>
      </c>
      <c r="E15" s="24" t="str">
        <f t="shared" si="1"/>
        <v>-</v>
      </c>
      <c r="F15" s="24" t="str">
        <f t="shared" si="2"/>
        <v>-</v>
      </c>
      <c r="G15" s="24" t="str">
        <f t="shared" si="3"/>
        <v>-</v>
      </c>
      <c r="H15" s="24" t="str">
        <f t="shared" si="4"/>
        <v>-</v>
      </c>
      <c r="I15" s="24" t="str">
        <f t="shared" si="5"/>
        <v>-</v>
      </c>
      <c r="J15" s="24" t="str">
        <f t="shared" si="6"/>
        <v>-</v>
      </c>
      <c r="K15" s="24" t="str">
        <f t="shared" si="7"/>
        <v>-</v>
      </c>
      <c r="L15" s="24" t="str">
        <f t="shared" si="8"/>
        <v>-</v>
      </c>
      <c r="M15" s="24" t="str">
        <f t="shared" si="9"/>
        <v>-</v>
      </c>
      <c r="N15" s="26" t="s">
        <v>151</v>
      </c>
      <c r="T15" s="15">
        <v>14</v>
      </c>
      <c r="U15" s="20" t="s">
        <v>100</v>
      </c>
      <c r="V15" s="9" t="s">
        <v>26</v>
      </c>
      <c r="W15" s="15"/>
      <c r="X15" s="15"/>
      <c r="Y15" s="18"/>
      <c r="Z15" s="15"/>
      <c r="AA15" s="15"/>
      <c r="AB15" s="15"/>
      <c r="AC15" s="15"/>
      <c r="AD15" s="15"/>
      <c r="AE15" s="18"/>
      <c r="AF15" s="15"/>
      <c r="AG15" s="18" t="s">
        <v>151</v>
      </c>
    </row>
    <row r="16" spans="1:33" x14ac:dyDescent="0.25">
      <c r="A16" s="24">
        <v>15</v>
      </c>
      <c r="B16" s="28" t="s">
        <v>101</v>
      </c>
      <c r="C16" s="6" t="s">
        <v>27</v>
      </c>
      <c r="D16" s="24" t="str">
        <f t="shared" si="0"/>
        <v>-</v>
      </c>
      <c r="E16" s="24" t="str">
        <f t="shared" si="1"/>
        <v>-</v>
      </c>
      <c r="F16" s="24" t="str">
        <f t="shared" si="2"/>
        <v>-</v>
      </c>
      <c r="G16" s="24" t="str">
        <f t="shared" si="3"/>
        <v>-</v>
      </c>
      <c r="H16" s="24" t="str">
        <f t="shared" si="4"/>
        <v>-</v>
      </c>
      <c r="I16" s="24" t="str">
        <f t="shared" si="5"/>
        <v>-</v>
      </c>
      <c r="J16" s="24" t="str">
        <f t="shared" si="6"/>
        <v>-</v>
      </c>
      <c r="K16" s="24" t="str">
        <f t="shared" si="7"/>
        <v>-</v>
      </c>
      <c r="L16" s="24" t="str">
        <f t="shared" si="8"/>
        <v>-</v>
      </c>
      <c r="M16" s="24" t="str">
        <f t="shared" si="9"/>
        <v>-</v>
      </c>
      <c r="N16" s="26" t="s">
        <v>151</v>
      </c>
      <c r="T16" s="15">
        <v>15</v>
      </c>
      <c r="U16" s="20" t="s">
        <v>101</v>
      </c>
      <c r="V16" s="9" t="s">
        <v>27</v>
      </c>
      <c r="W16" s="15"/>
      <c r="X16" s="15"/>
      <c r="Y16" s="15"/>
      <c r="Z16" s="15"/>
      <c r="AA16" s="15"/>
      <c r="AB16" s="15"/>
      <c r="AC16" s="15"/>
      <c r="AD16" s="15"/>
      <c r="AE16" s="18"/>
      <c r="AF16" s="15"/>
      <c r="AG16" s="18" t="s">
        <v>151</v>
      </c>
    </row>
    <row r="17" spans="1:33" x14ac:dyDescent="0.25">
      <c r="A17" s="24">
        <v>16</v>
      </c>
      <c r="B17" s="28" t="s">
        <v>102</v>
      </c>
      <c r="C17" s="6" t="s">
        <v>28</v>
      </c>
      <c r="D17" s="24" t="str">
        <f t="shared" si="0"/>
        <v>-</v>
      </c>
      <c r="E17" s="24" t="str">
        <f t="shared" si="1"/>
        <v>-</v>
      </c>
      <c r="F17" s="24" t="str">
        <f t="shared" si="2"/>
        <v>-</v>
      </c>
      <c r="G17" s="24" t="str">
        <f t="shared" si="3"/>
        <v>-</v>
      </c>
      <c r="H17" s="24" t="str">
        <f t="shared" si="4"/>
        <v>-</v>
      </c>
      <c r="I17" s="24" t="str">
        <f t="shared" si="5"/>
        <v>-</v>
      </c>
      <c r="J17" s="24" t="str">
        <f t="shared" si="6"/>
        <v>-</v>
      </c>
      <c r="K17" s="24" t="str">
        <f t="shared" si="7"/>
        <v>-</v>
      </c>
      <c r="L17" s="24" t="str">
        <f t="shared" si="8"/>
        <v>-</v>
      </c>
      <c r="M17" s="24" t="str">
        <f t="shared" si="9"/>
        <v>-</v>
      </c>
      <c r="N17" s="26" t="s">
        <v>151</v>
      </c>
      <c r="T17" s="15">
        <v>16</v>
      </c>
      <c r="U17" s="20" t="s">
        <v>102</v>
      </c>
      <c r="V17" s="9" t="s">
        <v>28</v>
      </c>
      <c r="W17" s="15"/>
      <c r="X17" s="18"/>
      <c r="Y17" s="18"/>
      <c r="Z17" s="15"/>
      <c r="AA17" s="15"/>
      <c r="AB17" s="15"/>
      <c r="AC17" s="15"/>
      <c r="AD17" s="15"/>
      <c r="AE17" s="18"/>
      <c r="AF17" s="15"/>
      <c r="AG17" s="18" t="s">
        <v>151</v>
      </c>
    </row>
    <row r="18" spans="1:33" x14ac:dyDescent="0.25">
      <c r="A18" s="24">
        <v>17</v>
      </c>
      <c r="B18" s="29" t="s">
        <v>103</v>
      </c>
      <c r="C18" s="6" t="s">
        <v>29</v>
      </c>
      <c r="D18" s="24" t="str">
        <f t="shared" si="0"/>
        <v>-</v>
      </c>
      <c r="E18" s="24" t="str">
        <f t="shared" si="1"/>
        <v>-</v>
      </c>
      <c r="F18" s="24" t="str">
        <f t="shared" si="2"/>
        <v>-</v>
      </c>
      <c r="G18" s="24" t="str">
        <f t="shared" si="3"/>
        <v>-</v>
      </c>
      <c r="H18" s="24" t="str">
        <f t="shared" si="4"/>
        <v>-</v>
      </c>
      <c r="I18" s="24" t="str">
        <f t="shared" si="5"/>
        <v>-</v>
      </c>
      <c r="J18" s="24" t="str">
        <f t="shared" si="6"/>
        <v>-</v>
      </c>
      <c r="K18" s="24" t="str">
        <f t="shared" si="7"/>
        <v>-</v>
      </c>
      <c r="L18" s="24" t="str">
        <f t="shared" si="8"/>
        <v>-</v>
      </c>
      <c r="M18" s="24" t="str">
        <f t="shared" si="9"/>
        <v>-</v>
      </c>
      <c r="N18" s="26" t="s">
        <v>151</v>
      </c>
      <c r="T18" s="15">
        <v>17</v>
      </c>
      <c r="U18" s="21" t="s">
        <v>103</v>
      </c>
      <c r="V18" s="9" t="s">
        <v>29</v>
      </c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8" t="s">
        <v>151</v>
      </c>
    </row>
    <row r="19" spans="1:33" x14ac:dyDescent="0.25">
      <c r="A19" s="24">
        <v>18</v>
      </c>
      <c r="B19" s="28" t="s">
        <v>104</v>
      </c>
      <c r="C19" s="6" t="s">
        <v>30</v>
      </c>
      <c r="D19" s="24" t="str">
        <f t="shared" si="0"/>
        <v>-</v>
      </c>
      <c r="E19" s="24" t="str">
        <f t="shared" si="1"/>
        <v>-</v>
      </c>
      <c r="F19" s="24" t="str">
        <f t="shared" si="2"/>
        <v>-</v>
      </c>
      <c r="G19" s="24" t="str">
        <f t="shared" si="3"/>
        <v>-</v>
      </c>
      <c r="H19" s="24" t="str">
        <f t="shared" si="4"/>
        <v>-</v>
      </c>
      <c r="I19" s="24" t="str">
        <f t="shared" si="5"/>
        <v>-</v>
      </c>
      <c r="J19" s="24" t="str">
        <f t="shared" si="6"/>
        <v>-</v>
      </c>
      <c r="K19" s="24" t="str">
        <f t="shared" si="7"/>
        <v>-</v>
      </c>
      <c r="L19" s="24" t="str">
        <f t="shared" si="8"/>
        <v>-</v>
      </c>
      <c r="M19" s="24" t="str">
        <f t="shared" si="9"/>
        <v>-</v>
      </c>
      <c r="N19" s="26" t="s">
        <v>151</v>
      </c>
      <c r="T19" s="15">
        <v>18</v>
      </c>
      <c r="U19" s="20" t="s">
        <v>104</v>
      </c>
      <c r="V19" s="9" t="s">
        <v>30</v>
      </c>
      <c r="W19" s="15"/>
      <c r="X19" s="18"/>
      <c r="Y19" s="18"/>
      <c r="Z19" s="15"/>
      <c r="AA19" s="15"/>
      <c r="AB19" s="15"/>
      <c r="AC19" s="15"/>
      <c r="AD19" s="15"/>
      <c r="AE19" s="18"/>
      <c r="AF19" s="15"/>
      <c r="AG19" s="18" t="s">
        <v>151</v>
      </c>
    </row>
    <row r="20" spans="1:33" x14ac:dyDescent="0.25">
      <c r="A20" s="24">
        <v>19</v>
      </c>
      <c r="B20" s="28" t="s">
        <v>105</v>
      </c>
      <c r="C20" s="6" t="s">
        <v>31</v>
      </c>
      <c r="D20" s="24" t="str">
        <f t="shared" si="0"/>
        <v>-</v>
      </c>
      <c r="E20" s="24" t="str">
        <f t="shared" si="1"/>
        <v>-</v>
      </c>
      <c r="F20" s="24" t="str">
        <f t="shared" si="2"/>
        <v>-</v>
      </c>
      <c r="G20" s="24" t="str">
        <f t="shared" si="3"/>
        <v>-</v>
      </c>
      <c r="H20" s="24" t="str">
        <f t="shared" si="4"/>
        <v>-</v>
      </c>
      <c r="I20" s="24" t="str">
        <f t="shared" si="5"/>
        <v>-</v>
      </c>
      <c r="J20" s="24" t="str">
        <f t="shared" si="6"/>
        <v>-</v>
      </c>
      <c r="K20" s="24" t="str">
        <f t="shared" si="7"/>
        <v>-</v>
      </c>
      <c r="L20" s="24" t="str">
        <f t="shared" si="8"/>
        <v>-</v>
      </c>
      <c r="M20" s="24" t="str">
        <f t="shared" si="9"/>
        <v>-</v>
      </c>
      <c r="N20" s="26" t="s">
        <v>151</v>
      </c>
      <c r="T20" s="15">
        <v>19</v>
      </c>
      <c r="U20" s="20" t="s">
        <v>105</v>
      </c>
      <c r="V20" s="9" t="s">
        <v>31</v>
      </c>
      <c r="W20" s="15"/>
      <c r="X20" s="18"/>
      <c r="Y20" s="15"/>
      <c r="Z20" s="15"/>
      <c r="AA20" s="15"/>
      <c r="AB20" s="15"/>
      <c r="AC20" s="15"/>
      <c r="AD20" s="15"/>
      <c r="AE20" s="18"/>
      <c r="AF20" s="15"/>
      <c r="AG20" s="18" t="s">
        <v>151</v>
      </c>
    </row>
    <row r="21" spans="1:33" x14ac:dyDescent="0.25">
      <c r="A21" s="24">
        <v>20</v>
      </c>
      <c r="B21" s="28" t="s">
        <v>106</v>
      </c>
      <c r="C21" s="6" t="s">
        <v>32</v>
      </c>
      <c r="D21" s="24" t="str">
        <f t="shared" si="0"/>
        <v>-</v>
      </c>
      <c r="E21" s="24" t="str">
        <f t="shared" si="1"/>
        <v>-</v>
      </c>
      <c r="F21" s="24" t="str">
        <f t="shared" si="2"/>
        <v>-</v>
      </c>
      <c r="G21" s="24" t="str">
        <f t="shared" si="3"/>
        <v>-</v>
      </c>
      <c r="H21" s="24" t="str">
        <f t="shared" si="4"/>
        <v>-</v>
      </c>
      <c r="I21" s="24" t="str">
        <f t="shared" si="5"/>
        <v>-</v>
      </c>
      <c r="J21" s="24" t="str">
        <f t="shared" si="6"/>
        <v>-</v>
      </c>
      <c r="K21" s="24" t="str">
        <f t="shared" si="7"/>
        <v>-</v>
      </c>
      <c r="L21" s="24" t="str">
        <f t="shared" si="8"/>
        <v>-</v>
      </c>
      <c r="M21" s="24" t="str">
        <f t="shared" si="9"/>
        <v>-</v>
      </c>
      <c r="N21" s="26" t="s">
        <v>151</v>
      </c>
      <c r="T21" s="15">
        <v>20</v>
      </c>
      <c r="U21" s="20" t="s">
        <v>106</v>
      </c>
      <c r="V21" s="9" t="s">
        <v>32</v>
      </c>
      <c r="W21" s="15"/>
      <c r="X21" s="15"/>
      <c r="Y21" s="15"/>
      <c r="Z21" s="15"/>
      <c r="AA21" s="15"/>
      <c r="AB21" s="15"/>
      <c r="AC21" s="15"/>
      <c r="AD21" s="15"/>
      <c r="AE21" s="18"/>
      <c r="AF21" s="15"/>
      <c r="AG21" s="18" t="s">
        <v>151</v>
      </c>
    </row>
    <row r="22" spans="1:33" x14ac:dyDescent="0.25">
      <c r="A22" s="24">
        <v>21</v>
      </c>
      <c r="B22" s="28" t="s">
        <v>107</v>
      </c>
      <c r="C22" s="6" t="s">
        <v>33</v>
      </c>
      <c r="D22" s="24" t="str">
        <f t="shared" si="0"/>
        <v>-</v>
      </c>
      <c r="E22" s="24" t="str">
        <f t="shared" si="1"/>
        <v>-</v>
      </c>
      <c r="F22" s="24" t="str">
        <f t="shared" si="2"/>
        <v>-</v>
      </c>
      <c r="G22" s="24" t="str">
        <f t="shared" si="3"/>
        <v>-</v>
      </c>
      <c r="H22" s="24" t="str">
        <f t="shared" si="4"/>
        <v>-</v>
      </c>
      <c r="I22" s="24" t="str">
        <f t="shared" si="5"/>
        <v>-</v>
      </c>
      <c r="J22" s="24" t="str">
        <f t="shared" si="6"/>
        <v>-</v>
      </c>
      <c r="K22" s="24" t="str">
        <f t="shared" si="7"/>
        <v>-</v>
      </c>
      <c r="L22" s="24" t="str">
        <f t="shared" si="8"/>
        <v>-</v>
      </c>
      <c r="M22" s="24" t="str">
        <f t="shared" si="9"/>
        <v>-</v>
      </c>
      <c r="N22" s="26" t="s">
        <v>151</v>
      </c>
      <c r="T22" s="15">
        <v>21</v>
      </c>
      <c r="U22" s="20" t="s">
        <v>107</v>
      </c>
      <c r="V22" s="9" t="s">
        <v>33</v>
      </c>
      <c r="W22" s="15"/>
      <c r="X22" s="15"/>
      <c r="Y22" s="18"/>
      <c r="Z22" s="15"/>
      <c r="AA22" s="15"/>
      <c r="AB22" s="15"/>
      <c r="AC22" s="15"/>
      <c r="AD22" s="15"/>
      <c r="AE22" s="18"/>
      <c r="AF22" s="15"/>
      <c r="AG22" s="18" t="s">
        <v>151</v>
      </c>
    </row>
    <row r="23" spans="1:33" x14ac:dyDescent="0.25">
      <c r="A23" s="24">
        <v>22</v>
      </c>
      <c r="B23" s="29" t="s">
        <v>108</v>
      </c>
      <c r="C23" s="6" t="s">
        <v>34</v>
      </c>
      <c r="D23" s="24" t="str">
        <f t="shared" si="0"/>
        <v>-</v>
      </c>
      <c r="E23" s="24" t="str">
        <f t="shared" si="1"/>
        <v>-</v>
      </c>
      <c r="F23" s="24" t="str">
        <f t="shared" si="2"/>
        <v>-</v>
      </c>
      <c r="G23" s="24" t="str">
        <f t="shared" si="3"/>
        <v>-</v>
      </c>
      <c r="H23" s="24" t="str">
        <f t="shared" si="4"/>
        <v>-</v>
      </c>
      <c r="I23" s="24" t="str">
        <f t="shared" si="5"/>
        <v>-</v>
      </c>
      <c r="J23" s="24" t="str">
        <f t="shared" si="6"/>
        <v>-</v>
      </c>
      <c r="K23" s="24" t="str">
        <f t="shared" si="7"/>
        <v>-</v>
      </c>
      <c r="L23" s="24" t="str">
        <f t="shared" si="8"/>
        <v>-</v>
      </c>
      <c r="M23" s="24" t="str">
        <f t="shared" si="9"/>
        <v>-</v>
      </c>
      <c r="N23" s="26" t="s">
        <v>151</v>
      </c>
      <c r="T23" s="15">
        <v>22</v>
      </c>
      <c r="U23" s="21" t="s">
        <v>108</v>
      </c>
      <c r="V23" s="9" t="s">
        <v>34</v>
      </c>
      <c r="W23" s="15"/>
      <c r="X23" s="15"/>
      <c r="Y23" s="18"/>
      <c r="Z23" s="15"/>
      <c r="AA23" s="15"/>
      <c r="AB23" s="15"/>
      <c r="AC23" s="15"/>
      <c r="AD23" s="15"/>
      <c r="AE23" s="18"/>
      <c r="AF23" s="15"/>
      <c r="AG23" s="18" t="s">
        <v>151</v>
      </c>
    </row>
    <row r="24" spans="1:33" x14ac:dyDescent="0.25">
      <c r="A24" s="24">
        <v>23</v>
      </c>
      <c r="B24" s="29" t="s">
        <v>109</v>
      </c>
      <c r="C24" s="6" t="s">
        <v>35</v>
      </c>
      <c r="D24" s="24" t="str">
        <f t="shared" si="0"/>
        <v>-</v>
      </c>
      <c r="E24" s="24" t="str">
        <f t="shared" si="1"/>
        <v>-</v>
      </c>
      <c r="F24" s="24" t="str">
        <f t="shared" si="2"/>
        <v>-</v>
      </c>
      <c r="G24" s="24" t="str">
        <f t="shared" si="3"/>
        <v>-</v>
      </c>
      <c r="H24" s="24" t="str">
        <f t="shared" si="4"/>
        <v>-</v>
      </c>
      <c r="I24" s="24" t="str">
        <f t="shared" si="5"/>
        <v>-</v>
      </c>
      <c r="J24" s="24" t="str">
        <f t="shared" si="6"/>
        <v>-</v>
      </c>
      <c r="K24" s="24" t="str">
        <f t="shared" si="7"/>
        <v>-</v>
      </c>
      <c r="L24" s="24" t="str">
        <f t="shared" si="8"/>
        <v>-</v>
      </c>
      <c r="M24" s="24" t="str">
        <f t="shared" si="9"/>
        <v>-</v>
      </c>
      <c r="N24" s="26" t="s">
        <v>151</v>
      </c>
      <c r="T24" s="15">
        <v>23</v>
      </c>
      <c r="U24" s="21" t="s">
        <v>109</v>
      </c>
      <c r="V24" s="9" t="s">
        <v>35</v>
      </c>
      <c r="W24" s="15"/>
      <c r="X24" s="15"/>
      <c r="Y24" s="18"/>
      <c r="Z24" s="15"/>
      <c r="AA24" s="15"/>
      <c r="AB24" s="15"/>
      <c r="AC24" s="15"/>
      <c r="AD24" s="15"/>
      <c r="AE24" s="18"/>
      <c r="AF24" s="15"/>
      <c r="AG24" s="18" t="s">
        <v>151</v>
      </c>
    </row>
    <row r="25" spans="1:33" x14ac:dyDescent="0.25">
      <c r="A25" s="24">
        <v>24</v>
      </c>
      <c r="B25" s="29" t="s">
        <v>110</v>
      </c>
      <c r="C25" s="6" t="s">
        <v>36</v>
      </c>
      <c r="D25" s="24" t="str">
        <f t="shared" si="0"/>
        <v>-</v>
      </c>
      <c r="E25" s="24" t="str">
        <f t="shared" si="1"/>
        <v>-</v>
      </c>
      <c r="F25" s="24" t="str">
        <f t="shared" si="2"/>
        <v>-</v>
      </c>
      <c r="G25" s="24" t="str">
        <f t="shared" si="3"/>
        <v>-</v>
      </c>
      <c r="H25" s="24" t="str">
        <f t="shared" si="4"/>
        <v>-</v>
      </c>
      <c r="I25" s="24" t="str">
        <f t="shared" si="5"/>
        <v>-</v>
      </c>
      <c r="J25" s="24" t="str">
        <f t="shared" si="6"/>
        <v>-</v>
      </c>
      <c r="K25" s="24" t="str">
        <f t="shared" si="7"/>
        <v>-</v>
      </c>
      <c r="L25" s="24" t="str">
        <f t="shared" si="8"/>
        <v>-</v>
      </c>
      <c r="M25" s="24" t="str">
        <f t="shared" si="9"/>
        <v>-</v>
      </c>
      <c r="N25" s="26" t="s">
        <v>151</v>
      </c>
      <c r="T25" s="15">
        <v>24</v>
      </c>
      <c r="U25" s="21" t="s">
        <v>110</v>
      </c>
      <c r="V25" s="9" t="s">
        <v>36</v>
      </c>
      <c r="W25" s="15"/>
      <c r="X25" s="18"/>
      <c r="Y25" s="18"/>
      <c r="Z25" s="15"/>
      <c r="AA25" s="15"/>
      <c r="AB25" s="15"/>
      <c r="AC25" s="15"/>
      <c r="AD25" s="15"/>
      <c r="AE25" s="15"/>
      <c r="AF25" s="15"/>
      <c r="AG25" s="18" t="s">
        <v>151</v>
      </c>
    </row>
    <row r="26" spans="1:33" x14ac:dyDescent="0.25">
      <c r="A26" s="24">
        <v>25</v>
      </c>
      <c r="B26" s="28" t="s">
        <v>111</v>
      </c>
      <c r="C26" s="6" t="s">
        <v>37</v>
      </c>
      <c r="D26" s="24" t="str">
        <f t="shared" si="0"/>
        <v>-</v>
      </c>
      <c r="E26" s="24" t="str">
        <f t="shared" si="1"/>
        <v>-</v>
      </c>
      <c r="F26" s="24" t="str">
        <f t="shared" si="2"/>
        <v>-</v>
      </c>
      <c r="G26" s="24" t="str">
        <f t="shared" si="3"/>
        <v>-</v>
      </c>
      <c r="H26" s="24" t="str">
        <f t="shared" si="4"/>
        <v>-</v>
      </c>
      <c r="I26" s="24" t="str">
        <f t="shared" si="5"/>
        <v>-</v>
      </c>
      <c r="J26" s="24" t="str">
        <f t="shared" si="6"/>
        <v>-</v>
      </c>
      <c r="K26" s="24" t="str">
        <f t="shared" si="7"/>
        <v>-</v>
      </c>
      <c r="L26" s="24" t="str">
        <f t="shared" si="8"/>
        <v>-</v>
      </c>
      <c r="M26" s="24" t="str">
        <f t="shared" si="9"/>
        <v>-</v>
      </c>
      <c r="N26" s="26" t="s">
        <v>151</v>
      </c>
      <c r="T26" s="15">
        <v>25</v>
      </c>
      <c r="U26" s="20" t="s">
        <v>111</v>
      </c>
      <c r="V26" s="9" t="s">
        <v>37</v>
      </c>
      <c r="W26" s="15"/>
      <c r="X26" s="15"/>
      <c r="Y26" s="18"/>
      <c r="Z26" s="15"/>
      <c r="AA26" s="15"/>
      <c r="AB26" s="15"/>
      <c r="AC26" s="15"/>
      <c r="AD26" s="15"/>
      <c r="AE26" s="18"/>
      <c r="AF26" s="15"/>
      <c r="AG26" s="18" t="s">
        <v>151</v>
      </c>
    </row>
    <row r="27" spans="1:33" x14ac:dyDescent="0.25">
      <c r="A27" s="24">
        <v>26</v>
      </c>
      <c r="B27" s="29" t="s">
        <v>112</v>
      </c>
      <c r="C27" s="6" t="s">
        <v>38</v>
      </c>
      <c r="D27" s="24" t="str">
        <f t="shared" si="0"/>
        <v>-</v>
      </c>
      <c r="E27" s="24" t="str">
        <f t="shared" si="1"/>
        <v>-</v>
      </c>
      <c r="F27" s="24" t="str">
        <f t="shared" si="2"/>
        <v>-</v>
      </c>
      <c r="G27" s="24" t="str">
        <f t="shared" si="3"/>
        <v>-</v>
      </c>
      <c r="H27" s="24" t="str">
        <f t="shared" si="4"/>
        <v>-</v>
      </c>
      <c r="I27" s="24" t="str">
        <f t="shared" si="5"/>
        <v>-</v>
      </c>
      <c r="J27" s="24" t="str">
        <f t="shared" si="6"/>
        <v>-</v>
      </c>
      <c r="K27" s="24" t="str">
        <f t="shared" si="7"/>
        <v>-</v>
      </c>
      <c r="L27" s="24" t="str">
        <f t="shared" si="8"/>
        <v>-</v>
      </c>
      <c r="M27" s="24" t="str">
        <f t="shared" si="9"/>
        <v>-</v>
      </c>
      <c r="N27" s="26" t="s">
        <v>151</v>
      </c>
      <c r="T27" s="15">
        <v>26</v>
      </c>
      <c r="U27" s="21" t="s">
        <v>112</v>
      </c>
      <c r="V27" s="9" t="s">
        <v>38</v>
      </c>
      <c r="W27" s="18"/>
      <c r="X27" s="18"/>
      <c r="Y27" s="18"/>
      <c r="Z27" s="15"/>
      <c r="AA27" s="15"/>
      <c r="AB27" s="15"/>
      <c r="AC27" s="15"/>
      <c r="AD27" s="15"/>
      <c r="AE27" s="18"/>
      <c r="AF27" s="15"/>
      <c r="AG27" s="18" t="s">
        <v>151</v>
      </c>
    </row>
    <row r="28" spans="1:33" x14ac:dyDescent="0.25">
      <c r="A28" s="24">
        <v>27</v>
      </c>
      <c r="B28" s="28" t="s">
        <v>113</v>
      </c>
      <c r="C28" s="6" t="s">
        <v>39</v>
      </c>
      <c r="D28" s="24" t="str">
        <f t="shared" si="0"/>
        <v>-</v>
      </c>
      <c r="E28" s="24" t="str">
        <f t="shared" si="1"/>
        <v>-</v>
      </c>
      <c r="F28" s="24" t="str">
        <f t="shared" si="2"/>
        <v>-</v>
      </c>
      <c r="G28" s="24" t="str">
        <f t="shared" si="3"/>
        <v>-</v>
      </c>
      <c r="H28" s="24" t="str">
        <f t="shared" si="4"/>
        <v>-</v>
      </c>
      <c r="I28" s="24" t="str">
        <f t="shared" si="5"/>
        <v>-</v>
      </c>
      <c r="J28" s="24" t="str">
        <f t="shared" si="6"/>
        <v>-</v>
      </c>
      <c r="K28" s="24" t="str">
        <f t="shared" si="7"/>
        <v>-</v>
      </c>
      <c r="L28" s="24" t="str">
        <f t="shared" si="8"/>
        <v>-</v>
      </c>
      <c r="M28" s="24" t="str">
        <f t="shared" si="9"/>
        <v>-</v>
      </c>
      <c r="N28" s="26" t="s">
        <v>151</v>
      </c>
      <c r="T28" s="15">
        <v>27</v>
      </c>
      <c r="U28" s="20" t="s">
        <v>113</v>
      </c>
      <c r="V28" s="9" t="s">
        <v>39</v>
      </c>
      <c r="W28" s="15"/>
      <c r="X28" s="15"/>
      <c r="Y28" s="18"/>
      <c r="Z28" s="15"/>
      <c r="AA28" s="15"/>
      <c r="AB28" s="15"/>
      <c r="AC28" s="15"/>
      <c r="AD28" s="15"/>
      <c r="AE28" s="18"/>
      <c r="AF28" s="15"/>
      <c r="AG28" s="18" t="s">
        <v>151</v>
      </c>
    </row>
    <row r="29" spans="1:33" x14ac:dyDescent="0.25">
      <c r="A29" s="24">
        <v>28</v>
      </c>
      <c r="B29" s="28" t="s">
        <v>114</v>
      </c>
      <c r="C29" s="6" t="s">
        <v>40</v>
      </c>
      <c r="D29" s="24" t="str">
        <f t="shared" si="0"/>
        <v>-</v>
      </c>
      <c r="E29" s="24" t="str">
        <f t="shared" si="1"/>
        <v>-</v>
      </c>
      <c r="F29" s="24" t="str">
        <f t="shared" si="2"/>
        <v>-</v>
      </c>
      <c r="G29" s="24" t="str">
        <f t="shared" si="3"/>
        <v>-</v>
      </c>
      <c r="H29" s="24" t="str">
        <f t="shared" si="4"/>
        <v>-</v>
      </c>
      <c r="I29" s="24" t="str">
        <f t="shared" si="5"/>
        <v>-</v>
      </c>
      <c r="J29" s="24" t="str">
        <f t="shared" si="6"/>
        <v>-</v>
      </c>
      <c r="K29" s="24" t="str">
        <f t="shared" si="7"/>
        <v>-</v>
      </c>
      <c r="L29" s="24" t="str">
        <f t="shared" si="8"/>
        <v>-</v>
      </c>
      <c r="M29" s="24" t="str">
        <f t="shared" si="9"/>
        <v>-</v>
      </c>
      <c r="N29" s="26" t="s">
        <v>151</v>
      </c>
      <c r="T29" s="15">
        <v>28</v>
      </c>
      <c r="U29" s="20" t="s">
        <v>114</v>
      </c>
      <c r="V29" s="9" t="s">
        <v>40</v>
      </c>
      <c r="W29" s="15"/>
      <c r="X29" s="15"/>
      <c r="Y29" s="18"/>
      <c r="Z29" s="15"/>
      <c r="AA29" s="15"/>
      <c r="AB29" s="15"/>
      <c r="AC29" s="15"/>
      <c r="AD29" s="15"/>
      <c r="AE29" s="18"/>
      <c r="AF29" s="15"/>
      <c r="AG29" s="18" t="s">
        <v>151</v>
      </c>
    </row>
    <row r="30" spans="1:33" x14ac:dyDescent="0.25">
      <c r="A30" s="24">
        <v>29</v>
      </c>
      <c r="B30" s="28" t="s">
        <v>41</v>
      </c>
      <c r="C30" s="6" t="s">
        <v>42</v>
      </c>
      <c r="D30" s="24" t="str">
        <f t="shared" si="0"/>
        <v>-</v>
      </c>
      <c r="E30" s="24" t="str">
        <f t="shared" si="1"/>
        <v>-</v>
      </c>
      <c r="F30" s="24" t="str">
        <f t="shared" si="2"/>
        <v>-</v>
      </c>
      <c r="G30" s="24" t="str">
        <f t="shared" si="3"/>
        <v>-</v>
      </c>
      <c r="H30" s="24" t="str">
        <f t="shared" si="4"/>
        <v>-</v>
      </c>
      <c r="I30" s="24" t="str">
        <f t="shared" si="5"/>
        <v>-</v>
      </c>
      <c r="J30" s="24" t="str">
        <f t="shared" si="6"/>
        <v>-</v>
      </c>
      <c r="K30" s="24" t="str">
        <f t="shared" si="7"/>
        <v>-</v>
      </c>
      <c r="L30" s="24" t="str">
        <f t="shared" si="8"/>
        <v>-</v>
      </c>
      <c r="M30" s="24" t="str">
        <f t="shared" si="9"/>
        <v>-</v>
      </c>
      <c r="N30" s="26" t="s">
        <v>151</v>
      </c>
      <c r="T30" s="15">
        <v>29</v>
      </c>
      <c r="U30" s="20" t="s">
        <v>41</v>
      </c>
      <c r="V30" s="9" t="s">
        <v>42</v>
      </c>
      <c r="W30" s="15"/>
      <c r="X30" s="15"/>
      <c r="Y30" s="15"/>
      <c r="Z30" s="15"/>
      <c r="AA30" s="15"/>
      <c r="AB30" s="15"/>
      <c r="AC30" s="15"/>
      <c r="AD30" s="15"/>
      <c r="AE30" s="18"/>
      <c r="AF30" s="15"/>
      <c r="AG30" s="18" t="s">
        <v>151</v>
      </c>
    </row>
    <row r="31" spans="1:33" x14ac:dyDescent="0.25">
      <c r="A31" s="24">
        <v>30</v>
      </c>
      <c r="B31" s="28" t="s">
        <v>115</v>
      </c>
      <c r="C31" s="6" t="s">
        <v>43</v>
      </c>
      <c r="D31" s="24" t="str">
        <f t="shared" si="0"/>
        <v>-</v>
      </c>
      <c r="E31" s="24" t="str">
        <f t="shared" si="1"/>
        <v>-</v>
      </c>
      <c r="F31" s="24" t="str">
        <f t="shared" si="2"/>
        <v>-</v>
      </c>
      <c r="G31" s="24" t="str">
        <f t="shared" si="3"/>
        <v>-</v>
      </c>
      <c r="H31" s="24" t="str">
        <f t="shared" si="4"/>
        <v>-</v>
      </c>
      <c r="I31" s="24" t="str">
        <f t="shared" si="5"/>
        <v>-</v>
      </c>
      <c r="J31" s="24" t="str">
        <f t="shared" si="6"/>
        <v>-</v>
      </c>
      <c r="K31" s="24" t="str">
        <f t="shared" si="7"/>
        <v>-</v>
      </c>
      <c r="L31" s="24" t="str">
        <f t="shared" si="8"/>
        <v>-</v>
      </c>
      <c r="M31" s="24" t="str">
        <f t="shared" si="9"/>
        <v>-</v>
      </c>
      <c r="N31" s="26" t="s">
        <v>151</v>
      </c>
      <c r="T31" s="15">
        <v>30</v>
      </c>
      <c r="U31" s="20" t="s">
        <v>115</v>
      </c>
      <c r="V31" s="9" t="s">
        <v>43</v>
      </c>
      <c r="W31" s="15"/>
      <c r="X31" s="15"/>
      <c r="Y31" s="18"/>
      <c r="Z31" s="15"/>
      <c r="AA31" s="15"/>
      <c r="AB31" s="15"/>
      <c r="AC31" s="15"/>
      <c r="AD31" s="15"/>
      <c r="AE31" s="18"/>
      <c r="AF31" s="15"/>
      <c r="AG31" s="18" t="s">
        <v>151</v>
      </c>
    </row>
    <row r="32" spans="1:33" x14ac:dyDescent="0.25">
      <c r="A32" s="24">
        <v>31</v>
      </c>
      <c r="B32" s="28" t="s">
        <v>116</v>
      </c>
      <c r="C32" s="6" t="s">
        <v>44</v>
      </c>
      <c r="D32" s="24" t="str">
        <f t="shared" si="0"/>
        <v>-</v>
      </c>
      <c r="E32" s="24" t="str">
        <f t="shared" si="1"/>
        <v>-</v>
      </c>
      <c r="F32" s="24" t="str">
        <f t="shared" si="2"/>
        <v>-</v>
      </c>
      <c r="G32" s="24" t="str">
        <f t="shared" si="3"/>
        <v>-</v>
      </c>
      <c r="H32" s="24" t="str">
        <f t="shared" si="4"/>
        <v>-</v>
      </c>
      <c r="I32" s="24" t="str">
        <f t="shared" si="5"/>
        <v>-</v>
      </c>
      <c r="J32" s="24" t="str">
        <f t="shared" si="6"/>
        <v>-</v>
      </c>
      <c r="K32" s="24" t="str">
        <f t="shared" si="7"/>
        <v>-</v>
      </c>
      <c r="L32" s="24" t="str">
        <f t="shared" si="8"/>
        <v>-</v>
      </c>
      <c r="M32" s="24" t="str">
        <f t="shared" si="9"/>
        <v>-</v>
      </c>
      <c r="N32" s="26" t="s">
        <v>151</v>
      </c>
      <c r="T32" s="15">
        <v>31</v>
      </c>
      <c r="U32" s="20" t="s">
        <v>116</v>
      </c>
      <c r="V32" s="9" t="s">
        <v>44</v>
      </c>
      <c r="W32" s="15"/>
      <c r="X32" s="15"/>
      <c r="Y32" s="15"/>
      <c r="Z32" s="15"/>
      <c r="AA32" s="15"/>
      <c r="AB32" s="15"/>
      <c r="AC32" s="15"/>
      <c r="AD32" s="15"/>
      <c r="AE32" s="18"/>
      <c r="AF32" s="15"/>
      <c r="AG32" s="18" t="s">
        <v>151</v>
      </c>
    </row>
    <row r="33" spans="1:33" x14ac:dyDescent="0.25">
      <c r="A33" s="24">
        <v>32</v>
      </c>
      <c r="B33" s="28" t="s">
        <v>117</v>
      </c>
      <c r="C33" s="6" t="s">
        <v>45</v>
      </c>
      <c r="D33" s="24" t="str">
        <f t="shared" si="0"/>
        <v>-</v>
      </c>
      <c r="E33" s="24" t="str">
        <f t="shared" si="1"/>
        <v>-</v>
      </c>
      <c r="F33" s="24" t="str">
        <f t="shared" si="2"/>
        <v>-</v>
      </c>
      <c r="G33" s="24" t="str">
        <f t="shared" si="3"/>
        <v>-</v>
      </c>
      <c r="H33" s="24" t="str">
        <f t="shared" si="4"/>
        <v>-</v>
      </c>
      <c r="I33" s="24" t="str">
        <f t="shared" si="5"/>
        <v>-</v>
      </c>
      <c r="J33" s="24" t="str">
        <f t="shared" si="6"/>
        <v>-</v>
      </c>
      <c r="K33" s="24" t="str">
        <f t="shared" si="7"/>
        <v>-</v>
      </c>
      <c r="L33" s="24" t="str">
        <f t="shared" si="8"/>
        <v>-</v>
      </c>
      <c r="M33" s="24" t="str">
        <f t="shared" si="9"/>
        <v>-</v>
      </c>
      <c r="N33" s="26" t="s">
        <v>151</v>
      </c>
      <c r="T33" s="15">
        <v>32</v>
      </c>
      <c r="U33" s="20" t="s">
        <v>117</v>
      </c>
      <c r="V33" s="9" t="s">
        <v>45</v>
      </c>
      <c r="W33" s="15"/>
      <c r="X33" s="15"/>
      <c r="Y33" s="15"/>
      <c r="Z33" s="15"/>
      <c r="AA33" s="15"/>
      <c r="AB33" s="15"/>
      <c r="AC33" s="15"/>
      <c r="AD33" s="15"/>
      <c r="AE33" s="18"/>
      <c r="AF33" s="15"/>
      <c r="AG33" s="18" t="s">
        <v>151</v>
      </c>
    </row>
    <row r="34" spans="1:33" x14ac:dyDescent="0.25">
      <c r="A34" s="24">
        <v>33</v>
      </c>
      <c r="B34" s="28" t="s">
        <v>118</v>
      </c>
      <c r="C34" s="6" t="s">
        <v>46</v>
      </c>
      <c r="D34" s="24" t="str">
        <f t="shared" si="0"/>
        <v>-</v>
      </c>
      <c r="E34" s="24" t="str">
        <f t="shared" si="1"/>
        <v>-</v>
      </c>
      <c r="F34" s="24" t="str">
        <f t="shared" si="2"/>
        <v>-</v>
      </c>
      <c r="G34" s="24" t="str">
        <f t="shared" si="3"/>
        <v>-</v>
      </c>
      <c r="H34" s="24" t="str">
        <f t="shared" si="4"/>
        <v>-</v>
      </c>
      <c r="I34" s="24" t="str">
        <f t="shared" si="5"/>
        <v>-</v>
      </c>
      <c r="J34" s="24" t="str">
        <f t="shared" si="6"/>
        <v>-</v>
      </c>
      <c r="K34" s="24" t="str">
        <f t="shared" si="7"/>
        <v>-</v>
      </c>
      <c r="L34" s="24" t="str">
        <f t="shared" si="8"/>
        <v>-</v>
      </c>
      <c r="M34" s="24" t="str">
        <f t="shared" si="9"/>
        <v>-</v>
      </c>
      <c r="N34" s="26" t="s">
        <v>151</v>
      </c>
      <c r="T34" s="15">
        <v>33</v>
      </c>
      <c r="U34" s="20" t="s">
        <v>118</v>
      </c>
      <c r="V34" s="9" t="s">
        <v>46</v>
      </c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8" t="s">
        <v>151</v>
      </c>
    </row>
    <row r="35" spans="1:33" x14ac:dyDescent="0.25">
      <c r="A35" s="24">
        <v>34</v>
      </c>
      <c r="B35" s="28" t="s">
        <v>119</v>
      </c>
      <c r="C35" s="6" t="s">
        <v>47</v>
      </c>
      <c r="D35" s="24" t="str">
        <f t="shared" si="0"/>
        <v>-</v>
      </c>
      <c r="E35" s="24" t="str">
        <f t="shared" si="1"/>
        <v>-</v>
      </c>
      <c r="F35" s="24" t="str">
        <f t="shared" si="2"/>
        <v>-</v>
      </c>
      <c r="G35" s="24" t="str">
        <f t="shared" si="3"/>
        <v>-</v>
      </c>
      <c r="H35" s="24" t="str">
        <f t="shared" si="4"/>
        <v>-</v>
      </c>
      <c r="I35" s="24" t="str">
        <f t="shared" si="5"/>
        <v>-</v>
      </c>
      <c r="J35" s="24" t="str">
        <f t="shared" si="6"/>
        <v>-</v>
      </c>
      <c r="K35" s="24" t="str">
        <f t="shared" si="7"/>
        <v>-</v>
      </c>
      <c r="L35" s="24" t="str">
        <f t="shared" si="8"/>
        <v>-</v>
      </c>
      <c r="M35" s="24" t="str">
        <f t="shared" si="9"/>
        <v>-</v>
      </c>
      <c r="N35" s="26" t="s">
        <v>151</v>
      </c>
      <c r="T35" s="15">
        <v>34</v>
      </c>
      <c r="U35" s="20" t="s">
        <v>119</v>
      </c>
      <c r="V35" s="9" t="s">
        <v>47</v>
      </c>
      <c r="W35" s="15"/>
      <c r="X35" s="15"/>
      <c r="Y35" s="15"/>
      <c r="Z35" s="15"/>
      <c r="AA35" s="15"/>
      <c r="AB35" s="15"/>
      <c r="AC35" s="15"/>
      <c r="AD35" s="15"/>
      <c r="AE35" s="18"/>
      <c r="AF35" s="15"/>
      <c r="AG35" s="18" t="s">
        <v>151</v>
      </c>
    </row>
    <row r="36" spans="1:33" x14ac:dyDescent="0.25">
      <c r="A36" s="24">
        <v>35</v>
      </c>
      <c r="B36" s="28" t="s">
        <v>120</v>
      </c>
      <c r="C36" s="6" t="s">
        <v>48</v>
      </c>
      <c r="D36" s="24" t="str">
        <f t="shared" si="0"/>
        <v>-</v>
      </c>
      <c r="E36" s="24" t="str">
        <f t="shared" si="1"/>
        <v>-</v>
      </c>
      <c r="F36" s="24" t="str">
        <f t="shared" si="2"/>
        <v>-</v>
      </c>
      <c r="G36" s="24" t="str">
        <f t="shared" si="3"/>
        <v>-</v>
      </c>
      <c r="H36" s="24" t="str">
        <f t="shared" si="4"/>
        <v>-</v>
      </c>
      <c r="I36" s="24" t="str">
        <f t="shared" si="5"/>
        <v>-</v>
      </c>
      <c r="J36" s="24" t="str">
        <f t="shared" si="6"/>
        <v>-</v>
      </c>
      <c r="K36" s="24" t="str">
        <f t="shared" si="7"/>
        <v>-</v>
      </c>
      <c r="L36" s="24" t="str">
        <f t="shared" si="8"/>
        <v>-</v>
      </c>
      <c r="M36" s="24" t="str">
        <f t="shared" si="9"/>
        <v>-</v>
      </c>
      <c r="N36" s="26" t="s">
        <v>151</v>
      </c>
      <c r="T36" s="15">
        <v>35</v>
      </c>
      <c r="U36" s="20" t="s">
        <v>120</v>
      </c>
      <c r="V36" s="9" t="s">
        <v>48</v>
      </c>
      <c r="W36" s="15"/>
      <c r="X36" s="18"/>
      <c r="Y36" s="18"/>
      <c r="Z36" s="15"/>
      <c r="AA36" s="15"/>
      <c r="AB36" s="15"/>
      <c r="AC36" s="15"/>
      <c r="AD36" s="15"/>
      <c r="AE36" s="18"/>
      <c r="AF36" s="15"/>
      <c r="AG36" s="18" t="s">
        <v>151</v>
      </c>
    </row>
    <row r="37" spans="1:33" x14ac:dyDescent="0.25">
      <c r="A37" s="24">
        <v>36</v>
      </c>
      <c r="B37" s="28" t="s">
        <v>121</v>
      </c>
      <c r="C37" s="6" t="s">
        <v>49</v>
      </c>
      <c r="D37" s="24" t="str">
        <f t="shared" si="0"/>
        <v>-</v>
      </c>
      <c r="E37" s="24" t="str">
        <f t="shared" si="1"/>
        <v>-</v>
      </c>
      <c r="F37" s="24" t="str">
        <f t="shared" si="2"/>
        <v>-</v>
      </c>
      <c r="G37" s="24" t="str">
        <f t="shared" si="3"/>
        <v>-</v>
      </c>
      <c r="H37" s="24" t="str">
        <f t="shared" si="4"/>
        <v>-</v>
      </c>
      <c r="I37" s="24" t="str">
        <f t="shared" si="5"/>
        <v>-</v>
      </c>
      <c r="J37" s="24" t="str">
        <f t="shared" si="6"/>
        <v>-</v>
      </c>
      <c r="K37" s="24" t="str">
        <f t="shared" si="7"/>
        <v>-</v>
      </c>
      <c r="L37" s="24" t="str">
        <f t="shared" si="8"/>
        <v>-</v>
      </c>
      <c r="M37" s="24" t="str">
        <f t="shared" si="9"/>
        <v>-</v>
      </c>
      <c r="N37" s="26" t="s">
        <v>151</v>
      </c>
      <c r="T37" s="15">
        <v>36</v>
      </c>
      <c r="U37" s="20" t="s">
        <v>121</v>
      </c>
      <c r="V37" s="9" t="s">
        <v>49</v>
      </c>
      <c r="W37" s="15"/>
      <c r="X37" s="15"/>
      <c r="Y37" s="18"/>
      <c r="Z37" s="15"/>
      <c r="AA37" s="15"/>
      <c r="AB37" s="15"/>
      <c r="AC37" s="15"/>
      <c r="AD37" s="15"/>
      <c r="AE37" s="18"/>
      <c r="AF37" s="15"/>
      <c r="AG37" s="18" t="s">
        <v>151</v>
      </c>
    </row>
    <row r="38" spans="1:33" x14ac:dyDescent="0.25">
      <c r="A38" s="24">
        <v>37</v>
      </c>
      <c r="B38" s="28" t="s">
        <v>122</v>
      </c>
      <c r="C38" s="6" t="s">
        <v>50</v>
      </c>
      <c r="D38" s="24" t="str">
        <f t="shared" si="0"/>
        <v>-</v>
      </c>
      <c r="E38" s="24" t="str">
        <f t="shared" si="1"/>
        <v>-</v>
      </c>
      <c r="F38" s="24" t="str">
        <f t="shared" si="2"/>
        <v>-</v>
      </c>
      <c r="G38" s="24" t="str">
        <f t="shared" si="3"/>
        <v>-</v>
      </c>
      <c r="H38" s="24" t="str">
        <f t="shared" si="4"/>
        <v>-</v>
      </c>
      <c r="I38" s="24" t="str">
        <f t="shared" si="5"/>
        <v>-</v>
      </c>
      <c r="J38" s="24" t="str">
        <f t="shared" si="6"/>
        <v>-</v>
      </c>
      <c r="K38" s="24" t="str">
        <f t="shared" si="7"/>
        <v>-</v>
      </c>
      <c r="L38" s="24" t="str">
        <f t="shared" si="8"/>
        <v>-</v>
      </c>
      <c r="M38" s="24" t="str">
        <f t="shared" si="9"/>
        <v>-</v>
      </c>
      <c r="N38" s="26" t="s">
        <v>151</v>
      </c>
      <c r="T38" s="15">
        <v>37</v>
      </c>
      <c r="U38" s="20" t="s">
        <v>122</v>
      </c>
      <c r="V38" s="9" t="s">
        <v>50</v>
      </c>
      <c r="W38" s="15"/>
      <c r="X38" s="15"/>
      <c r="Y38" s="18"/>
      <c r="Z38" s="15"/>
      <c r="AA38" s="15"/>
      <c r="AB38" s="15"/>
      <c r="AC38" s="15"/>
      <c r="AD38" s="15"/>
      <c r="AE38" s="15"/>
      <c r="AF38" s="15"/>
      <c r="AG38" s="18" t="s">
        <v>151</v>
      </c>
    </row>
    <row r="39" spans="1:33" x14ac:dyDescent="0.25">
      <c r="A39" s="24">
        <v>38</v>
      </c>
      <c r="B39" s="28" t="s">
        <v>123</v>
      </c>
      <c r="C39" s="6" t="s">
        <v>52</v>
      </c>
      <c r="D39" s="24" t="str">
        <f t="shared" si="0"/>
        <v>-</v>
      </c>
      <c r="E39" s="24" t="str">
        <f t="shared" si="1"/>
        <v>-</v>
      </c>
      <c r="F39" s="24" t="str">
        <f t="shared" si="2"/>
        <v>-</v>
      </c>
      <c r="G39" s="24" t="str">
        <f t="shared" si="3"/>
        <v>-</v>
      </c>
      <c r="H39" s="24" t="str">
        <f t="shared" si="4"/>
        <v>-</v>
      </c>
      <c r="I39" s="24" t="str">
        <f t="shared" si="5"/>
        <v>-</v>
      </c>
      <c r="J39" s="24" t="str">
        <f t="shared" si="6"/>
        <v>-</v>
      </c>
      <c r="K39" s="24" t="str">
        <f t="shared" si="7"/>
        <v>-</v>
      </c>
      <c r="L39" s="24" t="str">
        <f t="shared" si="8"/>
        <v>-</v>
      </c>
      <c r="M39" s="24" t="str">
        <f t="shared" si="9"/>
        <v>-</v>
      </c>
      <c r="N39" s="26" t="s">
        <v>151</v>
      </c>
      <c r="T39" s="15">
        <v>38</v>
      </c>
      <c r="U39" s="20" t="s">
        <v>123</v>
      </c>
      <c r="V39" s="9" t="s">
        <v>52</v>
      </c>
      <c r="W39" s="15"/>
      <c r="X39" s="15"/>
      <c r="Y39" s="18"/>
      <c r="Z39" s="15"/>
      <c r="AA39" s="15"/>
      <c r="AB39" s="15"/>
      <c r="AC39" s="15"/>
      <c r="AD39" s="15"/>
      <c r="AE39" s="18"/>
      <c r="AF39" s="15"/>
      <c r="AG39" s="18" t="s">
        <v>151</v>
      </c>
    </row>
    <row r="40" spans="1:33" x14ac:dyDescent="0.25">
      <c r="A40" s="24">
        <v>39</v>
      </c>
      <c r="B40" s="28" t="s">
        <v>124</v>
      </c>
      <c r="C40" s="6" t="s">
        <v>55</v>
      </c>
      <c r="D40" s="24" t="str">
        <f t="shared" si="0"/>
        <v>-</v>
      </c>
      <c r="E40" s="24" t="str">
        <f t="shared" si="1"/>
        <v>-</v>
      </c>
      <c r="F40" s="24" t="str">
        <f t="shared" si="2"/>
        <v>-</v>
      </c>
      <c r="G40" s="24" t="str">
        <f t="shared" si="3"/>
        <v>-</v>
      </c>
      <c r="H40" s="24" t="str">
        <f t="shared" si="4"/>
        <v>-</v>
      </c>
      <c r="I40" s="24" t="str">
        <f t="shared" si="5"/>
        <v>-</v>
      </c>
      <c r="J40" s="24" t="str">
        <f t="shared" si="6"/>
        <v>-</v>
      </c>
      <c r="K40" s="24" t="str">
        <f t="shared" si="7"/>
        <v>-</v>
      </c>
      <c r="L40" s="24" t="str">
        <f t="shared" si="8"/>
        <v>-</v>
      </c>
      <c r="M40" s="24" t="str">
        <f t="shared" si="9"/>
        <v>-</v>
      </c>
      <c r="N40" s="26" t="s">
        <v>151</v>
      </c>
      <c r="T40" s="15">
        <v>39</v>
      </c>
      <c r="U40" s="20" t="s">
        <v>124</v>
      </c>
      <c r="V40" s="9" t="s">
        <v>55</v>
      </c>
      <c r="W40" s="15"/>
      <c r="X40" s="15"/>
      <c r="Y40" s="15"/>
      <c r="Z40" s="15"/>
      <c r="AA40" s="15"/>
      <c r="AB40" s="15"/>
      <c r="AC40" s="15"/>
      <c r="AD40" s="15"/>
      <c r="AE40" s="18"/>
      <c r="AF40" s="15"/>
      <c r="AG40" s="18" t="s">
        <v>151</v>
      </c>
    </row>
    <row r="41" spans="1:33" x14ac:dyDescent="0.25">
      <c r="A41" s="24">
        <v>40</v>
      </c>
      <c r="B41" s="28" t="s">
        <v>125</v>
      </c>
      <c r="C41" s="6" t="s">
        <v>51</v>
      </c>
      <c r="D41" s="24" t="str">
        <f t="shared" si="0"/>
        <v>-</v>
      </c>
      <c r="E41" s="24" t="str">
        <f t="shared" si="1"/>
        <v>-</v>
      </c>
      <c r="F41" s="24" t="str">
        <f t="shared" si="2"/>
        <v>-</v>
      </c>
      <c r="G41" s="24" t="str">
        <f t="shared" si="3"/>
        <v>-</v>
      </c>
      <c r="H41" s="24" t="str">
        <f t="shared" si="4"/>
        <v>-</v>
      </c>
      <c r="I41" s="24" t="str">
        <f t="shared" si="5"/>
        <v>-</v>
      </c>
      <c r="J41" s="24" t="str">
        <f t="shared" si="6"/>
        <v>-</v>
      </c>
      <c r="K41" s="24" t="str">
        <f t="shared" si="7"/>
        <v>-</v>
      </c>
      <c r="L41" s="24" t="str">
        <f t="shared" si="8"/>
        <v>-</v>
      </c>
      <c r="M41" s="24" t="str">
        <f t="shared" si="9"/>
        <v>-</v>
      </c>
      <c r="N41" s="26" t="s">
        <v>151</v>
      </c>
      <c r="T41" s="15">
        <v>40</v>
      </c>
      <c r="U41" s="20" t="s">
        <v>125</v>
      </c>
      <c r="V41" s="9" t="s">
        <v>51</v>
      </c>
      <c r="W41" s="15"/>
      <c r="X41" s="18"/>
      <c r="Y41" s="18"/>
      <c r="Z41" s="15"/>
      <c r="AA41" s="15"/>
      <c r="AB41" s="15"/>
      <c r="AC41" s="15"/>
      <c r="AD41" s="15"/>
      <c r="AE41" s="15"/>
      <c r="AF41" s="15"/>
      <c r="AG41" s="18" t="s">
        <v>151</v>
      </c>
    </row>
    <row r="42" spans="1:33" x14ac:dyDescent="0.25">
      <c r="A42" s="24">
        <v>41</v>
      </c>
      <c r="B42" s="28" t="s">
        <v>126</v>
      </c>
      <c r="C42" s="6" t="s">
        <v>53</v>
      </c>
      <c r="D42" s="24" t="str">
        <f t="shared" si="0"/>
        <v>-</v>
      </c>
      <c r="E42" s="24" t="str">
        <f t="shared" si="1"/>
        <v>-</v>
      </c>
      <c r="F42" s="24" t="str">
        <f t="shared" si="2"/>
        <v>-</v>
      </c>
      <c r="G42" s="24" t="str">
        <f t="shared" si="3"/>
        <v>-</v>
      </c>
      <c r="H42" s="24" t="str">
        <f t="shared" si="4"/>
        <v>-</v>
      </c>
      <c r="I42" s="24" t="str">
        <f t="shared" si="5"/>
        <v>-</v>
      </c>
      <c r="J42" s="24" t="str">
        <f t="shared" si="6"/>
        <v>-</v>
      </c>
      <c r="K42" s="24" t="str">
        <f t="shared" si="7"/>
        <v>-</v>
      </c>
      <c r="L42" s="24" t="str">
        <f t="shared" si="8"/>
        <v>-</v>
      </c>
      <c r="M42" s="24" t="str">
        <f t="shared" si="9"/>
        <v>-</v>
      </c>
      <c r="N42" s="26" t="s">
        <v>151</v>
      </c>
      <c r="T42" s="15">
        <v>41</v>
      </c>
      <c r="U42" s="20" t="s">
        <v>126</v>
      </c>
      <c r="V42" s="9" t="s">
        <v>53</v>
      </c>
      <c r="W42" s="15"/>
      <c r="X42" s="15"/>
      <c r="Y42" s="18"/>
      <c r="Z42" s="15"/>
      <c r="AA42" s="15"/>
      <c r="AB42" s="15"/>
      <c r="AC42" s="15"/>
      <c r="AD42" s="15"/>
      <c r="AE42" s="18"/>
      <c r="AF42" s="15"/>
      <c r="AG42" s="18" t="s">
        <v>151</v>
      </c>
    </row>
    <row r="43" spans="1:33" x14ac:dyDescent="0.25">
      <c r="A43" s="24">
        <v>42</v>
      </c>
      <c r="B43" s="28" t="s">
        <v>127</v>
      </c>
      <c r="C43" s="6" t="s">
        <v>56</v>
      </c>
      <c r="D43" s="24" t="str">
        <f t="shared" si="0"/>
        <v>-</v>
      </c>
      <c r="E43" s="24" t="str">
        <f t="shared" si="1"/>
        <v>-</v>
      </c>
      <c r="F43" s="24" t="str">
        <f t="shared" si="2"/>
        <v>-</v>
      </c>
      <c r="G43" s="24" t="str">
        <f t="shared" si="3"/>
        <v>-</v>
      </c>
      <c r="H43" s="24" t="str">
        <f t="shared" si="4"/>
        <v>-</v>
      </c>
      <c r="I43" s="24" t="str">
        <f t="shared" si="5"/>
        <v>-</v>
      </c>
      <c r="J43" s="24" t="str">
        <f t="shared" si="6"/>
        <v>-</v>
      </c>
      <c r="K43" s="24" t="str">
        <f t="shared" si="7"/>
        <v>-</v>
      </c>
      <c r="L43" s="24" t="str">
        <f t="shared" si="8"/>
        <v>-</v>
      </c>
      <c r="M43" s="24" t="str">
        <f t="shared" si="9"/>
        <v>-</v>
      </c>
      <c r="N43" s="26" t="s">
        <v>151</v>
      </c>
      <c r="T43" s="15">
        <v>42</v>
      </c>
      <c r="U43" s="20" t="s">
        <v>127</v>
      </c>
      <c r="V43" s="9" t="s">
        <v>56</v>
      </c>
      <c r="W43" s="15"/>
      <c r="X43" s="15"/>
      <c r="Y43" s="18"/>
      <c r="Z43" s="15"/>
      <c r="AA43" s="15"/>
      <c r="AB43" s="15"/>
      <c r="AC43" s="15"/>
      <c r="AD43" s="15"/>
      <c r="AE43" s="18"/>
      <c r="AF43" s="15"/>
      <c r="AG43" s="18" t="s">
        <v>151</v>
      </c>
    </row>
    <row r="44" spans="1:33" x14ac:dyDescent="0.25">
      <c r="A44" s="24">
        <v>43</v>
      </c>
      <c r="B44" s="28" t="s">
        <v>128</v>
      </c>
      <c r="C44" s="6" t="s">
        <v>54</v>
      </c>
      <c r="D44" s="24" t="str">
        <f t="shared" si="0"/>
        <v>-</v>
      </c>
      <c r="E44" s="24" t="str">
        <f t="shared" si="1"/>
        <v>-</v>
      </c>
      <c r="F44" s="24" t="str">
        <f t="shared" si="2"/>
        <v>-</v>
      </c>
      <c r="G44" s="24" t="str">
        <f t="shared" si="3"/>
        <v>-</v>
      </c>
      <c r="H44" s="24" t="str">
        <f t="shared" si="4"/>
        <v>-</v>
      </c>
      <c r="I44" s="24" t="str">
        <f t="shared" si="5"/>
        <v>-</v>
      </c>
      <c r="J44" s="24" t="str">
        <f t="shared" si="6"/>
        <v>-</v>
      </c>
      <c r="K44" s="24" t="str">
        <f t="shared" si="7"/>
        <v>-</v>
      </c>
      <c r="L44" s="24" t="str">
        <f t="shared" si="8"/>
        <v>-</v>
      </c>
      <c r="M44" s="24" t="str">
        <f t="shared" si="9"/>
        <v>-</v>
      </c>
      <c r="N44" s="26" t="s">
        <v>151</v>
      </c>
      <c r="T44" s="15">
        <v>43</v>
      </c>
      <c r="U44" s="20" t="s">
        <v>128</v>
      </c>
      <c r="V44" s="9" t="s">
        <v>54</v>
      </c>
      <c r="W44" s="15"/>
      <c r="X44" s="18"/>
      <c r="Y44" s="18"/>
      <c r="Z44" s="15"/>
      <c r="AA44" s="15"/>
      <c r="AB44" s="15"/>
      <c r="AC44" s="15"/>
      <c r="AD44" s="15"/>
      <c r="AE44" s="18"/>
      <c r="AF44" s="15"/>
      <c r="AG44" s="18" t="s">
        <v>151</v>
      </c>
    </row>
    <row r="45" spans="1:33" x14ac:dyDescent="0.25">
      <c r="A45" s="24">
        <v>44</v>
      </c>
      <c r="B45" s="28" t="s">
        <v>129</v>
      </c>
      <c r="C45" s="6" t="s">
        <v>57</v>
      </c>
      <c r="D45" s="24" t="str">
        <f t="shared" si="0"/>
        <v>-</v>
      </c>
      <c r="E45" s="24" t="str">
        <f t="shared" si="1"/>
        <v>-</v>
      </c>
      <c r="F45" s="24" t="str">
        <f t="shared" si="2"/>
        <v>-</v>
      </c>
      <c r="G45" s="24" t="str">
        <f t="shared" si="3"/>
        <v>-</v>
      </c>
      <c r="H45" s="24" t="str">
        <f t="shared" si="4"/>
        <v>-</v>
      </c>
      <c r="I45" s="24" t="str">
        <f t="shared" si="5"/>
        <v>-</v>
      </c>
      <c r="J45" s="24" t="str">
        <f t="shared" si="6"/>
        <v>-</v>
      </c>
      <c r="K45" s="24" t="str">
        <f t="shared" si="7"/>
        <v>-</v>
      </c>
      <c r="L45" s="24" t="str">
        <f t="shared" si="8"/>
        <v>-</v>
      </c>
      <c r="M45" s="24" t="str">
        <f t="shared" si="9"/>
        <v>-</v>
      </c>
      <c r="N45" s="26" t="s">
        <v>151</v>
      </c>
      <c r="T45" s="15">
        <v>44</v>
      </c>
      <c r="U45" s="20" t="s">
        <v>129</v>
      </c>
      <c r="V45" s="9" t="s">
        <v>57</v>
      </c>
      <c r="W45" s="15"/>
      <c r="X45" s="18"/>
      <c r="Y45" s="18"/>
      <c r="Z45" s="15"/>
      <c r="AA45" s="15"/>
      <c r="AB45" s="15"/>
      <c r="AC45" s="15"/>
      <c r="AD45" s="15"/>
      <c r="AE45" s="18"/>
      <c r="AF45" s="15"/>
      <c r="AG45" s="18" t="s">
        <v>151</v>
      </c>
    </row>
    <row r="46" spans="1:33" x14ac:dyDescent="0.25">
      <c r="A46" s="24">
        <v>45</v>
      </c>
      <c r="B46" s="28" t="s">
        <v>130</v>
      </c>
      <c r="C46" s="6" t="s">
        <v>58</v>
      </c>
      <c r="D46" s="24" t="str">
        <f t="shared" si="0"/>
        <v>-</v>
      </c>
      <c r="E46" s="24" t="str">
        <f t="shared" si="1"/>
        <v>-</v>
      </c>
      <c r="F46" s="24" t="str">
        <f t="shared" si="2"/>
        <v>-</v>
      </c>
      <c r="G46" s="24" t="str">
        <f t="shared" si="3"/>
        <v>-</v>
      </c>
      <c r="H46" s="24" t="str">
        <f t="shared" si="4"/>
        <v>-</v>
      </c>
      <c r="I46" s="24" t="str">
        <f t="shared" si="5"/>
        <v>-</v>
      </c>
      <c r="J46" s="24" t="str">
        <f t="shared" si="6"/>
        <v>-</v>
      </c>
      <c r="K46" s="24" t="str">
        <f t="shared" si="7"/>
        <v>-</v>
      </c>
      <c r="L46" s="24" t="str">
        <f t="shared" si="8"/>
        <v>-</v>
      </c>
      <c r="M46" s="24" t="str">
        <f t="shared" si="9"/>
        <v>-</v>
      </c>
      <c r="N46" s="26" t="s">
        <v>151</v>
      </c>
      <c r="T46" s="15">
        <v>45</v>
      </c>
      <c r="U46" s="20" t="s">
        <v>130</v>
      </c>
      <c r="V46" s="9" t="s">
        <v>58</v>
      </c>
      <c r="W46" s="15"/>
      <c r="X46" s="15"/>
      <c r="Y46" s="18"/>
      <c r="Z46" s="15"/>
      <c r="AA46" s="15"/>
      <c r="AB46" s="15"/>
      <c r="AC46" s="15"/>
      <c r="AD46" s="15"/>
      <c r="AE46" s="18"/>
      <c r="AF46" s="15"/>
      <c r="AG46" s="18" t="s">
        <v>151</v>
      </c>
    </row>
    <row r="47" spans="1:33" x14ac:dyDescent="0.25">
      <c r="A47" s="24">
        <v>46</v>
      </c>
      <c r="B47" s="28" t="s">
        <v>131</v>
      </c>
      <c r="C47" s="6" t="s">
        <v>59</v>
      </c>
      <c r="D47" s="24" t="str">
        <f t="shared" si="0"/>
        <v>-</v>
      </c>
      <c r="E47" s="24" t="str">
        <f t="shared" si="1"/>
        <v>-</v>
      </c>
      <c r="F47" s="24" t="str">
        <f t="shared" si="2"/>
        <v>-</v>
      </c>
      <c r="G47" s="24" t="str">
        <f t="shared" si="3"/>
        <v>-</v>
      </c>
      <c r="H47" s="24" t="str">
        <f t="shared" si="4"/>
        <v>-</v>
      </c>
      <c r="I47" s="24" t="str">
        <f t="shared" si="5"/>
        <v>-</v>
      </c>
      <c r="J47" s="24" t="str">
        <f t="shared" si="6"/>
        <v>-</v>
      </c>
      <c r="K47" s="24" t="str">
        <f t="shared" si="7"/>
        <v>-</v>
      </c>
      <c r="L47" s="24" t="str">
        <f t="shared" si="8"/>
        <v>-</v>
      </c>
      <c r="M47" s="24" t="str">
        <f t="shared" si="9"/>
        <v>-</v>
      </c>
      <c r="N47" s="26" t="s">
        <v>151</v>
      </c>
      <c r="T47" s="15">
        <v>46</v>
      </c>
      <c r="U47" s="20" t="s">
        <v>131</v>
      </c>
      <c r="V47" s="9" t="s">
        <v>59</v>
      </c>
      <c r="W47" s="15"/>
      <c r="X47" s="15"/>
      <c r="Y47" s="18"/>
      <c r="Z47" s="15"/>
      <c r="AA47" s="15"/>
      <c r="AB47" s="15"/>
      <c r="AC47" s="15"/>
      <c r="AD47" s="15"/>
      <c r="AE47" s="18"/>
      <c r="AF47" s="15"/>
      <c r="AG47" s="18" t="s">
        <v>151</v>
      </c>
    </row>
    <row r="48" spans="1:33" x14ac:dyDescent="0.25">
      <c r="A48" s="24">
        <v>47</v>
      </c>
      <c r="B48" s="28" t="s">
        <v>132</v>
      </c>
      <c r="C48" s="6" t="s">
        <v>60</v>
      </c>
      <c r="D48" s="24" t="str">
        <f t="shared" si="0"/>
        <v>-</v>
      </c>
      <c r="E48" s="24" t="str">
        <f t="shared" si="1"/>
        <v>-</v>
      </c>
      <c r="F48" s="24" t="str">
        <f t="shared" si="2"/>
        <v>-</v>
      </c>
      <c r="G48" s="24" t="str">
        <f t="shared" si="3"/>
        <v>-</v>
      </c>
      <c r="H48" s="24" t="str">
        <f t="shared" si="4"/>
        <v>-</v>
      </c>
      <c r="I48" s="24" t="str">
        <f t="shared" si="5"/>
        <v>-</v>
      </c>
      <c r="J48" s="24" t="str">
        <f t="shared" si="6"/>
        <v>-</v>
      </c>
      <c r="K48" s="24" t="str">
        <f t="shared" si="7"/>
        <v>-</v>
      </c>
      <c r="L48" s="24" t="str">
        <f t="shared" si="8"/>
        <v>-</v>
      </c>
      <c r="M48" s="24" t="str">
        <f t="shared" si="9"/>
        <v>-</v>
      </c>
      <c r="N48" s="26" t="s">
        <v>151</v>
      </c>
      <c r="T48" s="15">
        <v>47</v>
      </c>
      <c r="U48" s="20" t="s">
        <v>132</v>
      </c>
      <c r="V48" s="9" t="s">
        <v>60</v>
      </c>
      <c r="W48" s="15"/>
      <c r="X48" s="18"/>
      <c r="Y48" s="18"/>
      <c r="Z48" s="15"/>
      <c r="AA48" s="15"/>
      <c r="AB48" s="15"/>
      <c r="AC48" s="15"/>
      <c r="AD48" s="15"/>
      <c r="AE48" s="18"/>
      <c r="AF48" s="15"/>
      <c r="AG48" s="18" t="s">
        <v>151</v>
      </c>
    </row>
    <row r="49" spans="1:33" x14ac:dyDescent="0.25">
      <c r="A49" s="24">
        <v>48</v>
      </c>
      <c r="B49" s="28" t="s">
        <v>133</v>
      </c>
      <c r="C49" s="6" t="s">
        <v>61</v>
      </c>
      <c r="D49" s="24" t="str">
        <f t="shared" si="0"/>
        <v>-</v>
      </c>
      <c r="E49" s="24" t="str">
        <f t="shared" si="1"/>
        <v>-</v>
      </c>
      <c r="F49" s="24" t="str">
        <f t="shared" si="2"/>
        <v>-</v>
      </c>
      <c r="G49" s="24" t="str">
        <f t="shared" si="3"/>
        <v>-</v>
      </c>
      <c r="H49" s="24" t="str">
        <f t="shared" si="4"/>
        <v>-</v>
      </c>
      <c r="I49" s="24" t="str">
        <f t="shared" si="5"/>
        <v>-</v>
      </c>
      <c r="J49" s="24" t="str">
        <f t="shared" si="6"/>
        <v>-</v>
      </c>
      <c r="K49" s="24" t="str">
        <f t="shared" si="7"/>
        <v>-</v>
      </c>
      <c r="L49" s="24" t="str">
        <f t="shared" si="8"/>
        <v>-</v>
      </c>
      <c r="M49" s="24" t="str">
        <f t="shared" si="9"/>
        <v>-</v>
      </c>
      <c r="N49" s="26" t="s">
        <v>151</v>
      </c>
      <c r="T49" s="15">
        <v>48</v>
      </c>
      <c r="U49" s="20" t="s">
        <v>133</v>
      </c>
      <c r="V49" s="9" t="s">
        <v>61</v>
      </c>
      <c r="W49" s="15"/>
      <c r="X49" s="15"/>
      <c r="Y49" s="18"/>
      <c r="Z49" s="15"/>
      <c r="AA49" s="15"/>
      <c r="AB49" s="15"/>
      <c r="AC49" s="15"/>
      <c r="AD49" s="15"/>
      <c r="AE49" s="18"/>
      <c r="AF49" s="15"/>
      <c r="AG49" s="18" t="s">
        <v>151</v>
      </c>
    </row>
    <row r="50" spans="1:33" x14ac:dyDescent="0.25">
      <c r="A50" s="24">
        <v>49</v>
      </c>
      <c r="B50" s="28" t="s">
        <v>134</v>
      </c>
      <c r="C50" s="6" t="s">
        <v>62</v>
      </c>
      <c r="D50" s="24" t="str">
        <f t="shared" si="0"/>
        <v>-</v>
      </c>
      <c r="E50" s="24" t="str">
        <f t="shared" si="1"/>
        <v>-</v>
      </c>
      <c r="F50" s="24" t="str">
        <f t="shared" si="2"/>
        <v>-</v>
      </c>
      <c r="G50" s="24" t="str">
        <f t="shared" si="3"/>
        <v>-</v>
      </c>
      <c r="H50" s="24" t="str">
        <f t="shared" si="4"/>
        <v>-</v>
      </c>
      <c r="I50" s="24" t="str">
        <f t="shared" si="5"/>
        <v>-</v>
      </c>
      <c r="J50" s="24" t="str">
        <f t="shared" si="6"/>
        <v>-</v>
      </c>
      <c r="K50" s="24" t="str">
        <f t="shared" si="7"/>
        <v>-</v>
      </c>
      <c r="L50" s="24" t="str">
        <f t="shared" si="8"/>
        <v>-</v>
      </c>
      <c r="M50" s="24" t="str">
        <f t="shared" si="9"/>
        <v>-</v>
      </c>
      <c r="N50" s="26" t="s">
        <v>151</v>
      </c>
      <c r="T50" s="15">
        <v>49</v>
      </c>
      <c r="U50" s="20" t="s">
        <v>134</v>
      </c>
      <c r="V50" s="9" t="s">
        <v>62</v>
      </c>
      <c r="W50" s="15"/>
      <c r="X50" s="18"/>
      <c r="Y50" s="18"/>
      <c r="Z50" s="15"/>
      <c r="AA50" s="15"/>
      <c r="AB50" s="15"/>
      <c r="AC50" s="15"/>
      <c r="AD50" s="15"/>
      <c r="AE50" s="15"/>
      <c r="AF50" s="15"/>
      <c r="AG50" s="18" t="s">
        <v>151</v>
      </c>
    </row>
    <row r="51" spans="1:33" x14ac:dyDescent="0.25">
      <c r="A51" s="24">
        <v>50</v>
      </c>
      <c r="B51" s="28" t="s">
        <v>135</v>
      </c>
      <c r="C51" s="6" t="s">
        <v>63</v>
      </c>
      <c r="D51" s="24" t="str">
        <f t="shared" si="0"/>
        <v>-</v>
      </c>
      <c r="E51" s="24" t="str">
        <f t="shared" si="1"/>
        <v>-</v>
      </c>
      <c r="F51" s="24" t="str">
        <f t="shared" si="2"/>
        <v>-</v>
      </c>
      <c r="G51" s="24" t="str">
        <f t="shared" si="3"/>
        <v>-</v>
      </c>
      <c r="H51" s="24" t="str">
        <f t="shared" si="4"/>
        <v>-</v>
      </c>
      <c r="I51" s="24" t="str">
        <f t="shared" si="5"/>
        <v>-</v>
      </c>
      <c r="J51" s="24" t="str">
        <f t="shared" si="6"/>
        <v>-</v>
      </c>
      <c r="K51" s="24" t="str">
        <f t="shared" si="7"/>
        <v>-</v>
      </c>
      <c r="L51" s="24" t="str">
        <f t="shared" si="8"/>
        <v>-</v>
      </c>
      <c r="M51" s="24" t="str">
        <f t="shared" si="9"/>
        <v>-</v>
      </c>
      <c r="N51" s="26" t="s">
        <v>151</v>
      </c>
      <c r="T51" s="15">
        <v>50</v>
      </c>
      <c r="U51" s="20" t="s">
        <v>135</v>
      </c>
      <c r="V51" s="9" t="s">
        <v>63</v>
      </c>
      <c r="W51" s="15"/>
      <c r="X51" s="15"/>
      <c r="Y51" s="18"/>
      <c r="Z51" s="15"/>
      <c r="AA51" s="15"/>
      <c r="AB51" s="15"/>
      <c r="AC51" s="15"/>
      <c r="AD51" s="15"/>
      <c r="AE51" s="18"/>
      <c r="AF51" s="15"/>
      <c r="AG51" s="18" t="s">
        <v>151</v>
      </c>
    </row>
    <row r="52" spans="1:33" x14ac:dyDescent="0.25">
      <c r="A52" s="24">
        <v>51</v>
      </c>
      <c r="B52" s="28" t="s">
        <v>136</v>
      </c>
      <c r="C52" s="6" t="s">
        <v>67</v>
      </c>
      <c r="D52" s="24" t="str">
        <f t="shared" si="0"/>
        <v>-</v>
      </c>
      <c r="E52" s="24" t="str">
        <f t="shared" si="1"/>
        <v>-</v>
      </c>
      <c r="F52" s="24" t="str">
        <f t="shared" si="2"/>
        <v>-</v>
      </c>
      <c r="G52" s="24" t="str">
        <f t="shared" si="3"/>
        <v>-</v>
      </c>
      <c r="H52" s="24" t="str">
        <f t="shared" si="4"/>
        <v>-</v>
      </c>
      <c r="I52" s="24" t="str">
        <f t="shared" si="5"/>
        <v>-</v>
      </c>
      <c r="J52" s="24" t="str">
        <f t="shared" si="6"/>
        <v>-</v>
      </c>
      <c r="K52" s="24" t="str">
        <f t="shared" si="7"/>
        <v>-</v>
      </c>
      <c r="L52" s="24" t="str">
        <f t="shared" si="8"/>
        <v>-</v>
      </c>
      <c r="M52" s="24" t="str">
        <f t="shared" si="9"/>
        <v>-</v>
      </c>
      <c r="N52" s="26" t="s">
        <v>151</v>
      </c>
      <c r="T52" s="15">
        <v>51</v>
      </c>
      <c r="U52" s="20" t="s">
        <v>136</v>
      </c>
      <c r="V52" s="9" t="s">
        <v>67</v>
      </c>
      <c r="W52" s="15"/>
      <c r="X52" s="15"/>
      <c r="Y52" s="18"/>
      <c r="Z52" s="15"/>
      <c r="AA52" s="15"/>
      <c r="AB52" s="15"/>
      <c r="AC52" s="15"/>
      <c r="AD52" s="15"/>
      <c r="AE52" s="18"/>
      <c r="AF52" s="15"/>
      <c r="AG52" s="18" t="s">
        <v>151</v>
      </c>
    </row>
    <row r="53" spans="1:33" x14ac:dyDescent="0.25">
      <c r="A53" s="24">
        <v>52</v>
      </c>
      <c r="B53" s="28" t="s">
        <v>137</v>
      </c>
      <c r="C53" s="6" t="s">
        <v>66</v>
      </c>
      <c r="D53" s="24" t="str">
        <f t="shared" si="0"/>
        <v>-</v>
      </c>
      <c r="E53" s="24" t="str">
        <f t="shared" si="1"/>
        <v>-</v>
      </c>
      <c r="F53" s="24" t="str">
        <f t="shared" si="2"/>
        <v>-</v>
      </c>
      <c r="G53" s="24" t="str">
        <f t="shared" si="3"/>
        <v>-</v>
      </c>
      <c r="H53" s="24" t="str">
        <f t="shared" si="4"/>
        <v>-</v>
      </c>
      <c r="I53" s="24" t="str">
        <f t="shared" si="5"/>
        <v>-</v>
      </c>
      <c r="J53" s="24" t="str">
        <f t="shared" si="6"/>
        <v>-</v>
      </c>
      <c r="K53" s="24" t="str">
        <f t="shared" si="7"/>
        <v>-</v>
      </c>
      <c r="L53" s="24" t="str">
        <f t="shared" si="8"/>
        <v>-</v>
      </c>
      <c r="M53" s="24" t="str">
        <f t="shared" si="9"/>
        <v>-</v>
      </c>
      <c r="N53" s="26" t="s">
        <v>151</v>
      </c>
      <c r="T53" s="15">
        <v>52</v>
      </c>
      <c r="U53" s="20" t="s">
        <v>137</v>
      </c>
      <c r="V53" s="9" t="s">
        <v>66</v>
      </c>
      <c r="W53" s="15"/>
      <c r="X53" s="18"/>
      <c r="Y53" s="18"/>
      <c r="Z53" s="15"/>
      <c r="AA53" s="15"/>
      <c r="AB53" s="15"/>
      <c r="AC53" s="15"/>
      <c r="AD53" s="15"/>
      <c r="AE53" s="18"/>
      <c r="AF53" s="15"/>
      <c r="AG53" s="18" t="s">
        <v>151</v>
      </c>
    </row>
    <row r="54" spans="1:33" x14ac:dyDescent="0.25">
      <c r="A54" s="24">
        <v>53</v>
      </c>
      <c r="B54" s="28" t="s">
        <v>138</v>
      </c>
      <c r="C54" s="6" t="s">
        <v>64</v>
      </c>
      <c r="D54" s="24" t="str">
        <f t="shared" si="0"/>
        <v>-</v>
      </c>
      <c r="E54" s="24" t="str">
        <f t="shared" si="1"/>
        <v>-</v>
      </c>
      <c r="F54" s="24" t="str">
        <f t="shared" si="2"/>
        <v>-</v>
      </c>
      <c r="G54" s="24" t="str">
        <f t="shared" si="3"/>
        <v>-</v>
      </c>
      <c r="H54" s="24" t="str">
        <f t="shared" si="4"/>
        <v>-</v>
      </c>
      <c r="I54" s="24" t="str">
        <f t="shared" si="5"/>
        <v>-</v>
      </c>
      <c r="J54" s="24" t="str">
        <f t="shared" si="6"/>
        <v>-</v>
      </c>
      <c r="K54" s="24" t="str">
        <f t="shared" si="7"/>
        <v>-</v>
      </c>
      <c r="L54" s="24" t="str">
        <f t="shared" si="8"/>
        <v>-</v>
      </c>
      <c r="M54" s="24" t="str">
        <f t="shared" si="9"/>
        <v>-</v>
      </c>
      <c r="N54" s="26" t="s">
        <v>151</v>
      </c>
      <c r="T54" s="15">
        <v>53</v>
      </c>
      <c r="U54" s="20" t="s">
        <v>138</v>
      </c>
      <c r="V54" s="9" t="s">
        <v>64</v>
      </c>
      <c r="W54" s="15"/>
      <c r="X54" s="15"/>
      <c r="Y54" s="18"/>
      <c r="Z54" s="15"/>
      <c r="AA54" s="15"/>
      <c r="AB54" s="15"/>
      <c r="AC54" s="15"/>
      <c r="AD54" s="15"/>
      <c r="AE54" s="18"/>
      <c r="AF54" s="15"/>
      <c r="AG54" s="18" t="s">
        <v>151</v>
      </c>
    </row>
    <row r="55" spans="1:33" x14ac:dyDescent="0.25">
      <c r="A55" s="24">
        <v>54</v>
      </c>
      <c r="B55" s="28" t="s">
        <v>139</v>
      </c>
      <c r="C55" s="6" t="s">
        <v>65</v>
      </c>
      <c r="D55" s="24" t="str">
        <f t="shared" si="0"/>
        <v>-</v>
      </c>
      <c r="E55" s="24" t="str">
        <f t="shared" si="1"/>
        <v>-</v>
      </c>
      <c r="F55" s="24" t="str">
        <f t="shared" si="2"/>
        <v>-</v>
      </c>
      <c r="G55" s="24" t="str">
        <f t="shared" si="3"/>
        <v>-</v>
      </c>
      <c r="H55" s="24" t="str">
        <f t="shared" si="4"/>
        <v>-</v>
      </c>
      <c r="I55" s="24" t="str">
        <f t="shared" si="5"/>
        <v>-</v>
      </c>
      <c r="J55" s="24" t="str">
        <f t="shared" si="6"/>
        <v>-</v>
      </c>
      <c r="K55" s="24" t="str">
        <f t="shared" si="7"/>
        <v>-</v>
      </c>
      <c r="L55" s="24" t="str">
        <f t="shared" si="8"/>
        <v>-</v>
      </c>
      <c r="M55" s="24" t="str">
        <f t="shared" si="9"/>
        <v>-</v>
      </c>
      <c r="N55" s="26" t="s">
        <v>151</v>
      </c>
      <c r="T55" s="15">
        <v>54</v>
      </c>
      <c r="U55" s="20" t="s">
        <v>139</v>
      </c>
      <c r="V55" s="9" t="s">
        <v>65</v>
      </c>
      <c r="W55" s="15"/>
      <c r="X55" s="15"/>
      <c r="Y55" s="18"/>
      <c r="Z55" s="15"/>
      <c r="AA55" s="15"/>
      <c r="AB55" s="15"/>
      <c r="AC55" s="15"/>
      <c r="AD55" s="15"/>
      <c r="AE55" s="18"/>
      <c r="AF55" s="15"/>
      <c r="AG55" s="18" t="s">
        <v>151</v>
      </c>
    </row>
    <row r="56" spans="1:33" x14ac:dyDescent="0.25">
      <c r="A56" s="24">
        <v>55</v>
      </c>
      <c r="B56" s="30" t="s">
        <v>140</v>
      </c>
      <c r="C56" s="6" t="s">
        <v>71</v>
      </c>
      <c r="D56" s="24" t="str">
        <f t="shared" si="0"/>
        <v>-</v>
      </c>
      <c r="E56" s="24" t="str">
        <f t="shared" si="1"/>
        <v>-</v>
      </c>
      <c r="F56" s="24" t="str">
        <f t="shared" si="2"/>
        <v>-</v>
      </c>
      <c r="G56" s="24" t="str">
        <f t="shared" si="3"/>
        <v>-</v>
      </c>
      <c r="H56" s="24" t="str">
        <f t="shared" si="4"/>
        <v>-</v>
      </c>
      <c r="I56" s="24" t="str">
        <f t="shared" si="5"/>
        <v>-</v>
      </c>
      <c r="J56" s="24" t="str">
        <f t="shared" si="6"/>
        <v>-</v>
      </c>
      <c r="K56" s="24" t="str">
        <f t="shared" si="7"/>
        <v>-</v>
      </c>
      <c r="L56" s="24" t="str">
        <f t="shared" si="8"/>
        <v>-</v>
      </c>
      <c r="M56" s="24" t="str">
        <f t="shared" si="9"/>
        <v>-</v>
      </c>
      <c r="N56" s="26" t="s">
        <v>151</v>
      </c>
      <c r="T56" s="15">
        <v>55</v>
      </c>
      <c r="U56" s="22" t="s">
        <v>140</v>
      </c>
      <c r="V56" s="9" t="s">
        <v>71</v>
      </c>
      <c r="W56" s="15"/>
      <c r="X56" s="15"/>
      <c r="Y56" s="18"/>
      <c r="Z56" s="15"/>
      <c r="AA56" s="15"/>
      <c r="AB56" s="15"/>
      <c r="AC56" s="15"/>
      <c r="AD56" s="15"/>
      <c r="AE56" s="18"/>
      <c r="AF56" s="15"/>
      <c r="AG56" s="18" t="s">
        <v>151</v>
      </c>
    </row>
    <row r="57" spans="1:33" x14ac:dyDescent="0.25">
      <c r="A57" s="24">
        <v>56</v>
      </c>
      <c r="B57" s="30" t="s">
        <v>141</v>
      </c>
      <c r="C57" s="6" t="s">
        <v>72</v>
      </c>
      <c r="D57" s="24" t="str">
        <f t="shared" si="0"/>
        <v>-</v>
      </c>
      <c r="E57" s="24" t="str">
        <f t="shared" si="1"/>
        <v>-</v>
      </c>
      <c r="F57" s="24" t="str">
        <f t="shared" si="2"/>
        <v>-</v>
      </c>
      <c r="G57" s="24" t="str">
        <f t="shared" si="3"/>
        <v>-</v>
      </c>
      <c r="H57" s="24" t="str">
        <f t="shared" si="4"/>
        <v>-</v>
      </c>
      <c r="I57" s="24" t="str">
        <f t="shared" si="5"/>
        <v>-</v>
      </c>
      <c r="J57" s="24" t="str">
        <f t="shared" si="6"/>
        <v>-</v>
      </c>
      <c r="K57" s="24" t="str">
        <f t="shared" si="7"/>
        <v>-</v>
      </c>
      <c r="L57" s="24" t="str">
        <f t="shared" si="8"/>
        <v>-</v>
      </c>
      <c r="M57" s="24" t="str">
        <f t="shared" si="9"/>
        <v>-</v>
      </c>
      <c r="N57" s="26" t="s">
        <v>151</v>
      </c>
      <c r="T57" s="15">
        <v>56</v>
      </c>
      <c r="U57" s="22" t="s">
        <v>141</v>
      </c>
      <c r="V57" s="9" t="s">
        <v>72</v>
      </c>
      <c r="W57" s="15"/>
      <c r="X57" s="15"/>
      <c r="Y57" s="18"/>
      <c r="Z57" s="15"/>
      <c r="AA57" s="15"/>
      <c r="AB57" s="15"/>
      <c r="AC57" s="15"/>
      <c r="AD57" s="15"/>
      <c r="AE57" s="18"/>
      <c r="AF57" s="15"/>
      <c r="AG57" s="18" t="s">
        <v>151</v>
      </c>
    </row>
    <row r="58" spans="1:33" x14ac:dyDescent="0.25">
      <c r="A58" s="24">
        <v>57</v>
      </c>
      <c r="B58" s="30" t="s">
        <v>142</v>
      </c>
      <c r="C58" s="6" t="s">
        <v>80</v>
      </c>
      <c r="D58" s="24" t="str">
        <f t="shared" si="0"/>
        <v>-</v>
      </c>
      <c r="E58" s="24" t="str">
        <f t="shared" si="1"/>
        <v>-</v>
      </c>
      <c r="F58" s="24" t="str">
        <f t="shared" si="2"/>
        <v>-</v>
      </c>
      <c r="G58" s="24" t="str">
        <f t="shared" si="3"/>
        <v>-</v>
      </c>
      <c r="H58" s="24" t="str">
        <f t="shared" si="4"/>
        <v>-</v>
      </c>
      <c r="I58" s="24" t="str">
        <f t="shared" si="5"/>
        <v>-</v>
      </c>
      <c r="J58" s="24" t="str">
        <f t="shared" si="6"/>
        <v>-</v>
      </c>
      <c r="K58" s="24" t="str">
        <f t="shared" si="7"/>
        <v>-</v>
      </c>
      <c r="L58" s="24" t="str">
        <f t="shared" si="8"/>
        <v>-</v>
      </c>
      <c r="M58" s="24" t="str">
        <f t="shared" si="9"/>
        <v>-</v>
      </c>
      <c r="N58" s="26" t="s">
        <v>151</v>
      </c>
      <c r="T58" s="15">
        <v>57</v>
      </c>
      <c r="U58" s="22" t="s">
        <v>142</v>
      </c>
      <c r="V58" s="9" t="s">
        <v>80</v>
      </c>
      <c r="W58" s="15"/>
      <c r="X58" s="15"/>
      <c r="Y58" s="18"/>
      <c r="Z58" s="15"/>
      <c r="AA58" s="15"/>
      <c r="AB58" s="15"/>
      <c r="AC58" s="15"/>
      <c r="AD58" s="15"/>
      <c r="AE58" s="18"/>
      <c r="AF58" s="15"/>
      <c r="AG58" s="18" t="s">
        <v>151</v>
      </c>
    </row>
    <row r="59" spans="1:33" x14ac:dyDescent="0.25">
      <c r="A59" s="24">
        <v>58</v>
      </c>
      <c r="B59" s="30" t="s">
        <v>68</v>
      </c>
      <c r="C59" s="6" t="s">
        <v>69</v>
      </c>
      <c r="D59" s="24" t="str">
        <f t="shared" si="0"/>
        <v>-</v>
      </c>
      <c r="E59" s="24" t="str">
        <f t="shared" si="1"/>
        <v>-</v>
      </c>
      <c r="F59" s="24" t="str">
        <f t="shared" si="2"/>
        <v>-</v>
      </c>
      <c r="G59" s="24" t="str">
        <f t="shared" si="3"/>
        <v>-</v>
      </c>
      <c r="H59" s="24" t="str">
        <f t="shared" si="4"/>
        <v>-</v>
      </c>
      <c r="I59" s="24" t="str">
        <f t="shared" si="5"/>
        <v>-</v>
      </c>
      <c r="J59" s="24" t="str">
        <f t="shared" si="6"/>
        <v>-</v>
      </c>
      <c r="K59" s="24" t="str">
        <f t="shared" si="7"/>
        <v>-</v>
      </c>
      <c r="L59" s="24" t="str">
        <f t="shared" si="8"/>
        <v>-</v>
      </c>
      <c r="M59" s="24" t="str">
        <f t="shared" si="9"/>
        <v>-</v>
      </c>
      <c r="N59" s="26" t="s">
        <v>151</v>
      </c>
      <c r="T59" s="15">
        <v>58</v>
      </c>
      <c r="U59" s="22" t="s">
        <v>68</v>
      </c>
      <c r="V59" s="9" t="s">
        <v>69</v>
      </c>
      <c r="W59" s="15"/>
      <c r="X59" s="15"/>
      <c r="Y59" s="18"/>
      <c r="Z59" s="15"/>
      <c r="AA59" s="15"/>
      <c r="AB59" s="15"/>
      <c r="AC59" s="15"/>
      <c r="AD59" s="15"/>
      <c r="AE59" s="18"/>
      <c r="AF59" s="15"/>
      <c r="AG59" s="18" t="s">
        <v>151</v>
      </c>
    </row>
    <row r="60" spans="1:33" x14ac:dyDescent="0.25">
      <c r="A60" s="24">
        <v>59</v>
      </c>
      <c r="B60" s="30" t="s">
        <v>74</v>
      </c>
      <c r="C60" s="6" t="s">
        <v>75</v>
      </c>
      <c r="D60" s="24" t="str">
        <f t="shared" si="0"/>
        <v>-</v>
      </c>
      <c r="E60" s="24" t="str">
        <f t="shared" si="1"/>
        <v>-</v>
      </c>
      <c r="F60" s="24" t="str">
        <f t="shared" si="2"/>
        <v>-</v>
      </c>
      <c r="G60" s="24" t="str">
        <f t="shared" si="3"/>
        <v>-</v>
      </c>
      <c r="H60" s="24" t="str">
        <f t="shared" si="4"/>
        <v>-</v>
      </c>
      <c r="I60" s="24" t="str">
        <f t="shared" si="5"/>
        <v>-</v>
      </c>
      <c r="J60" s="24" t="str">
        <f t="shared" si="6"/>
        <v>-</v>
      </c>
      <c r="K60" s="24" t="str">
        <f t="shared" si="7"/>
        <v>-</v>
      </c>
      <c r="L60" s="24" t="str">
        <f t="shared" si="8"/>
        <v>-</v>
      </c>
      <c r="M60" s="24" t="str">
        <f t="shared" si="9"/>
        <v>-</v>
      </c>
      <c r="N60" s="26" t="s">
        <v>151</v>
      </c>
      <c r="T60" s="15">
        <v>59</v>
      </c>
      <c r="U60" s="22" t="s">
        <v>74</v>
      </c>
      <c r="V60" s="9" t="s">
        <v>75</v>
      </c>
      <c r="W60" s="15"/>
      <c r="X60" s="15"/>
      <c r="Y60" s="18"/>
      <c r="Z60" s="15"/>
      <c r="AA60" s="15"/>
      <c r="AB60" s="15"/>
      <c r="AC60" s="15"/>
      <c r="AD60" s="15"/>
      <c r="AE60" s="18"/>
      <c r="AF60" s="15"/>
      <c r="AG60" s="18" t="s">
        <v>151</v>
      </c>
    </row>
    <row r="61" spans="1:33" x14ac:dyDescent="0.25">
      <c r="A61" s="24">
        <v>60</v>
      </c>
      <c r="B61" s="30" t="s">
        <v>143</v>
      </c>
      <c r="C61" s="6" t="s">
        <v>70</v>
      </c>
      <c r="D61" s="24" t="str">
        <f t="shared" si="0"/>
        <v>-</v>
      </c>
      <c r="E61" s="24" t="str">
        <f t="shared" si="1"/>
        <v>-</v>
      </c>
      <c r="F61" s="24" t="str">
        <f t="shared" si="2"/>
        <v>-</v>
      </c>
      <c r="G61" s="24" t="str">
        <f t="shared" si="3"/>
        <v>-</v>
      </c>
      <c r="H61" s="24" t="str">
        <f t="shared" si="4"/>
        <v>-</v>
      </c>
      <c r="I61" s="24" t="str">
        <f t="shared" si="5"/>
        <v>-</v>
      </c>
      <c r="J61" s="24" t="str">
        <f t="shared" si="6"/>
        <v>-</v>
      </c>
      <c r="K61" s="24" t="str">
        <f t="shared" si="7"/>
        <v>-</v>
      </c>
      <c r="L61" s="24" t="str">
        <f t="shared" si="8"/>
        <v>-</v>
      </c>
      <c r="M61" s="24" t="str">
        <f t="shared" si="9"/>
        <v>-</v>
      </c>
      <c r="N61" s="26" t="s">
        <v>151</v>
      </c>
      <c r="T61" s="15">
        <v>60</v>
      </c>
      <c r="U61" s="22" t="s">
        <v>143</v>
      </c>
      <c r="V61" s="9" t="s">
        <v>70</v>
      </c>
      <c r="W61" s="15"/>
      <c r="X61" s="15"/>
      <c r="Y61" s="15"/>
      <c r="Z61" s="15"/>
      <c r="AA61" s="15"/>
      <c r="AB61" s="15"/>
      <c r="AC61" s="15"/>
      <c r="AD61" s="15"/>
      <c r="AE61" s="18"/>
      <c r="AF61" s="15"/>
      <c r="AG61" s="18" t="s">
        <v>151</v>
      </c>
    </row>
    <row r="62" spans="1:33" x14ac:dyDescent="0.25">
      <c r="A62" s="24">
        <v>61</v>
      </c>
      <c r="B62" s="30" t="s">
        <v>144</v>
      </c>
      <c r="C62" s="6" t="s">
        <v>73</v>
      </c>
      <c r="D62" s="24" t="str">
        <f t="shared" si="0"/>
        <v>-</v>
      </c>
      <c r="E62" s="24" t="str">
        <f t="shared" si="1"/>
        <v>-</v>
      </c>
      <c r="F62" s="24" t="str">
        <f t="shared" si="2"/>
        <v>-</v>
      </c>
      <c r="G62" s="24" t="str">
        <f t="shared" si="3"/>
        <v>-</v>
      </c>
      <c r="H62" s="24" t="str">
        <f t="shared" si="4"/>
        <v>-</v>
      </c>
      <c r="I62" s="24" t="str">
        <f t="shared" si="5"/>
        <v>-</v>
      </c>
      <c r="J62" s="24" t="str">
        <f t="shared" si="6"/>
        <v>-</v>
      </c>
      <c r="K62" s="24" t="str">
        <f t="shared" si="7"/>
        <v>-</v>
      </c>
      <c r="L62" s="24" t="str">
        <f t="shared" si="8"/>
        <v>-</v>
      </c>
      <c r="M62" s="24" t="str">
        <f t="shared" si="9"/>
        <v>-</v>
      </c>
      <c r="N62" s="26" t="s">
        <v>151</v>
      </c>
      <c r="T62" s="15">
        <v>61</v>
      </c>
      <c r="U62" s="22" t="s">
        <v>144</v>
      </c>
      <c r="V62" s="9" t="s">
        <v>73</v>
      </c>
      <c r="W62" s="15"/>
      <c r="X62" s="15"/>
      <c r="Y62" s="18"/>
      <c r="Z62" s="15"/>
      <c r="AA62" s="15"/>
      <c r="AB62" s="15"/>
      <c r="AC62" s="15"/>
      <c r="AD62" s="15"/>
      <c r="AE62" s="18"/>
      <c r="AF62" s="15"/>
      <c r="AG62" s="18" t="s">
        <v>151</v>
      </c>
    </row>
    <row r="63" spans="1:33" x14ac:dyDescent="0.25">
      <c r="A63" s="24">
        <v>62</v>
      </c>
      <c r="B63" s="30" t="s">
        <v>145</v>
      </c>
      <c r="C63" s="6" t="s">
        <v>76</v>
      </c>
      <c r="D63" s="24" t="str">
        <f t="shared" si="0"/>
        <v>-</v>
      </c>
      <c r="E63" s="24" t="str">
        <f t="shared" si="1"/>
        <v>-</v>
      </c>
      <c r="F63" s="24" t="str">
        <f t="shared" si="2"/>
        <v>-</v>
      </c>
      <c r="G63" s="24" t="str">
        <f t="shared" si="3"/>
        <v>-</v>
      </c>
      <c r="H63" s="24" t="str">
        <f t="shared" si="4"/>
        <v>-</v>
      </c>
      <c r="I63" s="24" t="str">
        <f t="shared" si="5"/>
        <v>-</v>
      </c>
      <c r="J63" s="24" t="str">
        <f>IF(VLOOKUP($C63,$V$2:$AG$70,8,0)&lt;&gt;0,TEXT(VLOOKUP($C63,$V$2:$AG$70,8,0),"###,###,##0.00"),"-")</f>
        <v>-</v>
      </c>
      <c r="K63" s="24" t="str">
        <f t="shared" si="7"/>
        <v>-</v>
      </c>
      <c r="L63" s="24" t="str">
        <f t="shared" si="8"/>
        <v>-</v>
      </c>
      <c r="M63" s="24" t="str">
        <f t="shared" si="9"/>
        <v>-</v>
      </c>
      <c r="N63" s="26" t="s">
        <v>151</v>
      </c>
      <c r="T63" s="15">
        <v>62</v>
      </c>
      <c r="U63" s="22" t="s">
        <v>145</v>
      </c>
      <c r="V63" s="9" t="s">
        <v>76</v>
      </c>
      <c r="W63" s="15"/>
      <c r="X63" s="15"/>
      <c r="Y63" s="15"/>
      <c r="Z63" s="15"/>
      <c r="AA63" s="15"/>
      <c r="AB63" s="15"/>
      <c r="AC63" s="15"/>
      <c r="AD63" s="15"/>
      <c r="AE63" s="18"/>
      <c r="AF63" s="15"/>
      <c r="AG63" s="18" t="s">
        <v>151</v>
      </c>
    </row>
    <row r="64" spans="1:33" x14ac:dyDescent="0.25">
      <c r="A64" s="24">
        <v>63</v>
      </c>
      <c r="B64" s="30" t="s">
        <v>77</v>
      </c>
      <c r="C64" s="6" t="s">
        <v>78</v>
      </c>
      <c r="D64" s="24" t="str">
        <f t="shared" si="0"/>
        <v>-</v>
      </c>
      <c r="E64" s="24" t="str">
        <f t="shared" si="1"/>
        <v>-</v>
      </c>
      <c r="F64" s="24" t="str">
        <f t="shared" si="2"/>
        <v>-</v>
      </c>
      <c r="G64" s="24" t="str">
        <f t="shared" si="3"/>
        <v>-</v>
      </c>
      <c r="H64" s="24" t="str">
        <f t="shared" si="4"/>
        <v>-</v>
      </c>
      <c r="I64" s="24" t="str">
        <f t="shared" si="5"/>
        <v>-</v>
      </c>
      <c r="J64" s="24" t="str">
        <f t="shared" si="6"/>
        <v>-</v>
      </c>
      <c r="K64" s="24" t="str">
        <f t="shared" si="7"/>
        <v>-</v>
      </c>
      <c r="L64" s="24" t="str">
        <f t="shared" si="8"/>
        <v>-</v>
      </c>
      <c r="M64" s="24" t="str">
        <f t="shared" si="9"/>
        <v>-</v>
      </c>
      <c r="N64" s="26" t="s">
        <v>151</v>
      </c>
      <c r="T64" s="15">
        <v>63</v>
      </c>
      <c r="U64" s="22" t="s">
        <v>77</v>
      </c>
      <c r="V64" s="9" t="s">
        <v>78</v>
      </c>
      <c r="W64" s="15"/>
      <c r="X64" s="18"/>
      <c r="Y64" s="18"/>
      <c r="Z64" s="15"/>
      <c r="AA64" s="15"/>
      <c r="AB64" s="15"/>
      <c r="AC64" s="15"/>
      <c r="AD64" s="15"/>
      <c r="AE64" s="18"/>
      <c r="AF64" s="15"/>
      <c r="AG64" s="18" t="s">
        <v>151</v>
      </c>
    </row>
    <row r="65" spans="1:33" x14ac:dyDescent="0.25">
      <c r="A65" s="24">
        <v>64</v>
      </c>
      <c r="B65" s="30" t="s">
        <v>146</v>
      </c>
      <c r="C65" s="6" t="s">
        <v>79</v>
      </c>
      <c r="D65" s="24" t="str">
        <f t="shared" si="0"/>
        <v>-</v>
      </c>
      <c r="E65" s="24" t="str">
        <f t="shared" si="1"/>
        <v>-</v>
      </c>
      <c r="F65" s="24" t="str">
        <f t="shared" si="2"/>
        <v>-</v>
      </c>
      <c r="G65" s="24" t="str">
        <f t="shared" si="3"/>
        <v>-</v>
      </c>
      <c r="H65" s="24" t="str">
        <f t="shared" si="4"/>
        <v>-</v>
      </c>
      <c r="I65" s="24" t="str">
        <f t="shared" si="5"/>
        <v>-</v>
      </c>
      <c r="J65" s="24" t="str">
        <f t="shared" si="6"/>
        <v>-</v>
      </c>
      <c r="K65" s="24" t="str">
        <f t="shared" si="7"/>
        <v>-</v>
      </c>
      <c r="L65" s="24" t="str">
        <f t="shared" si="8"/>
        <v>-</v>
      </c>
      <c r="M65" s="24" t="str">
        <f t="shared" si="9"/>
        <v>-</v>
      </c>
      <c r="N65" s="26" t="s">
        <v>151</v>
      </c>
      <c r="T65" s="15">
        <v>64</v>
      </c>
      <c r="U65" s="22" t="s">
        <v>146</v>
      </c>
      <c r="V65" s="9" t="s">
        <v>79</v>
      </c>
      <c r="W65" s="15"/>
      <c r="X65" s="15"/>
      <c r="Y65" s="18"/>
      <c r="Z65" s="15"/>
      <c r="AA65" s="15"/>
      <c r="AB65" s="15"/>
      <c r="AC65" s="15"/>
      <c r="AD65" s="15"/>
      <c r="AE65" s="18"/>
      <c r="AF65" s="15"/>
      <c r="AG65" s="18" t="s">
        <v>151</v>
      </c>
    </row>
    <row r="66" spans="1:33" x14ac:dyDescent="0.25">
      <c r="A66" s="24">
        <v>65</v>
      </c>
      <c r="B66" s="30" t="s">
        <v>147</v>
      </c>
      <c r="C66" s="6" t="s">
        <v>81</v>
      </c>
      <c r="D66" s="24" t="str">
        <f t="shared" si="0"/>
        <v>-</v>
      </c>
      <c r="E66" s="24" t="str">
        <f t="shared" si="1"/>
        <v>-</v>
      </c>
      <c r="F66" s="24" t="str">
        <f t="shared" si="2"/>
        <v>-</v>
      </c>
      <c r="G66" s="24" t="str">
        <f t="shared" si="3"/>
        <v>-</v>
      </c>
      <c r="H66" s="24" t="str">
        <f t="shared" si="4"/>
        <v>-</v>
      </c>
      <c r="I66" s="24" t="str">
        <f t="shared" si="5"/>
        <v>-</v>
      </c>
      <c r="J66" s="24" t="str">
        <f>IF(VLOOKUP($C66,$V$2:$AG$70,8,0)&lt;&gt;0,TEXT(VLOOKUP($C66,$V$2:$AG$70,8,0),"###,###,##0.00"),"-")</f>
        <v>-</v>
      </c>
      <c r="K66" s="24" t="str">
        <f t="shared" si="7"/>
        <v>-</v>
      </c>
      <c r="L66" s="24" t="str">
        <f t="shared" si="8"/>
        <v>-</v>
      </c>
      <c r="M66" s="24" t="str">
        <f t="shared" si="9"/>
        <v>-</v>
      </c>
      <c r="N66" s="26" t="s">
        <v>151</v>
      </c>
      <c r="T66" s="15">
        <v>65</v>
      </c>
      <c r="U66" s="22" t="s">
        <v>147</v>
      </c>
      <c r="V66" s="9" t="s">
        <v>81</v>
      </c>
      <c r="W66" s="15"/>
      <c r="X66" s="18"/>
      <c r="Y66" s="18"/>
      <c r="Z66" s="15"/>
      <c r="AA66" s="15"/>
      <c r="AB66" s="15"/>
      <c r="AC66" s="15"/>
      <c r="AD66" s="15"/>
      <c r="AE66" s="18"/>
      <c r="AF66" s="15"/>
      <c r="AG66" s="18" t="s">
        <v>151</v>
      </c>
    </row>
    <row r="67" spans="1:33" x14ac:dyDescent="0.25">
      <c r="A67" s="24">
        <v>66</v>
      </c>
      <c r="B67" s="30" t="s">
        <v>148</v>
      </c>
      <c r="C67" s="6" t="s">
        <v>82</v>
      </c>
      <c r="D67" s="24" t="str">
        <f t="shared" ref="D67:D70" si="10">IF(VLOOKUP($C67,$V$2:$AG$70,2,0)&lt;&gt;0,TEXT(VLOOKUP($C67,$V$2:$AG$70,2,0),"###,###,##0.00"),"-")</f>
        <v>-</v>
      </c>
      <c r="E67" s="24" t="str">
        <f t="shared" ref="E67:E70" si="11">IF(VLOOKUP($C67,$V$2:$AG$70,3,0)&lt;&gt;0,TEXT(VLOOKUP($C67,$V$2:$AG$70,3,0),"###,###,##0.00"),"-")</f>
        <v>-</v>
      </c>
      <c r="F67" s="24" t="str">
        <f t="shared" ref="F67:F70" si="12">IF(VLOOKUP($C67,$V$2:$AG$70,4,0)&lt;&gt;0,TEXT(VLOOKUP($C67,$V$2:$AG$70,4,0),"###,###,##0.00"),"-")</f>
        <v>-</v>
      </c>
      <c r="G67" s="24" t="str">
        <f t="shared" ref="G67:G70" si="13">IF(VLOOKUP($C67,$V$2:$AG$70,5,0)&lt;&gt;0,TEXT(VLOOKUP($C67,$V$2:$AG$70,5,0),"###,###,##0.00"),"-")</f>
        <v>-</v>
      </c>
      <c r="H67" s="24" t="str">
        <f t="shared" ref="H67:H70" si="14">IF(VLOOKUP($C67,$V$2:$AG$70,6,0)&lt;&gt;0,TEXT(VLOOKUP($C67,$V$2:$AG$70,6,0),"###,###,##0.00"),"-")</f>
        <v>-</v>
      </c>
      <c r="I67" s="24" t="str">
        <f t="shared" ref="I67:I70" si="15">IF(VLOOKUP($C67,$V$2:$AG$70,7,0)&lt;&gt;0,TEXT(VLOOKUP($C67,$V$2:$AG$70,7,0),"###,###,##0.00"),"-")</f>
        <v>-</v>
      </c>
      <c r="J67" s="24" t="str">
        <f t="shared" ref="J67:J70" si="16">IF(VLOOKUP($C67,$V$2:$AG$70,8,0)&lt;&gt;0,TEXT(VLOOKUP($C67,$V$2:$AG$70,8,0),"###,###,##0.00"),"-")</f>
        <v>-</v>
      </c>
      <c r="K67" s="24" t="str">
        <f t="shared" ref="K67:K70" si="17">IF(VLOOKUP($C67,$V$2:$AG$70,9,0)&lt;&gt;0,TEXT(VLOOKUP($C67,$V$2:$AG$70,9,0),"###,###,##0.00"),"-")</f>
        <v>-</v>
      </c>
      <c r="L67" s="24" t="str">
        <f t="shared" ref="L67:L70" si="18">IF(VLOOKUP($C67,$V$2:$AG$70,10,0)&lt;&gt;0,TEXT(VLOOKUP($C67,$V$2:$AG$70,10,0),"###,###,##0.00"),"-")</f>
        <v>-</v>
      </c>
      <c r="M67" s="24" t="str">
        <f t="shared" ref="M67:M70" si="19">IF(VLOOKUP($C67,$V$2:$AG$70,11,0)&lt;&gt;0,TEXT(VLOOKUP($C67,$V$2:$AG$70,11,0),"###,###,##0.00"),"-")</f>
        <v>-</v>
      </c>
      <c r="N67" s="26" t="s">
        <v>151</v>
      </c>
      <c r="T67" s="15">
        <v>66</v>
      </c>
      <c r="U67" s="22" t="s">
        <v>148</v>
      </c>
      <c r="V67" s="9" t="s">
        <v>82</v>
      </c>
      <c r="W67" s="15"/>
      <c r="X67" s="15"/>
      <c r="Y67" s="18"/>
      <c r="Z67" s="15"/>
      <c r="AA67" s="15"/>
      <c r="AB67" s="15"/>
      <c r="AC67" s="15"/>
      <c r="AD67" s="15"/>
      <c r="AE67" s="18"/>
      <c r="AF67" s="15"/>
      <c r="AG67" s="18" t="s">
        <v>151</v>
      </c>
    </row>
    <row r="68" spans="1:33" x14ac:dyDescent="0.25">
      <c r="A68" s="24">
        <v>67</v>
      </c>
      <c r="B68" s="30" t="s">
        <v>83</v>
      </c>
      <c r="C68" s="6" t="s">
        <v>84</v>
      </c>
      <c r="D68" s="24" t="str">
        <f t="shared" si="10"/>
        <v>-</v>
      </c>
      <c r="E68" s="24" t="str">
        <f t="shared" si="11"/>
        <v>-</v>
      </c>
      <c r="F68" s="24" t="str">
        <f t="shared" si="12"/>
        <v>-</v>
      </c>
      <c r="G68" s="24" t="str">
        <f t="shared" si="13"/>
        <v>-</v>
      </c>
      <c r="H68" s="24" t="str">
        <f t="shared" si="14"/>
        <v>-</v>
      </c>
      <c r="I68" s="24" t="str">
        <f t="shared" si="15"/>
        <v>-</v>
      </c>
      <c r="J68" s="24" t="str">
        <f t="shared" si="16"/>
        <v>-</v>
      </c>
      <c r="K68" s="24" t="str">
        <f t="shared" si="17"/>
        <v>-</v>
      </c>
      <c r="L68" s="24" t="str">
        <f t="shared" si="18"/>
        <v>-</v>
      </c>
      <c r="M68" s="24" t="str">
        <f t="shared" si="19"/>
        <v>-</v>
      </c>
      <c r="N68" s="26" t="s">
        <v>151</v>
      </c>
      <c r="T68" s="15">
        <v>67</v>
      </c>
      <c r="U68" s="22" t="s">
        <v>83</v>
      </c>
      <c r="V68" s="9" t="s">
        <v>84</v>
      </c>
      <c r="W68" s="15"/>
      <c r="X68" s="15"/>
      <c r="Y68" s="18"/>
      <c r="Z68" s="15"/>
      <c r="AA68" s="15"/>
      <c r="AB68" s="15"/>
      <c r="AC68" s="15"/>
      <c r="AD68" s="15"/>
      <c r="AE68" s="18"/>
      <c r="AF68" s="15"/>
      <c r="AG68" s="18" t="s">
        <v>151</v>
      </c>
    </row>
    <row r="69" spans="1:33" x14ac:dyDescent="0.25">
      <c r="A69" s="24">
        <v>68</v>
      </c>
      <c r="B69" s="30" t="s">
        <v>85</v>
      </c>
      <c r="C69" s="6" t="s">
        <v>86</v>
      </c>
      <c r="D69" s="24" t="str">
        <f t="shared" si="10"/>
        <v>-</v>
      </c>
      <c r="E69" s="24" t="str">
        <f t="shared" si="11"/>
        <v>-</v>
      </c>
      <c r="F69" s="24" t="str">
        <f t="shared" si="12"/>
        <v>-</v>
      </c>
      <c r="G69" s="24" t="str">
        <f t="shared" si="13"/>
        <v>-</v>
      </c>
      <c r="H69" s="24" t="str">
        <f t="shared" si="14"/>
        <v>-</v>
      </c>
      <c r="I69" s="24" t="str">
        <f t="shared" si="15"/>
        <v>-</v>
      </c>
      <c r="J69" s="24" t="str">
        <f t="shared" si="16"/>
        <v>-</v>
      </c>
      <c r="K69" s="24" t="str">
        <f t="shared" si="17"/>
        <v>-</v>
      </c>
      <c r="L69" s="24" t="str">
        <f t="shared" si="18"/>
        <v>-</v>
      </c>
      <c r="M69" s="24" t="str">
        <f t="shared" si="19"/>
        <v>-</v>
      </c>
      <c r="N69" s="26" t="s">
        <v>151</v>
      </c>
      <c r="T69" s="15">
        <v>68</v>
      </c>
      <c r="U69" s="22" t="s">
        <v>85</v>
      </c>
      <c r="V69" s="9" t="s">
        <v>86</v>
      </c>
      <c r="W69" s="15"/>
      <c r="X69" s="15"/>
      <c r="Y69" s="18"/>
      <c r="Z69" s="15"/>
      <c r="AA69" s="15"/>
      <c r="AB69" s="15"/>
      <c r="AC69" s="15"/>
      <c r="AD69" s="15"/>
      <c r="AE69" s="18"/>
      <c r="AF69" s="15"/>
      <c r="AG69" s="18" t="s">
        <v>151</v>
      </c>
    </row>
    <row r="70" spans="1:33" ht="15.75" x14ac:dyDescent="0.25">
      <c r="A70" s="24">
        <v>69</v>
      </c>
      <c r="B70" s="10" t="s">
        <v>87</v>
      </c>
      <c r="C70" s="6" t="s">
        <v>152</v>
      </c>
      <c r="D70" s="24" t="str">
        <f>IF(VLOOKUP($C70,$V$2:$AG$70,2,0)&lt;&gt;0,TEXT(VLOOKUP($C70,$V$2:$AG$70,2,0),"###,###,##0.00"),"-")</f>
        <v>-</v>
      </c>
      <c r="E70" s="24" t="str">
        <f t="shared" si="11"/>
        <v>-</v>
      </c>
      <c r="F70" s="24" t="str">
        <f t="shared" si="12"/>
        <v>-</v>
      </c>
      <c r="G70" s="24" t="str">
        <f t="shared" si="13"/>
        <v>-</v>
      </c>
      <c r="H70" s="24" t="str">
        <f t="shared" si="14"/>
        <v>-</v>
      </c>
      <c r="I70" s="24" t="str">
        <f t="shared" si="15"/>
        <v>-</v>
      </c>
      <c r="J70" s="24" t="str">
        <f t="shared" si="16"/>
        <v>-</v>
      </c>
      <c r="K70" s="24" t="str">
        <f t="shared" si="17"/>
        <v>-</v>
      </c>
      <c r="L70" s="24" t="str">
        <f t="shared" si="18"/>
        <v>-</v>
      </c>
      <c r="M70" s="24" t="str">
        <f t="shared" si="19"/>
        <v>-</v>
      </c>
      <c r="N70" s="26" t="s">
        <v>151</v>
      </c>
      <c r="T70" s="15">
        <v>69</v>
      </c>
      <c r="U70" s="23" t="s">
        <v>87</v>
      </c>
      <c r="V70" s="9" t="s">
        <v>152</v>
      </c>
      <c r="W70" s="12"/>
      <c r="X70" s="18"/>
      <c r="Y70" s="18"/>
      <c r="Z70" s="8"/>
      <c r="AA70" s="31"/>
      <c r="AB70" s="7"/>
      <c r="AC70" s="8"/>
      <c r="AD70" s="13"/>
      <c r="AE70" s="18"/>
      <c r="AF70" s="9"/>
      <c r="AG70" s="18" t="s">
        <v>151</v>
      </c>
    </row>
  </sheetData>
  <sheetProtection algorithmName="SHA-512" hashValue="8U6E7/I8FuJdEYrHDclmG92toAVmxeFE1Qvc+1VosimuFUpZ2KYvZ9hxgJkK6XoElOKdAtFnVNsyci8aire0Jw==" saltValue="sEl+WoWJET/Mdfjfvm0+Cw==" spinCount="100000"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HIEN</dc:creator>
  <cp:lastModifiedBy>HIEN</cp:lastModifiedBy>
  <dcterms:created xsi:type="dcterms:W3CDTF">2017-01-22T11:02:34Z</dcterms:created>
  <dcterms:modified xsi:type="dcterms:W3CDTF">2017-01-22T12:50:12Z</dcterms:modified>
</cp:coreProperties>
</file>