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hange\Projects\0079 CPF-NIGM-0079 ODNP resonator\System Components\Loop-gap resonator\Phase II\PCB LGR\Manual\"/>
    </mc:Choice>
  </mc:AlternateContent>
  <xr:revisionPtr revIDLastSave="0" documentId="8_{1E3AF940-D285-4BC0-B8FA-64F251EA6323}" xr6:coauthVersionLast="47" xr6:coauthVersionMax="47" xr10:uidLastSave="{00000000-0000-0000-0000-000000000000}"/>
  <bookViews>
    <workbookView xWindow="-120" yWindow="-120" windowWidth="29040" windowHeight="15840" xr2:uid="{93230D16-BCCB-4C11-9440-E15493A7B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18" i="1"/>
  <c r="G19" i="1"/>
  <c r="G20" i="1"/>
  <c r="G21" i="1"/>
  <c r="G17" i="1"/>
  <c r="F17" i="1"/>
  <c r="G16" i="1"/>
  <c r="G15" i="1"/>
  <c r="G13" i="1"/>
  <c r="G14" i="1"/>
  <c r="G9" i="1"/>
  <c r="G10" i="1"/>
  <c r="G12" i="1"/>
  <c r="G7" i="1"/>
  <c r="G8" i="1"/>
  <c r="G6" i="1"/>
  <c r="F11" i="1"/>
  <c r="G11" i="1" s="1"/>
</calcChain>
</file>

<file path=xl/sharedStrings.xml><?xml version="1.0" encoding="utf-8"?>
<sst xmlns="http://schemas.openxmlformats.org/spreadsheetml/2006/main" count="62" uniqueCount="49">
  <si>
    <t>BOM for PCB LGR</t>
  </si>
  <si>
    <t>Rev 1.0</t>
  </si>
  <si>
    <t>PCB LGR</t>
  </si>
  <si>
    <t>B12T</t>
  </si>
  <si>
    <t>PCB LGR TOP</t>
  </si>
  <si>
    <t>PCB LGR BOTTOM</t>
  </si>
  <si>
    <t>92511A129</t>
  </si>
  <si>
    <t>SPACER #2 0.250 LG</t>
  </si>
  <si>
    <t>MCMASTER</t>
  </si>
  <si>
    <t>91780A023</t>
  </si>
  <si>
    <t>STANDOFF 2-56 0.250 LG</t>
  </si>
  <si>
    <t>THREADED ROD #2 2.000 LG</t>
  </si>
  <si>
    <t>93225A413</t>
  </si>
  <si>
    <t>CONN SMA JACK STR 50 OHM SOLDER</t>
  </si>
  <si>
    <t>ACX2083-ND</t>
  </si>
  <si>
    <t>DIGIKEY</t>
  </si>
  <si>
    <t>UT-141C COAX 3.000 LG</t>
  </si>
  <si>
    <t>PCB COUPLING LOOP 4MM-6MM</t>
  </si>
  <si>
    <t>76555A721</t>
  </si>
  <si>
    <t>76555A725</t>
  </si>
  <si>
    <t>LINK</t>
  </si>
  <si>
    <t>QUANTITY</t>
  </si>
  <si>
    <t>VENDOR</t>
  </si>
  <si>
    <t>DESCRIPTION</t>
  </si>
  <si>
    <t>PART NO.</t>
  </si>
  <si>
    <t>ITEM NO.</t>
  </si>
  <si>
    <t>COST PER UNIT</t>
  </si>
  <si>
    <t>EXTENDED PRICE</t>
  </si>
  <si>
    <t>92185A083</t>
  </si>
  <si>
    <t>SCREW 2-56 SOCKET HEAD 0.500 LG</t>
  </si>
  <si>
    <t>COPPER TAPE 2.000 WD 6.000 LG</t>
  </si>
  <si>
    <t>FMBC007</t>
  </si>
  <si>
    <t>FAIRVIEW</t>
  </si>
  <si>
    <t>COPPER TAPE 0.250 WD 4.000 LG</t>
  </si>
  <si>
    <t>https://www.fairviewmicrowave.com/141-low-loss-semirigid-coax-cable-copper-straight-fmbc007-p.aspx</t>
  </si>
  <si>
    <t>https://www.mcmaster.com/92185A083/</t>
  </si>
  <si>
    <t>https://www.mcmaster.com/76555A725/</t>
  </si>
  <si>
    <t>https://www.mcmaster.com/76555A721/</t>
  </si>
  <si>
    <t>https://www.digikey.com/en/products/detail/amphenol-rf/132104/2628823</t>
  </si>
  <si>
    <t>https://www.mcmaster.com/91780A023/</t>
  </si>
  <si>
    <t>https://www.mcmaster.com/92511A129/</t>
  </si>
  <si>
    <t>https://www.mcmaster.com/93225A413/</t>
  </si>
  <si>
    <t>PCB LGR SHIELD</t>
  </si>
  <si>
    <t>PCB LGR SHIELD TOP</t>
  </si>
  <si>
    <t>PCB LGR SHIELD BOTTOM</t>
  </si>
  <si>
    <t>PCB LGR TOP SUPPORT</t>
  </si>
  <si>
    <t>2328-30SNSP.125-ND</t>
  </si>
  <si>
    <t>30 AWG MAGNET WIRE</t>
  </si>
  <si>
    <t>https://www.digikey.com/en/products/detail/remington-industries/30SNSP-125/11614448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</si>
</sst>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left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D9C5-3E01-4B6C-9E8C-914FD4D1E519}">
  <dimension ref="A1:J22"/>
  <sheetViews>
    <sheetView tabSelected="1" workbookViewId="0">
      <selection activeCell="B13" sqref="B13"/>
    </sheetView>
  </sheetViews>
  <sheetFormatPr defaultRowHeight="15" x14ac:dyDescent="0.25"/>
  <cols>
    <col min="1" max="1" width="10" bestFit="1" customWidth="1"/>
    <col min="2" max="2" width="19.5703125" style="1" bestFit="1" customWidth="1"/>
    <col min="3" max="3" width="34.42578125" bestFit="1" customWidth="1"/>
    <col min="4" max="4" width="11" bestFit="1" customWidth="1"/>
    <col min="5" max="5" width="10" bestFit="1" customWidth="1"/>
    <col min="6" max="6" width="14.140625" style="2" bestFit="1" customWidth="1"/>
    <col min="7" max="7" width="15.7109375" style="2" bestFit="1" customWidth="1"/>
    <col min="8" max="8" width="97.42578125" style="2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J2" s="2"/>
    </row>
    <row r="3" spans="1:10" x14ac:dyDescent="0.25">
      <c r="A3" s="3">
        <v>44757</v>
      </c>
    </row>
    <row r="5" spans="1:10" x14ac:dyDescent="0.25">
      <c r="A5" t="s">
        <v>25</v>
      </c>
      <c r="B5" s="1" t="s">
        <v>24</v>
      </c>
      <c r="C5" t="s">
        <v>23</v>
      </c>
      <c r="D5" t="s">
        <v>22</v>
      </c>
      <c r="E5" t="s">
        <v>21</v>
      </c>
      <c r="F5" s="2" t="s">
        <v>26</v>
      </c>
      <c r="G5" s="2" t="s">
        <v>27</v>
      </c>
      <c r="H5" s="2" t="s">
        <v>20</v>
      </c>
    </row>
    <row r="6" spans="1:10" x14ac:dyDescent="0.25">
      <c r="A6">
        <v>1</v>
      </c>
      <c r="B6" s="1">
        <v>121003116</v>
      </c>
      <c r="C6" t="s">
        <v>2</v>
      </c>
      <c r="D6" t="s">
        <v>3</v>
      </c>
      <c r="E6">
        <v>5</v>
      </c>
      <c r="F6" s="2">
        <v>1</v>
      </c>
      <c r="G6" s="2">
        <f>E6*F6</f>
        <v>5</v>
      </c>
    </row>
    <row r="7" spans="1:10" x14ac:dyDescent="0.25">
      <c r="A7">
        <v>2</v>
      </c>
      <c r="B7" s="1">
        <v>121003117</v>
      </c>
      <c r="C7" t="s">
        <v>4</v>
      </c>
      <c r="D7" t="s">
        <v>3</v>
      </c>
      <c r="E7">
        <v>1</v>
      </c>
      <c r="F7" s="2">
        <v>1</v>
      </c>
      <c r="G7" s="2">
        <f t="shared" ref="G7:G22" si="0">E7*F7</f>
        <v>1</v>
      </c>
    </row>
    <row r="8" spans="1:10" x14ac:dyDescent="0.25">
      <c r="A8">
        <v>3</v>
      </c>
      <c r="B8" s="1">
        <v>121003118</v>
      </c>
      <c r="C8" t="s">
        <v>5</v>
      </c>
      <c r="D8" t="s">
        <v>3</v>
      </c>
      <c r="E8">
        <v>1</v>
      </c>
      <c r="F8" s="2">
        <v>1</v>
      </c>
      <c r="G8" s="2">
        <f t="shared" si="0"/>
        <v>1</v>
      </c>
    </row>
    <row r="9" spans="1:10" x14ac:dyDescent="0.25">
      <c r="A9">
        <v>4</v>
      </c>
      <c r="B9" s="1" t="s">
        <v>6</v>
      </c>
      <c r="C9" t="s">
        <v>7</v>
      </c>
      <c r="D9" t="s">
        <v>8</v>
      </c>
      <c r="E9">
        <v>8</v>
      </c>
      <c r="F9" s="2">
        <v>1.72</v>
      </c>
      <c r="G9" s="2">
        <f t="shared" si="0"/>
        <v>13.76</v>
      </c>
      <c r="H9" s="2" t="s">
        <v>40</v>
      </c>
    </row>
    <row r="10" spans="1:10" x14ac:dyDescent="0.25">
      <c r="A10">
        <v>5</v>
      </c>
      <c r="B10" s="1" t="s">
        <v>9</v>
      </c>
      <c r="C10" t="s">
        <v>10</v>
      </c>
      <c r="D10" t="s">
        <v>8</v>
      </c>
      <c r="E10">
        <v>16</v>
      </c>
      <c r="F10" s="2">
        <v>0.44</v>
      </c>
      <c r="G10" s="2">
        <f t="shared" si="0"/>
        <v>7.04</v>
      </c>
      <c r="H10" s="2" t="s">
        <v>39</v>
      </c>
    </row>
    <row r="11" spans="1:10" x14ac:dyDescent="0.25">
      <c r="A11">
        <v>6</v>
      </c>
      <c r="B11" s="1" t="s">
        <v>12</v>
      </c>
      <c r="C11" t="s">
        <v>11</v>
      </c>
      <c r="D11" t="s">
        <v>8</v>
      </c>
      <c r="E11">
        <v>4</v>
      </c>
      <c r="F11" s="2">
        <f>17.27 / 25</f>
        <v>0.69079999999999997</v>
      </c>
      <c r="G11" s="2">
        <f t="shared" si="0"/>
        <v>2.7631999999999999</v>
      </c>
      <c r="H11" s="2" t="s">
        <v>41</v>
      </c>
    </row>
    <row r="12" spans="1:10" x14ac:dyDescent="0.25">
      <c r="A12">
        <v>7</v>
      </c>
      <c r="B12" s="1" t="s">
        <v>14</v>
      </c>
      <c r="C12" t="s">
        <v>13</v>
      </c>
      <c r="D12" t="s">
        <v>15</v>
      </c>
      <c r="E12">
        <v>1</v>
      </c>
      <c r="F12" s="2">
        <v>6.05</v>
      </c>
      <c r="G12" s="2">
        <f t="shared" si="0"/>
        <v>6.05</v>
      </c>
      <c r="H12" s="2" t="s">
        <v>38</v>
      </c>
    </row>
    <row r="13" spans="1:10" x14ac:dyDescent="0.25">
      <c r="A13">
        <v>8</v>
      </c>
      <c r="B13" s="1" t="s">
        <v>31</v>
      </c>
      <c r="C13" t="s">
        <v>16</v>
      </c>
      <c r="D13" t="s">
        <v>32</v>
      </c>
      <c r="E13">
        <v>1</v>
      </c>
      <c r="F13" s="2">
        <v>19.79</v>
      </c>
      <c r="G13" s="2">
        <f t="shared" si="0"/>
        <v>19.79</v>
      </c>
      <c r="H13" s="2" t="s">
        <v>34</v>
      </c>
    </row>
    <row r="14" spans="1:10" x14ac:dyDescent="0.25">
      <c r="A14">
        <v>9</v>
      </c>
      <c r="B14" s="1">
        <v>121003119</v>
      </c>
      <c r="C14" t="s">
        <v>17</v>
      </c>
      <c r="D14" t="s">
        <v>3</v>
      </c>
      <c r="E14">
        <v>1</v>
      </c>
      <c r="F14" s="2">
        <v>1</v>
      </c>
      <c r="G14" s="2">
        <f t="shared" si="0"/>
        <v>1</v>
      </c>
    </row>
    <row r="15" spans="1:10" x14ac:dyDescent="0.25">
      <c r="A15">
        <v>10</v>
      </c>
      <c r="B15" s="1" t="s">
        <v>18</v>
      </c>
      <c r="C15" t="s">
        <v>33</v>
      </c>
      <c r="D15" t="s">
        <v>8</v>
      </c>
      <c r="E15">
        <v>2</v>
      </c>
      <c r="F15" s="2">
        <v>8.91</v>
      </c>
      <c r="G15" s="2">
        <f t="shared" si="0"/>
        <v>17.82</v>
      </c>
      <c r="H15" s="2" t="s">
        <v>37</v>
      </c>
    </row>
    <row r="16" spans="1:10" x14ac:dyDescent="0.25">
      <c r="A16">
        <v>11</v>
      </c>
      <c r="B16" s="1" t="s">
        <v>19</v>
      </c>
      <c r="C16" t="s">
        <v>30</v>
      </c>
      <c r="D16" t="s">
        <v>8</v>
      </c>
      <c r="E16">
        <v>1</v>
      </c>
      <c r="F16" s="2">
        <v>50.61</v>
      </c>
      <c r="G16" s="2">
        <f t="shared" si="0"/>
        <v>50.61</v>
      </c>
      <c r="H16" s="2" t="s">
        <v>36</v>
      </c>
    </row>
    <row r="17" spans="1:8" x14ac:dyDescent="0.25">
      <c r="A17">
        <v>12</v>
      </c>
      <c r="B17" s="1" t="s">
        <v>28</v>
      </c>
      <c r="C17" t="s">
        <v>29</v>
      </c>
      <c r="D17" t="s">
        <v>8</v>
      </c>
      <c r="E17">
        <v>4</v>
      </c>
      <c r="F17" s="2">
        <f>3.79/25</f>
        <v>0.15160000000000001</v>
      </c>
      <c r="G17" s="2">
        <f t="shared" si="0"/>
        <v>0.60640000000000005</v>
      </c>
      <c r="H17" s="2" t="s">
        <v>35</v>
      </c>
    </row>
    <row r="18" spans="1:8" x14ac:dyDescent="0.25">
      <c r="A18">
        <v>13</v>
      </c>
      <c r="B18" s="1">
        <v>121003107</v>
      </c>
      <c r="C18" t="s">
        <v>42</v>
      </c>
      <c r="D18" t="s">
        <v>3</v>
      </c>
      <c r="E18">
        <v>1</v>
      </c>
      <c r="F18" s="2">
        <v>0</v>
      </c>
      <c r="G18" s="2">
        <f t="shared" si="0"/>
        <v>0</v>
      </c>
    </row>
    <row r="19" spans="1:8" x14ac:dyDescent="0.25">
      <c r="A19">
        <v>14</v>
      </c>
      <c r="B19" s="1">
        <v>121003108</v>
      </c>
      <c r="C19" t="s">
        <v>43</v>
      </c>
      <c r="D19" t="s">
        <v>3</v>
      </c>
      <c r="E19">
        <v>1</v>
      </c>
      <c r="F19" s="2">
        <v>0</v>
      </c>
      <c r="G19" s="2">
        <f t="shared" si="0"/>
        <v>0</v>
      </c>
    </row>
    <row r="20" spans="1:8" x14ac:dyDescent="0.25">
      <c r="A20">
        <v>15</v>
      </c>
      <c r="B20" s="1">
        <v>121003143</v>
      </c>
      <c r="C20" t="s">
        <v>44</v>
      </c>
      <c r="D20" t="s">
        <v>3</v>
      </c>
      <c r="E20">
        <v>1</v>
      </c>
      <c r="F20" s="2">
        <v>0</v>
      </c>
      <c r="G20" s="2">
        <f t="shared" si="0"/>
        <v>0</v>
      </c>
    </row>
    <row r="21" spans="1:8" x14ac:dyDescent="0.25">
      <c r="A21">
        <v>16</v>
      </c>
      <c r="B21" s="1">
        <v>121003110</v>
      </c>
      <c r="C21" t="s">
        <v>45</v>
      </c>
      <c r="D21" t="s">
        <v>3</v>
      </c>
      <c r="E21">
        <v>1</v>
      </c>
      <c r="F21" s="2">
        <v>0</v>
      </c>
      <c r="G21" s="2">
        <f t="shared" si="0"/>
        <v>0</v>
      </c>
    </row>
    <row r="22" spans="1:8" x14ac:dyDescent="0.25">
      <c r="A22">
        <v>17</v>
      </c>
      <c r="B22" s="1" t="s">
        <v>46</v>
      </c>
      <c r="C22" t="s">
        <v>47</v>
      </c>
      <c r="D22" t="s">
        <v>15</v>
      </c>
      <c r="E22">
        <v>1</v>
      </c>
      <c r="F22" s="2">
        <v>11.26</v>
      </c>
      <c r="G22" s="2">
        <f t="shared" si="0"/>
        <v>11.26</v>
      </c>
      <c r="H22" s="2" t="s">
        <v>48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tkeller</dc:creator>
  <cp:lastModifiedBy>tkeller</cp:lastModifiedBy>
  <cp:lastPrinted>2022-07-14T21:39:53Z</cp:lastPrinted>
  <dcterms:created xsi:type="dcterms:W3CDTF">2022-07-14T14:11:01Z</dcterms:created>
  <dcterms:modified xsi:type="dcterms:W3CDTF">2022-07-15T20:44:13Z</dcterms:modified>
</cp:coreProperties>
</file>